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3398988A-79C9-4E5A-A356-03EA2793575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data" sheetId="1" r:id="rId1"/>
    <sheet name="fantacalcio" sheetId="2" r:id="rId2"/>
    <sheet name="analysis" sheetId="3" r:id="rId3"/>
    <sheet name="analysis_workarea" sheetId="4" r:id="rId4"/>
    <sheet name="graph" sheetId="5" r:id="rId5"/>
    <sheet name="goalkeepers" sheetId="6" r:id="rId6"/>
    <sheet name="my_teams" sheetId="7" r:id="rId7"/>
  </sheets>
  <definedNames>
    <definedName name="_xlnm._FilterDatabase" localSheetId="3" hidden="1">analysis_workarea!$A$1:$W$1</definedName>
    <definedName name="_xlnm._FilterDatabase" localSheetId="5" hidden="1">goalkeepers!$A$1:$K$25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7" l="1"/>
  <c r="M53" i="7"/>
  <c r="M52" i="7"/>
  <c r="M48" i="7"/>
  <c r="M47" i="7"/>
  <c r="M46" i="7"/>
  <c r="M45" i="7"/>
  <c r="M44" i="7"/>
  <c r="M40" i="7"/>
  <c r="M39" i="7"/>
  <c r="M38" i="7"/>
  <c r="M37" i="7"/>
  <c r="M32" i="7"/>
  <c r="M31" i="7"/>
  <c r="M27" i="7"/>
  <c r="M26" i="7"/>
  <c r="M25" i="7"/>
  <c r="M21" i="7"/>
  <c r="M20" i="7"/>
  <c r="M19" i="7"/>
  <c r="M18" i="7"/>
  <c r="M17" i="7"/>
  <c r="M13" i="7"/>
  <c r="M12" i="7"/>
  <c r="M11" i="7"/>
  <c r="M10" i="7"/>
  <c r="M5" i="7"/>
  <c r="M4" i="7"/>
  <c r="U544" i="4"/>
  <c r="W544" i="4" s="1"/>
  <c r="T544" i="4"/>
  <c r="S544" i="4"/>
  <c r="R544" i="4"/>
  <c r="Q544" i="4"/>
  <c r="P544" i="4"/>
  <c r="O544" i="4"/>
  <c r="N544" i="4"/>
  <c r="M544" i="4"/>
  <c r="L544" i="4"/>
  <c r="K544" i="4"/>
  <c r="J544" i="4"/>
  <c r="I544" i="4"/>
  <c r="H544" i="4"/>
  <c r="G544" i="4"/>
  <c r="F544" i="4"/>
  <c r="E544" i="4"/>
  <c r="D544" i="4"/>
  <c r="C544" i="4"/>
  <c r="B544" i="4"/>
  <c r="A544" i="4"/>
  <c r="U543" i="4"/>
  <c r="W543" i="4" s="1"/>
  <c r="T543" i="4"/>
  <c r="S543" i="4"/>
  <c r="R543" i="4"/>
  <c r="Q543" i="4"/>
  <c r="P543" i="4"/>
  <c r="O543" i="4"/>
  <c r="N543" i="4"/>
  <c r="M543" i="4"/>
  <c r="L543" i="4"/>
  <c r="K543" i="4"/>
  <c r="J543" i="4"/>
  <c r="I543" i="4"/>
  <c r="H543" i="4"/>
  <c r="G543" i="4"/>
  <c r="F543" i="4"/>
  <c r="E543" i="4"/>
  <c r="D543" i="4"/>
  <c r="C543" i="4"/>
  <c r="B543" i="4"/>
  <c r="A543" i="4"/>
  <c r="U542" i="4"/>
  <c r="W542" i="4" s="1"/>
  <c r="T542" i="4"/>
  <c r="R542" i="4"/>
  <c r="Q542" i="4"/>
  <c r="P542" i="4"/>
  <c r="O542" i="4"/>
  <c r="N542" i="4"/>
  <c r="M542" i="4"/>
  <c r="L542" i="4"/>
  <c r="K542" i="4"/>
  <c r="J542" i="4"/>
  <c r="I542" i="4"/>
  <c r="H542" i="4"/>
  <c r="S542" i="4" s="1"/>
  <c r="G542" i="4"/>
  <c r="F542" i="4"/>
  <c r="E542" i="4"/>
  <c r="D542" i="4"/>
  <c r="C542" i="4"/>
  <c r="B542" i="4"/>
  <c r="A542" i="4"/>
  <c r="U541" i="4"/>
  <c r="W541" i="4" s="1"/>
  <c r="T541" i="4"/>
  <c r="S541" i="4"/>
  <c r="R541" i="4"/>
  <c r="Q541" i="4"/>
  <c r="P541" i="4"/>
  <c r="O541" i="4"/>
  <c r="N541" i="4"/>
  <c r="M541" i="4"/>
  <c r="L541" i="4"/>
  <c r="K541" i="4"/>
  <c r="J541" i="4"/>
  <c r="I541" i="4"/>
  <c r="H541" i="4"/>
  <c r="G541" i="4"/>
  <c r="F541" i="4"/>
  <c r="E541" i="4"/>
  <c r="D541" i="4"/>
  <c r="C541" i="4"/>
  <c r="B541" i="4"/>
  <c r="A541" i="4"/>
  <c r="W540" i="4"/>
  <c r="U540" i="4"/>
  <c r="T540" i="4"/>
  <c r="R540" i="4"/>
  <c r="Q540" i="4"/>
  <c r="P540" i="4"/>
  <c r="O540" i="4"/>
  <c r="N540" i="4"/>
  <c r="M540" i="4"/>
  <c r="L540" i="4"/>
  <c r="K540" i="4"/>
  <c r="J540" i="4"/>
  <c r="I540" i="4"/>
  <c r="H540" i="4"/>
  <c r="G540" i="4"/>
  <c r="F540" i="4"/>
  <c r="E540" i="4"/>
  <c r="D540" i="4"/>
  <c r="C540" i="4"/>
  <c r="B540" i="4"/>
  <c r="S540" i="4" s="1"/>
  <c r="A540" i="4"/>
  <c r="U539" i="4"/>
  <c r="W539" i="4" s="1"/>
  <c r="T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C539" i="4"/>
  <c r="B539" i="4"/>
  <c r="S539" i="4" s="1"/>
  <c r="A539" i="4"/>
  <c r="U538" i="4"/>
  <c r="W538" i="4" s="1"/>
  <c r="T538" i="4"/>
  <c r="R538" i="4"/>
  <c r="Q538" i="4"/>
  <c r="P538" i="4"/>
  <c r="O538" i="4"/>
  <c r="N538" i="4"/>
  <c r="M538" i="4"/>
  <c r="L538" i="4"/>
  <c r="K538" i="4"/>
  <c r="J538" i="4"/>
  <c r="I538" i="4"/>
  <c r="H538" i="4"/>
  <c r="G538" i="4"/>
  <c r="F538" i="4"/>
  <c r="E538" i="4"/>
  <c r="D538" i="4"/>
  <c r="C538" i="4"/>
  <c r="B538" i="4"/>
  <c r="S538" i="4" s="1"/>
  <c r="A538" i="4"/>
  <c r="W537" i="4"/>
  <c r="U537" i="4"/>
  <c r="T537" i="4"/>
  <c r="R537" i="4"/>
  <c r="Q537" i="4"/>
  <c r="P537" i="4"/>
  <c r="O537" i="4"/>
  <c r="N537" i="4"/>
  <c r="M537" i="4"/>
  <c r="L537" i="4"/>
  <c r="K537" i="4"/>
  <c r="J537" i="4"/>
  <c r="I537" i="4"/>
  <c r="H537" i="4"/>
  <c r="G537" i="4"/>
  <c r="F537" i="4"/>
  <c r="E537" i="4"/>
  <c r="D537" i="4"/>
  <c r="C537" i="4"/>
  <c r="B537" i="4"/>
  <c r="S537" i="4" s="1"/>
  <c r="A537" i="4"/>
  <c r="W536" i="4"/>
  <c r="U536" i="4"/>
  <c r="T536" i="4"/>
  <c r="R536" i="4"/>
  <c r="Q536" i="4"/>
  <c r="P536" i="4"/>
  <c r="O536" i="4"/>
  <c r="N536" i="4"/>
  <c r="M536" i="4"/>
  <c r="L536" i="4"/>
  <c r="K536" i="4"/>
  <c r="J536" i="4"/>
  <c r="I536" i="4"/>
  <c r="H536" i="4"/>
  <c r="G536" i="4"/>
  <c r="F536" i="4"/>
  <c r="E536" i="4"/>
  <c r="D536" i="4"/>
  <c r="C536" i="4"/>
  <c r="B536" i="4"/>
  <c r="S536" i="4" s="1"/>
  <c r="A536" i="4"/>
  <c r="U535" i="4"/>
  <c r="W535" i="4" s="1"/>
  <c r="T535" i="4"/>
  <c r="R535" i="4"/>
  <c r="Q535" i="4"/>
  <c r="P535" i="4"/>
  <c r="O535" i="4"/>
  <c r="N535" i="4"/>
  <c r="M535" i="4"/>
  <c r="L535" i="4"/>
  <c r="K535" i="4"/>
  <c r="J535" i="4"/>
  <c r="I535" i="4"/>
  <c r="H535" i="4"/>
  <c r="G535" i="4"/>
  <c r="F535" i="4"/>
  <c r="E535" i="4"/>
  <c r="D535" i="4"/>
  <c r="C535" i="4"/>
  <c r="B535" i="4"/>
  <c r="A535" i="4"/>
  <c r="U534" i="4"/>
  <c r="T534" i="4"/>
  <c r="R534" i="4"/>
  <c r="Q534" i="4"/>
  <c r="P534" i="4"/>
  <c r="O534" i="4"/>
  <c r="N534" i="4"/>
  <c r="M534" i="4"/>
  <c r="L534" i="4"/>
  <c r="K534" i="4"/>
  <c r="J534" i="4"/>
  <c r="I534" i="4"/>
  <c r="H534" i="4"/>
  <c r="S534" i="4" s="1"/>
  <c r="G534" i="4"/>
  <c r="F534" i="4"/>
  <c r="E534" i="4"/>
  <c r="D534" i="4"/>
  <c r="C534" i="4"/>
  <c r="B534" i="4"/>
  <c r="A534" i="4"/>
  <c r="U533" i="4"/>
  <c r="W533" i="4" s="1"/>
  <c r="T533" i="4"/>
  <c r="S533" i="4"/>
  <c r="R533" i="4"/>
  <c r="Q533" i="4"/>
  <c r="P533" i="4"/>
  <c r="O533" i="4"/>
  <c r="N533" i="4"/>
  <c r="M533" i="4"/>
  <c r="L533" i="4"/>
  <c r="K533" i="4"/>
  <c r="J533" i="4"/>
  <c r="I533" i="4"/>
  <c r="H533" i="4"/>
  <c r="G533" i="4"/>
  <c r="F533" i="4"/>
  <c r="E533" i="4"/>
  <c r="D533" i="4"/>
  <c r="C533" i="4"/>
  <c r="B533" i="4"/>
  <c r="A533" i="4"/>
  <c r="U532" i="4"/>
  <c r="W532" i="4" s="1"/>
  <c r="T532" i="4"/>
  <c r="S532" i="4"/>
  <c r="R532" i="4"/>
  <c r="Q532" i="4"/>
  <c r="P532" i="4"/>
  <c r="O532" i="4"/>
  <c r="N532" i="4"/>
  <c r="M532" i="4"/>
  <c r="L532" i="4"/>
  <c r="K532" i="4"/>
  <c r="J532" i="4"/>
  <c r="I532" i="4"/>
  <c r="H532" i="4"/>
  <c r="G532" i="4"/>
  <c r="F532" i="4"/>
  <c r="E532" i="4"/>
  <c r="D532" i="4"/>
  <c r="C532" i="4"/>
  <c r="B532" i="4"/>
  <c r="A532" i="4"/>
  <c r="U531" i="4"/>
  <c r="W531" i="4" s="1"/>
  <c r="T531" i="4"/>
  <c r="S531" i="4"/>
  <c r="R531" i="4"/>
  <c r="Q531" i="4"/>
  <c r="P531" i="4"/>
  <c r="O531" i="4"/>
  <c r="N531" i="4"/>
  <c r="M531" i="4"/>
  <c r="L531" i="4"/>
  <c r="K531" i="4"/>
  <c r="J531" i="4"/>
  <c r="I531" i="4"/>
  <c r="H531" i="4"/>
  <c r="G531" i="4"/>
  <c r="F531" i="4"/>
  <c r="E531" i="4"/>
  <c r="D531" i="4"/>
  <c r="C531" i="4"/>
  <c r="B531" i="4"/>
  <c r="A531" i="4"/>
  <c r="U530" i="4"/>
  <c r="W530" i="4" s="1"/>
  <c r="T530" i="4"/>
  <c r="R530" i="4"/>
  <c r="Q530" i="4"/>
  <c r="P530" i="4"/>
  <c r="O530" i="4"/>
  <c r="N530" i="4"/>
  <c r="M530" i="4"/>
  <c r="L530" i="4"/>
  <c r="K530" i="4"/>
  <c r="J530" i="4"/>
  <c r="I530" i="4"/>
  <c r="H530" i="4"/>
  <c r="S530" i="4" s="1"/>
  <c r="G530" i="4"/>
  <c r="F530" i="4"/>
  <c r="E530" i="4"/>
  <c r="D530" i="4"/>
  <c r="C530" i="4"/>
  <c r="B530" i="4"/>
  <c r="A530" i="4"/>
  <c r="U529" i="4"/>
  <c r="W529" i="4" s="1"/>
  <c r="T529" i="4"/>
  <c r="S529" i="4"/>
  <c r="R529" i="4"/>
  <c r="Q529" i="4"/>
  <c r="P529" i="4"/>
  <c r="O529" i="4"/>
  <c r="N529" i="4"/>
  <c r="M529" i="4"/>
  <c r="L529" i="4"/>
  <c r="K529" i="4"/>
  <c r="J529" i="4"/>
  <c r="I529" i="4"/>
  <c r="H529" i="4"/>
  <c r="G529" i="4"/>
  <c r="F529" i="4"/>
  <c r="E529" i="4"/>
  <c r="D529" i="4"/>
  <c r="C529" i="4"/>
  <c r="B529" i="4"/>
  <c r="A529" i="4"/>
  <c r="W528" i="4"/>
  <c r="U528" i="4"/>
  <c r="T528" i="4"/>
  <c r="R528" i="4"/>
  <c r="Q528" i="4"/>
  <c r="P528" i="4"/>
  <c r="O528" i="4"/>
  <c r="N528" i="4"/>
  <c r="M528" i="4"/>
  <c r="L528" i="4"/>
  <c r="K528" i="4"/>
  <c r="J528" i="4"/>
  <c r="I528" i="4"/>
  <c r="H528" i="4"/>
  <c r="G528" i="4"/>
  <c r="F528" i="4"/>
  <c r="E528" i="4"/>
  <c r="D528" i="4"/>
  <c r="C528" i="4"/>
  <c r="B528" i="4"/>
  <c r="S528" i="4" s="1"/>
  <c r="A528" i="4"/>
  <c r="U527" i="4"/>
  <c r="W527" i="4" s="1"/>
  <c r="T527" i="4"/>
  <c r="R527" i="4"/>
  <c r="Q527" i="4"/>
  <c r="P527" i="4"/>
  <c r="O527" i="4"/>
  <c r="N527" i="4"/>
  <c r="M527" i="4"/>
  <c r="L527" i="4"/>
  <c r="K527" i="4"/>
  <c r="J527" i="4"/>
  <c r="I527" i="4"/>
  <c r="H527" i="4"/>
  <c r="G527" i="4"/>
  <c r="F527" i="4"/>
  <c r="E527" i="4"/>
  <c r="D527" i="4"/>
  <c r="C527" i="4"/>
  <c r="B527" i="4"/>
  <c r="S527" i="4" s="1"/>
  <c r="A527" i="4"/>
  <c r="U526" i="4"/>
  <c r="W526" i="4" s="1"/>
  <c r="T526" i="4"/>
  <c r="R526" i="4"/>
  <c r="Q526" i="4"/>
  <c r="P526" i="4"/>
  <c r="O526" i="4"/>
  <c r="N526" i="4"/>
  <c r="M526" i="4"/>
  <c r="L526" i="4"/>
  <c r="K526" i="4"/>
  <c r="J526" i="4"/>
  <c r="I526" i="4"/>
  <c r="H526" i="4"/>
  <c r="G526" i="4"/>
  <c r="F526" i="4"/>
  <c r="E526" i="4"/>
  <c r="D526" i="4"/>
  <c r="C526" i="4"/>
  <c r="B526" i="4"/>
  <c r="S526" i="4" s="1"/>
  <c r="A526" i="4"/>
  <c r="W525" i="4"/>
  <c r="U525" i="4"/>
  <c r="T525" i="4"/>
  <c r="R525" i="4"/>
  <c r="Q525" i="4"/>
  <c r="P525" i="4"/>
  <c r="O525" i="4"/>
  <c r="N525" i="4"/>
  <c r="M525" i="4"/>
  <c r="L525" i="4"/>
  <c r="K525" i="4"/>
  <c r="J525" i="4"/>
  <c r="I525" i="4"/>
  <c r="H525" i="4"/>
  <c r="G525" i="4"/>
  <c r="F525" i="4"/>
  <c r="E525" i="4"/>
  <c r="D525" i="4"/>
  <c r="C525" i="4"/>
  <c r="B525" i="4"/>
  <c r="S525" i="4" s="1"/>
  <c r="A525" i="4"/>
  <c r="W524" i="4"/>
  <c r="U524" i="4"/>
  <c r="T524" i="4"/>
  <c r="R524" i="4"/>
  <c r="Q524" i="4"/>
  <c r="P524" i="4"/>
  <c r="O524" i="4"/>
  <c r="N524" i="4"/>
  <c r="M524" i="4"/>
  <c r="L524" i="4"/>
  <c r="K524" i="4"/>
  <c r="J524" i="4"/>
  <c r="I524" i="4"/>
  <c r="H524" i="4"/>
  <c r="G524" i="4"/>
  <c r="F524" i="4"/>
  <c r="E524" i="4"/>
  <c r="D524" i="4"/>
  <c r="C524" i="4"/>
  <c r="B524" i="4"/>
  <c r="S524" i="4" s="1"/>
  <c r="A524" i="4"/>
  <c r="U523" i="4"/>
  <c r="W523" i="4" s="1"/>
  <c r="T523" i="4"/>
  <c r="R523" i="4"/>
  <c r="Q523" i="4"/>
  <c r="P523" i="4"/>
  <c r="O523" i="4"/>
  <c r="N523" i="4"/>
  <c r="M523" i="4"/>
  <c r="L523" i="4"/>
  <c r="K523" i="4"/>
  <c r="J523" i="4"/>
  <c r="I523" i="4"/>
  <c r="H523" i="4"/>
  <c r="G523" i="4"/>
  <c r="F523" i="4"/>
  <c r="E523" i="4"/>
  <c r="D523" i="4"/>
  <c r="C523" i="4"/>
  <c r="B523" i="4"/>
  <c r="S523" i="4" s="1"/>
  <c r="A523" i="4"/>
  <c r="U522" i="4"/>
  <c r="T522" i="4"/>
  <c r="R522" i="4"/>
  <c r="Q522" i="4"/>
  <c r="P522" i="4"/>
  <c r="O522" i="4"/>
  <c r="N522" i="4"/>
  <c r="M522" i="4"/>
  <c r="L522" i="4"/>
  <c r="K522" i="4"/>
  <c r="J522" i="4"/>
  <c r="I522" i="4"/>
  <c r="H522" i="4"/>
  <c r="S522" i="4" s="1"/>
  <c r="G522" i="4"/>
  <c r="F522" i="4"/>
  <c r="E522" i="4"/>
  <c r="D522" i="4"/>
  <c r="C522" i="4"/>
  <c r="B522" i="4"/>
  <c r="A522" i="4"/>
  <c r="U521" i="4"/>
  <c r="W521" i="4" s="1"/>
  <c r="T521" i="4"/>
  <c r="S521" i="4"/>
  <c r="R521" i="4"/>
  <c r="Q521" i="4"/>
  <c r="P521" i="4"/>
  <c r="O521" i="4"/>
  <c r="N521" i="4"/>
  <c r="M521" i="4"/>
  <c r="L521" i="4"/>
  <c r="K521" i="4"/>
  <c r="J521" i="4"/>
  <c r="I521" i="4"/>
  <c r="H521" i="4"/>
  <c r="G521" i="4"/>
  <c r="F521" i="4"/>
  <c r="E521" i="4"/>
  <c r="D521" i="4"/>
  <c r="C521" i="4"/>
  <c r="B521" i="4"/>
  <c r="A521" i="4"/>
  <c r="U520" i="4"/>
  <c r="W520" i="4" s="1"/>
  <c r="T520" i="4"/>
  <c r="S520" i="4"/>
  <c r="R520" i="4"/>
  <c r="Q520" i="4"/>
  <c r="P520" i="4"/>
  <c r="O520" i="4"/>
  <c r="N520" i="4"/>
  <c r="M520" i="4"/>
  <c r="L520" i="4"/>
  <c r="K520" i="4"/>
  <c r="J520" i="4"/>
  <c r="I520" i="4"/>
  <c r="H520" i="4"/>
  <c r="G520" i="4"/>
  <c r="F520" i="4"/>
  <c r="E520" i="4"/>
  <c r="D520" i="4"/>
  <c r="C520" i="4"/>
  <c r="B520" i="4"/>
  <c r="A520" i="4"/>
  <c r="U519" i="4"/>
  <c r="W519" i="4" s="1"/>
  <c r="T519" i="4"/>
  <c r="S519" i="4"/>
  <c r="R519" i="4"/>
  <c r="Q519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D519" i="4"/>
  <c r="C519" i="4"/>
  <c r="B519" i="4"/>
  <c r="A519" i="4"/>
  <c r="U518" i="4"/>
  <c r="W518" i="4" s="1"/>
  <c r="T518" i="4"/>
  <c r="R518" i="4"/>
  <c r="Q518" i="4"/>
  <c r="P518" i="4"/>
  <c r="O518" i="4"/>
  <c r="N518" i="4"/>
  <c r="M518" i="4"/>
  <c r="L518" i="4"/>
  <c r="K518" i="4"/>
  <c r="J518" i="4"/>
  <c r="I518" i="4"/>
  <c r="H518" i="4"/>
  <c r="S518" i="4" s="1"/>
  <c r="G518" i="4"/>
  <c r="F518" i="4"/>
  <c r="E518" i="4"/>
  <c r="D518" i="4"/>
  <c r="C518" i="4"/>
  <c r="B518" i="4"/>
  <c r="A518" i="4"/>
  <c r="U517" i="4"/>
  <c r="T517" i="4"/>
  <c r="S517" i="4"/>
  <c r="R517" i="4"/>
  <c r="Q517" i="4"/>
  <c r="P517" i="4"/>
  <c r="O517" i="4"/>
  <c r="N517" i="4"/>
  <c r="M517" i="4"/>
  <c r="L517" i="4"/>
  <c r="K517" i="4"/>
  <c r="J517" i="4"/>
  <c r="I517" i="4"/>
  <c r="H517" i="4"/>
  <c r="W517" i="4" s="1"/>
  <c r="G517" i="4"/>
  <c r="F517" i="4"/>
  <c r="E517" i="4"/>
  <c r="D517" i="4"/>
  <c r="C517" i="4"/>
  <c r="B517" i="4"/>
  <c r="A517" i="4"/>
  <c r="W516" i="4"/>
  <c r="U516" i="4"/>
  <c r="T516" i="4"/>
  <c r="R516" i="4"/>
  <c r="Q516" i="4"/>
  <c r="P516" i="4"/>
  <c r="O516" i="4"/>
  <c r="N516" i="4"/>
  <c r="M516" i="4"/>
  <c r="L516" i="4"/>
  <c r="K516" i="4"/>
  <c r="J516" i="4"/>
  <c r="I516" i="4"/>
  <c r="H516" i="4"/>
  <c r="G516" i="4"/>
  <c r="F516" i="4"/>
  <c r="E516" i="4"/>
  <c r="D516" i="4"/>
  <c r="C516" i="4"/>
  <c r="B516" i="4"/>
  <c r="S516" i="4" s="1"/>
  <c r="A516" i="4"/>
  <c r="U515" i="4"/>
  <c r="W515" i="4" s="1"/>
  <c r="T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C515" i="4"/>
  <c r="B515" i="4"/>
  <c r="S515" i="4" s="1"/>
  <c r="A515" i="4"/>
  <c r="U514" i="4"/>
  <c r="W514" i="4" s="1"/>
  <c r="T514" i="4"/>
  <c r="R514" i="4"/>
  <c r="Q514" i="4"/>
  <c r="P514" i="4"/>
  <c r="O514" i="4"/>
  <c r="N514" i="4"/>
  <c r="M514" i="4"/>
  <c r="L514" i="4"/>
  <c r="K514" i="4"/>
  <c r="J514" i="4"/>
  <c r="I514" i="4"/>
  <c r="H514" i="4"/>
  <c r="G514" i="4"/>
  <c r="F514" i="4"/>
  <c r="E514" i="4"/>
  <c r="D514" i="4"/>
  <c r="C514" i="4"/>
  <c r="B514" i="4"/>
  <c r="S514" i="4" s="1"/>
  <c r="A514" i="4"/>
  <c r="W513" i="4"/>
  <c r="U513" i="4"/>
  <c r="T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F513" i="4"/>
  <c r="E513" i="4"/>
  <c r="D513" i="4"/>
  <c r="C513" i="4"/>
  <c r="B513" i="4"/>
  <c r="S513" i="4" s="1"/>
  <c r="A513" i="4"/>
  <c r="W512" i="4"/>
  <c r="U512" i="4"/>
  <c r="T512" i="4"/>
  <c r="R512" i="4"/>
  <c r="Q512" i="4"/>
  <c r="P512" i="4"/>
  <c r="O512" i="4"/>
  <c r="N512" i="4"/>
  <c r="M512" i="4"/>
  <c r="L512" i="4"/>
  <c r="K512" i="4"/>
  <c r="J512" i="4"/>
  <c r="I512" i="4"/>
  <c r="H512" i="4"/>
  <c r="G512" i="4"/>
  <c r="F512" i="4"/>
  <c r="E512" i="4"/>
  <c r="D512" i="4"/>
  <c r="C512" i="4"/>
  <c r="B512" i="4"/>
  <c r="S512" i="4" s="1"/>
  <c r="A512" i="4"/>
  <c r="U511" i="4"/>
  <c r="W511" i="4" s="1"/>
  <c r="T511" i="4"/>
  <c r="R511" i="4"/>
  <c r="Q511" i="4"/>
  <c r="P511" i="4"/>
  <c r="O511" i="4"/>
  <c r="N511" i="4"/>
  <c r="M511" i="4"/>
  <c r="L511" i="4"/>
  <c r="K511" i="4"/>
  <c r="J511" i="4"/>
  <c r="I511" i="4"/>
  <c r="H511" i="4"/>
  <c r="G511" i="4"/>
  <c r="F511" i="4"/>
  <c r="E511" i="4"/>
  <c r="D511" i="4"/>
  <c r="C511" i="4"/>
  <c r="B511" i="4"/>
  <c r="A511" i="4"/>
  <c r="U510" i="4"/>
  <c r="T510" i="4"/>
  <c r="R510" i="4"/>
  <c r="Q510" i="4"/>
  <c r="P510" i="4"/>
  <c r="O510" i="4"/>
  <c r="N510" i="4"/>
  <c r="M510" i="4"/>
  <c r="L510" i="4"/>
  <c r="K510" i="4"/>
  <c r="J510" i="4"/>
  <c r="I510" i="4"/>
  <c r="H510" i="4"/>
  <c r="S510" i="4" s="1"/>
  <c r="G510" i="4"/>
  <c r="F510" i="4"/>
  <c r="E510" i="4"/>
  <c r="D510" i="4"/>
  <c r="C510" i="4"/>
  <c r="B510" i="4"/>
  <c r="A510" i="4"/>
  <c r="U509" i="4"/>
  <c r="W509" i="4" s="1"/>
  <c r="T509" i="4"/>
  <c r="S509" i="4"/>
  <c r="R509" i="4"/>
  <c r="Q509" i="4"/>
  <c r="P509" i="4"/>
  <c r="O509" i="4"/>
  <c r="N509" i="4"/>
  <c r="M509" i="4"/>
  <c r="L509" i="4"/>
  <c r="K509" i="4"/>
  <c r="J509" i="4"/>
  <c r="I509" i="4"/>
  <c r="H509" i="4"/>
  <c r="G509" i="4"/>
  <c r="F509" i="4"/>
  <c r="E509" i="4"/>
  <c r="D509" i="4"/>
  <c r="C509" i="4"/>
  <c r="B509" i="4"/>
  <c r="A509" i="4"/>
  <c r="U508" i="4"/>
  <c r="W508" i="4" s="1"/>
  <c r="T508" i="4"/>
  <c r="S508" i="4"/>
  <c r="R508" i="4"/>
  <c r="Q508" i="4"/>
  <c r="P508" i="4"/>
  <c r="O508" i="4"/>
  <c r="N508" i="4"/>
  <c r="M508" i="4"/>
  <c r="L508" i="4"/>
  <c r="K508" i="4"/>
  <c r="J508" i="4"/>
  <c r="I508" i="4"/>
  <c r="H508" i="4"/>
  <c r="G508" i="4"/>
  <c r="F508" i="4"/>
  <c r="E508" i="4"/>
  <c r="D508" i="4"/>
  <c r="C508" i="4"/>
  <c r="B508" i="4"/>
  <c r="A508" i="4"/>
  <c r="U507" i="4"/>
  <c r="W507" i="4" s="1"/>
  <c r="T507" i="4"/>
  <c r="S507" i="4"/>
  <c r="R507" i="4"/>
  <c r="Q507" i="4"/>
  <c r="P507" i="4"/>
  <c r="O507" i="4"/>
  <c r="N507" i="4"/>
  <c r="M507" i="4"/>
  <c r="L507" i="4"/>
  <c r="K507" i="4"/>
  <c r="J507" i="4"/>
  <c r="I507" i="4"/>
  <c r="H507" i="4"/>
  <c r="G507" i="4"/>
  <c r="F507" i="4"/>
  <c r="E507" i="4"/>
  <c r="D507" i="4"/>
  <c r="C507" i="4"/>
  <c r="B507" i="4"/>
  <c r="A507" i="4"/>
  <c r="U506" i="4"/>
  <c r="W506" i="4" s="1"/>
  <c r="T506" i="4"/>
  <c r="R506" i="4"/>
  <c r="Q506" i="4"/>
  <c r="P506" i="4"/>
  <c r="O506" i="4"/>
  <c r="N506" i="4"/>
  <c r="M506" i="4"/>
  <c r="L506" i="4"/>
  <c r="K506" i="4"/>
  <c r="J506" i="4"/>
  <c r="I506" i="4"/>
  <c r="H506" i="4"/>
  <c r="S506" i="4" s="1"/>
  <c r="G506" i="4"/>
  <c r="F506" i="4"/>
  <c r="E506" i="4"/>
  <c r="D506" i="4"/>
  <c r="C506" i="4"/>
  <c r="B506" i="4"/>
  <c r="A506" i="4"/>
  <c r="U505" i="4"/>
  <c r="T505" i="4"/>
  <c r="S505" i="4"/>
  <c r="R505" i="4"/>
  <c r="Q505" i="4"/>
  <c r="P505" i="4"/>
  <c r="O505" i="4"/>
  <c r="N505" i="4"/>
  <c r="M505" i="4"/>
  <c r="L505" i="4"/>
  <c r="K505" i="4"/>
  <c r="J505" i="4"/>
  <c r="I505" i="4"/>
  <c r="H505" i="4"/>
  <c r="W505" i="4" s="1"/>
  <c r="G505" i="4"/>
  <c r="F505" i="4"/>
  <c r="E505" i="4"/>
  <c r="D505" i="4"/>
  <c r="C505" i="4"/>
  <c r="B505" i="4"/>
  <c r="A505" i="4"/>
  <c r="W504" i="4"/>
  <c r="U504" i="4"/>
  <c r="T504" i="4"/>
  <c r="R504" i="4"/>
  <c r="Q504" i="4"/>
  <c r="P504" i="4"/>
  <c r="O504" i="4"/>
  <c r="N504" i="4"/>
  <c r="M504" i="4"/>
  <c r="L504" i="4"/>
  <c r="K504" i="4"/>
  <c r="J504" i="4"/>
  <c r="I504" i="4"/>
  <c r="H504" i="4"/>
  <c r="G504" i="4"/>
  <c r="F504" i="4"/>
  <c r="E504" i="4"/>
  <c r="D504" i="4"/>
  <c r="C504" i="4"/>
  <c r="B504" i="4"/>
  <c r="S504" i="4" s="1"/>
  <c r="A504" i="4"/>
  <c r="U503" i="4"/>
  <c r="W503" i="4" s="1"/>
  <c r="T503" i="4"/>
  <c r="R503" i="4"/>
  <c r="Q503" i="4"/>
  <c r="P503" i="4"/>
  <c r="O503" i="4"/>
  <c r="N503" i="4"/>
  <c r="M503" i="4"/>
  <c r="L503" i="4"/>
  <c r="K503" i="4"/>
  <c r="J503" i="4"/>
  <c r="I503" i="4"/>
  <c r="H503" i="4"/>
  <c r="G503" i="4"/>
  <c r="F503" i="4"/>
  <c r="E503" i="4"/>
  <c r="D503" i="4"/>
  <c r="C503" i="4"/>
  <c r="B503" i="4"/>
  <c r="S503" i="4" s="1"/>
  <c r="A503" i="4"/>
  <c r="U502" i="4"/>
  <c r="W502" i="4" s="1"/>
  <c r="T502" i="4"/>
  <c r="R502" i="4"/>
  <c r="Q502" i="4"/>
  <c r="P502" i="4"/>
  <c r="O502" i="4"/>
  <c r="N502" i="4"/>
  <c r="M502" i="4"/>
  <c r="L502" i="4"/>
  <c r="K502" i="4"/>
  <c r="J502" i="4"/>
  <c r="I502" i="4"/>
  <c r="H502" i="4"/>
  <c r="G502" i="4"/>
  <c r="F502" i="4"/>
  <c r="E502" i="4"/>
  <c r="D502" i="4"/>
  <c r="C502" i="4"/>
  <c r="B502" i="4"/>
  <c r="S502" i="4" s="1"/>
  <c r="A502" i="4"/>
  <c r="W501" i="4"/>
  <c r="U501" i="4"/>
  <c r="T501" i="4"/>
  <c r="R501" i="4"/>
  <c r="Q501" i="4"/>
  <c r="P501" i="4"/>
  <c r="O501" i="4"/>
  <c r="N501" i="4"/>
  <c r="M501" i="4"/>
  <c r="L501" i="4"/>
  <c r="K501" i="4"/>
  <c r="J501" i="4"/>
  <c r="I501" i="4"/>
  <c r="H501" i="4"/>
  <c r="G501" i="4"/>
  <c r="F501" i="4"/>
  <c r="E501" i="4"/>
  <c r="D501" i="4"/>
  <c r="C501" i="4"/>
  <c r="B501" i="4"/>
  <c r="S501" i="4" s="1"/>
  <c r="A501" i="4"/>
  <c r="W500" i="4"/>
  <c r="U500" i="4"/>
  <c r="T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C500" i="4"/>
  <c r="B500" i="4"/>
  <c r="S500" i="4" s="1"/>
  <c r="A500" i="4"/>
  <c r="U499" i="4"/>
  <c r="W499" i="4" s="1"/>
  <c r="T499" i="4"/>
  <c r="R499" i="4"/>
  <c r="Q499" i="4"/>
  <c r="P499" i="4"/>
  <c r="O499" i="4"/>
  <c r="N499" i="4"/>
  <c r="M499" i="4"/>
  <c r="L499" i="4"/>
  <c r="K499" i="4"/>
  <c r="J499" i="4"/>
  <c r="I499" i="4"/>
  <c r="H499" i="4"/>
  <c r="G499" i="4"/>
  <c r="F499" i="4"/>
  <c r="E499" i="4"/>
  <c r="D499" i="4"/>
  <c r="C499" i="4"/>
  <c r="B499" i="4"/>
  <c r="A499" i="4"/>
  <c r="U498" i="4"/>
  <c r="T498" i="4"/>
  <c r="R498" i="4"/>
  <c r="Q498" i="4"/>
  <c r="P498" i="4"/>
  <c r="O498" i="4"/>
  <c r="N498" i="4"/>
  <c r="M498" i="4"/>
  <c r="L498" i="4"/>
  <c r="K498" i="4"/>
  <c r="J498" i="4"/>
  <c r="I498" i="4"/>
  <c r="H498" i="4"/>
  <c r="S498" i="4" s="1"/>
  <c r="G498" i="4"/>
  <c r="F498" i="4"/>
  <c r="E498" i="4"/>
  <c r="D498" i="4"/>
  <c r="C498" i="4"/>
  <c r="B498" i="4"/>
  <c r="A498" i="4"/>
  <c r="U497" i="4"/>
  <c r="W497" i="4" s="1"/>
  <c r="T497" i="4"/>
  <c r="S497" i="4"/>
  <c r="R497" i="4"/>
  <c r="Q497" i="4"/>
  <c r="P497" i="4"/>
  <c r="O497" i="4"/>
  <c r="N497" i="4"/>
  <c r="M497" i="4"/>
  <c r="L497" i="4"/>
  <c r="K497" i="4"/>
  <c r="J497" i="4"/>
  <c r="I497" i="4"/>
  <c r="H497" i="4"/>
  <c r="G497" i="4"/>
  <c r="F497" i="4"/>
  <c r="E497" i="4"/>
  <c r="D497" i="4"/>
  <c r="C497" i="4"/>
  <c r="B497" i="4"/>
  <c r="A497" i="4"/>
  <c r="U496" i="4"/>
  <c r="W496" i="4" s="1"/>
  <c r="T496" i="4"/>
  <c r="S496" i="4"/>
  <c r="R496" i="4"/>
  <c r="Q496" i="4"/>
  <c r="P496" i="4"/>
  <c r="O496" i="4"/>
  <c r="N496" i="4"/>
  <c r="M496" i="4"/>
  <c r="L496" i="4"/>
  <c r="K496" i="4"/>
  <c r="J496" i="4"/>
  <c r="I496" i="4"/>
  <c r="H496" i="4"/>
  <c r="G496" i="4"/>
  <c r="F496" i="4"/>
  <c r="E496" i="4"/>
  <c r="D496" i="4"/>
  <c r="C496" i="4"/>
  <c r="B496" i="4"/>
  <c r="A496" i="4"/>
  <c r="U495" i="4"/>
  <c r="W495" i="4" s="1"/>
  <c r="T495" i="4"/>
  <c r="S495" i="4"/>
  <c r="R495" i="4"/>
  <c r="Q495" i="4"/>
  <c r="P495" i="4"/>
  <c r="O495" i="4"/>
  <c r="N495" i="4"/>
  <c r="M495" i="4"/>
  <c r="L495" i="4"/>
  <c r="K495" i="4"/>
  <c r="J495" i="4"/>
  <c r="I495" i="4"/>
  <c r="H495" i="4"/>
  <c r="G495" i="4"/>
  <c r="F495" i="4"/>
  <c r="E495" i="4"/>
  <c r="D495" i="4"/>
  <c r="C495" i="4"/>
  <c r="B495" i="4"/>
  <c r="A495" i="4"/>
  <c r="U494" i="4"/>
  <c r="W494" i="4" s="1"/>
  <c r="T494" i="4"/>
  <c r="R494" i="4"/>
  <c r="Q494" i="4"/>
  <c r="P494" i="4"/>
  <c r="O494" i="4"/>
  <c r="N494" i="4"/>
  <c r="M494" i="4"/>
  <c r="L494" i="4"/>
  <c r="K494" i="4"/>
  <c r="J494" i="4"/>
  <c r="I494" i="4"/>
  <c r="H494" i="4"/>
  <c r="S494" i="4" s="1"/>
  <c r="G494" i="4"/>
  <c r="F494" i="4"/>
  <c r="E494" i="4"/>
  <c r="D494" i="4"/>
  <c r="C494" i="4"/>
  <c r="B494" i="4"/>
  <c r="A494" i="4"/>
  <c r="U493" i="4"/>
  <c r="T493" i="4"/>
  <c r="S493" i="4"/>
  <c r="R493" i="4"/>
  <c r="Q493" i="4"/>
  <c r="P493" i="4"/>
  <c r="O493" i="4"/>
  <c r="N493" i="4"/>
  <c r="M493" i="4"/>
  <c r="L493" i="4"/>
  <c r="K493" i="4"/>
  <c r="J493" i="4"/>
  <c r="I493" i="4"/>
  <c r="H493" i="4"/>
  <c r="W493" i="4" s="1"/>
  <c r="G493" i="4"/>
  <c r="F493" i="4"/>
  <c r="E493" i="4"/>
  <c r="D493" i="4"/>
  <c r="C493" i="4"/>
  <c r="B493" i="4"/>
  <c r="A493" i="4"/>
  <c r="W492" i="4"/>
  <c r="U492" i="4"/>
  <c r="T492" i="4"/>
  <c r="R492" i="4"/>
  <c r="Q492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D492" i="4"/>
  <c r="C492" i="4"/>
  <c r="B492" i="4"/>
  <c r="S492" i="4" s="1"/>
  <c r="A492" i="4"/>
  <c r="U491" i="4"/>
  <c r="W491" i="4" s="1"/>
  <c r="T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91" i="4"/>
  <c r="S491" i="4" s="1"/>
  <c r="A491" i="4"/>
  <c r="U490" i="4"/>
  <c r="W490" i="4" s="1"/>
  <c r="T490" i="4"/>
  <c r="R490" i="4"/>
  <c r="Q490" i="4"/>
  <c r="P490" i="4"/>
  <c r="O490" i="4"/>
  <c r="N490" i="4"/>
  <c r="M490" i="4"/>
  <c r="L490" i="4"/>
  <c r="K490" i="4"/>
  <c r="J490" i="4"/>
  <c r="I490" i="4"/>
  <c r="H490" i="4"/>
  <c r="G490" i="4"/>
  <c r="F490" i="4"/>
  <c r="E490" i="4"/>
  <c r="D490" i="4"/>
  <c r="C490" i="4"/>
  <c r="B490" i="4"/>
  <c r="S490" i="4" s="1"/>
  <c r="A490" i="4"/>
  <c r="W489" i="4"/>
  <c r="U489" i="4"/>
  <c r="T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C489" i="4"/>
  <c r="B489" i="4"/>
  <c r="S489" i="4" s="1"/>
  <c r="A489" i="4"/>
  <c r="W488" i="4"/>
  <c r="U488" i="4"/>
  <c r="T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C488" i="4"/>
  <c r="B488" i="4"/>
  <c r="S488" i="4" s="1"/>
  <c r="A488" i="4"/>
  <c r="U487" i="4"/>
  <c r="W487" i="4" s="1"/>
  <c r="T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S487" i="4" s="1"/>
  <c r="A487" i="4"/>
  <c r="U486" i="4"/>
  <c r="T486" i="4"/>
  <c r="R486" i="4"/>
  <c r="Q486" i="4"/>
  <c r="P486" i="4"/>
  <c r="O486" i="4"/>
  <c r="N486" i="4"/>
  <c r="M486" i="4"/>
  <c r="L486" i="4"/>
  <c r="K486" i="4"/>
  <c r="J486" i="4"/>
  <c r="I486" i="4"/>
  <c r="H486" i="4"/>
  <c r="S486" i="4" s="1"/>
  <c r="G486" i="4"/>
  <c r="F486" i="4"/>
  <c r="E486" i="4"/>
  <c r="D486" i="4"/>
  <c r="C486" i="4"/>
  <c r="B486" i="4"/>
  <c r="A486" i="4"/>
  <c r="U485" i="4"/>
  <c r="W485" i="4" s="1"/>
  <c r="T485" i="4"/>
  <c r="S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C485" i="4"/>
  <c r="B485" i="4"/>
  <c r="A485" i="4"/>
  <c r="U484" i="4"/>
  <c r="W484" i="4" s="1"/>
  <c r="T484" i="4"/>
  <c r="S484" i="4"/>
  <c r="R484" i="4"/>
  <c r="Q484" i="4"/>
  <c r="P484" i="4"/>
  <c r="O484" i="4"/>
  <c r="N484" i="4"/>
  <c r="M484" i="4"/>
  <c r="L484" i="4"/>
  <c r="K484" i="4"/>
  <c r="J484" i="4"/>
  <c r="I484" i="4"/>
  <c r="H484" i="4"/>
  <c r="G484" i="4"/>
  <c r="F484" i="4"/>
  <c r="E484" i="4"/>
  <c r="D484" i="4"/>
  <c r="C484" i="4"/>
  <c r="B484" i="4"/>
  <c r="A484" i="4"/>
  <c r="U483" i="4"/>
  <c r="W483" i="4" s="1"/>
  <c r="T483" i="4"/>
  <c r="S483" i="4"/>
  <c r="R483" i="4"/>
  <c r="Q483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D483" i="4"/>
  <c r="C483" i="4"/>
  <c r="B483" i="4"/>
  <c r="A483" i="4"/>
  <c r="U482" i="4"/>
  <c r="W482" i="4" s="1"/>
  <c r="T482" i="4"/>
  <c r="R482" i="4"/>
  <c r="Q482" i="4"/>
  <c r="P482" i="4"/>
  <c r="O482" i="4"/>
  <c r="N482" i="4"/>
  <c r="M482" i="4"/>
  <c r="L482" i="4"/>
  <c r="K482" i="4"/>
  <c r="J482" i="4"/>
  <c r="I482" i="4"/>
  <c r="H482" i="4"/>
  <c r="S482" i="4" s="1"/>
  <c r="G482" i="4"/>
  <c r="F482" i="4"/>
  <c r="E482" i="4"/>
  <c r="D482" i="4"/>
  <c r="C482" i="4"/>
  <c r="B482" i="4"/>
  <c r="A482" i="4"/>
  <c r="W481" i="4"/>
  <c r="U481" i="4"/>
  <c r="T481" i="4"/>
  <c r="S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C481" i="4"/>
  <c r="B481" i="4"/>
  <c r="A481" i="4"/>
  <c r="W480" i="4"/>
  <c r="U480" i="4"/>
  <c r="T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C480" i="4"/>
  <c r="B480" i="4"/>
  <c r="S480" i="4" s="1"/>
  <c r="A480" i="4"/>
  <c r="U479" i="4"/>
  <c r="W479" i="4" s="1"/>
  <c r="T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9" i="4"/>
  <c r="S479" i="4" s="1"/>
  <c r="A479" i="4"/>
  <c r="U478" i="4"/>
  <c r="W478" i="4" s="1"/>
  <c r="T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C478" i="4"/>
  <c r="B478" i="4"/>
  <c r="S478" i="4" s="1"/>
  <c r="A478" i="4"/>
  <c r="W477" i="4"/>
  <c r="U477" i="4"/>
  <c r="T477" i="4"/>
  <c r="R477" i="4"/>
  <c r="Q477" i="4"/>
  <c r="P477" i="4"/>
  <c r="O477" i="4"/>
  <c r="N477" i="4"/>
  <c r="M477" i="4"/>
  <c r="L477" i="4"/>
  <c r="K477" i="4"/>
  <c r="J477" i="4"/>
  <c r="I477" i="4"/>
  <c r="H477" i="4"/>
  <c r="G477" i="4"/>
  <c r="F477" i="4"/>
  <c r="E477" i="4"/>
  <c r="D477" i="4"/>
  <c r="C477" i="4"/>
  <c r="B477" i="4"/>
  <c r="S477" i="4" s="1"/>
  <c r="A477" i="4"/>
  <c r="W476" i="4"/>
  <c r="U476" i="4"/>
  <c r="T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C476" i="4"/>
  <c r="B476" i="4"/>
  <c r="S476" i="4" s="1"/>
  <c r="A476" i="4"/>
  <c r="U475" i="4"/>
  <c r="W475" i="4" s="1"/>
  <c r="T475" i="4"/>
  <c r="R475" i="4"/>
  <c r="Q475" i="4"/>
  <c r="P475" i="4"/>
  <c r="O475" i="4"/>
  <c r="N475" i="4"/>
  <c r="M475" i="4"/>
  <c r="L475" i="4"/>
  <c r="K475" i="4"/>
  <c r="J475" i="4"/>
  <c r="I475" i="4"/>
  <c r="H475" i="4"/>
  <c r="G475" i="4"/>
  <c r="F475" i="4"/>
  <c r="E475" i="4"/>
  <c r="D475" i="4"/>
  <c r="C475" i="4"/>
  <c r="B475" i="4"/>
  <c r="A475" i="4"/>
  <c r="U474" i="4"/>
  <c r="T474" i="4"/>
  <c r="R474" i="4"/>
  <c r="Q474" i="4"/>
  <c r="P474" i="4"/>
  <c r="O474" i="4"/>
  <c r="N474" i="4"/>
  <c r="M474" i="4"/>
  <c r="L474" i="4"/>
  <c r="K474" i="4"/>
  <c r="J474" i="4"/>
  <c r="I474" i="4"/>
  <c r="H474" i="4"/>
  <c r="S474" i="4" s="1"/>
  <c r="G474" i="4"/>
  <c r="F474" i="4"/>
  <c r="E474" i="4"/>
  <c r="D474" i="4"/>
  <c r="C474" i="4"/>
  <c r="B474" i="4"/>
  <c r="A474" i="4"/>
  <c r="U473" i="4"/>
  <c r="W473" i="4" s="1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3" i="4"/>
  <c r="A473" i="4"/>
  <c r="U472" i="4"/>
  <c r="W472" i="4" s="1"/>
  <c r="T472" i="4"/>
  <c r="S472" i="4"/>
  <c r="R472" i="4"/>
  <c r="Q472" i="4"/>
  <c r="P472" i="4"/>
  <c r="O472" i="4"/>
  <c r="N472" i="4"/>
  <c r="M472" i="4"/>
  <c r="L472" i="4"/>
  <c r="K472" i="4"/>
  <c r="J472" i="4"/>
  <c r="I472" i="4"/>
  <c r="H472" i="4"/>
  <c r="G472" i="4"/>
  <c r="F472" i="4"/>
  <c r="E472" i="4"/>
  <c r="D472" i="4"/>
  <c r="C472" i="4"/>
  <c r="B472" i="4"/>
  <c r="A472" i="4"/>
  <c r="U471" i="4"/>
  <c r="W471" i="4" s="1"/>
  <c r="T471" i="4"/>
  <c r="S471" i="4"/>
  <c r="R471" i="4"/>
  <c r="Q471" i="4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C471" i="4"/>
  <c r="B471" i="4"/>
  <c r="A471" i="4"/>
  <c r="U470" i="4"/>
  <c r="W470" i="4" s="1"/>
  <c r="T470" i="4"/>
  <c r="S470" i="4"/>
  <c r="R470" i="4"/>
  <c r="Q470" i="4"/>
  <c r="P470" i="4"/>
  <c r="O470" i="4"/>
  <c r="N470" i="4"/>
  <c r="M470" i="4"/>
  <c r="L470" i="4"/>
  <c r="K470" i="4"/>
  <c r="J470" i="4"/>
  <c r="I470" i="4"/>
  <c r="H470" i="4"/>
  <c r="G470" i="4"/>
  <c r="F470" i="4"/>
  <c r="E470" i="4"/>
  <c r="D470" i="4"/>
  <c r="C470" i="4"/>
  <c r="B470" i="4"/>
  <c r="A470" i="4"/>
  <c r="W469" i="4"/>
  <c r="U469" i="4"/>
  <c r="T469" i="4"/>
  <c r="S469" i="4"/>
  <c r="R469" i="4"/>
  <c r="Q469" i="4"/>
  <c r="P469" i="4"/>
  <c r="O469" i="4"/>
  <c r="N469" i="4"/>
  <c r="M469" i="4"/>
  <c r="L469" i="4"/>
  <c r="K469" i="4"/>
  <c r="J469" i="4"/>
  <c r="I469" i="4"/>
  <c r="H469" i="4"/>
  <c r="G469" i="4"/>
  <c r="F469" i="4"/>
  <c r="E469" i="4"/>
  <c r="D469" i="4"/>
  <c r="C469" i="4"/>
  <c r="B469" i="4"/>
  <c r="A469" i="4"/>
  <c r="W468" i="4"/>
  <c r="U468" i="4"/>
  <c r="T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C468" i="4"/>
  <c r="B468" i="4"/>
  <c r="S468" i="4" s="1"/>
  <c r="A468" i="4"/>
  <c r="U467" i="4"/>
  <c r="W467" i="4" s="1"/>
  <c r="T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7" i="4"/>
  <c r="S467" i="4" s="1"/>
  <c r="A467" i="4"/>
  <c r="U466" i="4"/>
  <c r="W466" i="4" s="1"/>
  <c r="T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D466" i="4"/>
  <c r="C466" i="4"/>
  <c r="B466" i="4"/>
  <c r="S466" i="4" s="1"/>
  <c r="A466" i="4"/>
  <c r="W465" i="4"/>
  <c r="U465" i="4"/>
  <c r="T465" i="4"/>
  <c r="R465" i="4"/>
  <c r="Q465" i="4"/>
  <c r="P465" i="4"/>
  <c r="O465" i="4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S465" i="4" s="1"/>
  <c r="A465" i="4"/>
  <c r="W464" i="4"/>
  <c r="U464" i="4"/>
  <c r="T464" i="4"/>
  <c r="R464" i="4"/>
  <c r="Q464" i="4"/>
  <c r="P464" i="4"/>
  <c r="O464" i="4"/>
  <c r="N464" i="4"/>
  <c r="M464" i="4"/>
  <c r="L464" i="4"/>
  <c r="K464" i="4"/>
  <c r="J464" i="4"/>
  <c r="I464" i="4"/>
  <c r="H464" i="4"/>
  <c r="G464" i="4"/>
  <c r="F464" i="4"/>
  <c r="E464" i="4"/>
  <c r="D464" i="4"/>
  <c r="C464" i="4"/>
  <c r="B464" i="4"/>
  <c r="S464" i="4" s="1"/>
  <c r="A464" i="4"/>
  <c r="U463" i="4"/>
  <c r="W463" i="4" s="1"/>
  <c r="T463" i="4"/>
  <c r="R463" i="4"/>
  <c r="Q463" i="4"/>
  <c r="P463" i="4"/>
  <c r="O463" i="4"/>
  <c r="N463" i="4"/>
  <c r="M463" i="4"/>
  <c r="L463" i="4"/>
  <c r="K463" i="4"/>
  <c r="J463" i="4"/>
  <c r="I463" i="4"/>
  <c r="H463" i="4"/>
  <c r="G463" i="4"/>
  <c r="F463" i="4"/>
  <c r="E463" i="4"/>
  <c r="D463" i="4"/>
  <c r="C463" i="4"/>
  <c r="B463" i="4"/>
  <c r="A463" i="4"/>
  <c r="U462" i="4"/>
  <c r="T462" i="4"/>
  <c r="R462" i="4"/>
  <c r="Q462" i="4"/>
  <c r="P462" i="4"/>
  <c r="O462" i="4"/>
  <c r="N462" i="4"/>
  <c r="M462" i="4"/>
  <c r="L462" i="4"/>
  <c r="K462" i="4"/>
  <c r="J462" i="4"/>
  <c r="I462" i="4"/>
  <c r="H462" i="4"/>
  <c r="S462" i="4" s="1"/>
  <c r="G462" i="4"/>
  <c r="F462" i="4"/>
  <c r="E462" i="4"/>
  <c r="D462" i="4"/>
  <c r="C462" i="4"/>
  <c r="B462" i="4"/>
  <c r="A462" i="4"/>
  <c r="U461" i="4"/>
  <c r="W461" i="4" s="1"/>
  <c r="T461" i="4"/>
  <c r="S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C461" i="4"/>
  <c r="B461" i="4"/>
  <c r="A461" i="4"/>
  <c r="U460" i="4"/>
  <c r="W460" i="4" s="1"/>
  <c r="T460" i="4"/>
  <c r="S460" i="4"/>
  <c r="R460" i="4"/>
  <c r="Q460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D460" i="4"/>
  <c r="C460" i="4"/>
  <c r="B460" i="4"/>
  <c r="A460" i="4"/>
  <c r="U459" i="4"/>
  <c r="W459" i="4" s="1"/>
  <c r="T459" i="4"/>
  <c r="S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D459" i="4"/>
  <c r="C459" i="4"/>
  <c r="B459" i="4"/>
  <c r="A459" i="4"/>
  <c r="U458" i="4"/>
  <c r="W458" i="4" s="1"/>
  <c r="T458" i="4"/>
  <c r="R458" i="4"/>
  <c r="Q458" i="4"/>
  <c r="P458" i="4"/>
  <c r="O458" i="4"/>
  <c r="N458" i="4"/>
  <c r="M458" i="4"/>
  <c r="L458" i="4"/>
  <c r="K458" i="4"/>
  <c r="J458" i="4"/>
  <c r="I458" i="4"/>
  <c r="H458" i="4"/>
  <c r="S458" i="4" s="1"/>
  <c r="G458" i="4"/>
  <c r="F458" i="4"/>
  <c r="E458" i="4"/>
  <c r="D458" i="4"/>
  <c r="C458" i="4"/>
  <c r="B458" i="4"/>
  <c r="A458" i="4"/>
  <c r="W457" i="4"/>
  <c r="U457" i="4"/>
  <c r="T457" i="4"/>
  <c r="S457" i="4"/>
  <c r="R457" i="4"/>
  <c r="Q457" i="4"/>
  <c r="P457" i="4"/>
  <c r="O457" i="4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A457" i="4"/>
  <c r="W456" i="4"/>
  <c r="U456" i="4"/>
  <c r="T456" i="4"/>
  <c r="R456" i="4"/>
  <c r="Q456" i="4"/>
  <c r="P456" i="4"/>
  <c r="O456" i="4"/>
  <c r="N456" i="4"/>
  <c r="M456" i="4"/>
  <c r="L456" i="4"/>
  <c r="K456" i="4"/>
  <c r="J456" i="4"/>
  <c r="I456" i="4"/>
  <c r="H456" i="4"/>
  <c r="G456" i="4"/>
  <c r="F456" i="4"/>
  <c r="E456" i="4"/>
  <c r="D456" i="4"/>
  <c r="C456" i="4"/>
  <c r="B456" i="4"/>
  <c r="S456" i="4" s="1"/>
  <c r="A456" i="4"/>
  <c r="U455" i="4"/>
  <c r="W455" i="4" s="1"/>
  <c r="T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5" i="4"/>
  <c r="S455" i="4" s="1"/>
  <c r="A455" i="4"/>
  <c r="U454" i="4"/>
  <c r="W454" i="4" s="1"/>
  <c r="T454" i="4"/>
  <c r="R454" i="4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C454" i="4"/>
  <c r="B454" i="4"/>
  <c r="S454" i="4" s="1"/>
  <c r="A454" i="4"/>
  <c r="W453" i="4"/>
  <c r="U453" i="4"/>
  <c r="T453" i="4"/>
  <c r="R453" i="4"/>
  <c r="Q453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D453" i="4"/>
  <c r="C453" i="4"/>
  <c r="B453" i="4"/>
  <c r="S453" i="4" s="1"/>
  <c r="A453" i="4"/>
  <c r="W452" i="4"/>
  <c r="U452" i="4"/>
  <c r="T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C452" i="4"/>
  <c r="B452" i="4"/>
  <c r="S452" i="4" s="1"/>
  <c r="A452" i="4"/>
  <c r="U451" i="4"/>
  <c r="W451" i="4" s="1"/>
  <c r="T451" i="4"/>
  <c r="R451" i="4"/>
  <c r="Q451" i="4"/>
  <c r="P451" i="4"/>
  <c r="O451" i="4"/>
  <c r="N451" i="4"/>
  <c r="M451" i="4"/>
  <c r="L451" i="4"/>
  <c r="K451" i="4"/>
  <c r="J451" i="4"/>
  <c r="I451" i="4"/>
  <c r="H451" i="4"/>
  <c r="G451" i="4"/>
  <c r="F451" i="4"/>
  <c r="E451" i="4"/>
  <c r="D451" i="4"/>
  <c r="C451" i="4"/>
  <c r="B451" i="4"/>
  <c r="A451" i="4"/>
  <c r="U450" i="4"/>
  <c r="T450" i="4"/>
  <c r="R450" i="4"/>
  <c r="Q450" i="4"/>
  <c r="P450" i="4"/>
  <c r="O450" i="4"/>
  <c r="N450" i="4"/>
  <c r="M450" i="4"/>
  <c r="L450" i="4"/>
  <c r="K450" i="4"/>
  <c r="J450" i="4"/>
  <c r="I450" i="4"/>
  <c r="H450" i="4"/>
  <c r="S450" i="4" s="1"/>
  <c r="G450" i="4"/>
  <c r="F450" i="4"/>
  <c r="E450" i="4"/>
  <c r="D450" i="4"/>
  <c r="C450" i="4"/>
  <c r="B450" i="4"/>
  <c r="A450" i="4"/>
  <c r="U449" i="4"/>
  <c r="T449" i="4"/>
  <c r="S449" i="4"/>
  <c r="R449" i="4"/>
  <c r="Q449" i="4"/>
  <c r="P449" i="4"/>
  <c r="O449" i="4"/>
  <c r="N449" i="4"/>
  <c r="M449" i="4"/>
  <c r="L449" i="4"/>
  <c r="K449" i="4"/>
  <c r="J449" i="4"/>
  <c r="I449" i="4"/>
  <c r="H449" i="4"/>
  <c r="W449" i="4" s="1"/>
  <c r="G449" i="4"/>
  <c r="F449" i="4"/>
  <c r="E449" i="4"/>
  <c r="D449" i="4"/>
  <c r="C449" i="4"/>
  <c r="B449" i="4"/>
  <c r="A449" i="4"/>
  <c r="U448" i="4"/>
  <c r="W448" i="4" s="1"/>
  <c r="T448" i="4"/>
  <c r="S448" i="4"/>
  <c r="R448" i="4"/>
  <c r="Q448" i="4"/>
  <c r="P448" i="4"/>
  <c r="O448" i="4"/>
  <c r="N448" i="4"/>
  <c r="M448" i="4"/>
  <c r="L448" i="4"/>
  <c r="K448" i="4"/>
  <c r="J448" i="4"/>
  <c r="I448" i="4"/>
  <c r="H448" i="4"/>
  <c r="G448" i="4"/>
  <c r="F448" i="4"/>
  <c r="E448" i="4"/>
  <c r="D448" i="4"/>
  <c r="C448" i="4"/>
  <c r="B448" i="4"/>
  <c r="A448" i="4"/>
  <c r="U447" i="4"/>
  <c r="W447" i="4" s="1"/>
  <c r="T447" i="4"/>
  <c r="R447" i="4"/>
  <c r="Q447" i="4"/>
  <c r="P447" i="4"/>
  <c r="O447" i="4"/>
  <c r="N447" i="4"/>
  <c r="M447" i="4"/>
  <c r="L447" i="4"/>
  <c r="K447" i="4"/>
  <c r="J447" i="4"/>
  <c r="I447" i="4"/>
  <c r="S447" i="4" s="1"/>
  <c r="H447" i="4"/>
  <c r="G447" i="4"/>
  <c r="F447" i="4"/>
  <c r="E447" i="4"/>
  <c r="D447" i="4"/>
  <c r="C447" i="4"/>
  <c r="B447" i="4"/>
  <c r="A447" i="4"/>
  <c r="U446" i="4"/>
  <c r="W446" i="4" s="1"/>
  <c r="T446" i="4"/>
  <c r="R446" i="4"/>
  <c r="Q446" i="4"/>
  <c r="P446" i="4"/>
  <c r="O446" i="4"/>
  <c r="N446" i="4"/>
  <c r="M446" i="4"/>
  <c r="L446" i="4"/>
  <c r="K446" i="4"/>
  <c r="J446" i="4"/>
  <c r="I446" i="4"/>
  <c r="H446" i="4"/>
  <c r="S446" i="4" s="1"/>
  <c r="G446" i="4"/>
  <c r="F446" i="4"/>
  <c r="E446" i="4"/>
  <c r="D446" i="4"/>
  <c r="C446" i="4"/>
  <c r="B446" i="4"/>
  <c r="A446" i="4"/>
  <c r="W445" i="4"/>
  <c r="U445" i="4"/>
  <c r="T445" i="4"/>
  <c r="S445" i="4"/>
  <c r="R445" i="4"/>
  <c r="Q445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D445" i="4"/>
  <c r="C445" i="4"/>
  <c r="B445" i="4"/>
  <c r="A445" i="4"/>
  <c r="W444" i="4"/>
  <c r="U444" i="4"/>
  <c r="T444" i="4"/>
  <c r="R444" i="4"/>
  <c r="Q444" i="4"/>
  <c r="P444" i="4"/>
  <c r="O444" i="4"/>
  <c r="N444" i="4"/>
  <c r="M444" i="4"/>
  <c r="L444" i="4"/>
  <c r="K444" i="4"/>
  <c r="J444" i="4"/>
  <c r="I444" i="4"/>
  <c r="H444" i="4"/>
  <c r="G444" i="4"/>
  <c r="F444" i="4"/>
  <c r="E444" i="4"/>
  <c r="D444" i="4"/>
  <c r="C444" i="4"/>
  <c r="B444" i="4"/>
  <c r="S444" i="4" s="1"/>
  <c r="A444" i="4"/>
  <c r="U443" i="4"/>
  <c r="W443" i="4" s="1"/>
  <c r="T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3" i="4"/>
  <c r="S443" i="4" s="1"/>
  <c r="A443" i="4"/>
  <c r="U442" i="4"/>
  <c r="W442" i="4" s="1"/>
  <c r="T442" i="4"/>
  <c r="R442" i="4"/>
  <c r="Q442" i="4"/>
  <c r="P442" i="4"/>
  <c r="O442" i="4"/>
  <c r="N442" i="4"/>
  <c r="M442" i="4"/>
  <c r="L442" i="4"/>
  <c r="K442" i="4"/>
  <c r="J442" i="4"/>
  <c r="I442" i="4"/>
  <c r="H442" i="4"/>
  <c r="G442" i="4"/>
  <c r="F442" i="4"/>
  <c r="E442" i="4"/>
  <c r="D442" i="4"/>
  <c r="C442" i="4"/>
  <c r="B442" i="4"/>
  <c r="S442" i="4" s="1"/>
  <c r="A442" i="4"/>
  <c r="W441" i="4"/>
  <c r="U441" i="4"/>
  <c r="T441" i="4"/>
  <c r="R441" i="4"/>
  <c r="Q441" i="4"/>
  <c r="P441" i="4"/>
  <c r="O441" i="4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S441" i="4" s="1"/>
  <c r="A441" i="4"/>
  <c r="W440" i="4"/>
  <c r="U440" i="4"/>
  <c r="T440" i="4"/>
  <c r="R440" i="4"/>
  <c r="Q440" i="4"/>
  <c r="P440" i="4"/>
  <c r="O440" i="4"/>
  <c r="N440" i="4"/>
  <c r="M440" i="4"/>
  <c r="L440" i="4"/>
  <c r="K440" i="4"/>
  <c r="J440" i="4"/>
  <c r="I440" i="4"/>
  <c r="H440" i="4"/>
  <c r="G440" i="4"/>
  <c r="F440" i="4"/>
  <c r="E440" i="4"/>
  <c r="D440" i="4"/>
  <c r="C440" i="4"/>
  <c r="B440" i="4"/>
  <c r="S440" i="4" s="1"/>
  <c r="A440" i="4"/>
  <c r="U439" i="4"/>
  <c r="W439" i="4" s="1"/>
  <c r="T439" i="4"/>
  <c r="R439" i="4"/>
  <c r="Q439" i="4"/>
  <c r="P439" i="4"/>
  <c r="O439" i="4"/>
  <c r="N439" i="4"/>
  <c r="M439" i="4"/>
  <c r="L439" i="4"/>
  <c r="K439" i="4"/>
  <c r="J439" i="4"/>
  <c r="I439" i="4"/>
  <c r="H439" i="4"/>
  <c r="G439" i="4"/>
  <c r="F439" i="4"/>
  <c r="E439" i="4"/>
  <c r="D439" i="4"/>
  <c r="C439" i="4"/>
  <c r="B439" i="4"/>
  <c r="S439" i="4" s="1"/>
  <c r="A439" i="4"/>
  <c r="U438" i="4"/>
  <c r="T438" i="4"/>
  <c r="R438" i="4"/>
  <c r="Q438" i="4"/>
  <c r="P438" i="4"/>
  <c r="O438" i="4"/>
  <c r="N438" i="4"/>
  <c r="M438" i="4"/>
  <c r="L438" i="4"/>
  <c r="K438" i="4"/>
  <c r="J438" i="4"/>
  <c r="I438" i="4"/>
  <c r="H438" i="4"/>
  <c r="S438" i="4" s="1"/>
  <c r="G438" i="4"/>
  <c r="F438" i="4"/>
  <c r="E438" i="4"/>
  <c r="D438" i="4"/>
  <c r="C438" i="4"/>
  <c r="B438" i="4"/>
  <c r="A438" i="4"/>
  <c r="U437" i="4"/>
  <c r="W437" i="4" s="1"/>
  <c r="T437" i="4"/>
  <c r="R437" i="4"/>
  <c r="Q437" i="4"/>
  <c r="P437" i="4"/>
  <c r="O437" i="4"/>
  <c r="N437" i="4"/>
  <c r="M437" i="4"/>
  <c r="L437" i="4"/>
  <c r="K437" i="4"/>
  <c r="J437" i="4"/>
  <c r="I437" i="4"/>
  <c r="S437" i="4" s="1"/>
  <c r="H437" i="4"/>
  <c r="G437" i="4"/>
  <c r="F437" i="4"/>
  <c r="E437" i="4"/>
  <c r="D437" i="4"/>
  <c r="C437" i="4"/>
  <c r="B437" i="4"/>
  <c r="A437" i="4"/>
  <c r="U436" i="4"/>
  <c r="T436" i="4"/>
  <c r="R436" i="4"/>
  <c r="Q436" i="4"/>
  <c r="P436" i="4"/>
  <c r="O436" i="4"/>
  <c r="N436" i="4"/>
  <c r="M436" i="4"/>
  <c r="L436" i="4"/>
  <c r="K436" i="4"/>
  <c r="J436" i="4"/>
  <c r="I436" i="4"/>
  <c r="H436" i="4"/>
  <c r="S436" i="4" s="1"/>
  <c r="G436" i="4"/>
  <c r="F436" i="4"/>
  <c r="E436" i="4"/>
  <c r="D436" i="4"/>
  <c r="C436" i="4"/>
  <c r="B436" i="4"/>
  <c r="A436" i="4"/>
  <c r="U435" i="4"/>
  <c r="W435" i="4" s="1"/>
  <c r="T435" i="4"/>
  <c r="S435" i="4"/>
  <c r="R435" i="4"/>
  <c r="Q435" i="4"/>
  <c r="P435" i="4"/>
  <c r="O435" i="4"/>
  <c r="N435" i="4"/>
  <c r="M435" i="4"/>
  <c r="L435" i="4"/>
  <c r="K435" i="4"/>
  <c r="J435" i="4"/>
  <c r="I435" i="4"/>
  <c r="H435" i="4"/>
  <c r="G435" i="4"/>
  <c r="F435" i="4"/>
  <c r="E435" i="4"/>
  <c r="D435" i="4"/>
  <c r="C435" i="4"/>
  <c r="B435" i="4"/>
  <c r="A435" i="4"/>
  <c r="U434" i="4"/>
  <c r="W434" i="4" s="1"/>
  <c r="T434" i="4"/>
  <c r="R434" i="4"/>
  <c r="Q434" i="4"/>
  <c r="P434" i="4"/>
  <c r="O434" i="4"/>
  <c r="N434" i="4"/>
  <c r="M434" i="4"/>
  <c r="L434" i="4"/>
  <c r="K434" i="4"/>
  <c r="J434" i="4"/>
  <c r="I434" i="4"/>
  <c r="H434" i="4"/>
  <c r="S434" i="4" s="1"/>
  <c r="G434" i="4"/>
  <c r="F434" i="4"/>
  <c r="E434" i="4"/>
  <c r="D434" i="4"/>
  <c r="C434" i="4"/>
  <c r="B434" i="4"/>
  <c r="A434" i="4"/>
  <c r="W433" i="4"/>
  <c r="U433" i="4"/>
  <c r="T433" i="4"/>
  <c r="S433" i="4"/>
  <c r="R433" i="4"/>
  <c r="Q433" i="4"/>
  <c r="P433" i="4"/>
  <c r="O433" i="4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A433" i="4"/>
  <c r="W432" i="4"/>
  <c r="U432" i="4"/>
  <c r="T432" i="4"/>
  <c r="R432" i="4"/>
  <c r="Q432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D432" i="4"/>
  <c r="C432" i="4"/>
  <c r="B432" i="4"/>
  <c r="S432" i="4" s="1"/>
  <c r="A432" i="4"/>
  <c r="U431" i="4"/>
  <c r="W431" i="4" s="1"/>
  <c r="T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31" i="4"/>
  <c r="S431" i="4" s="1"/>
  <c r="A431" i="4"/>
  <c r="U430" i="4"/>
  <c r="W430" i="4" s="1"/>
  <c r="T430" i="4"/>
  <c r="R430" i="4"/>
  <c r="Q430" i="4"/>
  <c r="P430" i="4"/>
  <c r="O430" i="4"/>
  <c r="N430" i="4"/>
  <c r="M430" i="4"/>
  <c r="L430" i="4"/>
  <c r="K430" i="4"/>
  <c r="J430" i="4"/>
  <c r="I430" i="4"/>
  <c r="H430" i="4"/>
  <c r="G430" i="4"/>
  <c r="F430" i="4"/>
  <c r="E430" i="4"/>
  <c r="D430" i="4"/>
  <c r="C430" i="4"/>
  <c r="B430" i="4"/>
  <c r="S430" i="4" s="1"/>
  <c r="A430" i="4"/>
  <c r="W429" i="4"/>
  <c r="U429" i="4"/>
  <c r="T429" i="4"/>
  <c r="R429" i="4"/>
  <c r="Q429" i="4"/>
  <c r="P429" i="4"/>
  <c r="O429" i="4"/>
  <c r="N429" i="4"/>
  <c r="M429" i="4"/>
  <c r="L429" i="4"/>
  <c r="K429" i="4"/>
  <c r="J429" i="4"/>
  <c r="I429" i="4"/>
  <c r="H429" i="4"/>
  <c r="G429" i="4"/>
  <c r="F429" i="4"/>
  <c r="E429" i="4"/>
  <c r="D429" i="4"/>
  <c r="C429" i="4"/>
  <c r="B429" i="4"/>
  <c r="S429" i="4" s="1"/>
  <c r="A429" i="4"/>
  <c r="W428" i="4"/>
  <c r="U428" i="4"/>
  <c r="T428" i="4"/>
  <c r="R428" i="4"/>
  <c r="Q428" i="4"/>
  <c r="P428" i="4"/>
  <c r="O428" i="4"/>
  <c r="N428" i="4"/>
  <c r="M428" i="4"/>
  <c r="L428" i="4"/>
  <c r="K428" i="4"/>
  <c r="J428" i="4"/>
  <c r="I428" i="4"/>
  <c r="H428" i="4"/>
  <c r="G428" i="4"/>
  <c r="F428" i="4"/>
  <c r="E428" i="4"/>
  <c r="D428" i="4"/>
  <c r="C428" i="4"/>
  <c r="B428" i="4"/>
  <c r="S428" i="4" s="1"/>
  <c r="A428" i="4"/>
  <c r="U427" i="4"/>
  <c r="W427" i="4" s="1"/>
  <c r="T427" i="4"/>
  <c r="R427" i="4"/>
  <c r="Q427" i="4"/>
  <c r="P427" i="4"/>
  <c r="O427" i="4"/>
  <c r="N427" i="4"/>
  <c r="M427" i="4"/>
  <c r="L427" i="4"/>
  <c r="K427" i="4"/>
  <c r="J427" i="4"/>
  <c r="I427" i="4"/>
  <c r="H427" i="4"/>
  <c r="G427" i="4"/>
  <c r="F427" i="4"/>
  <c r="E427" i="4"/>
  <c r="D427" i="4"/>
  <c r="C427" i="4"/>
  <c r="B427" i="4"/>
  <c r="S427" i="4" s="1"/>
  <c r="A427" i="4"/>
  <c r="U426" i="4"/>
  <c r="T426" i="4"/>
  <c r="R426" i="4"/>
  <c r="Q426" i="4"/>
  <c r="P426" i="4"/>
  <c r="O426" i="4"/>
  <c r="N426" i="4"/>
  <c r="M426" i="4"/>
  <c r="L426" i="4"/>
  <c r="K426" i="4"/>
  <c r="J426" i="4"/>
  <c r="I426" i="4"/>
  <c r="H426" i="4"/>
  <c r="S426" i="4" s="1"/>
  <c r="G426" i="4"/>
  <c r="F426" i="4"/>
  <c r="E426" i="4"/>
  <c r="D426" i="4"/>
  <c r="C426" i="4"/>
  <c r="B426" i="4"/>
  <c r="A426" i="4"/>
  <c r="U425" i="4"/>
  <c r="W425" i="4" s="1"/>
  <c r="T425" i="4"/>
  <c r="S425" i="4"/>
  <c r="R425" i="4"/>
  <c r="Q425" i="4"/>
  <c r="P425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A425" i="4"/>
  <c r="U424" i="4"/>
  <c r="T424" i="4"/>
  <c r="R424" i="4"/>
  <c r="Q424" i="4"/>
  <c r="P424" i="4"/>
  <c r="O424" i="4"/>
  <c r="N424" i="4"/>
  <c r="M424" i="4"/>
  <c r="L424" i="4"/>
  <c r="K424" i="4"/>
  <c r="J424" i="4"/>
  <c r="I424" i="4"/>
  <c r="H424" i="4"/>
  <c r="S424" i="4" s="1"/>
  <c r="G424" i="4"/>
  <c r="F424" i="4"/>
  <c r="E424" i="4"/>
  <c r="D424" i="4"/>
  <c r="C424" i="4"/>
  <c r="B424" i="4"/>
  <c r="A424" i="4"/>
  <c r="U423" i="4"/>
  <c r="W423" i="4" s="1"/>
  <c r="T423" i="4"/>
  <c r="S423" i="4"/>
  <c r="R423" i="4"/>
  <c r="Q423" i="4"/>
  <c r="P423" i="4"/>
  <c r="O423" i="4"/>
  <c r="N423" i="4"/>
  <c r="M423" i="4"/>
  <c r="L423" i="4"/>
  <c r="K423" i="4"/>
  <c r="J423" i="4"/>
  <c r="I423" i="4"/>
  <c r="H423" i="4"/>
  <c r="G423" i="4"/>
  <c r="F423" i="4"/>
  <c r="E423" i="4"/>
  <c r="D423" i="4"/>
  <c r="C423" i="4"/>
  <c r="B423" i="4"/>
  <c r="A423" i="4"/>
  <c r="U422" i="4"/>
  <c r="W422" i="4" s="1"/>
  <c r="T422" i="4"/>
  <c r="R422" i="4"/>
  <c r="Q422" i="4"/>
  <c r="P422" i="4"/>
  <c r="O422" i="4"/>
  <c r="N422" i="4"/>
  <c r="M422" i="4"/>
  <c r="L422" i="4"/>
  <c r="K422" i="4"/>
  <c r="J422" i="4"/>
  <c r="I422" i="4"/>
  <c r="H422" i="4"/>
  <c r="S422" i="4" s="1"/>
  <c r="G422" i="4"/>
  <c r="F422" i="4"/>
  <c r="E422" i="4"/>
  <c r="D422" i="4"/>
  <c r="C422" i="4"/>
  <c r="B422" i="4"/>
  <c r="A422" i="4"/>
  <c r="W421" i="4"/>
  <c r="U421" i="4"/>
  <c r="T421" i="4"/>
  <c r="S421" i="4"/>
  <c r="R421" i="4"/>
  <c r="Q421" i="4"/>
  <c r="P421" i="4"/>
  <c r="O421" i="4"/>
  <c r="N421" i="4"/>
  <c r="M421" i="4"/>
  <c r="L421" i="4"/>
  <c r="K421" i="4"/>
  <c r="J421" i="4"/>
  <c r="I421" i="4"/>
  <c r="H421" i="4"/>
  <c r="G421" i="4"/>
  <c r="F421" i="4"/>
  <c r="E421" i="4"/>
  <c r="D421" i="4"/>
  <c r="C421" i="4"/>
  <c r="B421" i="4"/>
  <c r="A421" i="4"/>
  <c r="W420" i="4"/>
  <c r="U420" i="4"/>
  <c r="T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S420" i="4" s="1"/>
  <c r="A420" i="4"/>
  <c r="U419" i="4"/>
  <c r="W419" i="4" s="1"/>
  <c r="T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9" i="4"/>
  <c r="S419" i="4" s="1"/>
  <c r="A419" i="4"/>
  <c r="U418" i="4"/>
  <c r="W418" i="4" s="1"/>
  <c r="T418" i="4"/>
  <c r="R418" i="4"/>
  <c r="Q418" i="4"/>
  <c r="P418" i="4"/>
  <c r="O418" i="4"/>
  <c r="N418" i="4"/>
  <c r="M418" i="4"/>
  <c r="L418" i="4"/>
  <c r="K418" i="4"/>
  <c r="J418" i="4"/>
  <c r="I418" i="4"/>
  <c r="H418" i="4"/>
  <c r="G418" i="4"/>
  <c r="F418" i="4"/>
  <c r="E418" i="4"/>
  <c r="D418" i="4"/>
  <c r="C418" i="4"/>
  <c r="B418" i="4"/>
  <c r="S418" i="4" s="1"/>
  <c r="A418" i="4"/>
  <c r="W417" i="4"/>
  <c r="U417" i="4"/>
  <c r="T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D417" i="4"/>
  <c r="C417" i="4"/>
  <c r="B417" i="4"/>
  <c r="S417" i="4" s="1"/>
  <c r="A417" i="4"/>
  <c r="U416" i="4"/>
  <c r="W416" i="4" s="1"/>
  <c r="T416" i="4"/>
  <c r="R416" i="4"/>
  <c r="Q416" i="4"/>
  <c r="P416" i="4"/>
  <c r="O416" i="4"/>
  <c r="N416" i="4"/>
  <c r="M416" i="4"/>
  <c r="L416" i="4"/>
  <c r="K416" i="4"/>
  <c r="J416" i="4"/>
  <c r="I416" i="4"/>
  <c r="H416" i="4"/>
  <c r="G416" i="4"/>
  <c r="F416" i="4"/>
  <c r="E416" i="4"/>
  <c r="D416" i="4"/>
  <c r="C416" i="4"/>
  <c r="B416" i="4"/>
  <c r="S416" i="4" s="1"/>
  <c r="A416" i="4"/>
  <c r="W415" i="4"/>
  <c r="U415" i="4"/>
  <c r="T415" i="4"/>
  <c r="R415" i="4"/>
  <c r="Q415" i="4"/>
  <c r="P415" i="4"/>
  <c r="O415" i="4"/>
  <c r="N415" i="4"/>
  <c r="M415" i="4"/>
  <c r="L415" i="4"/>
  <c r="K415" i="4"/>
  <c r="J415" i="4"/>
  <c r="I415" i="4"/>
  <c r="H415" i="4"/>
  <c r="G415" i="4"/>
  <c r="F415" i="4"/>
  <c r="E415" i="4"/>
  <c r="D415" i="4"/>
  <c r="C415" i="4"/>
  <c r="B415" i="4"/>
  <c r="A415" i="4"/>
  <c r="U414" i="4"/>
  <c r="T414" i="4"/>
  <c r="R414" i="4"/>
  <c r="Q414" i="4"/>
  <c r="P414" i="4"/>
  <c r="O414" i="4"/>
  <c r="N414" i="4"/>
  <c r="M414" i="4"/>
  <c r="L414" i="4"/>
  <c r="K414" i="4"/>
  <c r="J414" i="4"/>
  <c r="I414" i="4"/>
  <c r="H414" i="4"/>
  <c r="S414" i="4" s="1"/>
  <c r="G414" i="4"/>
  <c r="F414" i="4"/>
  <c r="E414" i="4"/>
  <c r="D414" i="4"/>
  <c r="C414" i="4"/>
  <c r="B414" i="4"/>
  <c r="A414" i="4"/>
  <c r="U413" i="4"/>
  <c r="W413" i="4" s="1"/>
  <c r="T413" i="4"/>
  <c r="R413" i="4"/>
  <c r="Q413" i="4"/>
  <c r="P413" i="4"/>
  <c r="O413" i="4"/>
  <c r="N413" i="4"/>
  <c r="M413" i="4"/>
  <c r="L413" i="4"/>
  <c r="K413" i="4"/>
  <c r="J413" i="4"/>
  <c r="I413" i="4"/>
  <c r="S413" i="4" s="1"/>
  <c r="H413" i="4"/>
  <c r="G413" i="4"/>
  <c r="F413" i="4"/>
  <c r="E413" i="4"/>
  <c r="D413" i="4"/>
  <c r="C413" i="4"/>
  <c r="B413" i="4"/>
  <c r="A413" i="4"/>
  <c r="U412" i="4"/>
  <c r="T412" i="4"/>
  <c r="R412" i="4"/>
  <c r="Q412" i="4"/>
  <c r="P412" i="4"/>
  <c r="O412" i="4"/>
  <c r="N412" i="4"/>
  <c r="M412" i="4"/>
  <c r="L412" i="4"/>
  <c r="K412" i="4"/>
  <c r="J412" i="4"/>
  <c r="I412" i="4"/>
  <c r="H412" i="4"/>
  <c r="S412" i="4" s="1"/>
  <c r="G412" i="4"/>
  <c r="F412" i="4"/>
  <c r="E412" i="4"/>
  <c r="D412" i="4"/>
  <c r="C412" i="4"/>
  <c r="B412" i="4"/>
  <c r="A412" i="4"/>
  <c r="U411" i="4"/>
  <c r="W411" i="4" s="1"/>
  <c r="T411" i="4"/>
  <c r="S411" i="4"/>
  <c r="R411" i="4"/>
  <c r="Q411" i="4"/>
  <c r="P411" i="4"/>
  <c r="O411" i="4"/>
  <c r="N411" i="4"/>
  <c r="M411" i="4"/>
  <c r="L411" i="4"/>
  <c r="K411" i="4"/>
  <c r="J411" i="4"/>
  <c r="I411" i="4"/>
  <c r="H411" i="4"/>
  <c r="G411" i="4"/>
  <c r="F411" i="4"/>
  <c r="E411" i="4"/>
  <c r="D411" i="4"/>
  <c r="C411" i="4"/>
  <c r="B411" i="4"/>
  <c r="A411" i="4"/>
  <c r="U410" i="4"/>
  <c r="W410" i="4" s="1"/>
  <c r="T410" i="4"/>
  <c r="R410" i="4"/>
  <c r="Q410" i="4"/>
  <c r="P410" i="4"/>
  <c r="O410" i="4"/>
  <c r="N410" i="4"/>
  <c r="M410" i="4"/>
  <c r="L410" i="4"/>
  <c r="K410" i="4"/>
  <c r="J410" i="4"/>
  <c r="I410" i="4"/>
  <c r="H410" i="4"/>
  <c r="S410" i="4" s="1"/>
  <c r="G410" i="4"/>
  <c r="F410" i="4"/>
  <c r="E410" i="4"/>
  <c r="D410" i="4"/>
  <c r="C410" i="4"/>
  <c r="B410" i="4"/>
  <c r="A410" i="4"/>
  <c r="W409" i="4"/>
  <c r="U409" i="4"/>
  <c r="T409" i="4"/>
  <c r="R409" i="4"/>
  <c r="Q409" i="4"/>
  <c r="P409" i="4"/>
  <c r="O409" i="4"/>
  <c r="N409" i="4"/>
  <c r="M409" i="4"/>
  <c r="L409" i="4"/>
  <c r="K409" i="4"/>
  <c r="J409" i="4"/>
  <c r="I409" i="4"/>
  <c r="H409" i="4"/>
  <c r="G409" i="4"/>
  <c r="F409" i="4"/>
  <c r="E409" i="4"/>
  <c r="D409" i="4"/>
  <c r="C409" i="4"/>
  <c r="B409" i="4"/>
  <c r="S409" i="4" s="1"/>
  <c r="A409" i="4"/>
  <c r="W408" i="4"/>
  <c r="U408" i="4"/>
  <c r="T408" i="4"/>
  <c r="R408" i="4"/>
  <c r="Q408" i="4"/>
  <c r="P408" i="4"/>
  <c r="O408" i="4"/>
  <c r="N408" i="4"/>
  <c r="M408" i="4"/>
  <c r="L408" i="4"/>
  <c r="K408" i="4"/>
  <c r="J408" i="4"/>
  <c r="I408" i="4"/>
  <c r="H408" i="4"/>
  <c r="G408" i="4"/>
  <c r="F408" i="4"/>
  <c r="E408" i="4"/>
  <c r="D408" i="4"/>
  <c r="C408" i="4"/>
  <c r="B408" i="4"/>
  <c r="S408" i="4" s="1"/>
  <c r="A408" i="4"/>
  <c r="U407" i="4"/>
  <c r="W407" i="4" s="1"/>
  <c r="T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S407" i="4" s="1"/>
  <c r="A407" i="4"/>
  <c r="W406" i="4"/>
  <c r="U406" i="4"/>
  <c r="T406" i="4"/>
  <c r="R406" i="4"/>
  <c r="Q406" i="4"/>
  <c r="P406" i="4"/>
  <c r="O406" i="4"/>
  <c r="N406" i="4"/>
  <c r="M406" i="4"/>
  <c r="L406" i="4"/>
  <c r="K406" i="4"/>
  <c r="J406" i="4"/>
  <c r="I406" i="4"/>
  <c r="H406" i="4"/>
  <c r="G406" i="4"/>
  <c r="F406" i="4"/>
  <c r="E406" i="4"/>
  <c r="D406" i="4"/>
  <c r="C406" i="4"/>
  <c r="B406" i="4"/>
  <c r="S406" i="4" s="1"/>
  <c r="A406" i="4"/>
  <c r="W405" i="4"/>
  <c r="U405" i="4"/>
  <c r="T405" i="4"/>
  <c r="R405" i="4"/>
  <c r="Q405" i="4"/>
  <c r="P405" i="4"/>
  <c r="O405" i="4"/>
  <c r="N405" i="4"/>
  <c r="M405" i="4"/>
  <c r="L405" i="4"/>
  <c r="K405" i="4"/>
  <c r="J405" i="4"/>
  <c r="I405" i="4"/>
  <c r="H405" i="4"/>
  <c r="G405" i="4"/>
  <c r="F405" i="4"/>
  <c r="E405" i="4"/>
  <c r="D405" i="4"/>
  <c r="C405" i="4"/>
  <c r="B405" i="4"/>
  <c r="S405" i="4" s="1"/>
  <c r="A405" i="4"/>
  <c r="U404" i="4"/>
  <c r="W404" i="4" s="1"/>
  <c r="T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C404" i="4"/>
  <c r="B404" i="4"/>
  <c r="S404" i="4" s="1"/>
  <c r="A404" i="4"/>
  <c r="U403" i="4"/>
  <c r="W403" i="4" s="1"/>
  <c r="T403" i="4"/>
  <c r="R403" i="4"/>
  <c r="Q403" i="4"/>
  <c r="P403" i="4"/>
  <c r="O403" i="4"/>
  <c r="N403" i="4"/>
  <c r="M403" i="4"/>
  <c r="L403" i="4"/>
  <c r="K403" i="4"/>
  <c r="J403" i="4"/>
  <c r="I403" i="4"/>
  <c r="H403" i="4"/>
  <c r="G403" i="4"/>
  <c r="F403" i="4"/>
  <c r="E403" i="4"/>
  <c r="D403" i="4"/>
  <c r="C403" i="4"/>
  <c r="B403" i="4"/>
  <c r="A403" i="4"/>
  <c r="U402" i="4"/>
  <c r="T402" i="4"/>
  <c r="R402" i="4"/>
  <c r="Q402" i="4"/>
  <c r="P402" i="4"/>
  <c r="O402" i="4"/>
  <c r="N402" i="4"/>
  <c r="M402" i="4"/>
  <c r="L402" i="4"/>
  <c r="K402" i="4"/>
  <c r="J402" i="4"/>
  <c r="I402" i="4"/>
  <c r="H402" i="4"/>
  <c r="S402" i="4" s="1"/>
  <c r="G402" i="4"/>
  <c r="F402" i="4"/>
  <c r="E402" i="4"/>
  <c r="D402" i="4"/>
  <c r="C402" i="4"/>
  <c r="B402" i="4"/>
  <c r="A402" i="4"/>
  <c r="U401" i="4"/>
  <c r="W401" i="4" s="1"/>
  <c r="T401" i="4"/>
  <c r="R401" i="4"/>
  <c r="Q401" i="4"/>
  <c r="P401" i="4"/>
  <c r="O401" i="4"/>
  <c r="N401" i="4"/>
  <c r="M401" i="4"/>
  <c r="L401" i="4"/>
  <c r="K401" i="4"/>
  <c r="J401" i="4"/>
  <c r="I401" i="4"/>
  <c r="S401" i="4" s="1"/>
  <c r="H401" i="4"/>
  <c r="G401" i="4"/>
  <c r="F401" i="4"/>
  <c r="E401" i="4"/>
  <c r="D401" i="4"/>
  <c r="C401" i="4"/>
  <c r="B401" i="4"/>
  <c r="A401" i="4"/>
  <c r="U400" i="4"/>
  <c r="W400" i="4" s="1"/>
  <c r="T400" i="4"/>
  <c r="R400" i="4"/>
  <c r="Q400" i="4"/>
  <c r="P400" i="4"/>
  <c r="O400" i="4"/>
  <c r="N400" i="4"/>
  <c r="M400" i="4"/>
  <c r="L400" i="4"/>
  <c r="K400" i="4"/>
  <c r="J400" i="4"/>
  <c r="I400" i="4"/>
  <c r="H400" i="4"/>
  <c r="S400" i="4" s="1"/>
  <c r="G400" i="4"/>
  <c r="F400" i="4"/>
  <c r="E400" i="4"/>
  <c r="D400" i="4"/>
  <c r="C400" i="4"/>
  <c r="B400" i="4"/>
  <c r="A400" i="4"/>
  <c r="U399" i="4"/>
  <c r="W399" i="4" s="1"/>
  <c r="T399" i="4"/>
  <c r="S399" i="4"/>
  <c r="R399" i="4"/>
  <c r="Q399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D399" i="4"/>
  <c r="C399" i="4"/>
  <c r="B399" i="4"/>
  <c r="A399" i="4"/>
  <c r="U398" i="4"/>
  <c r="W398" i="4" s="1"/>
  <c r="T398" i="4"/>
  <c r="R398" i="4"/>
  <c r="Q398" i="4"/>
  <c r="P398" i="4"/>
  <c r="O398" i="4"/>
  <c r="N398" i="4"/>
  <c r="M398" i="4"/>
  <c r="L398" i="4"/>
  <c r="K398" i="4"/>
  <c r="J398" i="4"/>
  <c r="I398" i="4"/>
  <c r="H398" i="4"/>
  <c r="S398" i="4" s="1"/>
  <c r="G398" i="4"/>
  <c r="F398" i="4"/>
  <c r="E398" i="4"/>
  <c r="D398" i="4"/>
  <c r="C398" i="4"/>
  <c r="B398" i="4"/>
  <c r="A398" i="4"/>
  <c r="W397" i="4"/>
  <c r="U397" i="4"/>
  <c r="T397" i="4"/>
  <c r="R397" i="4"/>
  <c r="Q397" i="4"/>
  <c r="P397" i="4"/>
  <c r="O397" i="4"/>
  <c r="N397" i="4"/>
  <c r="M397" i="4"/>
  <c r="L397" i="4"/>
  <c r="K397" i="4"/>
  <c r="J397" i="4"/>
  <c r="I397" i="4"/>
  <c r="H397" i="4"/>
  <c r="G397" i="4"/>
  <c r="F397" i="4"/>
  <c r="E397" i="4"/>
  <c r="D397" i="4"/>
  <c r="C397" i="4"/>
  <c r="B397" i="4"/>
  <c r="S397" i="4" s="1"/>
  <c r="A397" i="4"/>
  <c r="W396" i="4"/>
  <c r="U396" i="4"/>
  <c r="T396" i="4"/>
  <c r="R396" i="4"/>
  <c r="Q396" i="4"/>
  <c r="P396" i="4"/>
  <c r="O396" i="4"/>
  <c r="N396" i="4"/>
  <c r="M396" i="4"/>
  <c r="L396" i="4"/>
  <c r="K396" i="4"/>
  <c r="J396" i="4"/>
  <c r="I396" i="4"/>
  <c r="H396" i="4"/>
  <c r="G396" i="4"/>
  <c r="F396" i="4"/>
  <c r="E396" i="4"/>
  <c r="D396" i="4"/>
  <c r="C396" i="4"/>
  <c r="B396" i="4"/>
  <c r="S396" i="4" s="1"/>
  <c r="A396" i="4"/>
  <c r="U395" i="4"/>
  <c r="W395" i="4" s="1"/>
  <c r="T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5" i="4"/>
  <c r="S395" i="4" s="1"/>
  <c r="A395" i="4"/>
  <c r="W394" i="4"/>
  <c r="U394" i="4"/>
  <c r="T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E394" i="4"/>
  <c r="D394" i="4"/>
  <c r="C394" i="4"/>
  <c r="B394" i="4"/>
  <c r="S394" i="4" s="1"/>
  <c r="A394" i="4"/>
  <c r="W393" i="4"/>
  <c r="U393" i="4"/>
  <c r="T393" i="4"/>
  <c r="R393" i="4"/>
  <c r="Q393" i="4"/>
  <c r="P393" i="4"/>
  <c r="O393" i="4"/>
  <c r="N393" i="4"/>
  <c r="M393" i="4"/>
  <c r="L393" i="4"/>
  <c r="K393" i="4"/>
  <c r="J393" i="4"/>
  <c r="I393" i="4"/>
  <c r="H393" i="4"/>
  <c r="G393" i="4"/>
  <c r="F393" i="4"/>
  <c r="E393" i="4"/>
  <c r="D393" i="4"/>
  <c r="C393" i="4"/>
  <c r="B393" i="4"/>
  <c r="S393" i="4" s="1"/>
  <c r="A393" i="4"/>
  <c r="U392" i="4"/>
  <c r="W392" i="4" s="1"/>
  <c r="T392" i="4"/>
  <c r="R392" i="4"/>
  <c r="Q392" i="4"/>
  <c r="P392" i="4"/>
  <c r="O392" i="4"/>
  <c r="N392" i="4"/>
  <c r="M392" i="4"/>
  <c r="L392" i="4"/>
  <c r="K392" i="4"/>
  <c r="J392" i="4"/>
  <c r="I392" i="4"/>
  <c r="H392" i="4"/>
  <c r="G392" i="4"/>
  <c r="F392" i="4"/>
  <c r="E392" i="4"/>
  <c r="D392" i="4"/>
  <c r="C392" i="4"/>
  <c r="B392" i="4"/>
  <c r="S392" i="4" s="1"/>
  <c r="A392" i="4"/>
  <c r="W391" i="4"/>
  <c r="U391" i="4"/>
  <c r="T391" i="4"/>
  <c r="R391" i="4"/>
  <c r="Q391" i="4"/>
  <c r="P391" i="4"/>
  <c r="O391" i="4"/>
  <c r="N391" i="4"/>
  <c r="M391" i="4"/>
  <c r="L391" i="4"/>
  <c r="K391" i="4"/>
  <c r="J391" i="4"/>
  <c r="I391" i="4"/>
  <c r="H391" i="4"/>
  <c r="G391" i="4"/>
  <c r="F391" i="4"/>
  <c r="E391" i="4"/>
  <c r="D391" i="4"/>
  <c r="C391" i="4"/>
  <c r="B391" i="4"/>
  <c r="S391" i="4" s="1"/>
  <c r="A391" i="4"/>
  <c r="U390" i="4"/>
  <c r="T390" i="4"/>
  <c r="R390" i="4"/>
  <c r="Q390" i="4"/>
  <c r="P390" i="4"/>
  <c r="O390" i="4"/>
  <c r="N390" i="4"/>
  <c r="M390" i="4"/>
  <c r="L390" i="4"/>
  <c r="K390" i="4"/>
  <c r="J390" i="4"/>
  <c r="I390" i="4"/>
  <c r="H390" i="4"/>
  <c r="S390" i="4" s="1"/>
  <c r="G390" i="4"/>
  <c r="F390" i="4"/>
  <c r="E390" i="4"/>
  <c r="D390" i="4"/>
  <c r="C390" i="4"/>
  <c r="B390" i="4"/>
  <c r="A390" i="4"/>
  <c r="U389" i="4"/>
  <c r="W389" i="4" s="1"/>
  <c r="T389" i="4"/>
  <c r="R389" i="4"/>
  <c r="Q389" i="4"/>
  <c r="P389" i="4"/>
  <c r="O389" i="4"/>
  <c r="N389" i="4"/>
  <c r="M389" i="4"/>
  <c r="L389" i="4"/>
  <c r="K389" i="4"/>
  <c r="J389" i="4"/>
  <c r="I389" i="4"/>
  <c r="S389" i="4" s="1"/>
  <c r="H389" i="4"/>
  <c r="G389" i="4"/>
  <c r="F389" i="4"/>
  <c r="E389" i="4"/>
  <c r="D389" i="4"/>
  <c r="C389" i="4"/>
  <c r="B389" i="4"/>
  <c r="A389" i="4"/>
  <c r="U388" i="4"/>
  <c r="T388" i="4"/>
  <c r="R388" i="4"/>
  <c r="Q388" i="4"/>
  <c r="P388" i="4"/>
  <c r="O388" i="4"/>
  <c r="N388" i="4"/>
  <c r="M388" i="4"/>
  <c r="L388" i="4"/>
  <c r="K388" i="4"/>
  <c r="J388" i="4"/>
  <c r="I388" i="4"/>
  <c r="H388" i="4"/>
  <c r="S388" i="4" s="1"/>
  <c r="G388" i="4"/>
  <c r="F388" i="4"/>
  <c r="E388" i="4"/>
  <c r="D388" i="4"/>
  <c r="C388" i="4"/>
  <c r="B388" i="4"/>
  <c r="A388" i="4"/>
  <c r="U387" i="4"/>
  <c r="W387" i="4" s="1"/>
  <c r="T387" i="4"/>
  <c r="S387" i="4"/>
  <c r="R387" i="4"/>
  <c r="Q387" i="4"/>
  <c r="P387" i="4"/>
  <c r="O387" i="4"/>
  <c r="N387" i="4"/>
  <c r="M387" i="4"/>
  <c r="L387" i="4"/>
  <c r="K387" i="4"/>
  <c r="J387" i="4"/>
  <c r="I387" i="4"/>
  <c r="H387" i="4"/>
  <c r="G387" i="4"/>
  <c r="F387" i="4"/>
  <c r="E387" i="4"/>
  <c r="D387" i="4"/>
  <c r="C387" i="4"/>
  <c r="B387" i="4"/>
  <c r="A387" i="4"/>
  <c r="U386" i="4"/>
  <c r="W386" i="4" s="1"/>
  <c r="T386" i="4"/>
  <c r="R386" i="4"/>
  <c r="Q386" i="4"/>
  <c r="P386" i="4"/>
  <c r="O386" i="4"/>
  <c r="N386" i="4"/>
  <c r="M386" i="4"/>
  <c r="L386" i="4"/>
  <c r="K386" i="4"/>
  <c r="J386" i="4"/>
  <c r="I386" i="4"/>
  <c r="H386" i="4"/>
  <c r="S386" i="4" s="1"/>
  <c r="G386" i="4"/>
  <c r="F386" i="4"/>
  <c r="E386" i="4"/>
  <c r="D386" i="4"/>
  <c r="C386" i="4"/>
  <c r="B386" i="4"/>
  <c r="A386" i="4"/>
  <c r="W385" i="4"/>
  <c r="U385" i="4"/>
  <c r="T385" i="4"/>
  <c r="R385" i="4"/>
  <c r="Q385" i="4"/>
  <c r="P385" i="4"/>
  <c r="O385" i="4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S385" i="4" s="1"/>
  <c r="A385" i="4"/>
  <c r="W384" i="4"/>
  <c r="U384" i="4"/>
  <c r="T384" i="4"/>
  <c r="R384" i="4"/>
  <c r="Q384" i="4"/>
  <c r="P384" i="4"/>
  <c r="O384" i="4"/>
  <c r="N384" i="4"/>
  <c r="M384" i="4"/>
  <c r="L384" i="4"/>
  <c r="K384" i="4"/>
  <c r="J384" i="4"/>
  <c r="I384" i="4"/>
  <c r="H384" i="4"/>
  <c r="G384" i="4"/>
  <c r="F384" i="4"/>
  <c r="E384" i="4"/>
  <c r="D384" i="4"/>
  <c r="C384" i="4"/>
  <c r="B384" i="4"/>
  <c r="S384" i="4" s="1"/>
  <c r="A384" i="4"/>
  <c r="U383" i="4"/>
  <c r="W383" i="4" s="1"/>
  <c r="T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3" i="4"/>
  <c r="S383" i="4" s="1"/>
  <c r="A383" i="4"/>
  <c r="W382" i="4"/>
  <c r="U382" i="4"/>
  <c r="T382" i="4"/>
  <c r="R382" i="4"/>
  <c r="Q382" i="4"/>
  <c r="P382" i="4"/>
  <c r="O382" i="4"/>
  <c r="N382" i="4"/>
  <c r="M382" i="4"/>
  <c r="L382" i="4"/>
  <c r="K382" i="4"/>
  <c r="J382" i="4"/>
  <c r="I382" i="4"/>
  <c r="H382" i="4"/>
  <c r="G382" i="4"/>
  <c r="F382" i="4"/>
  <c r="E382" i="4"/>
  <c r="D382" i="4"/>
  <c r="C382" i="4"/>
  <c r="B382" i="4"/>
  <c r="S382" i="4" s="1"/>
  <c r="A382" i="4"/>
  <c r="W381" i="4"/>
  <c r="U381" i="4"/>
  <c r="T381" i="4"/>
  <c r="R381" i="4"/>
  <c r="Q381" i="4"/>
  <c r="P381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S381" i="4" s="1"/>
  <c r="A381" i="4"/>
  <c r="U380" i="4"/>
  <c r="W380" i="4" s="1"/>
  <c r="T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S380" i="4" s="1"/>
  <c r="A380" i="4"/>
  <c r="U379" i="4"/>
  <c r="W379" i="4" s="1"/>
  <c r="T379" i="4"/>
  <c r="R379" i="4"/>
  <c r="Q379" i="4"/>
  <c r="P379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S379" i="4" s="1"/>
  <c r="A379" i="4"/>
  <c r="U378" i="4"/>
  <c r="T378" i="4"/>
  <c r="R378" i="4"/>
  <c r="Q378" i="4"/>
  <c r="P378" i="4"/>
  <c r="O378" i="4"/>
  <c r="N378" i="4"/>
  <c r="M378" i="4"/>
  <c r="L378" i="4"/>
  <c r="K378" i="4"/>
  <c r="J378" i="4"/>
  <c r="I378" i="4"/>
  <c r="H378" i="4"/>
  <c r="S378" i="4" s="1"/>
  <c r="G378" i="4"/>
  <c r="F378" i="4"/>
  <c r="E378" i="4"/>
  <c r="D378" i="4"/>
  <c r="C378" i="4"/>
  <c r="B378" i="4"/>
  <c r="A378" i="4"/>
  <c r="U377" i="4"/>
  <c r="W377" i="4" s="1"/>
  <c r="T377" i="4"/>
  <c r="S377" i="4"/>
  <c r="R377" i="4"/>
  <c r="Q377" i="4"/>
  <c r="P377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7" i="4"/>
  <c r="A377" i="4"/>
  <c r="U376" i="4"/>
  <c r="T376" i="4"/>
  <c r="R376" i="4"/>
  <c r="Q376" i="4"/>
  <c r="P376" i="4"/>
  <c r="O376" i="4"/>
  <c r="N376" i="4"/>
  <c r="M376" i="4"/>
  <c r="L376" i="4"/>
  <c r="K376" i="4"/>
  <c r="J376" i="4"/>
  <c r="I376" i="4"/>
  <c r="H376" i="4"/>
  <c r="S376" i="4" s="1"/>
  <c r="G376" i="4"/>
  <c r="F376" i="4"/>
  <c r="E376" i="4"/>
  <c r="D376" i="4"/>
  <c r="C376" i="4"/>
  <c r="B376" i="4"/>
  <c r="A376" i="4"/>
  <c r="U375" i="4"/>
  <c r="W375" i="4" s="1"/>
  <c r="T375" i="4"/>
  <c r="S375" i="4"/>
  <c r="R375" i="4"/>
  <c r="Q375" i="4"/>
  <c r="P375" i="4"/>
  <c r="O375" i="4"/>
  <c r="N375" i="4"/>
  <c r="M375" i="4"/>
  <c r="L375" i="4"/>
  <c r="K375" i="4"/>
  <c r="J375" i="4"/>
  <c r="I375" i="4"/>
  <c r="H375" i="4"/>
  <c r="G375" i="4"/>
  <c r="F375" i="4"/>
  <c r="E375" i="4"/>
  <c r="D375" i="4"/>
  <c r="C375" i="4"/>
  <c r="B375" i="4"/>
  <c r="A375" i="4"/>
  <c r="U374" i="4"/>
  <c r="W374" i="4" s="1"/>
  <c r="T374" i="4"/>
  <c r="R374" i="4"/>
  <c r="Q374" i="4"/>
  <c r="P374" i="4"/>
  <c r="O374" i="4"/>
  <c r="N374" i="4"/>
  <c r="M374" i="4"/>
  <c r="L374" i="4"/>
  <c r="K374" i="4"/>
  <c r="J374" i="4"/>
  <c r="I374" i="4"/>
  <c r="H374" i="4"/>
  <c r="S374" i="4" s="1"/>
  <c r="G374" i="4"/>
  <c r="F374" i="4"/>
  <c r="E374" i="4"/>
  <c r="D374" i="4"/>
  <c r="C374" i="4"/>
  <c r="B374" i="4"/>
  <c r="A374" i="4"/>
  <c r="W373" i="4"/>
  <c r="U373" i="4"/>
  <c r="T373" i="4"/>
  <c r="R373" i="4"/>
  <c r="Q373" i="4"/>
  <c r="P373" i="4"/>
  <c r="O373" i="4"/>
  <c r="N373" i="4"/>
  <c r="M373" i="4"/>
  <c r="L373" i="4"/>
  <c r="K373" i="4"/>
  <c r="J373" i="4"/>
  <c r="I373" i="4"/>
  <c r="H373" i="4"/>
  <c r="G373" i="4"/>
  <c r="F373" i="4"/>
  <c r="E373" i="4"/>
  <c r="D373" i="4"/>
  <c r="C373" i="4"/>
  <c r="B373" i="4"/>
  <c r="S373" i="4" s="1"/>
  <c r="A373" i="4"/>
  <c r="W372" i="4"/>
  <c r="U372" i="4"/>
  <c r="T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S372" i="4" s="1"/>
  <c r="A372" i="4"/>
  <c r="U371" i="4"/>
  <c r="W371" i="4" s="1"/>
  <c r="T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S371" i="4" s="1"/>
  <c r="A371" i="4"/>
  <c r="W370" i="4"/>
  <c r="U370" i="4"/>
  <c r="T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S370" i="4" s="1"/>
  <c r="A370" i="4"/>
  <c r="W369" i="4"/>
  <c r="U369" i="4"/>
  <c r="T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S369" i="4" s="1"/>
  <c r="A369" i="4"/>
  <c r="U368" i="4"/>
  <c r="W368" i="4" s="1"/>
  <c r="T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S368" i="4" s="1"/>
  <c r="A368" i="4"/>
  <c r="W367" i="4"/>
  <c r="U367" i="4"/>
  <c r="T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A367" i="4"/>
  <c r="U366" i="4"/>
  <c r="T366" i="4"/>
  <c r="R366" i="4"/>
  <c r="Q366" i="4"/>
  <c r="P366" i="4"/>
  <c r="O366" i="4"/>
  <c r="N366" i="4"/>
  <c r="M366" i="4"/>
  <c r="L366" i="4"/>
  <c r="K366" i="4"/>
  <c r="J366" i="4"/>
  <c r="I366" i="4"/>
  <c r="H366" i="4"/>
  <c r="S366" i="4" s="1"/>
  <c r="G366" i="4"/>
  <c r="F366" i="4"/>
  <c r="E366" i="4"/>
  <c r="D366" i="4"/>
  <c r="C366" i="4"/>
  <c r="B366" i="4"/>
  <c r="A366" i="4"/>
  <c r="U365" i="4"/>
  <c r="W365" i="4" s="1"/>
  <c r="T365" i="4"/>
  <c r="R365" i="4"/>
  <c r="Q365" i="4"/>
  <c r="P365" i="4"/>
  <c r="O365" i="4"/>
  <c r="N365" i="4"/>
  <c r="M365" i="4"/>
  <c r="L365" i="4"/>
  <c r="K365" i="4"/>
  <c r="J365" i="4"/>
  <c r="I365" i="4"/>
  <c r="S365" i="4" s="1"/>
  <c r="H365" i="4"/>
  <c r="G365" i="4"/>
  <c r="F365" i="4"/>
  <c r="E365" i="4"/>
  <c r="D365" i="4"/>
  <c r="C365" i="4"/>
  <c r="B365" i="4"/>
  <c r="A365" i="4"/>
  <c r="U364" i="4"/>
  <c r="T364" i="4"/>
  <c r="R364" i="4"/>
  <c r="Q364" i="4"/>
  <c r="P364" i="4"/>
  <c r="O364" i="4"/>
  <c r="N364" i="4"/>
  <c r="M364" i="4"/>
  <c r="L364" i="4"/>
  <c r="K364" i="4"/>
  <c r="J364" i="4"/>
  <c r="I364" i="4"/>
  <c r="H364" i="4"/>
  <c r="S364" i="4" s="1"/>
  <c r="G364" i="4"/>
  <c r="F364" i="4"/>
  <c r="E364" i="4"/>
  <c r="D364" i="4"/>
  <c r="C364" i="4"/>
  <c r="B364" i="4"/>
  <c r="A364" i="4"/>
  <c r="U363" i="4"/>
  <c r="W363" i="4" s="1"/>
  <c r="T363" i="4"/>
  <c r="S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B363" i="4"/>
  <c r="A363" i="4"/>
  <c r="U362" i="4"/>
  <c r="W362" i="4" s="1"/>
  <c r="T362" i="4"/>
  <c r="R362" i="4"/>
  <c r="Q362" i="4"/>
  <c r="P362" i="4"/>
  <c r="O362" i="4"/>
  <c r="N362" i="4"/>
  <c r="M362" i="4"/>
  <c r="L362" i="4"/>
  <c r="K362" i="4"/>
  <c r="J362" i="4"/>
  <c r="I362" i="4"/>
  <c r="H362" i="4"/>
  <c r="S362" i="4" s="1"/>
  <c r="G362" i="4"/>
  <c r="F362" i="4"/>
  <c r="E362" i="4"/>
  <c r="D362" i="4"/>
  <c r="C362" i="4"/>
  <c r="B362" i="4"/>
  <c r="A362" i="4"/>
  <c r="W361" i="4"/>
  <c r="U361" i="4"/>
  <c r="T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S361" i="4" s="1"/>
  <c r="A361" i="4"/>
  <c r="W360" i="4"/>
  <c r="U360" i="4"/>
  <c r="T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S360" i="4" s="1"/>
  <c r="A360" i="4"/>
  <c r="U359" i="4"/>
  <c r="W359" i="4" s="1"/>
  <c r="T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9" i="4"/>
  <c r="S359" i="4" s="1"/>
  <c r="A359" i="4"/>
  <c r="W358" i="4"/>
  <c r="U358" i="4"/>
  <c r="T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S358" i="4" s="1"/>
  <c r="A358" i="4"/>
  <c r="W357" i="4"/>
  <c r="U357" i="4"/>
  <c r="T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S357" i="4" s="1"/>
  <c r="A357" i="4"/>
  <c r="U356" i="4"/>
  <c r="W356" i="4" s="1"/>
  <c r="T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S356" i="4" s="1"/>
  <c r="A356" i="4"/>
  <c r="U355" i="4"/>
  <c r="W355" i="4" s="1"/>
  <c r="T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B355" i="4"/>
  <c r="A355" i="4"/>
  <c r="U354" i="4"/>
  <c r="T354" i="4"/>
  <c r="R354" i="4"/>
  <c r="Q354" i="4"/>
  <c r="P354" i="4"/>
  <c r="O354" i="4"/>
  <c r="N354" i="4"/>
  <c r="M354" i="4"/>
  <c r="L354" i="4"/>
  <c r="K354" i="4"/>
  <c r="J354" i="4"/>
  <c r="I354" i="4"/>
  <c r="H354" i="4"/>
  <c r="S354" i="4" s="1"/>
  <c r="G354" i="4"/>
  <c r="F354" i="4"/>
  <c r="E354" i="4"/>
  <c r="D354" i="4"/>
  <c r="C354" i="4"/>
  <c r="B354" i="4"/>
  <c r="A354" i="4"/>
  <c r="U353" i="4"/>
  <c r="W353" i="4" s="1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3" i="4"/>
  <c r="A353" i="4"/>
  <c r="U352" i="4"/>
  <c r="T352" i="4"/>
  <c r="R352" i="4"/>
  <c r="Q352" i="4"/>
  <c r="P352" i="4"/>
  <c r="O352" i="4"/>
  <c r="N352" i="4"/>
  <c r="M352" i="4"/>
  <c r="L352" i="4"/>
  <c r="K352" i="4"/>
  <c r="J352" i="4"/>
  <c r="I352" i="4"/>
  <c r="H352" i="4"/>
  <c r="S352" i="4" s="1"/>
  <c r="G352" i="4"/>
  <c r="F352" i="4"/>
  <c r="E352" i="4"/>
  <c r="D352" i="4"/>
  <c r="C352" i="4"/>
  <c r="B352" i="4"/>
  <c r="A352" i="4"/>
  <c r="U351" i="4"/>
  <c r="W351" i="4" s="1"/>
  <c r="T351" i="4"/>
  <c r="S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B351" i="4"/>
  <c r="A351" i="4"/>
  <c r="U350" i="4"/>
  <c r="W350" i="4" s="1"/>
  <c r="T350" i="4"/>
  <c r="R350" i="4"/>
  <c r="Q350" i="4"/>
  <c r="P350" i="4"/>
  <c r="O350" i="4"/>
  <c r="N350" i="4"/>
  <c r="M350" i="4"/>
  <c r="L350" i="4"/>
  <c r="K350" i="4"/>
  <c r="J350" i="4"/>
  <c r="I350" i="4"/>
  <c r="H350" i="4"/>
  <c r="S350" i="4" s="1"/>
  <c r="G350" i="4"/>
  <c r="F350" i="4"/>
  <c r="E350" i="4"/>
  <c r="D350" i="4"/>
  <c r="C350" i="4"/>
  <c r="B350" i="4"/>
  <c r="A350" i="4"/>
  <c r="W349" i="4"/>
  <c r="U349" i="4"/>
  <c r="T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S349" i="4" s="1"/>
  <c r="A349" i="4"/>
  <c r="W348" i="4"/>
  <c r="U348" i="4"/>
  <c r="T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S348" i="4" s="1"/>
  <c r="A348" i="4"/>
  <c r="U347" i="4"/>
  <c r="W347" i="4" s="1"/>
  <c r="T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7" i="4"/>
  <c r="S347" i="4" s="1"/>
  <c r="A347" i="4"/>
  <c r="W346" i="4"/>
  <c r="U346" i="4"/>
  <c r="T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S346" i="4" s="1"/>
  <c r="A346" i="4"/>
  <c r="W345" i="4"/>
  <c r="U345" i="4"/>
  <c r="T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S345" i="4" s="1"/>
  <c r="A345" i="4"/>
  <c r="U344" i="4"/>
  <c r="W344" i="4" s="1"/>
  <c r="T344" i="4"/>
  <c r="R344" i="4"/>
  <c r="Q344" i="4"/>
  <c r="P344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S344" i="4" s="1"/>
  <c r="A344" i="4"/>
  <c r="W343" i="4"/>
  <c r="U343" i="4"/>
  <c r="T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S343" i="4" s="1"/>
  <c r="A343" i="4"/>
  <c r="U342" i="4"/>
  <c r="T342" i="4"/>
  <c r="R342" i="4"/>
  <c r="Q342" i="4"/>
  <c r="P342" i="4"/>
  <c r="O342" i="4"/>
  <c r="N342" i="4"/>
  <c r="M342" i="4"/>
  <c r="L342" i="4"/>
  <c r="K342" i="4"/>
  <c r="J342" i="4"/>
  <c r="I342" i="4"/>
  <c r="H342" i="4"/>
  <c r="S342" i="4" s="1"/>
  <c r="G342" i="4"/>
  <c r="F342" i="4"/>
  <c r="E342" i="4"/>
  <c r="D342" i="4"/>
  <c r="C342" i="4"/>
  <c r="B342" i="4"/>
  <c r="A342" i="4"/>
  <c r="U341" i="4"/>
  <c r="W341" i="4" s="1"/>
  <c r="T341" i="4"/>
  <c r="R341" i="4"/>
  <c r="Q341" i="4"/>
  <c r="P341" i="4"/>
  <c r="O341" i="4"/>
  <c r="N341" i="4"/>
  <c r="M341" i="4"/>
  <c r="L341" i="4"/>
  <c r="K341" i="4"/>
  <c r="J341" i="4"/>
  <c r="I341" i="4"/>
  <c r="S341" i="4" s="1"/>
  <c r="H341" i="4"/>
  <c r="G341" i="4"/>
  <c r="F341" i="4"/>
  <c r="E341" i="4"/>
  <c r="D341" i="4"/>
  <c r="C341" i="4"/>
  <c r="B341" i="4"/>
  <c r="A341" i="4"/>
  <c r="U340" i="4"/>
  <c r="T340" i="4"/>
  <c r="R340" i="4"/>
  <c r="Q340" i="4"/>
  <c r="P340" i="4"/>
  <c r="O340" i="4"/>
  <c r="N340" i="4"/>
  <c r="M340" i="4"/>
  <c r="L340" i="4"/>
  <c r="K340" i="4"/>
  <c r="J340" i="4"/>
  <c r="I340" i="4"/>
  <c r="H340" i="4"/>
  <c r="S340" i="4" s="1"/>
  <c r="G340" i="4"/>
  <c r="F340" i="4"/>
  <c r="E340" i="4"/>
  <c r="D340" i="4"/>
  <c r="C340" i="4"/>
  <c r="B340" i="4"/>
  <c r="A340" i="4"/>
  <c r="U339" i="4"/>
  <c r="W339" i="4" s="1"/>
  <c r="T339" i="4"/>
  <c r="S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A339" i="4"/>
  <c r="U338" i="4"/>
  <c r="W338" i="4" s="1"/>
  <c r="T338" i="4"/>
  <c r="R338" i="4"/>
  <c r="Q338" i="4"/>
  <c r="P338" i="4"/>
  <c r="O338" i="4"/>
  <c r="N338" i="4"/>
  <c r="M338" i="4"/>
  <c r="L338" i="4"/>
  <c r="K338" i="4"/>
  <c r="J338" i="4"/>
  <c r="I338" i="4"/>
  <c r="H338" i="4"/>
  <c r="S338" i="4" s="1"/>
  <c r="G338" i="4"/>
  <c r="F338" i="4"/>
  <c r="E338" i="4"/>
  <c r="D338" i="4"/>
  <c r="C338" i="4"/>
  <c r="B338" i="4"/>
  <c r="A338" i="4"/>
  <c r="W337" i="4"/>
  <c r="U337" i="4"/>
  <c r="T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S337" i="4" s="1"/>
  <c r="A337" i="4"/>
  <c r="W336" i="4"/>
  <c r="U336" i="4"/>
  <c r="T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S336" i="4" s="1"/>
  <c r="A336" i="4"/>
  <c r="U335" i="4"/>
  <c r="W335" i="4" s="1"/>
  <c r="T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5" i="4"/>
  <c r="S335" i="4" s="1"/>
  <c r="A335" i="4"/>
  <c r="W334" i="4"/>
  <c r="U334" i="4"/>
  <c r="T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S334" i="4" s="1"/>
  <c r="A334" i="4"/>
  <c r="W333" i="4"/>
  <c r="U333" i="4"/>
  <c r="T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S333" i="4" s="1"/>
  <c r="A333" i="4"/>
  <c r="U332" i="4"/>
  <c r="W332" i="4" s="1"/>
  <c r="T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S332" i="4" s="1"/>
  <c r="A332" i="4"/>
  <c r="U331" i="4"/>
  <c r="W331" i="4" s="1"/>
  <c r="T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S331" i="4" s="1"/>
  <c r="A331" i="4"/>
  <c r="U330" i="4"/>
  <c r="W330" i="4" s="1"/>
  <c r="T330" i="4"/>
  <c r="R330" i="4"/>
  <c r="Q330" i="4"/>
  <c r="P330" i="4"/>
  <c r="O330" i="4"/>
  <c r="N330" i="4"/>
  <c r="M330" i="4"/>
  <c r="L330" i="4"/>
  <c r="K330" i="4"/>
  <c r="J330" i="4"/>
  <c r="I330" i="4"/>
  <c r="H330" i="4"/>
  <c r="S330" i="4" s="1"/>
  <c r="G330" i="4"/>
  <c r="F330" i="4"/>
  <c r="E330" i="4"/>
  <c r="D330" i="4"/>
  <c r="C330" i="4"/>
  <c r="B330" i="4"/>
  <c r="A330" i="4"/>
  <c r="U329" i="4"/>
  <c r="W329" i="4" s="1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9" i="4"/>
  <c r="A329" i="4"/>
  <c r="U328" i="4"/>
  <c r="T328" i="4"/>
  <c r="R328" i="4"/>
  <c r="Q328" i="4"/>
  <c r="P328" i="4"/>
  <c r="O328" i="4"/>
  <c r="N328" i="4"/>
  <c r="M328" i="4"/>
  <c r="L328" i="4"/>
  <c r="K328" i="4"/>
  <c r="J328" i="4"/>
  <c r="I328" i="4"/>
  <c r="H328" i="4"/>
  <c r="S328" i="4" s="1"/>
  <c r="G328" i="4"/>
  <c r="F328" i="4"/>
  <c r="E328" i="4"/>
  <c r="D328" i="4"/>
  <c r="C328" i="4"/>
  <c r="B328" i="4"/>
  <c r="A328" i="4"/>
  <c r="U327" i="4"/>
  <c r="W327" i="4" s="1"/>
  <c r="T327" i="4"/>
  <c r="S327" i="4"/>
  <c r="R327" i="4"/>
  <c r="Q327" i="4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A327" i="4"/>
  <c r="U326" i="4"/>
  <c r="W326" i="4" s="1"/>
  <c r="T326" i="4"/>
  <c r="R326" i="4"/>
  <c r="Q326" i="4"/>
  <c r="P326" i="4"/>
  <c r="O326" i="4"/>
  <c r="N326" i="4"/>
  <c r="M326" i="4"/>
  <c r="L326" i="4"/>
  <c r="K326" i="4"/>
  <c r="J326" i="4"/>
  <c r="I326" i="4"/>
  <c r="H326" i="4"/>
  <c r="S326" i="4" s="1"/>
  <c r="G326" i="4"/>
  <c r="F326" i="4"/>
  <c r="E326" i="4"/>
  <c r="D326" i="4"/>
  <c r="C326" i="4"/>
  <c r="B326" i="4"/>
  <c r="A326" i="4"/>
  <c r="W325" i="4"/>
  <c r="U325" i="4"/>
  <c r="T325" i="4"/>
  <c r="R325" i="4"/>
  <c r="Q325" i="4"/>
  <c r="P325" i="4"/>
  <c r="O325" i="4"/>
  <c r="N325" i="4"/>
  <c r="M325" i="4"/>
  <c r="L325" i="4"/>
  <c r="K325" i="4"/>
  <c r="J325" i="4"/>
  <c r="I325" i="4"/>
  <c r="H325" i="4"/>
  <c r="G325" i="4"/>
  <c r="F325" i="4"/>
  <c r="E325" i="4"/>
  <c r="D325" i="4"/>
  <c r="C325" i="4"/>
  <c r="B325" i="4"/>
  <c r="S325" i="4" s="1"/>
  <c r="A325" i="4"/>
  <c r="W324" i="4"/>
  <c r="U324" i="4"/>
  <c r="T324" i="4"/>
  <c r="R324" i="4"/>
  <c r="Q324" i="4"/>
  <c r="P324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C324" i="4"/>
  <c r="B324" i="4"/>
  <c r="S324" i="4" s="1"/>
  <c r="A324" i="4"/>
  <c r="U323" i="4"/>
  <c r="W323" i="4" s="1"/>
  <c r="T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3" i="4"/>
  <c r="S323" i="4" s="1"/>
  <c r="A323" i="4"/>
  <c r="W322" i="4"/>
  <c r="U322" i="4"/>
  <c r="T322" i="4"/>
  <c r="R322" i="4"/>
  <c r="Q322" i="4"/>
  <c r="P322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C322" i="4"/>
  <c r="B322" i="4"/>
  <c r="S322" i="4" s="1"/>
  <c r="A322" i="4"/>
  <c r="W321" i="4"/>
  <c r="U321" i="4"/>
  <c r="T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S321" i="4" s="1"/>
  <c r="A321" i="4"/>
  <c r="U320" i="4"/>
  <c r="W320" i="4" s="1"/>
  <c r="T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S320" i="4" s="1"/>
  <c r="A320" i="4"/>
  <c r="W319" i="4"/>
  <c r="U319" i="4"/>
  <c r="T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A319" i="4"/>
  <c r="U318" i="4"/>
  <c r="W318" i="4" s="1"/>
  <c r="T318" i="4"/>
  <c r="R318" i="4"/>
  <c r="Q318" i="4"/>
  <c r="P318" i="4"/>
  <c r="O318" i="4"/>
  <c r="N318" i="4"/>
  <c r="M318" i="4"/>
  <c r="L318" i="4"/>
  <c r="K318" i="4"/>
  <c r="J318" i="4"/>
  <c r="I318" i="4"/>
  <c r="H318" i="4"/>
  <c r="S318" i="4" s="1"/>
  <c r="G318" i="4"/>
  <c r="F318" i="4"/>
  <c r="E318" i="4"/>
  <c r="D318" i="4"/>
  <c r="C318" i="4"/>
  <c r="B318" i="4"/>
  <c r="A318" i="4"/>
  <c r="U317" i="4"/>
  <c r="W317" i="4" s="1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B317" i="4"/>
  <c r="A317" i="4"/>
  <c r="U316" i="4"/>
  <c r="T316" i="4"/>
  <c r="R316" i="4"/>
  <c r="Q316" i="4"/>
  <c r="P316" i="4"/>
  <c r="O316" i="4"/>
  <c r="N316" i="4"/>
  <c r="M316" i="4"/>
  <c r="L316" i="4"/>
  <c r="K316" i="4"/>
  <c r="J316" i="4"/>
  <c r="I316" i="4"/>
  <c r="H316" i="4"/>
  <c r="S316" i="4" s="1"/>
  <c r="G316" i="4"/>
  <c r="F316" i="4"/>
  <c r="E316" i="4"/>
  <c r="D316" i="4"/>
  <c r="C316" i="4"/>
  <c r="B316" i="4"/>
  <c r="A316" i="4"/>
  <c r="U315" i="4"/>
  <c r="W315" i="4" s="1"/>
  <c r="T315" i="4"/>
  <c r="S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A315" i="4"/>
  <c r="U314" i="4"/>
  <c r="W314" i="4" s="1"/>
  <c r="T314" i="4"/>
  <c r="R314" i="4"/>
  <c r="Q314" i="4"/>
  <c r="P314" i="4"/>
  <c r="O314" i="4"/>
  <c r="N314" i="4"/>
  <c r="M314" i="4"/>
  <c r="L314" i="4"/>
  <c r="K314" i="4"/>
  <c r="J314" i="4"/>
  <c r="I314" i="4"/>
  <c r="H314" i="4"/>
  <c r="S314" i="4" s="1"/>
  <c r="G314" i="4"/>
  <c r="F314" i="4"/>
  <c r="E314" i="4"/>
  <c r="D314" i="4"/>
  <c r="C314" i="4"/>
  <c r="B314" i="4"/>
  <c r="A314" i="4"/>
  <c r="W313" i="4"/>
  <c r="U313" i="4"/>
  <c r="T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S313" i="4" s="1"/>
  <c r="A313" i="4"/>
  <c r="W312" i="4"/>
  <c r="U312" i="4"/>
  <c r="T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312" i="4"/>
  <c r="S312" i="4" s="1"/>
  <c r="A312" i="4"/>
  <c r="U311" i="4"/>
  <c r="W311" i="4" s="1"/>
  <c r="T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11" i="4"/>
  <c r="S311" i="4" s="1"/>
  <c r="A311" i="4"/>
  <c r="W310" i="4"/>
  <c r="U310" i="4"/>
  <c r="T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B310" i="4"/>
  <c r="S310" i="4" s="1"/>
  <c r="A310" i="4"/>
  <c r="W309" i="4"/>
  <c r="U309" i="4"/>
  <c r="T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S309" i="4" s="1"/>
  <c r="A309" i="4"/>
  <c r="U308" i="4"/>
  <c r="W308" i="4" s="1"/>
  <c r="T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B308" i="4"/>
  <c r="S308" i="4" s="1"/>
  <c r="A308" i="4"/>
  <c r="W307" i="4"/>
  <c r="U307" i="4"/>
  <c r="T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A307" i="4"/>
  <c r="U306" i="4"/>
  <c r="T306" i="4"/>
  <c r="R306" i="4"/>
  <c r="Q306" i="4"/>
  <c r="P306" i="4"/>
  <c r="O306" i="4"/>
  <c r="N306" i="4"/>
  <c r="M306" i="4"/>
  <c r="L306" i="4"/>
  <c r="K306" i="4"/>
  <c r="J306" i="4"/>
  <c r="I306" i="4"/>
  <c r="H306" i="4"/>
  <c r="S306" i="4" s="1"/>
  <c r="G306" i="4"/>
  <c r="F306" i="4"/>
  <c r="E306" i="4"/>
  <c r="D306" i="4"/>
  <c r="C306" i="4"/>
  <c r="B306" i="4"/>
  <c r="A306" i="4"/>
  <c r="U305" i="4"/>
  <c r="W305" i="4" s="1"/>
  <c r="T305" i="4"/>
  <c r="R305" i="4"/>
  <c r="Q305" i="4"/>
  <c r="P305" i="4"/>
  <c r="O305" i="4"/>
  <c r="N305" i="4"/>
  <c r="M305" i="4"/>
  <c r="L305" i="4"/>
  <c r="K305" i="4"/>
  <c r="J305" i="4"/>
  <c r="I305" i="4"/>
  <c r="S305" i="4" s="1"/>
  <c r="H305" i="4"/>
  <c r="G305" i="4"/>
  <c r="F305" i="4"/>
  <c r="E305" i="4"/>
  <c r="D305" i="4"/>
  <c r="C305" i="4"/>
  <c r="B305" i="4"/>
  <c r="A305" i="4"/>
  <c r="U304" i="4"/>
  <c r="T304" i="4"/>
  <c r="R304" i="4"/>
  <c r="Q304" i="4"/>
  <c r="P304" i="4"/>
  <c r="O304" i="4"/>
  <c r="N304" i="4"/>
  <c r="M304" i="4"/>
  <c r="L304" i="4"/>
  <c r="K304" i="4"/>
  <c r="J304" i="4"/>
  <c r="I304" i="4"/>
  <c r="H304" i="4"/>
  <c r="S304" i="4" s="1"/>
  <c r="G304" i="4"/>
  <c r="F304" i="4"/>
  <c r="E304" i="4"/>
  <c r="D304" i="4"/>
  <c r="C304" i="4"/>
  <c r="B304" i="4"/>
  <c r="A304" i="4"/>
  <c r="U303" i="4"/>
  <c r="W303" i="4" s="1"/>
  <c r="T303" i="4"/>
  <c r="S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B303" i="4"/>
  <c r="A303" i="4"/>
  <c r="U302" i="4"/>
  <c r="W302" i="4" s="1"/>
  <c r="T302" i="4"/>
  <c r="R302" i="4"/>
  <c r="Q302" i="4"/>
  <c r="P302" i="4"/>
  <c r="O302" i="4"/>
  <c r="N302" i="4"/>
  <c r="M302" i="4"/>
  <c r="L302" i="4"/>
  <c r="K302" i="4"/>
  <c r="J302" i="4"/>
  <c r="I302" i="4"/>
  <c r="H302" i="4"/>
  <c r="S302" i="4" s="1"/>
  <c r="G302" i="4"/>
  <c r="F302" i="4"/>
  <c r="E302" i="4"/>
  <c r="D302" i="4"/>
  <c r="C302" i="4"/>
  <c r="B302" i="4"/>
  <c r="A302" i="4"/>
  <c r="W301" i="4"/>
  <c r="U301" i="4"/>
  <c r="T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B301" i="4"/>
  <c r="S301" i="4" s="1"/>
  <c r="A301" i="4"/>
  <c r="W300" i="4"/>
  <c r="U300" i="4"/>
  <c r="T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B300" i="4"/>
  <c r="S300" i="4" s="1"/>
  <c r="A300" i="4"/>
  <c r="U299" i="4"/>
  <c r="W299" i="4" s="1"/>
  <c r="T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S299" i="4" s="1"/>
  <c r="A299" i="4"/>
  <c r="W298" i="4"/>
  <c r="U298" i="4"/>
  <c r="T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S298" i="4" s="1"/>
  <c r="A298" i="4"/>
  <c r="W297" i="4"/>
  <c r="U297" i="4"/>
  <c r="T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S297" i="4" s="1"/>
  <c r="A297" i="4"/>
  <c r="U296" i="4"/>
  <c r="W296" i="4" s="1"/>
  <c r="T296" i="4"/>
  <c r="R296" i="4"/>
  <c r="Q296" i="4"/>
  <c r="P296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C296" i="4"/>
  <c r="B296" i="4"/>
  <c r="S296" i="4" s="1"/>
  <c r="A296" i="4"/>
  <c r="W295" i="4"/>
  <c r="U295" i="4"/>
  <c r="T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A295" i="4"/>
  <c r="U294" i="4"/>
  <c r="T294" i="4"/>
  <c r="S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A294" i="4"/>
  <c r="U293" i="4"/>
  <c r="W293" i="4" s="1"/>
  <c r="T293" i="4"/>
  <c r="R293" i="4"/>
  <c r="Q293" i="4"/>
  <c r="P293" i="4"/>
  <c r="O293" i="4"/>
  <c r="N293" i="4"/>
  <c r="M293" i="4"/>
  <c r="L293" i="4"/>
  <c r="K293" i="4"/>
  <c r="J293" i="4"/>
  <c r="I293" i="4"/>
  <c r="S293" i="4" s="1"/>
  <c r="H293" i="4"/>
  <c r="G293" i="4"/>
  <c r="F293" i="4"/>
  <c r="E293" i="4"/>
  <c r="D293" i="4"/>
  <c r="C293" i="4"/>
  <c r="B293" i="4"/>
  <c r="A293" i="4"/>
  <c r="U292" i="4"/>
  <c r="T292" i="4"/>
  <c r="R292" i="4"/>
  <c r="Q292" i="4"/>
  <c r="P292" i="4"/>
  <c r="O292" i="4"/>
  <c r="N292" i="4"/>
  <c r="M292" i="4"/>
  <c r="L292" i="4"/>
  <c r="K292" i="4"/>
  <c r="J292" i="4"/>
  <c r="I292" i="4"/>
  <c r="H292" i="4"/>
  <c r="S292" i="4" s="1"/>
  <c r="G292" i="4"/>
  <c r="F292" i="4"/>
  <c r="E292" i="4"/>
  <c r="D292" i="4"/>
  <c r="C292" i="4"/>
  <c r="B292" i="4"/>
  <c r="A292" i="4"/>
  <c r="U291" i="4"/>
  <c r="W291" i="4" s="1"/>
  <c r="T291" i="4"/>
  <c r="S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A291" i="4"/>
  <c r="U290" i="4"/>
  <c r="W290" i="4" s="1"/>
  <c r="T290" i="4"/>
  <c r="R290" i="4"/>
  <c r="Q290" i="4"/>
  <c r="P290" i="4"/>
  <c r="O290" i="4"/>
  <c r="N290" i="4"/>
  <c r="M290" i="4"/>
  <c r="L290" i="4"/>
  <c r="K290" i="4"/>
  <c r="J290" i="4"/>
  <c r="I290" i="4"/>
  <c r="H290" i="4"/>
  <c r="S290" i="4" s="1"/>
  <c r="G290" i="4"/>
  <c r="F290" i="4"/>
  <c r="E290" i="4"/>
  <c r="D290" i="4"/>
  <c r="C290" i="4"/>
  <c r="B290" i="4"/>
  <c r="A290" i="4"/>
  <c r="W289" i="4"/>
  <c r="U289" i="4"/>
  <c r="T289" i="4"/>
  <c r="R289" i="4"/>
  <c r="Q289" i="4"/>
  <c r="P289" i="4"/>
  <c r="O289" i="4"/>
  <c r="N289" i="4"/>
  <c r="M289" i="4"/>
  <c r="L289" i="4"/>
  <c r="K289" i="4"/>
  <c r="J289" i="4"/>
  <c r="I289" i="4"/>
  <c r="H289" i="4"/>
  <c r="G289" i="4"/>
  <c r="F289" i="4"/>
  <c r="E289" i="4"/>
  <c r="D289" i="4"/>
  <c r="C289" i="4"/>
  <c r="B289" i="4"/>
  <c r="S289" i="4" s="1"/>
  <c r="A289" i="4"/>
  <c r="W288" i="4"/>
  <c r="U288" i="4"/>
  <c r="T288" i="4"/>
  <c r="R288" i="4"/>
  <c r="Q288" i="4"/>
  <c r="P288" i="4"/>
  <c r="O288" i="4"/>
  <c r="N288" i="4"/>
  <c r="M288" i="4"/>
  <c r="L288" i="4"/>
  <c r="K288" i="4"/>
  <c r="J288" i="4"/>
  <c r="I288" i="4"/>
  <c r="H288" i="4"/>
  <c r="G288" i="4"/>
  <c r="F288" i="4"/>
  <c r="E288" i="4"/>
  <c r="D288" i="4"/>
  <c r="C288" i="4"/>
  <c r="B288" i="4"/>
  <c r="S288" i="4" s="1"/>
  <c r="A288" i="4"/>
  <c r="U287" i="4"/>
  <c r="W287" i="4" s="1"/>
  <c r="T287" i="4"/>
  <c r="R287" i="4"/>
  <c r="Q287" i="4"/>
  <c r="P287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C287" i="4"/>
  <c r="B287" i="4"/>
  <c r="S287" i="4" s="1"/>
  <c r="A287" i="4"/>
  <c r="W286" i="4"/>
  <c r="U286" i="4"/>
  <c r="T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S286" i="4" s="1"/>
  <c r="A286" i="4"/>
  <c r="W285" i="4"/>
  <c r="U285" i="4"/>
  <c r="T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S285" i="4" s="1"/>
  <c r="A285" i="4"/>
  <c r="V285" i="4" s="1"/>
  <c r="U284" i="4"/>
  <c r="W284" i="4" s="1"/>
  <c r="T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A284" i="4"/>
  <c r="U283" i="4"/>
  <c r="W283" i="4" s="1"/>
  <c r="T283" i="4"/>
  <c r="R283" i="4"/>
  <c r="Q283" i="4"/>
  <c r="P283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A283" i="4"/>
  <c r="U282" i="4"/>
  <c r="T282" i="4"/>
  <c r="S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A282" i="4"/>
  <c r="U281" i="4"/>
  <c r="W281" i="4" s="1"/>
  <c r="T281" i="4"/>
  <c r="R281" i="4"/>
  <c r="Q281" i="4"/>
  <c r="P281" i="4"/>
  <c r="O281" i="4"/>
  <c r="N281" i="4"/>
  <c r="M281" i="4"/>
  <c r="L281" i="4"/>
  <c r="K281" i="4"/>
  <c r="J281" i="4"/>
  <c r="I281" i="4"/>
  <c r="S281" i="4" s="1"/>
  <c r="H281" i="4"/>
  <c r="G281" i="4"/>
  <c r="F281" i="4"/>
  <c r="E281" i="4"/>
  <c r="D281" i="4"/>
  <c r="C281" i="4"/>
  <c r="B281" i="4"/>
  <c r="A281" i="4"/>
  <c r="U280" i="4"/>
  <c r="T280" i="4"/>
  <c r="R280" i="4"/>
  <c r="Q280" i="4"/>
  <c r="P280" i="4"/>
  <c r="O280" i="4"/>
  <c r="N280" i="4"/>
  <c r="M280" i="4"/>
  <c r="L280" i="4"/>
  <c r="K280" i="4"/>
  <c r="J280" i="4"/>
  <c r="I280" i="4"/>
  <c r="H280" i="4"/>
  <c r="S280" i="4" s="1"/>
  <c r="G280" i="4"/>
  <c r="F280" i="4"/>
  <c r="E280" i="4"/>
  <c r="D280" i="4"/>
  <c r="C280" i="4"/>
  <c r="B280" i="4"/>
  <c r="A280" i="4"/>
  <c r="U279" i="4"/>
  <c r="W279" i="4" s="1"/>
  <c r="T279" i="4"/>
  <c r="S279" i="4"/>
  <c r="R279" i="4"/>
  <c r="Q279" i="4"/>
  <c r="P279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C279" i="4"/>
  <c r="B279" i="4"/>
  <c r="A279" i="4"/>
  <c r="U278" i="4"/>
  <c r="W278" i="4" s="1"/>
  <c r="T278" i="4"/>
  <c r="R278" i="4"/>
  <c r="Q278" i="4"/>
  <c r="P278" i="4"/>
  <c r="O278" i="4"/>
  <c r="N278" i="4"/>
  <c r="M278" i="4"/>
  <c r="L278" i="4"/>
  <c r="K278" i="4"/>
  <c r="J278" i="4"/>
  <c r="I278" i="4"/>
  <c r="H278" i="4"/>
  <c r="S278" i="4" s="1"/>
  <c r="G278" i="4"/>
  <c r="F278" i="4"/>
  <c r="E278" i="4"/>
  <c r="D278" i="4"/>
  <c r="C278" i="4"/>
  <c r="B278" i="4"/>
  <c r="A278" i="4"/>
  <c r="W277" i="4"/>
  <c r="U277" i="4"/>
  <c r="T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S277" i="4" s="1"/>
  <c r="A277" i="4"/>
  <c r="W276" i="4"/>
  <c r="U276" i="4"/>
  <c r="T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S276" i="4" s="1"/>
  <c r="A276" i="4"/>
  <c r="U275" i="4"/>
  <c r="W275" i="4" s="1"/>
  <c r="T275" i="4"/>
  <c r="R275" i="4"/>
  <c r="Q275" i="4"/>
  <c r="P275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C275" i="4"/>
  <c r="B275" i="4"/>
  <c r="S275" i="4" s="1"/>
  <c r="A275" i="4"/>
  <c r="W274" i="4"/>
  <c r="U274" i="4"/>
  <c r="T274" i="4"/>
  <c r="R274" i="4"/>
  <c r="Q274" i="4"/>
  <c r="P274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C274" i="4"/>
  <c r="B274" i="4"/>
  <c r="S274" i="4" s="1"/>
  <c r="A274" i="4"/>
  <c r="W273" i="4"/>
  <c r="U273" i="4"/>
  <c r="T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S273" i="4" s="1"/>
  <c r="A273" i="4"/>
  <c r="V273" i="4" s="1"/>
  <c r="U272" i="4"/>
  <c r="W272" i="4" s="1"/>
  <c r="T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A272" i="4"/>
  <c r="U271" i="4"/>
  <c r="W271" i="4" s="1"/>
  <c r="T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A271" i="4"/>
  <c r="U270" i="4"/>
  <c r="W270" i="4" s="1"/>
  <c r="T270" i="4"/>
  <c r="S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U269" i="4"/>
  <c r="W269" i="4" s="1"/>
  <c r="T269" i="4"/>
  <c r="S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A269" i="4"/>
  <c r="U268" i="4"/>
  <c r="T268" i="4"/>
  <c r="R268" i="4"/>
  <c r="Q268" i="4"/>
  <c r="P268" i="4"/>
  <c r="O268" i="4"/>
  <c r="N268" i="4"/>
  <c r="M268" i="4"/>
  <c r="L268" i="4"/>
  <c r="K268" i="4"/>
  <c r="J268" i="4"/>
  <c r="I268" i="4"/>
  <c r="H268" i="4"/>
  <c r="S268" i="4" s="1"/>
  <c r="G268" i="4"/>
  <c r="F268" i="4"/>
  <c r="E268" i="4"/>
  <c r="D268" i="4"/>
  <c r="C268" i="4"/>
  <c r="B268" i="4"/>
  <c r="A268" i="4"/>
  <c r="U267" i="4"/>
  <c r="W267" i="4" s="1"/>
  <c r="T267" i="4"/>
  <c r="S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A267" i="4"/>
  <c r="U266" i="4"/>
  <c r="W266" i="4" s="1"/>
  <c r="T266" i="4"/>
  <c r="R266" i="4"/>
  <c r="Q266" i="4"/>
  <c r="P266" i="4"/>
  <c r="O266" i="4"/>
  <c r="N266" i="4"/>
  <c r="M266" i="4"/>
  <c r="L266" i="4"/>
  <c r="K266" i="4"/>
  <c r="J266" i="4"/>
  <c r="I266" i="4"/>
  <c r="H266" i="4"/>
  <c r="S266" i="4" s="1"/>
  <c r="G266" i="4"/>
  <c r="F266" i="4"/>
  <c r="E266" i="4"/>
  <c r="D266" i="4"/>
  <c r="C266" i="4"/>
  <c r="B266" i="4"/>
  <c r="A266" i="4"/>
  <c r="W265" i="4"/>
  <c r="U265" i="4"/>
  <c r="T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S265" i="4" s="1"/>
  <c r="A265" i="4"/>
  <c r="W264" i="4"/>
  <c r="U264" i="4"/>
  <c r="T264" i="4"/>
  <c r="R264" i="4"/>
  <c r="Q264" i="4"/>
  <c r="P264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S264" i="4" s="1"/>
  <c r="A264" i="4"/>
  <c r="U263" i="4"/>
  <c r="W263" i="4" s="1"/>
  <c r="T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S263" i="4" s="1"/>
  <c r="A263" i="4"/>
  <c r="W262" i="4"/>
  <c r="U262" i="4"/>
  <c r="T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S262" i="4" s="1"/>
  <c r="A262" i="4"/>
  <c r="W261" i="4"/>
  <c r="U261" i="4"/>
  <c r="T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S261" i="4" s="1"/>
  <c r="A261" i="4"/>
  <c r="V261" i="4" s="1"/>
  <c r="U260" i="4"/>
  <c r="W260" i="4" s="1"/>
  <c r="T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A260" i="4"/>
  <c r="U259" i="4"/>
  <c r="W259" i="4" s="1"/>
  <c r="T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A259" i="4"/>
  <c r="U258" i="4"/>
  <c r="W258" i="4" s="1"/>
  <c r="T258" i="4"/>
  <c r="R258" i="4"/>
  <c r="Q258" i="4"/>
  <c r="P258" i="4"/>
  <c r="O258" i="4"/>
  <c r="N258" i="4"/>
  <c r="M258" i="4"/>
  <c r="L258" i="4"/>
  <c r="K258" i="4"/>
  <c r="J258" i="4"/>
  <c r="I258" i="4"/>
  <c r="H258" i="4"/>
  <c r="S258" i="4" s="1"/>
  <c r="G258" i="4"/>
  <c r="F258" i="4"/>
  <c r="E258" i="4"/>
  <c r="D258" i="4"/>
  <c r="C258" i="4"/>
  <c r="B258" i="4"/>
  <c r="A258" i="4"/>
  <c r="U257" i="4"/>
  <c r="W257" i="4" s="1"/>
  <c r="T257" i="4"/>
  <c r="S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A257" i="4"/>
  <c r="U256" i="4"/>
  <c r="T256" i="4"/>
  <c r="R256" i="4"/>
  <c r="Q256" i="4"/>
  <c r="P256" i="4"/>
  <c r="O256" i="4"/>
  <c r="N256" i="4"/>
  <c r="M256" i="4"/>
  <c r="L256" i="4"/>
  <c r="K256" i="4"/>
  <c r="J256" i="4"/>
  <c r="I256" i="4"/>
  <c r="H256" i="4"/>
  <c r="S256" i="4" s="1"/>
  <c r="G256" i="4"/>
  <c r="F256" i="4"/>
  <c r="E256" i="4"/>
  <c r="D256" i="4"/>
  <c r="C256" i="4"/>
  <c r="B256" i="4"/>
  <c r="A256" i="4"/>
  <c r="U255" i="4"/>
  <c r="W255" i="4" s="1"/>
  <c r="T255" i="4"/>
  <c r="S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A255" i="4"/>
  <c r="U254" i="4"/>
  <c r="W254" i="4" s="1"/>
  <c r="T254" i="4"/>
  <c r="R254" i="4"/>
  <c r="Q254" i="4"/>
  <c r="P254" i="4"/>
  <c r="O254" i="4"/>
  <c r="N254" i="4"/>
  <c r="M254" i="4"/>
  <c r="L254" i="4"/>
  <c r="K254" i="4"/>
  <c r="J254" i="4"/>
  <c r="I254" i="4"/>
  <c r="H254" i="4"/>
  <c r="S254" i="4" s="1"/>
  <c r="G254" i="4"/>
  <c r="F254" i="4"/>
  <c r="E254" i="4"/>
  <c r="D254" i="4"/>
  <c r="C254" i="4"/>
  <c r="B254" i="4"/>
  <c r="A254" i="4"/>
  <c r="W253" i="4"/>
  <c r="U253" i="4"/>
  <c r="T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S253" i="4" s="1"/>
  <c r="A253" i="4"/>
  <c r="W252" i="4"/>
  <c r="U252" i="4"/>
  <c r="T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S252" i="4" s="1"/>
  <c r="A252" i="4"/>
  <c r="U251" i="4"/>
  <c r="W251" i="4" s="1"/>
  <c r="T251" i="4"/>
  <c r="R251" i="4"/>
  <c r="Q251" i="4"/>
  <c r="P251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51" i="4"/>
  <c r="S251" i="4" s="1"/>
  <c r="A251" i="4"/>
  <c r="W250" i="4"/>
  <c r="U250" i="4"/>
  <c r="T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S250" i="4" s="1"/>
  <c r="A250" i="4"/>
  <c r="W249" i="4"/>
  <c r="U249" i="4"/>
  <c r="T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S249" i="4" s="1"/>
  <c r="A249" i="4"/>
  <c r="V249" i="4" s="1"/>
  <c r="U248" i="4"/>
  <c r="W248" i="4" s="1"/>
  <c r="T248" i="4"/>
  <c r="R248" i="4"/>
  <c r="Q248" i="4"/>
  <c r="P248" i="4"/>
  <c r="O248" i="4"/>
  <c r="N248" i="4"/>
  <c r="M248" i="4"/>
  <c r="L248" i="4"/>
  <c r="K248" i="4"/>
  <c r="J248" i="4"/>
  <c r="I248" i="4"/>
  <c r="H248" i="4"/>
  <c r="G248" i="4"/>
  <c r="F248" i="4"/>
  <c r="E248" i="4"/>
  <c r="D248" i="4"/>
  <c r="C248" i="4"/>
  <c r="B248" i="4"/>
  <c r="A248" i="4"/>
  <c r="W247" i="4"/>
  <c r="U247" i="4"/>
  <c r="T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A247" i="4"/>
  <c r="U246" i="4"/>
  <c r="W246" i="4" s="1"/>
  <c r="T246" i="4"/>
  <c r="S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246" i="4"/>
  <c r="U245" i="4"/>
  <c r="W245" i="4" s="1"/>
  <c r="T245" i="4"/>
  <c r="S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5" i="4"/>
  <c r="A245" i="4"/>
  <c r="U244" i="4"/>
  <c r="T244" i="4"/>
  <c r="R244" i="4"/>
  <c r="Q244" i="4"/>
  <c r="P244" i="4"/>
  <c r="O244" i="4"/>
  <c r="N244" i="4"/>
  <c r="M244" i="4"/>
  <c r="L244" i="4"/>
  <c r="K244" i="4"/>
  <c r="J244" i="4"/>
  <c r="I244" i="4"/>
  <c r="H244" i="4"/>
  <c r="S244" i="4" s="1"/>
  <c r="G244" i="4"/>
  <c r="F244" i="4"/>
  <c r="E244" i="4"/>
  <c r="D244" i="4"/>
  <c r="C244" i="4"/>
  <c r="B244" i="4"/>
  <c r="A244" i="4"/>
  <c r="U243" i="4"/>
  <c r="W243" i="4" s="1"/>
  <c r="T243" i="4"/>
  <c r="S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C243" i="4"/>
  <c r="B243" i="4"/>
  <c r="A243" i="4"/>
  <c r="U242" i="4"/>
  <c r="W242" i="4" s="1"/>
  <c r="T242" i="4"/>
  <c r="R242" i="4"/>
  <c r="Q242" i="4"/>
  <c r="P242" i="4"/>
  <c r="O242" i="4"/>
  <c r="N242" i="4"/>
  <c r="M242" i="4"/>
  <c r="L242" i="4"/>
  <c r="K242" i="4"/>
  <c r="J242" i="4"/>
  <c r="I242" i="4"/>
  <c r="H242" i="4"/>
  <c r="S242" i="4" s="1"/>
  <c r="G242" i="4"/>
  <c r="F242" i="4"/>
  <c r="E242" i="4"/>
  <c r="D242" i="4"/>
  <c r="C242" i="4"/>
  <c r="B242" i="4"/>
  <c r="A242" i="4"/>
  <c r="W241" i="4"/>
  <c r="U241" i="4"/>
  <c r="T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C241" i="4"/>
  <c r="B241" i="4"/>
  <c r="S241" i="4" s="1"/>
  <c r="A241" i="4"/>
  <c r="W240" i="4"/>
  <c r="U240" i="4"/>
  <c r="T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S240" i="4" s="1"/>
  <c r="A240" i="4"/>
  <c r="U239" i="4"/>
  <c r="W239" i="4" s="1"/>
  <c r="T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9" i="4"/>
  <c r="S239" i="4" s="1"/>
  <c r="A239" i="4"/>
  <c r="W238" i="4"/>
  <c r="U238" i="4"/>
  <c r="T238" i="4"/>
  <c r="R238" i="4"/>
  <c r="Q238" i="4"/>
  <c r="P238" i="4"/>
  <c r="O238" i="4"/>
  <c r="N238" i="4"/>
  <c r="M238" i="4"/>
  <c r="L238" i="4"/>
  <c r="K238" i="4"/>
  <c r="J238" i="4"/>
  <c r="I238" i="4"/>
  <c r="H238" i="4"/>
  <c r="G238" i="4"/>
  <c r="F238" i="4"/>
  <c r="E238" i="4"/>
  <c r="D238" i="4"/>
  <c r="C238" i="4"/>
  <c r="B238" i="4"/>
  <c r="S238" i="4" s="1"/>
  <c r="A238" i="4"/>
  <c r="W237" i="4"/>
  <c r="U237" i="4"/>
  <c r="T237" i="4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S237" i="4" s="1"/>
  <c r="A237" i="4"/>
  <c r="U236" i="4"/>
  <c r="W236" i="4" s="1"/>
  <c r="T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A236" i="4"/>
  <c r="U235" i="4"/>
  <c r="W235" i="4" s="1"/>
  <c r="T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A235" i="4"/>
  <c r="U234" i="4"/>
  <c r="T234" i="4"/>
  <c r="R234" i="4"/>
  <c r="Q234" i="4"/>
  <c r="P234" i="4"/>
  <c r="O234" i="4"/>
  <c r="N234" i="4"/>
  <c r="M234" i="4"/>
  <c r="L234" i="4"/>
  <c r="K234" i="4"/>
  <c r="J234" i="4"/>
  <c r="I234" i="4"/>
  <c r="H234" i="4"/>
  <c r="S234" i="4" s="1"/>
  <c r="G234" i="4"/>
  <c r="F234" i="4"/>
  <c r="E234" i="4"/>
  <c r="D234" i="4"/>
  <c r="C234" i="4"/>
  <c r="B234" i="4"/>
  <c r="A234" i="4"/>
  <c r="U233" i="4"/>
  <c r="W233" i="4" s="1"/>
  <c r="T233" i="4"/>
  <c r="R233" i="4"/>
  <c r="Q233" i="4"/>
  <c r="P233" i="4"/>
  <c r="O233" i="4"/>
  <c r="N233" i="4"/>
  <c r="M233" i="4"/>
  <c r="L233" i="4"/>
  <c r="K233" i="4"/>
  <c r="J233" i="4"/>
  <c r="I233" i="4"/>
  <c r="S233" i="4" s="1"/>
  <c r="H233" i="4"/>
  <c r="G233" i="4"/>
  <c r="F233" i="4"/>
  <c r="E233" i="4"/>
  <c r="D233" i="4"/>
  <c r="C233" i="4"/>
  <c r="B233" i="4"/>
  <c r="A233" i="4"/>
  <c r="U232" i="4"/>
  <c r="T232" i="4"/>
  <c r="R232" i="4"/>
  <c r="Q232" i="4"/>
  <c r="P232" i="4"/>
  <c r="O232" i="4"/>
  <c r="N232" i="4"/>
  <c r="M232" i="4"/>
  <c r="L232" i="4"/>
  <c r="K232" i="4"/>
  <c r="J232" i="4"/>
  <c r="I232" i="4"/>
  <c r="H232" i="4"/>
  <c r="S232" i="4" s="1"/>
  <c r="G232" i="4"/>
  <c r="F232" i="4"/>
  <c r="E232" i="4"/>
  <c r="D232" i="4"/>
  <c r="C232" i="4"/>
  <c r="B232" i="4"/>
  <c r="A232" i="4"/>
  <c r="U231" i="4"/>
  <c r="W231" i="4" s="1"/>
  <c r="T231" i="4"/>
  <c r="S231" i="4"/>
  <c r="R231" i="4"/>
  <c r="Q231" i="4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A231" i="4"/>
  <c r="U230" i="4"/>
  <c r="W230" i="4" s="1"/>
  <c r="T230" i="4"/>
  <c r="R230" i="4"/>
  <c r="Q230" i="4"/>
  <c r="P230" i="4"/>
  <c r="O230" i="4"/>
  <c r="N230" i="4"/>
  <c r="M230" i="4"/>
  <c r="L230" i="4"/>
  <c r="K230" i="4"/>
  <c r="J230" i="4"/>
  <c r="I230" i="4"/>
  <c r="H230" i="4"/>
  <c r="S230" i="4" s="1"/>
  <c r="G230" i="4"/>
  <c r="F230" i="4"/>
  <c r="E230" i="4"/>
  <c r="D230" i="4"/>
  <c r="C230" i="4"/>
  <c r="B230" i="4"/>
  <c r="A230" i="4"/>
  <c r="W229" i="4"/>
  <c r="U229" i="4"/>
  <c r="T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S229" i="4" s="1"/>
  <c r="A229" i="4"/>
  <c r="W228" i="4"/>
  <c r="U228" i="4"/>
  <c r="T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S228" i="4" s="1"/>
  <c r="A228" i="4"/>
  <c r="U227" i="4"/>
  <c r="W227" i="4" s="1"/>
  <c r="T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7" i="4"/>
  <c r="S227" i="4" s="1"/>
  <c r="A227" i="4"/>
  <c r="W226" i="4"/>
  <c r="U226" i="4"/>
  <c r="T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C226" i="4"/>
  <c r="B226" i="4"/>
  <c r="S226" i="4" s="1"/>
  <c r="A226" i="4"/>
  <c r="W225" i="4"/>
  <c r="U225" i="4"/>
  <c r="T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S225" i="4" s="1"/>
  <c r="A225" i="4"/>
  <c r="U224" i="4"/>
  <c r="W224" i="4" s="1"/>
  <c r="T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A224" i="4"/>
  <c r="U223" i="4"/>
  <c r="W223" i="4" s="1"/>
  <c r="T223" i="4"/>
  <c r="R223" i="4"/>
  <c r="Q223" i="4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S223" i="4" s="1"/>
  <c r="A223" i="4"/>
  <c r="U222" i="4"/>
  <c r="W222" i="4" s="1"/>
  <c r="T222" i="4"/>
  <c r="S222" i="4"/>
  <c r="R222" i="4"/>
  <c r="Q222" i="4"/>
  <c r="P222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A222" i="4"/>
  <c r="U221" i="4"/>
  <c r="W221" i="4" s="1"/>
  <c r="T221" i="4"/>
  <c r="R221" i="4"/>
  <c r="Q221" i="4"/>
  <c r="P221" i="4"/>
  <c r="O221" i="4"/>
  <c r="N221" i="4"/>
  <c r="M221" i="4"/>
  <c r="L221" i="4"/>
  <c r="K221" i="4"/>
  <c r="J221" i="4"/>
  <c r="I221" i="4"/>
  <c r="S221" i="4" s="1"/>
  <c r="H221" i="4"/>
  <c r="G221" i="4"/>
  <c r="F221" i="4"/>
  <c r="E221" i="4"/>
  <c r="D221" i="4"/>
  <c r="C221" i="4"/>
  <c r="B221" i="4"/>
  <c r="A221" i="4"/>
  <c r="U220" i="4"/>
  <c r="T220" i="4"/>
  <c r="R220" i="4"/>
  <c r="Q220" i="4"/>
  <c r="P220" i="4"/>
  <c r="O220" i="4"/>
  <c r="N220" i="4"/>
  <c r="M220" i="4"/>
  <c r="L220" i="4"/>
  <c r="K220" i="4"/>
  <c r="J220" i="4"/>
  <c r="I220" i="4"/>
  <c r="H220" i="4"/>
  <c r="S220" i="4" s="1"/>
  <c r="G220" i="4"/>
  <c r="F220" i="4"/>
  <c r="E220" i="4"/>
  <c r="D220" i="4"/>
  <c r="C220" i="4"/>
  <c r="B220" i="4"/>
  <c r="A220" i="4"/>
  <c r="U219" i="4"/>
  <c r="W219" i="4" s="1"/>
  <c r="T219" i="4"/>
  <c r="S219" i="4"/>
  <c r="R219" i="4"/>
  <c r="Q219" i="4"/>
  <c r="P219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A219" i="4"/>
  <c r="U218" i="4"/>
  <c r="W218" i="4" s="1"/>
  <c r="T218" i="4"/>
  <c r="R218" i="4"/>
  <c r="Q218" i="4"/>
  <c r="P218" i="4"/>
  <c r="O218" i="4"/>
  <c r="N218" i="4"/>
  <c r="M218" i="4"/>
  <c r="L218" i="4"/>
  <c r="K218" i="4"/>
  <c r="J218" i="4"/>
  <c r="I218" i="4"/>
  <c r="H218" i="4"/>
  <c r="S218" i="4" s="1"/>
  <c r="G218" i="4"/>
  <c r="F218" i="4"/>
  <c r="E218" i="4"/>
  <c r="D218" i="4"/>
  <c r="C218" i="4"/>
  <c r="B218" i="4"/>
  <c r="A218" i="4"/>
  <c r="W217" i="4"/>
  <c r="U217" i="4"/>
  <c r="T217" i="4"/>
  <c r="R217" i="4"/>
  <c r="Q217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C217" i="4"/>
  <c r="B217" i="4"/>
  <c r="S217" i="4" s="1"/>
  <c r="A217" i="4"/>
  <c r="W216" i="4"/>
  <c r="U216" i="4"/>
  <c r="T216" i="4"/>
  <c r="R216" i="4"/>
  <c r="Q216" i="4"/>
  <c r="P216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C216" i="4"/>
  <c r="B216" i="4"/>
  <c r="S216" i="4" s="1"/>
  <c r="A216" i="4"/>
  <c r="U215" i="4"/>
  <c r="W215" i="4" s="1"/>
  <c r="T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S215" i="4" s="1"/>
  <c r="A215" i="4"/>
  <c r="W214" i="4"/>
  <c r="U214" i="4"/>
  <c r="T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B214" i="4"/>
  <c r="S214" i="4" s="1"/>
  <c r="A214" i="4"/>
  <c r="W213" i="4"/>
  <c r="U213" i="4"/>
  <c r="T213" i="4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S213" i="4" s="1"/>
  <c r="A213" i="4"/>
  <c r="U212" i="4"/>
  <c r="W212" i="4" s="1"/>
  <c r="T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A212" i="4"/>
  <c r="U211" i="4"/>
  <c r="W211" i="4" s="1"/>
  <c r="T211" i="4"/>
  <c r="R211" i="4"/>
  <c r="Q211" i="4"/>
  <c r="P211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S211" i="4" s="1"/>
  <c r="A211" i="4"/>
  <c r="U210" i="4"/>
  <c r="T210" i="4"/>
  <c r="R210" i="4"/>
  <c r="Q210" i="4"/>
  <c r="P210" i="4"/>
  <c r="O210" i="4"/>
  <c r="N210" i="4"/>
  <c r="M210" i="4"/>
  <c r="L210" i="4"/>
  <c r="K210" i="4"/>
  <c r="J210" i="4"/>
  <c r="I210" i="4"/>
  <c r="H210" i="4"/>
  <c r="S210" i="4" s="1"/>
  <c r="G210" i="4"/>
  <c r="F210" i="4"/>
  <c r="E210" i="4"/>
  <c r="D210" i="4"/>
  <c r="C210" i="4"/>
  <c r="B210" i="4"/>
  <c r="A210" i="4"/>
  <c r="U209" i="4"/>
  <c r="W209" i="4" s="1"/>
  <c r="T209" i="4"/>
  <c r="R209" i="4"/>
  <c r="Q209" i="4"/>
  <c r="P209" i="4"/>
  <c r="O209" i="4"/>
  <c r="N209" i="4"/>
  <c r="M209" i="4"/>
  <c r="L209" i="4"/>
  <c r="K209" i="4"/>
  <c r="J209" i="4"/>
  <c r="I209" i="4"/>
  <c r="S209" i="4" s="1"/>
  <c r="H209" i="4"/>
  <c r="G209" i="4"/>
  <c r="F209" i="4"/>
  <c r="E209" i="4"/>
  <c r="D209" i="4"/>
  <c r="C209" i="4"/>
  <c r="B209" i="4"/>
  <c r="A209" i="4"/>
  <c r="U208" i="4"/>
  <c r="T208" i="4"/>
  <c r="R208" i="4"/>
  <c r="Q208" i="4"/>
  <c r="P208" i="4"/>
  <c r="O208" i="4"/>
  <c r="N208" i="4"/>
  <c r="M208" i="4"/>
  <c r="L208" i="4"/>
  <c r="K208" i="4"/>
  <c r="J208" i="4"/>
  <c r="I208" i="4"/>
  <c r="H208" i="4"/>
  <c r="S208" i="4" s="1"/>
  <c r="G208" i="4"/>
  <c r="F208" i="4"/>
  <c r="E208" i="4"/>
  <c r="D208" i="4"/>
  <c r="C208" i="4"/>
  <c r="B208" i="4"/>
  <c r="A208" i="4"/>
  <c r="U207" i="4"/>
  <c r="W207" i="4" s="1"/>
  <c r="T207" i="4"/>
  <c r="S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A207" i="4"/>
  <c r="U206" i="4"/>
  <c r="W206" i="4" s="1"/>
  <c r="T206" i="4"/>
  <c r="R206" i="4"/>
  <c r="Q206" i="4"/>
  <c r="P206" i="4"/>
  <c r="O206" i="4"/>
  <c r="N206" i="4"/>
  <c r="M206" i="4"/>
  <c r="L206" i="4"/>
  <c r="K206" i="4"/>
  <c r="J206" i="4"/>
  <c r="I206" i="4"/>
  <c r="H206" i="4"/>
  <c r="S206" i="4" s="1"/>
  <c r="G206" i="4"/>
  <c r="F206" i="4"/>
  <c r="E206" i="4"/>
  <c r="D206" i="4"/>
  <c r="C206" i="4"/>
  <c r="B206" i="4"/>
  <c r="A206" i="4"/>
  <c r="W205" i="4"/>
  <c r="U205" i="4"/>
  <c r="T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D205" i="4"/>
  <c r="C205" i="4"/>
  <c r="B205" i="4"/>
  <c r="S205" i="4" s="1"/>
  <c r="A205" i="4"/>
  <c r="W204" i="4"/>
  <c r="U204" i="4"/>
  <c r="T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C204" i="4"/>
  <c r="B204" i="4"/>
  <c r="S204" i="4" s="1"/>
  <c r="A204" i="4"/>
  <c r="U203" i="4"/>
  <c r="W203" i="4" s="1"/>
  <c r="T203" i="4"/>
  <c r="R203" i="4"/>
  <c r="Q203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D203" i="4"/>
  <c r="C203" i="4"/>
  <c r="B203" i="4"/>
  <c r="S203" i="4" s="1"/>
  <c r="A203" i="4"/>
  <c r="W202" i="4"/>
  <c r="U202" i="4"/>
  <c r="T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S202" i="4" s="1"/>
  <c r="A202" i="4"/>
  <c r="W201" i="4"/>
  <c r="U201" i="4"/>
  <c r="T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E201" i="4"/>
  <c r="D201" i="4"/>
  <c r="C201" i="4"/>
  <c r="B201" i="4"/>
  <c r="S201" i="4" s="1"/>
  <c r="A201" i="4"/>
  <c r="V201" i="4" s="1"/>
  <c r="U200" i="4"/>
  <c r="W200" i="4" s="1"/>
  <c r="T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D200" i="4"/>
  <c r="C200" i="4"/>
  <c r="B200" i="4"/>
  <c r="A200" i="4"/>
  <c r="W199" i="4"/>
  <c r="U199" i="4"/>
  <c r="T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C199" i="4"/>
  <c r="B199" i="4"/>
  <c r="S199" i="4" s="1"/>
  <c r="A199" i="4"/>
  <c r="U198" i="4"/>
  <c r="W198" i="4" s="1"/>
  <c r="T198" i="4"/>
  <c r="S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C198" i="4"/>
  <c r="B198" i="4"/>
  <c r="A198" i="4"/>
  <c r="U197" i="4"/>
  <c r="W197" i="4" s="1"/>
  <c r="T197" i="4"/>
  <c r="R197" i="4"/>
  <c r="Q197" i="4"/>
  <c r="P197" i="4"/>
  <c r="O197" i="4"/>
  <c r="N197" i="4"/>
  <c r="M197" i="4"/>
  <c r="L197" i="4"/>
  <c r="K197" i="4"/>
  <c r="J197" i="4"/>
  <c r="I197" i="4"/>
  <c r="H197" i="4"/>
  <c r="S197" i="4" s="1"/>
  <c r="G197" i="4"/>
  <c r="F197" i="4"/>
  <c r="E197" i="4"/>
  <c r="D197" i="4"/>
  <c r="C197" i="4"/>
  <c r="B197" i="4"/>
  <c r="A197" i="4"/>
  <c r="U196" i="4"/>
  <c r="T196" i="4"/>
  <c r="S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D196" i="4"/>
  <c r="C196" i="4"/>
  <c r="B196" i="4"/>
  <c r="A196" i="4"/>
  <c r="U195" i="4"/>
  <c r="W195" i="4" s="1"/>
  <c r="T195" i="4"/>
  <c r="R195" i="4"/>
  <c r="Q195" i="4"/>
  <c r="P195" i="4"/>
  <c r="O195" i="4"/>
  <c r="N195" i="4"/>
  <c r="M195" i="4"/>
  <c r="L195" i="4"/>
  <c r="K195" i="4"/>
  <c r="J195" i="4"/>
  <c r="I195" i="4"/>
  <c r="S195" i="4" s="1"/>
  <c r="H195" i="4"/>
  <c r="G195" i="4"/>
  <c r="F195" i="4"/>
  <c r="E195" i="4"/>
  <c r="D195" i="4"/>
  <c r="C195" i="4"/>
  <c r="B195" i="4"/>
  <c r="A195" i="4"/>
  <c r="U194" i="4"/>
  <c r="T194" i="4"/>
  <c r="R194" i="4"/>
  <c r="Q194" i="4"/>
  <c r="P194" i="4"/>
  <c r="O194" i="4"/>
  <c r="N194" i="4"/>
  <c r="M194" i="4"/>
  <c r="L194" i="4"/>
  <c r="K194" i="4"/>
  <c r="J194" i="4"/>
  <c r="I194" i="4"/>
  <c r="H194" i="4"/>
  <c r="S194" i="4" s="1"/>
  <c r="G194" i="4"/>
  <c r="F194" i="4"/>
  <c r="E194" i="4"/>
  <c r="D194" i="4"/>
  <c r="C194" i="4"/>
  <c r="B194" i="4"/>
  <c r="A194" i="4"/>
  <c r="W193" i="4"/>
  <c r="U193" i="4"/>
  <c r="T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S193" i="4" s="1"/>
  <c r="A193" i="4"/>
  <c r="W192" i="4"/>
  <c r="U192" i="4"/>
  <c r="T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S192" i="4" s="1"/>
  <c r="A192" i="4"/>
  <c r="U191" i="4"/>
  <c r="W191" i="4" s="1"/>
  <c r="T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C191" i="4"/>
  <c r="B191" i="4"/>
  <c r="S191" i="4" s="1"/>
  <c r="A191" i="4"/>
  <c r="W190" i="4"/>
  <c r="U190" i="4"/>
  <c r="T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S190" i="4" s="1"/>
  <c r="A190" i="4"/>
  <c r="W189" i="4"/>
  <c r="U189" i="4"/>
  <c r="T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S189" i="4" s="1"/>
  <c r="A189" i="4"/>
  <c r="U188" i="4"/>
  <c r="W188" i="4" s="1"/>
  <c r="T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A188" i="4"/>
  <c r="W187" i="4"/>
  <c r="U187" i="4"/>
  <c r="T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A187" i="4"/>
  <c r="W186" i="4"/>
  <c r="U186" i="4"/>
  <c r="T186" i="4"/>
  <c r="R186" i="4"/>
  <c r="Q186" i="4"/>
  <c r="P186" i="4"/>
  <c r="O186" i="4"/>
  <c r="N186" i="4"/>
  <c r="M186" i="4"/>
  <c r="L186" i="4"/>
  <c r="K186" i="4"/>
  <c r="J186" i="4"/>
  <c r="I186" i="4"/>
  <c r="S186" i="4" s="1"/>
  <c r="H186" i="4"/>
  <c r="G186" i="4"/>
  <c r="F186" i="4"/>
  <c r="E186" i="4"/>
  <c r="D186" i="4"/>
  <c r="C186" i="4"/>
  <c r="B186" i="4"/>
  <c r="A186" i="4"/>
  <c r="U185" i="4"/>
  <c r="W185" i="4" s="1"/>
  <c r="T185" i="4"/>
  <c r="R185" i="4"/>
  <c r="Q185" i="4"/>
  <c r="P185" i="4"/>
  <c r="O185" i="4"/>
  <c r="N185" i="4"/>
  <c r="M185" i="4"/>
  <c r="L185" i="4"/>
  <c r="K185" i="4"/>
  <c r="J185" i="4"/>
  <c r="I185" i="4"/>
  <c r="H185" i="4"/>
  <c r="S185" i="4" s="1"/>
  <c r="G185" i="4"/>
  <c r="F185" i="4"/>
  <c r="E185" i="4"/>
  <c r="D185" i="4"/>
  <c r="C185" i="4"/>
  <c r="B185" i="4"/>
  <c r="A185" i="4"/>
  <c r="U184" i="4"/>
  <c r="T184" i="4"/>
  <c r="S184" i="4"/>
  <c r="R184" i="4"/>
  <c r="Q184" i="4"/>
  <c r="P184" i="4"/>
  <c r="O184" i="4"/>
  <c r="N184" i="4"/>
  <c r="M184" i="4"/>
  <c r="L184" i="4"/>
  <c r="K184" i="4"/>
  <c r="J184" i="4"/>
  <c r="I184" i="4"/>
  <c r="H184" i="4"/>
  <c r="G184" i="4"/>
  <c r="F184" i="4"/>
  <c r="E184" i="4"/>
  <c r="D184" i="4"/>
  <c r="C184" i="4"/>
  <c r="B184" i="4"/>
  <c r="A184" i="4"/>
  <c r="U183" i="4"/>
  <c r="W183" i="4" s="1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A183" i="4"/>
  <c r="U182" i="4"/>
  <c r="T182" i="4"/>
  <c r="R182" i="4"/>
  <c r="Q182" i="4"/>
  <c r="P182" i="4"/>
  <c r="O182" i="4"/>
  <c r="N182" i="4"/>
  <c r="M182" i="4"/>
  <c r="L182" i="4"/>
  <c r="K182" i="4"/>
  <c r="J182" i="4"/>
  <c r="I182" i="4"/>
  <c r="H182" i="4"/>
  <c r="S182" i="4" s="1"/>
  <c r="G182" i="4"/>
  <c r="F182" i="4"/>
  <c r="E182" i="4"/>
  <c r="D182" i="4"/>
  <c r="C182" i="4"/>
  <c r="B182" i="4"/>
  <c r="A182" i="4"/>
  <c r="W181" i="4"/>
  <c r="U181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C181" i="4"/>
  <c r="B181" i="4"/>
  <c r="A181" i="4"/>
  <c r="W180" i="4"/>
  <c r="U180" i="4"/>
  <c r="T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C180" i="4"/>
  <c r="B180" i="4"/>
  <c r="S180" i="4" s="1"/>
  <c r="A180" i="4"/>
  <c r="U179" i="4"/>
  <c r="W179" i="4" s="1"/>
  <c r="T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C179" i="4"/>
  <c r="B179" i="4"/>
  <c r="S179" i="4" s="1"/>
  <c r="A179" i="4"/>
  <c r="W178" i="4"/>
  <c r="U178" i="4"/>
  <c r="T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S178" i="4" s="1"/>
  <c r="A178" i="4"/>
  <c r="W177" i="4"/>
  <c r="U177" i="4"/>
  <c r="T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S177" i="4" s="1"/>
  <c r="A177" i="4"/>
  <c r="W176" i="4"/>
  <c r="U176" i="4"/>
  <c r="T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A176" i="4"/>
  <c r="U175" i="4"/>
  <c r="W175" i="4" s="1"/>
  <c r="T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D175" i="4"/>
  <c r="C175" i="4"/>
  <c r="B175" i="4"/>
  <c r="S175" i="4" s="1"/>
  <c r="A175" i="4"/>
  <c r="V175" i="4" s="1"/>
  <c r="U174" i="4"/>
  <c r="W174" i="4" s="1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A174" i="4"/>
  <c r="W173" i="4"/>
  <c r="U173" i="4"/>
  <c r="T173" i="4"/>
  <c r="R173" i="4"/>
  <c r="Q173" i="4"/>
  <c r="P173" i="4"/>
  <c r="O173" i="4"/>
  <c r="N173" i="4"/>
  <c r="M173" i="4"/>
  <c r="L173" i="4"/>
  <c r="K173" i="4"/>
  <c r="J173" i="4"/>
  <c r="I173" i="4"/>
  <c r="H173" i="4"/>
  <c r="S173" i="4" s="1"/>
  <c r="G173" i="4"/>
  <c r="F173" i="4"/>
  <c r="E173" i="4"/>
  <c r="D173" i="4"/>
  <c r="C173" i="4"/>
  <c r="B173" i="4"/>
  <c r="A173" i="4"/>
  <c r="U172" i="4"/>
  <c r="W172" i="4" s="1"/>
  <c r="T172" i="4"/>
  <c r="R172" i="4"/>
  <c r="Q172" i="4"/>
  <c r="P172" i="4"/>
  <c r="O172" i="4"/>
  <c r="N172" i="4"/>
  <c r="M172" i="4"/>
  <c r="L172" i="4"/>
  <c r="K172" i="4"/>
  <c r="J172" i="4"/>
  <c r="I172" i="4"/>
  <c r="H172" i="4"/>
  <c r="S172" i="4" s="1"/>
  <c r="G172" i="4"/>
  <c r="F172" i="4"/>
  <c r="E172" i="4"/>
  <c r="D172" i="4"/>
  <c r="C172" i="4"/>
  <c r="B172" i="4"/>
  <c r="A172" i="4"/>
  <c r="U171" i="4"/>
  <c r="T171" i="4"/>
  <c r="S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A171" i="4"/>
  <c r="U170" i="4"/>
  <c r="W170" i="4" s="1"/>
  <c r="T170" i="4"/>
  <c r="R170" i="4"/>
  <c r="Q170" i="4"/>
  <c r="P170" i="4"/>
  <c r="O170" i="4"/>
  <c r="N170" i="4"/>
  <c r="M170" i="4"/>
  <c r="L170" i="4"/>
  <c r="K170" i="4"/>
  <c r="J170" i="4"/>
  <c r="I170" i="4"/>
  <c r="H170" i="4"/>
  <c r="S170" i="4" s="1"/>
  <c r="G170" i="4"/>
  <c r="F170" i="4"/>
  <c r="E170" i="4"/>
  <c r="D170" i="4"/>
  <c r="C170" i="4"/>
  <c r="B170" i="4"/>
  <c r="A170" i="4"/>
  <c r="W169" i="4"/>
  <c r="U169" i="4"/>
  <c r="T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S169" i="4" s="1"/>
  <c r="A169" i="4"/>
  <c r="W168" i="4"/>
  <c r="U168" i="4"/>
  <c r="T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S168" i="4" s="1"/>
  <c r="A168" i="4"/>
  <c r="V168" i="4" s="1"/>
  <c r="U167" i="4"/>
  <c r="W167" i="4" s="1"/>
  <c r="T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/>
  <c r="B167" i="4"/>
  <c r="A167" i="4"/>
  <c r="W166" i="4"/>
  <c r="U166" i="4"/>
  <c r="T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A166" i="4"/>
  <c r="W165" i="4"/>
  <c r="U165" i="4"/>
  <c r="T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S165" i="4" s="1"/>
  <c r="A165" i="4"/>
  <c r="U164" i="4"/>
  <c r="W164" i="4" s="1"/>
  <c r="T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S164" i="4" s="1"/>
  <c r="A164" i="4"/>
  <c r="V164" i="4" s="1"/>
  <c r="U163" i="4"/>
  <c r="W163" i="4" s="1"/>
  <c r="T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S163" i="4" s="1"/>
  <c r="A163" i="4"/>
  <c r="V163" i="4" s="1"/>
  <c r="W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B162" i="4"/>
  <c r="A162" i="4"/>
  <c r="W161" i="4"/>
  <c r="U161" i="4"/>
  <c r="T161" i="4"/>
  <c r="R161" i="4"/>
  <c r="Q161" i="4"/>
  <c r="P161" i="4"/>
  <c r="O161" i="4"/>
  <c r="N161" i="4"/>
  <c r="M161" i="4"/>
  <c r="L161" i="4"/>
  <c r="K161" i="4"/>
  <c r="J161" i="4"/>
  <c r="I161" i="4"/>
  <c r="H161" i="4"/>
  <c r="S161" i="4" s="1"/>
  <c r="G161" i="4"/>
  <c r="F161" i="4"/>
  <c r="E161" i="4"/>
  <c r="D161" i="4"/>
  <c r="C161" i="4"/>
  <c r="B161" i="4"/>
  <c r="A161" i="4"/>
  <c r="U160" i="4"/>
  <c r="T160" i="4"/>
  <c r="R160" i="4"/>
  <c r="Q160" i="4"/>
  <c r="P160" i="4"/>
  <c r="O160" i="4"/>
  <c r="N160" i="4"/>
  <c r="M160" i="4"/>
  <c r="L160" i="4"/>
  <c r="K160" i="4"/>
  <c r="J160" i="4"/>
  <c r="I160" i="4"/>
  <c r="H160" i="4"/>
  <c r="S160" i="4" s="1"/>
  <c r="G160" i="4"/>
  <c r="F160" i="4"/>
  <c r="E160" i="4"/>
  <c r="D160" i="4"/>
  <c r="C160" i="4"/>
  <c r="B160" i="4"/>
  <c r="A160" i="4"/>
  <c r="U159" i="4"/>
  <c r="W159" i="4" s="1"/>
  <c r="T159" i="4"/>
  <c r="R159" i="4"/>
  <c r="Q159" i="4"/>
  <c r="P159" i="4"/>
  <c r="O159" i="4"/>
  <c r="N159" i="4"/>
  <c r="M159" i="4"/>
  <c r="L159" i="4"/>
  <c r="K159" i="4"/>
  <c r="J159" i="4"/>
  <c r="I159" i="4"/>
  <c r="S159" i="4" s="1"/>
  <c r="H159" i="4"/>
  <c r="G159" i="4"/>
  <c r="F159" i="4"/>
  <c r="E159" i="4"/>
  <c r="D159" i="4"/>
  <c r="C159" i="4"/>
  <c r="B159" i="4"/>
  <c r="A159" i="4"/>
  <c r="U158" i="4"/>
  <c r="T158" i="4"/>
  <c r="S158" i="4"/>
  <c r="R158" i="4"/>
  <c r="Q158" i="4"/>
  <c r="P158" i="4"/>
  <c r="O158" i="4"/>
  <c r="N158" i="4"/>
  <c r="M158" i="4"/>
  <c r="L158" i="4"/>
  <c r="K158" i="4"/>
  <c r="J158" i="4"/>
  <c r="I158" i="4"/>
  <c r="H158" i="4"/>
  <c r="G158" i="4"/>
  <c r="F158" i="4"/>
  <c r="E158" i="4"/>
  <c r="D158" i="4"/>
  <c r="C158" i="4"/>
  <c r="B158" i="4"/>
  <c r="A158" i="4"/>
  <c r="U157" i="4"/>
  <c r="T157" i="4"/>
  <c r="R157" i="4"/>
  <c r="Q157" i="4"/>
  <c r="P157" i="4"/>
  <c r="O157" i="4"/>
  <c r="N157" i="4"/>
  <c r="M157" i="4"/>
  <c r="L157" i="4"/>
  <c r="K157" i="4"/>
  <c r="J157" i="4"/>
  <c r="I157" i="4"/>
  <c r="H157" i="4"/>
  <c r="W157" i="4" s="1"/>
  <c r="G157" i="4"/>
  <c r="F157" i="4"/>
  <c r="E157" i="4"/>
  <c r="D157" i="4"/>
  <c r="C157" i="4"/>
  <c r="B157" i="4"/>
  <c r="S157" i="4" s="1"/>
  <c r="A157" i="4"/>
  <c r="W156" i="4"/>
  <c r="U156" i="4"/>
  <c r="T156" i="4"/>
  <c r="S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A156" i="4"/>
  <c r="U155" i="4"/>
  <c r="W155" i="4" s="1"/>
  <c r="T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C155" i="4"/>
  <c r="B155" i="4"/>
  <c r="A155" i="4"/>
  <c r="W154" i="4"/>
  <c r="U154" i="4"/>
  <c r="T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A154" i="4"/>
  <c r="U153" i="4"/>
  <c r="T153" i="4"/>
  <c r="R153" i="4"/>
  <c r="Q153" i="4"/>
  <c r="P153" i="4"/>
  <c r="O153" i="4"/>
  <c r="N153" i="4"/>
  <c r="M153" i="4"/>
  <c r="L153" i="4"/>
  <c r="K153" i="4"/>
  <c r="J153" i="4"/>
  <c r="I153" i="4"/>
  <c r="H153" i="4"/>
  <c r="W153" i="4" s="1"/>
  <c r="G153" i="4"/>
  <c r="F153" i="4"/>
  <c r="E153" i="4"/>
  <c r="D153" i="4"/>
  <c r="C153" i="4"/>
  <c r="B153" i="4"/>
  <c r="S153" i="4" s="1"/>
  <c r="A153" i="4"/>
  <c r="U152" i="4"/>
  <c r="W152" i="4" s="1"/>
  <c r="T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S152" i="4" s="1"/>
  <c r="A152" i="4"/>
  <c r="V152" i="4" s="1"/>
  <c r="U151" i="4"/>
  <c r="W151" i="4" s="1"/>
  <c r="T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S151" i="4" s="1"/>
  <c r="A151" i="4"/>
  <c r="V151" i="4" s="1"/>
  <c r="W150" i="4"/>
  <c r="U150" i="4"/>
  <c r="T150" i="4"/>
  <c r="R150" i="4"/>
  <c r="Q150" i="4"/>
  <c r="P150" i="4"/>
  <c r="O150" i="4"/>
  <c r="N150" i="4"/>
  <c r="M150" i="4"/>
  <c r="L150" i="4"/>
  <c r="K150" i="4"/>
  <c r="J150" i="4"/>
  <c r="I150" i="4"/>
  <c r="H150" i="4"/>
  <c r="S150" i="4" s="1"/>
  <c r="G150" i="4"/>
  <c r="F150" i="4"/>
  <c r="E150" i="4"/>
  <c r="D150" i="4"/>
  <c r="C150" i="4"/>
  <c r="B150" i="4"/>
  <c r="A150" i="4"/>
  <c r="V150" i="4" s="1"/>
  <c r="W149" i="4"/>
  <c r="U149" i="4"/>
  <c r="T149" i="4"/>
  <c r="S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A149" i="4"/>
  <c r="W148" i="4"/>
  <c r="U148" i="4"/>
  <c r="T148" i="4"/>
  <c r="R148" i="4"/>
  <c r="Q148" i="4"/>
  <c r="P148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S148" i="4" s="1"/>
  <c r="A148" i="4"/>
  <c r="U147" i="4"/>
  <c r="T147" i="4"/>
  <c r="R147" i="4"/>
  <c r="Q147" i="4"/>
  <c r="P147" i="4"/>
  <c r="O147" i="4"/>
  <c r="N147" i="4"/>
  <c r="M147" i="4"/>
  <c r="L147" i="4"/>
  <c r="K147" i="4"/>
  <c r="J147" i="4"/>
  <c r="I147" i="4"/>
  <c r="H147" i="4"/>
  <c r="S147" i="4" s="1"/>
  <c r="G147" i="4"/>
  <c r="F147" i="4"/>
  <c r="E147" i="4"/>
  <c r="D147" i="4"/>
  <c r="C147" i="4"/>
  <c r="B147" i="4"/>
  <c r="A147" i="4"/>
  <c r="V147" i="4" s="1"/>
  <c r="U146" i="4"/>
  <c r="W146" i="4" s="1"/>
  <c r="T146" i="4"/>
  <c r="R146" i="4"/>
  <c r="Q146" i="4"/>
  <c r="P146" i="4"/>
  <c r="O146" i="4"/>
  <c r="N146" i="4"/>
  <c r="M146" i="4"/>
  <c r="L146" i="4"/>
  <c r="K146" i="4"/>
  <c r="J146" i="4"/>
  <c r="I146" i="4"/>
  <c r="S146" i="4" s="1"/>
  <c r="H146" i="4"/>
  <c r="G146" i="4"/>
  <c r="F146" i="4"/>
  <c r="E146" i="4"/>
  <c r="D146" i="4"/>
  <c r="C146" i="4"/>
  <c r="B146" i="4"/>
  <c r="A146" i="4"/>
  <c r="U145" i="4"/>
  <c r="T145" i="4"/>
  <c r="R145" i="4"/>
  <c r="Q145" i="4"/>
  <c r="P145" i="4"/>
  <c r="O145" i="4"/>
  <c r="N145" i="4"/>
  <c r="M145" i="4"/>
  <c r="L145" i="4"/>
  <c r="K145" i="4"/>
  <c r="J145" i="4"/>
  <c r="I145" i="4"/>
  <c r="H145" i="4"/>
  <c r="W145" i="4" s="1"/>
  <c r="G145" i="4"/>
  <c r="F145" i="4"/>
  <c r="E145" i="4"/>
  <c r="D145" i="4"/>
  <c r="C145" i="4"/>
  <c r="B145" i="4"/>
  <c r="S145" i="4" s="1"/>
  <c r="A145" i="4"/>
  <c r="W144" i="4"/>
  <c r="U144" i="4"/>
  <c r="T144" i="4"/>
  <c r="R144" i="4"/>
  <c r="Q144" i="4"/>
  <c r="P144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S144" i="4" s="1"/>
  <c r="A144" i="4"/>
  <c r="V144" i="4" s="1"/>
  <c r="U143" i="4"/>
  <c r="T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A143" i="4"/>
  <c r="V143" i="4" s="1"/>
  <c r="U142" i="4"/>
  <c r="W142" i="4" s="1"/>
  <c r="T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S142" i="4" s="1"/>
  <c r="A142" i="4"/>
  <c r="U141" i="4"/>
  <c r="T141" i="4"/>
  <c r="R141" i="4"/>
  <c r="Q141" i="4"/>
  <c r="P141" i="4"/>
  <c r="O141" i="4"/>
  <c r="N141" i="4"/>
  <c r="M141" i="4"/>
  <c r="L141" i="4"/>
  <c r="K141" i="4"/>
  <c r="J141" i="4"/>
  <c r="I141" i="4"/>
  <c r="H141" i="4"/>
  <c r="S141" i="4" s="1"/>
  <c r="G141" i="4"/>
  <c r="F141" i="4"/>
  <c r="E141" i="4"/>
  <c r="D141" i="4"/>
  <c r="C141" i="4"/>
  <c r="B141" i="4"/>
  <c r="A141" i="4"/>
  <c r="V141" i="4" s="1"/>
  <c r="W140" i="4"/>
  <c r="U140" i="4"/>
  <c r="T140" i="4"/>
  <c r="S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A140" i="4"/>
  <c r="V140" i="4" s="1"/>
  <c r="W139" i="4"/>
  <c r="U139" i="4"/>
  <c r="T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A139" i="4"/>
  <c r="U138" i="4"/>
  <c r="W138" i="4" s="1"/>
  <c r="T138" i="4"/>
  <c r="R138" i="4"/>
  <c r="Q138" i="4"/>
  <c r="P138" i="4"/>
  <c r="O138" i="4"/>
  <c r="N138" i="4"/>
  <c r="M138" i="4"/>
  <c r="L138" i="4"/>
  <c r="K138" i="4"/>
  <c r="J138" i="4"/>
  <c r="I138" i="4"/>
  <c r="H138" i="4"/>
  <c r="S138" i="4" s="1"/>
  <c r="G138" i="4"/>
  <c r="F138" i="4"/>
  <c r="E138" i="4"/>
  <c r="D138" i="4"/>
  <c r="C138" i="4"/>
  <c r="B138" i="4"/>
  <c r="A138" i="4"/>
  <c r="U137" i="4"/>
  <c r="W137" i="4" s="1"/>
  <c r="T137" i="4"/>
  <c r="R137" i="4"/>
  <c r="Q137" i="4"/>
  <c r="P137" i="4"/>
  <c r="O137" i="4"/>
  <c r="N137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S137" i="4" s="1"/>
  <c r="A137" i="4"/>
  <c r="U136" i="4"/>
  <c r="W136" i="4" s="1"/>
  <c r="T136" i="4"/>
  <c r="R136" i="4"/>
  <c r="Q136" i="4"/>
  <c r="P136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S136" i="4" s="1"/>
  <c r="A136" i="4"/>
  <c r="V136" i="4" s="1"/>
  <c r="U135" i="4"/>
  <c r="T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S135" i="4" s="1"/>
  <c r="A135" i="4"/>
  <c r="V135" i="4" s="1"/>
  <c r="W134" i="4"/>
  <c r="U134" i="4"/>
  <c r="T134" i="4"/>
  <c r="R134" i="4"/>
  <c r="Q134" i="4"/>
  <c r="P134" i="4"/>
  <c r="O134" i="4"/>
  <c r="N134" i="4"/>
  <c r="M134" i="4"/>
  <c r="L134" i="4"/>
  <c r="K134" i="4"/>
  <c r="J134" i="4"/>
  <c r="I134" i="4"/>
  <c r="H134" i="4"/>
  <c r="S134" i="4" s="1"/>
  <c r="G134" i="4"/>
  <c r="F134" i="4"/>
  <c r="E134" i="4"/>
  <c r="D134" i="4"/>
  <c r="C134" i="4"/>
  <c r="B134" i="4"/>
  <c r="A134" i="4"/>
  <c r="U133" i="4"/>
  <c r="T133" i="4"/>
  <c r="R133" i="4"/>
  <c r="Q133" i="4"/>
  <c r="P133" i="4"/>
  <c r="O133" i="4"/>
  <c r="N133" i="4"/>
  <c r="M133" i="4"/>
  <c r="L133" i="4"/>
  <c r="K133" i="4"/>
  <c r="J133" i="4"/>
  <c r="I133" i="4"/>
  <c r="H133" i="4"/>
  <c r="W133" i="4" s="1"/>
  <c r="G133" i="4"/>
  <c r="F133" i="4"/>
  <c r="E133" i="4"/>
  <c r="D133" i="4"/>
  <c r="C133" i="4"/>
  <c r="B133" i="4"/>
  <c r="S133" i="4" s="1"/>
  <c r="A133" i="4"/>
  <c r="U132" i="4"/>
  <c r="W132" i="4" s="1"/>
  <c r="T132" i="4"/>
  <c r="R132" i="4"/>
  <c r="Q132" i="4"/>
  <c r="P132" i="4"/>
  <c r="O132" i="4"/>
  <c r="N132" i="4"/>
  <c r="M132" i="4"/>
  <c r="L132" i="4"/>
  <c r="K132" i="4"/>
  <c r="J132" i="4"/>
  <c r="I132" i="4"/>
  <c r="S132" i="4" s="1"/>
  <c r="H132" i="4"/>
  <c r="G132" i="4"/>
  <c r="F132" i="4"/>
  <c r="E132" i="4"/>
  <c r="D132" i="4"/>
  <c r="C132" i="4"/>
  <c r="B132" i="4"/>
  <c r="A132" i="4"/>
  <c r="V132" i="4" s="1"/>
  <c r="U131" i="4"/>
  <c r="T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A131" i="4"/>
  <c r="U130" i="4"/>
  <c r="W130" i="4" s="1"/>
  <c r="T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S130" i="4" s="1"/>
  <c r="A130" i="4"/>
  <c r="U129" i="4"/>
  <c r="T129" i="4"/>
  <c r="R129" i="4"/>
  <c r="Q129" i="4"/>
  <c r="P129" i="4"/>
  <c r="O129" i="4"/>
  <c r="N129" i="4"/>
  <c r="M129" i="4"/>
  <c r="L129" i="4"/>
  <c r="K129" i="4"/>
  <c r="J129" i="4"/>
  <c r="I129" i="4"/>
  <c r="H129" i="4"/>
  <c r="W129" i="4" s="1"/>
  <c r="G129" i="4"/>
  <c r="F129" i="4"/>
  <c r="E129" i="4"/>
  <c r="D129" i="4"/>
  <c r="C129" i="4"/>
  <c r="B129" i="4"/>
  <c r="S129" i="4" s="1"/>
  <c r="A129" i="4"/>
  <c r="V129" i="4" s="1"/>
  <c r="U128" i="4"/>
  <c r="W128" i="4" s="1"/>
  <c r="T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S128" i="4" s="1"/>
  <c r="A128" i="4"/>
  <c r="V128" i="4" s="1"/>
  <c r="W127" i="4"/>
  <c r="U127" i="4"/>
  <c r="T127" i="4"/>
  <c r="R127" i="4"/>
  <c r="Q127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A127" i="4"/>
  <c r="V127" i="4" s="1"/>
  <c r="W126" i="4"/>
  <c r="U126" i="4"/>
  <c r="T126" i="4"/>
  <c r="R126" i="4"/>
  <c r="Q126" i="4"/>
  <c r="P126" i="4"/>
  <c r="O126" i="4"/>
  <c r="N126" i="4"/>
  <c r="M126" i="4"/>
  <c r="L126" i="4"/>
  <c r="K126" i="4"/>
  <c r="J126" i="4"/>
  <c r="I126" i="4"/>
  <c r="H126" i="4"/>
  <c r="S126" i="4" s="1"/>
  <c r="G126" i="4"/>
  <c r="F126" i="4"/>
  <c r="E126" i="4"/>
  <c r="D126" i="4"/>
  <c r="C126" i="4"/>
  <c r="B126" i="4"/>
  <c r="A126" i="4"/>
  <c r="U125" i="4"/>
  <c r="W125" i="4" s="1"/>
  <c r="T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S125" i="4" s="1"/>
  <c r="A125" i="4"/>
  <c r="U124" i="4"/>
  <c r="W124" i="4" s="1"/>
  <c r="T124" i="4"/>
  <c r="R124" i="4"/>
  <c r="Q124" i="4"/>
  <c r="P124" i="4"/>
  <c r="O124" i="4"/>
  <c r="N124" i="4"/>
  <c r="M124" i="4"/>
  <c r="L124" i="4"/>
  <c r="K124" i="4"/>
  <c r="J124" i="4"/>
  <c r="I124" i="4"/>
  <c r="H124" i="4"/>
  <c r="S124" i="4" s="1"/>
  <c r="G124" i="4"/>
  <c r="F124" i="4"/>
  <c r="E124" i="4"/>
  <c r="D124" i="4"/>
  <c r="C124" i="4"/>
  <c r="B124" i="4"/>
  <c r="A124" i="4"/>
  <c r="V124" i="4" s="1"/>
  <c r="U123" i="4"/>
  <c r="T123" i="4"/>
  <c r="S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A123" i="4"/>
  <c r="U122" i="4"/>
  <c r="W122" i="4" s="1"/>
  <c r="T122" i="4"/>
  <c r="R122" i="4"/>
  <c r="Q122" i="4"/>
  <c r="P122" i="4"/>
  <c r="O122" i="4"/>
  <c r="N122" i="4"/>
  <c r="M122" i="4"/>
  <c r="L122" i="4"/>
  <c r="K122" i="4"/>
  <c r="J122" i="4"/>
  <c r="I122" i="4"/>
  <c r="H122" i="4"/>
  <c r="S122" i="4" s="1"/>
  <c r="G122" i="4"/>
  <c r="F122" i="4"/>
  <c r="E122" i="4"/>
  <c r="D122" i="4"/>
  <c r="C122" i="4"/>
  <c r="B122" i="4"/>
  <c r="A122" i="4"/>
  <c r="U121" i="4"/>
  <c r="T121" i="4"/>
  <c r="R121" i="4"/>
  <c r="Q121" i="4"/>
  <c r="P121" i="4"/>
  <c r="O121" i="4"/>
  <c r="N121" i="4"/>
  <c r="M121" i="4"/>
  <c r="L121" i="4"/>
  <c r="K121" i="4"/>
  <c r="J121" i="4"/>
  <c r="I121" i="4"/>
  <c r="H121" i="4"/>
  <c r="W121" i="4" s="1"/>
  <c r="G121" i="4"/>
  <c r="F121" i="4"/>
  <c r="E121" i="4"/>
  <c r="D121" i="4"/>
  <c r="C121" i="4"/>
  <c r="B121" i="4"/>
  <c r="S121" i="4" s="1"/>
  <c r="A121" i="4"/>
  <c r="U120" i="4"/>
  <c r="W120" i="4" s="1"/>
  <c r="T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S120" i="4" s="1"/>
  <c r="A120" i="4"/>
  <c r="V120" i="4" s="1"/>
  <c r="U119" i="4"/>
  <c r="T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A119" i="4"/>
  <c r="V119" i="4" s="1"/>
  <c r="U118" i="4"/>
  <c r="W118" i="4" s="1"/>
  <c r="T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S118" i="4" s="1"/>
  <c r="A118" i="4"/>
  <c r="U117" i="4"/>
  <c r="T117" i="4"/>
  <c r="R117" i="4"/>
  <c r="Q117" i="4"/>
  <c r="P117" i="4"/>
  <c r="O117" i="4"/>
  <c r="N117" i="4"/>
  <c r="M117" i="4"/>
  <c r="L117" i="4"/>
  <c r="K117" i="4"/>
  <c r="J117" i="4"/>
  <c r="I117" i="4"/>
  <c r="H117" i="4"/>
  <c r="S117" i="4" s="1"/>
  <c r="G117" i="4"/>
  <c r="F117" i="4"/>
  <c r="E117" i="4"/>
  <c r="D117" i="4"/>
  <c r="C117" i="4"/>
  <c r="B117" i="4"/>
  <c r="A117" i="4"/>
  <c r="V117" i="4" s="1"/>
  <c r="W116" i="4"/>
  <c r="U116" i="4"/>
  <c r="T116" i="4"/>
  <c r="S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A116" i="4"/>
  <c r="V116" i="4" s="1"/>
  <c r="W115" i="4"/>
  <c r="U115" i="4"/>
  <c r="T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U114" i="4"/>
  <c r="W114" i="4" s="1"/>
  <c r="T114" i="4"/>
  <c r="R114" i="4"/>
  <c r="Q114" i="4"/>
  <c r="P114" i="4"/>
  <c r="O114" i="4"/>
  <c r="N114" i="4"/>
  <c r="M114" i="4"/>
  <c r="L114" i="4"/>
  <c r="K114" i="4"/>
  <c r="J114" i="4"/>
  <c r="I114" i="4"/>
  <c r="H114" i="4"/>
  <c r="S114" i="4" s="1"/>
  <c r="G114" i="4"/>
  <c r="F114" i="4"/>
  <c r="E114" i="4"/>
  <c r="D114" i="4"/>
  <c r="C114" i="4"/>
  <c r="B114" i="4"/>
  <c r="A114" i="4"/>
  <c r="U113" i="4"/>
  <c r="W113" i="4" s="1"/>
  <c r="T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S113" i="4" s="1"/>
  <c r="A113" i="4"/>
  <c r="U112" i="4"/>
  <c r="W112" i="4" s="1"/>
  <c r="T112" i="4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S112" i="4" s="1"/>
  <c r="A112" i="4"/>
  <c r="V112" i="4" s="1"/>
  <c r="U111" i="4"/>
  <c r="T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S111" i="4" s="1"/>
  <c r="A111" i="4"/>
  <c r="V111" i="4" s="1"/>
  <c r="W110" i="4"/>
  <c r="U110" i="4"/>
  <c r="T110" i="4"/>
  <c r="R110" i="4"/>
  <c r="Q110" i="4"/>
  <c r="P110" i="4"/>
  <c r="O110" i="4"/>
  <c r="N110" i="4"/>
  <c r="M110" i="4"/>
  <c r="L110" i="4"/>
  <c r="K110" i="4"/>
  <c r="J110" i="4"/>
  <c r="I110" i="4"/>
  <c r="H110" i="4"/>
  <c r="S110" i="4" s="1"/>
  <c r="G110" i="4"/>
  <c r="F110" i="4"/>
  <c r="E110" i="4"/>
  <c r="D110" i="4"/>
  <c r="C110" i="4"/>
  <c r="B110" i="4"/>
  <c r="A110" i="4"/>
  <c r="U109" i="4"/>
  <c r="T109" i="4"/>
  <c r="R109" i="4"/>
  <c r="Q109" i="4"/>
  <c r="P109" i="4"/>
  <c r="O109" i="4"/>
  <c r="N109" i="4"/>
  <c r="M109" i="4"/>
  <c r="L109" i="4"/>
  <c r="K109" i="4"/>
  <c r="J109" i="4"/>
  <c r="I109" i="4"/>
  <c r="H109" i="4"/>
  <c r="W109" i="4" s="1"/>
  <c r="G109" i="4"/>
  <c r="F109" i="4"/>
  <c r="E109" i="4"/>
  <c r="D109" i="4"/>
  <c r="C109" i="4"/>
  <c r="B109" i="4"/>
  <c r="S109" i="4" s="1"/>
  <c r="A109" i="4"/>
  <c r="U108" i="4"/>
  <c r="W108" i="4" s="1"/>
  <c r="T108" i="4"/>
  <c r="R108" i="4"/>
  <c r="Q108" i="4"/>
  <c r="P108" i="4"/>
  <c r="O108" i="4"/>
  <c r="N108" i="4"/>
  <c r="M108" i="4"/>
  <c r="L108" i="4"/>
  <c r="K108" i="4"/>
  <c r="J108" i="4"/>
  <c r="I108" i="4"/>
  <c r="S108" i="4" s="1"/>
  <c r="H108" i="4"/>
  <c r="G108" i="4"/>
  <c r="F108" i="4"/>
  <c r="E108" i="4"/>
  <c r="D108" i="4"/>
  <c r="C108" i="4"/>
  <c r="B108" i="4"/>
  <c r="A108" i="4"/>
  <c r="V108" i="4" s="1"/>
  <c r="U107" i="4"/>
  <c r="T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A107" i="4"/>
  <c r="U106" i="4"/>
  <c r="W106" i="4" s="1"/>
  <c r="T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S106" i="4" s="1"/>
  <c r="A106" i="4"/>
  <c r="U105" i="4"/>
  <c r="T105" i="4"/>
  <c r="R105" i="4"/>
  <c r="Q105" i="4"/>
  <c r="P105" i="4"/>
  <c r="O105" i="4"/>
  <c r="N105" i="4"/>
  <c r="M105" i="4"/>
  <c r="L105" i="4"/>
  <c r="K105" i="4"/>
  <c r="J105" i="4"/>
  <c r="I105" i="4"/>
  <c r="H105" i="4"/>
  <c r="W105" i="4" s="1"/>
  <c r="G105" i="4"/>
  <c r="F105" i="4"/>
  <c r="E105" i="4"/>
  <c r="D105" i="4"/>
  <c r="C105" i="4"/>
  <c r="B105" i="4"/>
  <c r="S105" i="4" s="1"/>
  <c r="A105" i="4"/>
  <c r="V105" i="4" s="1"/>
  <c r="U104" i="4"/>
  <c r="W104" i="4" s="1"/>
  <c r="T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S104" i="4" s="1"/>
  <c r="A104" i="4"/>
  <c r="V104" i="4" s="1"/>
  <c r="W103" i="4"/>
  <c r="U103" i="4"/>
  <c r="T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A103" i="4"/>
  <c r="V103" i="4" s="1"/>
  <c r="W102" i="4"/>
  <c r="U102" i="4"/>
  <c r="T102" i="4"/>
  <c r="R102" i="4"/>
  <c r="Q102" i="4"/>
  <c r="P102" i="4"/>
  <c r="O102" i="4"/>
  <c r="N102" i="4"/>
  <c r="M102" i="4"/>
  <c r="L102" i="4"/>
  <c r="K102" i="4"/>
  <c r="J102" i="4"/>
  <c r="I102" i="4"/>
  <c r="H102" i="4"/>
  <c r="S102" i="4" s="1"/>
  <c r="G102" i="4"/>
  <c r="F102" i="4"/>
  <c r="E102" i="4"/>
  <c r="D102" i="4"/>
  <c r="C102" i="4"/>
  <c r="B102" i="4"/>
  <c r="A102" i="4"/>
  <c r="U101" i="4"/>
  <c r="W101" i="4" s="1"/>
  <c r="T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S101" i="4" s="1"/>
  <c r="A101" i="4"/>
  <c r="U100" i="4"/>
  <c r="W100" i="4" s="1"/>
  <c r="T100" i="4"/>
  <c r="R100" i="4"/>
  <c r="Q100" i="4"/>
  <c r="P100" i="4"/>
  <c r="O100" i="4"/>
  <c r="N100" i="4"/>
  <c r="M100" i="4"/>
  <c r="L100" i="4"/>
  <c r="K100" i="4"/>
  <c r="J100" i="4"/>
  <c r="I100" i="4"/>
  <c r="H100" i="4"/>
  <c r="S100" i="4" s="1"/>
  <c r="G100" i="4"/>
  <c r="F100" i="4"/>
  <c r="E100" i="4"/>
  <c r="D100" i="4"/>
  <c r="C100" i="4"/>
  <c r="B100" i="4"/>
  <c r="A100" i="4"/>
  <c r="V100" i="4" s="1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99" i="4"/>
  <c r="U98" i="4"/>
  <c r="W98" i="4" s="1"/>
  <c r="T98" i="4"/>
  <c r="R98" i="4"/>
  <c r="Q98" i="4"/>
  <c r="P98" i="4"/>
  <c r="O98" i="4"/>
  <c r="N98" i="4"/>
  <c r="M98" i="4"/>
  <c r="L98" i="4"/>
  <c r="K98" i="4"/>
  <c r="J98" i="4"/>
  <c r="I98" i="4"/>
  <c r="H98" i="4"/>
  <c r="S98" i="4" s="1"/>
  <c r="G98" i="4"/>
  <c r="F98" i="4"/>
  <c r="E98" i="4"/>
  <c r="D98" i="4"/>
  <c r="C98" i="4"/>
  <c r="B98" i="4"/>
  <c r="A98" i="4"/>
  <c r="U97" i="4"/>
  <c r="T97" i="4"/>
  <c r="R97" i="4"/>
  <c r="Q97" i="4"/>
  <c r="P97" i="4"/>
  <c r="O97" i="4"/>
  <c r="N97" i="4"/>
  <c r="M97" i="4"/>
  <c r="L97" i="4"/>
  <c r="K97" i="4"/>
  <c r="J97" i="4"/>
  <c r="I97" i="4"/>
  <c r="H97" i="4"/>
  <c r="W97" i="4" s="1"/>
  <c r="G97" i="4"/>
  <c r="F97" i="4"/>
  <c r="E97" i="4"/>
  <c r="D97" i="4"/>
  <c r="C97" i="4"/>
  <c r="B97" i="4"/>
  <c r="S97" i="4" s="1"/>
  <c r="A97" i="4"/>
  <c r="U96" i="4"/>
  <c r="W96" i="4" s="1"/>
  <c r="T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S96" i="4" s="1"/>
  <c r="A96" i="4"/>
  <c r="V96" i="4" s="1"/>
  <c r="U95" i="4"/>
  <c r="T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S95" i="4" s="1"/>
  <c r="A95" i="4"/>
  <c r="V95" i="4" s="1"/>
  <c r="U94" i="4"/>
  <c r="W94" i="4" s="1"/>
  <c r="T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S94" i="4" s="1"/>
  <c r="A94" i="4"/>
  <c r="U93" i="4"/>
  <c r="T93" i="4"/>
  <c r="R93" i="4"/>
  <c r="Q93" i="4"/>
  <c r="P93" i="4"/>
  <c r="O93" i="4"/>
  <c r="N93" i="4"/>
  <c r="M93" i="4"/>
  <c r="L93" i="4"/>
  <c r="K93" i="4"/>
  <c r="J93" i="4"/>
  <c r="I93" i="4"/>
  <c r="H93" i="4"/>
  <c r="S93" i="4" s="1"/>
  <c r="G93" i="4"/>
  <c r="F93" i="4"/>
  <c r="E93" i="4"/>
  <c r="D93" i="4"/>
  <c r="C93" i="4"/>
  <c r="B93" i="4"/>
  <c r="A93" i="4"/>
  <c r="V93" i="4" s="1"/>
  <c r="W92" i="4"/>
  <c r="U92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A92" i="4"/>
  <c r="V92" i="4" s="1"/>
  <c r="W91" i="4"/>
  <c r="U91" i="4"/>
  <c r="T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A91" i="4"/>
  <c r="U90" i="4"/>
  <c r="W90" i="4" s="1"/>
  <c r="T90" i="4"/>
  <c r="R90" i="4"/>
  <c r="Q90" i="4"/>
  <c r="P90" i="4"/>
  <c r="O90" i="4"/>
  <c r="N90" i="4"/>
  <c r="M90" i="4"/>
  <c r="L90" i="4"/>
  <c r="K90" i="4"/>
  <c r="J90" i="4"/>
  <c r="I90" i="4"/>
  <c r="H90" i="4"/>
  <c r="S90" i="4" s="1"/>
  <c r="G90" i="4"/>
  <c r="F90" i="4"/>
  <c r="E90" i="4"/>
  <c r="D90" i="4"/>
  <c r="C90" i="4"/>
  <c r="B90" i="4"/>
  <c r="A90" i="4"/>
  <c r="U89" i="4"/>
  <c r="W89" i="4" s="1"/>
  <c r="T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S89" i="4" s="1"/>
  <c r="A89" i="4"/>
  <c r="U88" i="4"/>
  <c r="W88" i="4" s="1"/>
  <c r="T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S88" i="4" s="1"/>
  <c r="A88" i="4"/>
  <c r="V88" i="4" s="1"/>
  <c r="U87" i="4"/>
  <c r="T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S87" i="4" s="1"/>
  <c r="A87" i="4"/>
  <c r="V87" i="4" s="1"/>
  <c r="W86" i="4"/>
  <c r="U86" i="4"/>
  <c r="T86" i="4"/>
  <c r="R86" i="4"/>
  <c r="Q86" i="4"/>
  <c r="P86" i="4"/>
  <c r="O86" i="4"/>
  <c r="N86" i="4"/>
  <c r="M86" i="4"/>
  <c r="L86" i="4"/>
  <c r="K86" i="4"/>
  <c r="J86" i="4"/>
  <c r="I86" i="4"/>
  <c r="H86" i="4"/>
  <c r="S86" i="4" s="1"/>
  <c r="G86" i="4"/>
  <c r="F86" i="4"/>
  <c r="E86" i="4"/>
  <c r="D86" i="4"/>
  <c r="C86" i="4"/>
  <c r="B86" i="4"/>
  <c r="A86" i="4"/>
  <c r="U85" i="4"/>
  <c r="T85" i="4"/>
  <c r="R85" i="4"/>
  <c r="Q85" i="4"/>
  <c r="P85" i="4"/>
  <c r="O85" i="4"/>
  <c r="N85" i="4"/>
  <c r="M85" i="4"/>
  <c r="L85" i="4"/>
  <c r="K85" i="4"/>
  <c r="J85" i="4"/>
  <c r="I85" i="4"/>
  <c r="H85" i="4"/>
  <c r="W85" i="4" s="1"/>
  <c r="G85" i="4"/>
  <c r="F85" i="4"/>
  <c r="E85" i="4"/>
  <c r="D85" i="4"/>
  <c r="C85" i="4"/>
  <c r="B85" i="4"/>
  <c r="S85" i="4" s="1"/>
  <c r="A85" i="4"/>
  <c r="U84" i="4"/>
  <c r="W84" i="4" s="1"/>
  <c r="T84" i="4"/>
  <c r="R84" i="4"/>
  <c r="Q84" i="4"/>
  <c r="P84" i="4"/>
  <c r="O84" i="4"/>
  <c r="N84" i="4"/>
  <c r="M84" i="4"/>
  <c r="L84" i="4"/>
  <c r="K84" i="4"/>
  <c r="J84" i="4"/>
  <c r="I84" i="4"/>
  <c r="S84" i="4" s="1"/>
  <c r="H84" i="4"/>
  <c r="G84" i="4"/>
  <c r="F84" i="4"/>
  <c r="E84" i="4"/>
  <c r="D84" i="4"/>
  <c r="C84" i="4"/>
  <c r="B84" i="4"/>
  <c r="A84" i="4"/>
  <c r="V84" i="4" s="1"/>
  <c r="U83" i="4"/>
  <c r="T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A83" i="4"/>
  <c r="U82" i="4"/>
  <c r="W82" i="4" s="1"/>
  <c r="T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S82" i="4" s="1"/>
  <c r="A82" i="4"/>
  <c r="U81" i="4"/>
  <c r="T81" i="4"/>
  <c r="R81" i="4"/>
  <c r="Q81" i="4"/>
  <c r="P81" i="4"/>
  <c r="O81" i="4"/>
  <c r="N81" i="4"/>
  <c r="M81" i="4"/>
  <c r="L81" i="4"/>
  <c r="K81" i="4"/>
  <c r="J81" i="4"/>
  <c r="I81" i="4"/>
  <c r="H81" i="4"/>
  <c r="W81" i="4" s="1"/>
  <c r="G81" i="4"/>
  <c r="F81" i="4"/>
  <c r="E81" i="4"/>
  <c r="D81" i="4"/>
  <c r="C81" i="4"/>
  <c r="B81" i="4"/>
  <c r="S81" i="4" s="1"/>
  <c r="A81" i="4"/>
  <c r="V81" i="4" s="1"/>
  <c r="U80" i="4"/>
  <c r="W80" i="4" s="1"/>
  <c r="T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S80" i="4" s="1"/>
  <c r="A80" i="4"/>
  <c r="V80" i="4" s="1"/>
  <c r="W79" i="4"/>
  <c r="U79" i="4"/>
  <c r="T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S79" i="4" s="1"/>
  <c r="A79" i="4"/>
  <c r="V79" i="4" s="1"/>
  <c r="W78" i="4"/>
  <c r="U78" i="4"/>
  <c r="T78" i="4"/>
  <c r="R78" i="4"/>
  <c r="Q78" i="4"/>
  <c r="P78" i="4"/>
  <c r="O78" i="4"/>
  <c r="N78" i="4"/>
  <c r="M78" i="4"/>
  <c r="L78" i="4"/>
  <c r="K78" i="4"/>
  <c r="J78" i="4"/>
  <c r="I78" i="4"/>
  <c r="H78" i="4"/>
  <c r="S78" i="4" s="1"/>
  <c r="G78" i="4"/>
  <c r="F78" i="4"/>
  <c r="E78" i="4"/>
  <c r="D78" i="4"/>
  <c r="C78" i="4"/>
  <c r="B78" i="4"/>
  <c r="A78" i="4"/>
  <c r="U77" i="4"/>
  <c r="W77" i="4" s="1"/>
  <c r="T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S77" i="4" s="1"/>
  <c r="A77" i="4"/>
  <c r="U76" i="4"/>
  <c r="W76" i="4" s="1"/>
  <c r="T76" i="4"/>
  <c r="R76" i="4"/>
  <c r="Q76" i="4"/>
  <c r="P76" i="4"/>
  <c r="O76" i="4"/>
  <c r="N76" i="4"/>
  <c r="M76" i="4"/>
  <c r="L76" i="4"/>
  <c r="K76" i="4"/>
  <c r="J76" i="4"/>
  <c r="I76" i="4"/>
  <c r="H76" i="4"/>
  <c r="S76" i="4" s="1"/>
  <c r="G76" i="4"/>
  <c r="F76" i="4"/>
  <c r="E76" i="4"/>
  <c r="D76" i="4"/>
  <c r="C76" i="4"/>
  <c r="B76" i="4"/>
  <c r="A76" i="4"/>
  <c r="V76" i="4" s="1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A75" i="4"/>
  <c r="U74" i="4"/>
  <c r="W74" i="4" s="1"/>
  <c r="T74" i="4"/>
  <c r="R74" i="4"/>
  <c r="Q74" i="4"/>
  <c r="P74" i="4"/>
  <c r="O74" i="4"/>
  <c r="N74" i="4"/>
  <c r="M74" i="4"/>
  <c r="L74" i="4"/>
  <c r="K74" i="4"/>
  <c r="J74" i="4"/>
  <c r="I74" i="4"/>
  <c r="H74" i="4"/>
  <c r="S74" i="4" s="1"/>
  <c r="G74" i="4"/>
  <c r="F74" i="4"/>
  <c r="E74" i="4"/>
  <c r="D74" i="4"/>
  <c r="C74" i="4"/>
  <c r="B74" i="4"/>
  <c r="A74" i="4"/>
  <c r="U73" i="4"/>
  <c r="T73" i="4"/>
  <c r="R73" i="4"/>
  <c r="Q73" i="4"/>
  <c r="P73" i="4"/>
  <c r="O73" i="4"/>
  <c r="N73" i="4"/>
  <c r="M73" i="4"/>
  <c r="L73" i="4"/>
  <c r="K73" i="4"/>
  <c r="J73" i="4"/>
  <c r="I73" i="4"/>
  <c r="H73" i="4"/>
  <c r="W73" i="4" s="1"/>
  <c r="G73" i="4"/>
  <c r="F73" i="4"/>
  <c r="E73" i="4"/>
  <c r="D73" i="4"/>
  <c r="C73" i="4"/>
  <c r="B73" i="4"/>
  <c r="S73" i="4" s="1"/>
  <c r="A73" i="4"/>
  <c r="U72" i="4"/>
  <c r="W72" i="4" s="1"/>
  <c r="T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S72" i="4" s="1"/>
  <c r="A72" i="4"/>
  <c r="V72" i="4" s="1"/>
  <c r="U71" i="4"/>
  <c r="T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S71" i="4" s="1"/>
  <c r="A71" i="4"/>
  <c r="V71" i="4" s="1"/>
  <c r="U70" i="4"/>
  <c r="W70" i="4" s="1"/>
  <c r="T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S70" i="4" s="1"/>
  <c r="A70" i="4"/>
  <c r="U69" i="4"/>
  <c r="T69" i="4"/>
  <c r="R69" i="4"/>
  <c r="Q69" i="4"/>
  <c r="P69" i="4"/>
  <c r="O69" i="4"/>
  <c r="N69" i="4"/>
  <c r="M69" i="4"/>
  <c r="L69" i="4"/>
  <c r="K69" i="4"/>
  <c r="J69" i="4"/>
  <c r="I69" i="4"/>
  <c r="H69" i="4"/>
  <c r="S69" i="4" s="1"/>
  <c r="G69" i="4"/>
  <c r="F69" i="4"/>
  <c r="E69" i="4"/>
  <c r="D69" i="4"/>
  <c r="C69" i="4"/>
  <c r="B69" i="4"/>
  <c r="A69" i="4"/>
  <c r="V69" i="4" s="1"/>
  <c r="W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A68" i="4"/>
  <c r="V68" i="4" s="1"/>
  <c r="W67" i="4"/>
  <c r="U67" i="4"/>
  <c r="T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A67" i="4"/>
  <c r="U66" i="4"/>
  <c r="W66" i="4" s="1"/>
  <c r="T66" i="4"/>
  <c r="R66" i="4"/>
  <c r="Q66" i="4"/>
  <c r="P66" i="4"/>
  <c r="O66" i="4"/>
  <c r="N66" i="4"/>
  <c r="M66" i="4"/>
  <c r="L66" i="4"/>
  <c r="K66" i="4"/>
  <c r="J66" i="4"/>
  <c r="I66" i="4"/>
  <c r="H66" i="4"/>
  <c r="S66" i="4" s="1"/>
  <c r="G66" i="4"/>
  <c r="F66" i="4"/>
  <c r="E66" i="4"/>
  <c r="D66" i="4"/>
  <c r="C66" i="4"/>
  <c r="B66" i="4"/>
  <c r="A66" i="4"/>
  <c r="U65" i="4"/>
  <c r="W65" i="4" s="1"/>
  <c r="T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S65" i="4" s="1"/>
  <c r="A65" i="4"/>
  <c r="U64" i="4"/>
  <c r="W64" i="4" s="1"/>
  <c r="T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S64" i="4" s="1"/>
  <c r="A64" i="4"/>
  <c r="V64" i="4" s="1"/>
  <c r="U63" i="4"/>
  <c r="T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S63" i="4" s="1"/>
  <c r="A63" i="4"/>
  <c r="V63" i="4" s="1"/>
  <c r="W62" i="4"/>
  <c r="U62" i="4"/>
  <c r="T62" i="4"/>
  <c r="R62" i="4"/>
  <c r="Q62" i="4"/>
  <c r="P62" i="4"/>
  <c r="O62" i="4"/>
  <c r="N62" i="4"/>
  <c r="M62" i="4"/>
  <c r="L62" i="4"/>
  <c r="K62" i="4"/>
  <c r="J62" i="4"/>
  <c r="I62" i="4"/>
  <c r="H62" i="4"/>
  <c r="S62" i="4" s="1"/>
  <c r="G62" i="4"/>
  <c r="F62" i="4"/>
  <c r="E62" i="4"/>
  <c r="D62" i="4"/>
  <c r="C62" i="4"/>
  <c r="B62" i="4"/>
  <c r="A62" i="4"/>
  <c r="U61" i="4"/>
  <c r="T61" i="4"/>
  <c r="R61" i="4"/>
  <c r="Q61" i="4"/>
  <c r="P61" i="4"/>
  <c r="O61" i="4"/>
  <c r="N61" i="4"/>
  <c r="M61" i="4"/>
  <c r="L61" i="4"/>
  <c r="K61" i="4"/>
  <c r="J61" i="4"/>
  <c r="I61" i="4"/>
  <c r="H61" i="4"/>
  <c r="W61" i="4" s="1"/>
  <c r="G61" i="4"/>
  <c r="F61" i="4"/>
  <c r="E61" i="4"/>
  <c r="D61" i="4"/>
  <c r="C61" i="4"/>
  <c r="B61" i="4"/>
  <c r="S61" i="4" s="1"/>
  <c r="A61" i="4"/>
  <c r="U60" i="4"/>
  <c r="W60" i="4" s="1"/>
  <c r="T60" i="4"/>
  <c r="R60" i="4"/>
  <c r="Q60" i="4"/>
  <c r="P60" i="4"/>
  <c r="O60" i="4"/>
  <c r="N60" i="4"/>
  <c r="M60" i="4"/>
  <c r="L60" i="4"/>
  <c r="K60" i="4"/>
  <c r="J60" i="4"/>
  <c r="I60" i="4"/>
  <c r="S60" i="4" s="1"/>
  <c r="H60" i="4"/>
  <c r="G60" i="4"/>
  <c r="F60" i="4"/>
  <c r="E60" i="4"/>
  <c r="D60" i="4"/>
  <c r="C60" i="4"/>
  <c r="B60" i="4"/>
  <c r="A60" i="4"/>
  <c r="V60" i="4" s="1"/>
  <c r="U59" i="4"/>
  <c r="T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A59" i="4"/>
  <c r="U58" i="4"/>
  <c r="W58" i="4" s="1"/>
  <c r="T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S58" i="4" s="1"/>
  <c r="A58" i="4"/>
  <c r="U57" i="4"/>
  <c r="T57" i="4"/>
  <c r="R57" i="4"/>
  <c r="Q57" i="4"/>
  <c r="P57" i="4"/>
  <c r="O57" i="4"/>
  <c r="N57" i="4"/>
  <c r="M57" i="4"/>
  <c r="L57" i="4"/>
  <c r="K57" i="4"/>
  <c r="J57" i="4"/>
  <c r="I57" i="4"/>
  <c r="H57" i="4"/>
  <c r="W57" i="4" s="1"/>
  <c r="G57" i="4"/>
  <c r="F57" i="4"/>
  <c r="E57" i="4"/>
  <c r="D57" i="4"/>
  <c r="C57" i="4"/>
  <c r="B57" i="4"/>
  <c r="S57" i="4" s="1"/>
  <c r="A57" i="4"/>
  <c r="V57" i="4" s="1"/>
  <c r="U56" i="4"/>
  <c r="W56" i="4" s="1"/>
  <c r="T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S56" i="4" s="1"/>
  <c r="A56" i="4"/>
  <c r="V56" i="4" s="1"/>
  <c r="W55" i="4"/>
  <c r="U55" i="4"/>
  <c r="T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S55" i="4" s="1"/>
  <c r="A55" i="4"/>
  <c r="V55" i="4" s="1"/>
  <c r="W54" i="4"/>
  <c r="U54" i="4"/>
  <c r="T54" i="4"/>
  <c r="R54" i="4"/>
  <c r="Q54" i="4"/>
  <c r="P54" i="4"/>
  <c r="O54" i="4"/>
  <c r="N54" i="4"/>
  <c r="M54" i="4"/>
  <c r="L54" i="4"/>
  <c r="K54" i="4"/>
  <c r="J54" i="4"/>
  <c r="I54" i="4"/>
  <c r="H54" i="4"/>
  <c r="S54" i="4" s="1"/>
  <c r="G54" i="4"/>
  <c r="F54" i="4"/>
  <c r="E54" i="4"/>
  <c r="D54" i="4"/>
  <c r="C54" i="4"/>
  <c r="B54" i="4"/>
  <c r="A54" i="4"/>
  <c r="U53" i="4"/>
  <c r="W53" i="4" s="1"/>
  <c r="T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S53" i="4" s="1"/>
  <c r="A53" i="4"/>
  <c r="U52" i="4"/>
  <c r="W52" i="4" s="1"/>
  <c r="T52" i="4"/>
  <c r="R52" i="4"/>
  <c r="Q52" i="4"/>
  <c r="P52" i="4"/>
  <c r="O52" i="4"/>
  <c r="N52" i="4"/>
  <c r="M52" i="4"/>
  <c r="L52" i="4"/>
  <c r="K52" i="4"/>
  <c r="J52" i="4"/>
  <c r="I52" i="4"/>
  <c r="H52" i="4"/>
  <c r="S52" i="4" s="1"/>
  <c r="G52" i="4"/>
  <c r="F52" i="4"/>
  <c r="E52" i="4"/>
  <c r="D52" i="4"/>
  <c r="C52" i="4"/>
  <c r="B52" i="4"/>
  <c r="A52" i="4"/>
  <c r="V52" i="4" s="1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A51" i="4"/>
  <c r="U50" i="4"/>
  <c r="W50" i="4" s="1"/>
  <c r="T50" i="4"/>
  <c r="R50" i="4"/>
  <c r="Q50" i="4"/>
  <c r="P50" i="4"/>
  <c r="O50" i="4"/>
  <c r="N50" i="4"/>
  <c r="M50" i="4"/>
  <c r="L50" i="4"/>
  <c r="K50" i="4"/>
  <c r="J50" i="4"/>
  <c r="I50" i="4"/>
  <c r="H50" i="4"/>
  <c r="S50" i="4" s="1"/>
  <c r="G50" i="4"/>
  <c r="F50" i="4"/>
  <c r="E50" i="4"/>
  <c r="D50" i="4"/>
  <c r="C50" i="4"/>
  <c r="B50" i="4"/>
  <c r="A50" i="4"/>
  <c r="U49" i="4"/>
  <c r="T49" i="4"/>
  <c r="R49" i="4"/>
  <c r="Q49" i="4"/>
  <c r="P49" i="4"/>
  <c r="O49" i="4"/>
  <c r="N49" i="4"/>
  <c r="M49" i="4"/>
  <c r="L49" i="4"/>
  <c r="K49" i="4"/>
  <c r="J49" i="4"/>
  <c r="I49" i="4"/>
  <c r="H49" i="4"/>
  <c r="W49" i="4" s="1"/>
  <c r="G49" i="4"/>
  <c r="F49" i="4"/>
  <c r="E49" i="4"/>
  <c r="D49" i="4"/>
  <c r="C49" i="4"/>
  <c r="B49" i="4"/>
  <c r="S49" i="4" s="1"/>
  <c r="A49" i="4"/>
  <c r="U48" i="4"/>
  <c r="W48" i="4" s="1"/>
  <c r="T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S48" i="4" s="1"/>
  <c r="A48" i="4"/>
  <c r="V48" i="4" s="1"/>
  <c r="U47" i="4"/>
  <c r="T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S47" i="4" s="1"/>
  <c r="A47" i="4"/>
  <c r="V47" i="4" s="1"/>
  <c r="U46" i="4"/>
  <c r="W46" i="4" s="1"/>
  <c r="T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S46" i="4" s="1"/>
  <c r="A46" i="4"/>
  <c r="U45" i="4"/>
  <c r="T45" i="4"/>
  <c r="R45" i="4"/>
  <c r="Q45" i="4"/>
  <c r="P45" i="4"/>
  <c r="O45" i="4"/>
  <c r="N45" i="4"/>
  <c r="M45" i="4"/>
  <c r="L45" i="4"/>
  <c r="K45" i="4"/>
  <c r="J45" i="4"/>
  <c r="I45" i="4"/>
  <c r="H45" i="4"/>
  <c r="S45" i="4" s="1"/>
  <c r="G45" i="4"/>
  <c r="F45" i="4"/>
  <c r="E45" i="4"/>
  <c r="D45" i="4"/>
  <c r="C45" i="4"/>
  <c r="B45" i="4"/>
  <c r="A45" i="4"/>
  <c r="V45" i="4" s="1"/>
  <c r="W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V44" i="4" s="1"/>
  <c r="W43" i="4"/>
  <c r="U43" i="4"/>
  <c r="T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A43" i="4"/>
  <c r="U42" i="4"/>
  <c r="W42" i="4" s="1"/>
  <c r="T42" i="4"/>
  <c r="R42" i="4"/>
  <c r="Q42" i="4"/>
  <c r="P42" i="4"/>
  <c r="O42" i="4"/>
  <c r="N42" i="4"/>
  <c r="M42" i="4"/>
  <c r="L42" i="4"/>
  <c r="K42" i="4"/>
  <c r="J42" i="4"/>
  <c r="I42" i="4"/>
  <c r="H42" i="4"/>
  <c r="S42" i="4" s="1"/>
  <c r="G42" i="4"/>
  <c r="F42" i="4"/>
  <c r="E42" i="4"/>
  <c r="D42" i="4"/>
  <c r="C42" i="4"/>
  <c r="B42" i="4"/>
  <c r="A42" i="4"/>
  <c r="U41" i="4"/>
  <c r="W41" i="4" s="1"/>
  <c r="T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S41" i="4" s="1"/>
  <c r="A41" i="4"/>
  <c r="U40" i="4"/>
  <c r="W40" i="4" s="1"/>
  <c r="T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S40" i="4" s="1"/>
  <c r="A40" i="4"/>
  <c r="V40" i="4" s="1"/>
  <c r="U39" i="4"/>
  <c r="T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S39" i="4" s="1"/>
  <c r="A39" i="4"/>
  <c r="V39" i="4" s="1"/>
  <c r="W38" i="4"/>
  <c r="U38" i="4"/>
  <c r="T38" i="4"/>
  <c r="R38" i="4"/>
  <c r="Q38" i="4"/>
  <c r="P38" i="4"/>
  <c r="O38" i="4"/>
  <c r="N38" i="4"/>
  <c r="M38" i="4"/>
  <c r="L38" i="4"/>
  <c r="K38" i="4"/>
  <c r="J38" i="4"/>
  <c r="I38" i="4"/>
  <c r="H38" i="4"/>
  <c r="S38" i="4" s="1"/>
  <c r="G38" i="4"/>
  <c r="F38" i="4"/>
  <c r="E38" i="4"/>
  <c r="D38" i="4"/>
  <c r="C38" i="4"/>
  <c r="B38" i="4"/>
  <c r="A38" i="4"/>
  <c r="U37" i="4"/>
  <c r="T37" i="4"/>
  <c r="R37" i="4"/>
  <c r="Q37" i="4"/>
  <c r="P37" i="4"/>
  <c r="O37" i="4"/>
  <c r="N37" i="4"/>
  <c r="M37" i="4"/>
  <c r="L37" i="4"/>
  <c r="K37" i="4"/>
  <c r="J37" i="4"/>
  <c r="I37" i="4"/>
  <c r="H37" i="4"/>
  <c r="W37" i="4" s="1"/>
  <c r="G37" i="4"/>
  <c r="F37" i="4"/>
  <c r="E37" i="4"/>
  <c r="D37" i="4"/>
  <c r="C37" i="4"/>
  <c r="B37" i="4"/>
  <c r="S37" i="4" s="1"/>
  <c r="A37" i="4"/>
  <c r="U36" i="4"/>
  <c r="W36" i="4" s="1"/>
  <c r="T36" i="4"/>
  <c r="R36" i="4"/>
  <c r="Q36" i="4"/>
  <c r="P36" i="4"/>
  <c r="O36" i="4"/>
  <c r="N36" i="4"/>
  <c r="M36" i="4"/>
  <c r="L36" i="4"/>
  <c r="K36" i="4"/>
  <c r="J36" i="4"/>
  <c r="I36" i="4"/>
  <c r="S36" i="4" s="1"/>
  <c r="H36" i="4"/>
  <c r="G36" i="4"/>
  <c r="F36" i="4"/>
  <c r="E36" i="4"/>
  <c r="D36" i="4"/>
  <c r="C36" i="4"/>
  <c r="B36" i="4"/>
  <c r="A36" i="4"/>
  <c r="V36" i="4" s="1"/>
  <c r="U35" i="4"/>
  <c r="T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A35" i="4"/>
  <c r="U34" i="4"/>
  <c r="W34" i="4" s="1"/>
  <c r="T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S34" i="4" s="1"/>
  <c r="A34" i="4"/>
  <c r="U33" i="4"/>
  <c r="W33" i="4" s="1"/>
  <c r="T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S33" i="4" s="1"/>
  <c r="A33" i="4"/>
  <c r="V33" i="4" s="1"/>
  <c r="U32" i="4"/>
  <c r="W32" i="4" s="1"/>
  <c r="T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S32" i="4" s="1"/>
  <c r="A32" i="4"/>
  <c r="V32" i="4" s="1"/>
  <c r="W31" i="4"/>
  <c r="U31" i="4"/>
  <c r="T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S31" i="4" s="1"/>
  <c r="A31" i="4"/>
  <c r="V31" i="4" s="1"/>
  <c r="W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A30" i="4"/>
  <c r="W29" i="4"/>
  <c r="U29" i="4"/>
  <c r="T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S29" i="4" s="1"/>
  <c r="A29" i="4"/>
  <c r="U28" i="4"/>
  <c r="W28" i="4" s="1"/>
  <c r="T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S28" i="4" s="1"/>
  <c r="A28" i="4"/>
  <c r="U27" i="4"/>
  <c r="W27" i="4" s="1"/>
  <c r="T27" i="4"/>
  <c r="R27" i="4"/>
  <c r="Q27" i="4"/>
  <c r="P27" i="4"/>
  <c r="O27" i="4"/>
  <c r="N27" i="4"/>
  <c r="M27" i="4"/>
  <c r="L27" i="4"/>
  <c r="K27" i="4"/>
  <c r="J27" i="4"/>
  <c r="I27" i="4"/>
  <c r="H27" i="4"/>
  <c r="S27" i="4" s="1"/>
  <c r="G27" i="4"/>
  <c r="F27" i="4"/>
  <c r="E27" i="4"/>
  <c r="D27" i="4"/>
  <c r="C27" i="4"/>
  <c r="B27" i="4"/>
  <c r="A27" i="4"/>
  <c r="V27" i="4" s="1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W26" i="4" s="1"/>
  <c r="G26" i="4"/>
  <c r="F26" i="4"/>
  <c r="E26" i="4"/>
  <c r="D26" i="4"/>
  <c r="C26" i="4"/>
  <c r="B26" i="4"/>
  <c r="A26" i="4"/>
  <c r="V26" i="4" s="1"/>
  <c r="W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25" i="4"/>
  <c r="W24" i="4"/>
  <c r="U24" i="4"/>
  <c r="T24" i="4"/>
  <c r="R24" i="4"/>
  <c r="Q24" i="4"/>
  <c r="P24" i="4"/>
  <c r="O24" i="4"/>
  <c r="N24" i="4"/>
  <c r="M24" i="4"/>
  <c r="L24" i="4"/>
  <c r="K24" i="4"/>
  <c r="J24" i="4"/>
  <c r="I24" i="4"/>
  <c r="S24" i="4" s="1"/>
  <c r="H24" i="4"/>
  <c r="G24" i="4"/>
  <c r="F24" i="4"/>
  <c r="E24" i="4"/>
  <c r="D24" i="4"/>
  <c r="C24" i="4"/>
  <c r="B24" i="4"/>
  <c r="A24" i="4"/>
  <c r="U23" i="4"/>
  <c r="W23" i="4" s="1"/>
  <c r="T23" i="4"/>
  <c r="R23" i="4"/>
  <c r="Q23" i="4"/>
  <c r="P23" i="4"/>
  <c r="O23" i="4"/>
  <c r="N23" i="4"/>
  <c r="M23" i="4"/>
  <c r="L23" i="4"/>
  <c r="K23" i="4"/>
  <c r="J23" i="4"/>
  <c r="I23" i="4"/>
  <c r="H23" i="4"/>
  <c r="S23" i="4" s="1"/>
  <c r="G23" i="4"/>
  <c r="F23" i="4"/>
  <c r="E23" i="4"/>
  <c r="D23" i="4"/>
  <c r="C23" i="4"/>
  <c r="B23" i="4"/>
  <c r="A23" i="4"/>
  <c r="U22" i="4"/>
  <c r="W22" i="4" s="1"/>
  <c r="T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S22" i="4" s="1"/>
  <c r="A22" i="4"/>
  <c r="U21" i="4"/>
  <c r="W21" i="4" s="1"/>
  <c r="T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S21" i="4" s="1"/>
  <c r="A21" i="4"/>
  <c r="V21" i="4" s="1"/>
  <c r="U20" i="4"/>
  <c r="W20" i="4" s="1"/>
  <c r="T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S20" i="4" s="1"/>
  <c r="A20" i="4"/>
  <c r="V20" i="4" s="1"/>
  <c r="W19" i="4"/>
  <c r="U19" i="4"/>
  <c r="T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S19" i="4" s="1"/>
  <c r="A19" i="4"/>
  <c r="V19" i="4" s="1"/>
  <c r="W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18" i="4"/>
  <c r="W17" i="4"/>
  <c r="U17" i="4"/>
  <c r="T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S17" i="4" s="1"/>
  <c r="A17" i="4"/>
  <c r="U16" i="4"/>
  <c r="W16" i="4" s="1"/>
  <c r="T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S16" i="4" s="1"/>
  <c r="A16" i="4"/>
  <c r="U15" i="4"/>
  <c r="W15" i="4" s="1"/>
  <c r="T15" i="4"/>
  <c r="R15" i="4"/>
  <c r="Q15" i="4"/>
  <c r="P15" i="4"/>
  <c r="O15" i="4"/>
  <c r="N15" i="4"/>
  <c r="M15" i="4"/>
  <c r="L15" i="4"/>
  <c r="K15" i="4"/>
  <c r="J15" i="4"/>
  <c r="I15" i="4"/>
  <c r="H15" i="4"/>
  <c r="S15" i="4" s="1"/>
  <c r="G15" i="4"/>
  <c r="F15" i="4"/>
  <c r="E15" i="4"/>
  <c r="D15" i="4"/>
  <c r="C15" i="4"/>
  <c r="B15" i="4"/>
  <c r="A15" i="4"/>
  <c r="V15" i="4" s="1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W14" i="4" s="1"/>
  <c r="G14" i="4"/>
  <c r="F14" i="4"/>
  <c r="E14" i="4"/>
  <c r="D14" i="4"/>
  <c r="C14" i="4"/>
  <c r="B14" i="4"/>
  <c r="A14" i="4"/>
  <c r="V14" i="4" s="1"/>
  <c r="W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13" i="4"/>
  <c r="W12" i="4"/>
  <c r="U12" i="4"/>
  <c r="T12" i="4"/>
  <c r="R12" i="4"/>
  <c r="Q12" i="4"/>
  <c r="P12" i="4"/>
  <c r="O12" i="4"/>
  <c r="N12" i="4"/>
  <c r="M12" i="4"/>
  <c r="L12" i="4"/>
  <c r="K12" i="4"/>
  <c r="J12" i="4"/>
  <c r="I12" i="4"/>
  <c r="S12" i="4" s="1"/>
  <c r="H12" i="4"/>
  <c r="G12" i="4"/>
  <c r="F12" i="4"/>
  <c r="E12" i="4"/>
  <c r="D12" i="4"/>
  <c r="C12" i="4"/>
  <c r="B12" i="4"/>
  <c r="A12" i="4"/>
  <c r="U11" i="4"/>
  <c r="W11" i="4" s="1"/>
  <c r="T11" i="4"/>
  <c r="R11" i="4"/>
  <c r="Q11" i="4"/>
  <c r="P11" i="4"/>
  <c r="O11" i="4"/>
  <c r="N11" i="4"/>
  <c r="M11" i="4"/>
  <c r="L11" i="4"/>
  <c r="K11" i="4"/>
  <c r="J11" i="4"/>
  <c r="I11" i="4"/>
  <c r="H11" i="4"/>
  <c r="S11" i="4" s="1"/>
  <c r="G11" i="4"/>
  <c r="F11" i="4"/>
  <c r="E11" i="4"/>
  <c r="D11" i="4"/>
  <c r="C11" i="4"/>
  <c r="B11" i="4"/>
  <c r="A11" i="4"/>
  <c r="U10" i="4"/>
  <c r="W10" i="4" s="1"/>
  <c r="T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S10" i="4" s="1"/>
  <c r="A10" i="4"/>
  <c r="U9" i="4"/>
  <c r="W9" i="4" s="1"/>
  <c r="T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S9" i="4" s="1"/>
  <c r="A9" i="4"/>
  <c r="V9" i="4" s="1"/>
  <c r="U8" i="4"/>
  <c r="W8" i="4" s="1"/>
  <c r="T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S8" i="4" s="1"/>
  <c r="A8" i="4"/>
  <c r="V8" i="4" s="1"/>
  <c r="W7" i="4"/>
  <c r="U7" i="4"/>
  <c r="T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S7" i="4" s="1"/>
  <c r="A7" i="4"/>
  <c r="V7" i="4" s="1"/>
  <c r="W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A6" i="4"/>
  <c r="W5" i="4"/>
  <c r="U5" i="4"/>
  <c r="T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S5" i="4" s="1"/>
  <c r="A5" i="4"/>
  <c r="U4" i="4"/>
  <c r="W4" i="4" s="1"/>
  <c r="T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S4" i="4" s="1"/>
  <c r="A4" i="4"/>
  <c r="U3" i="4"/>
  <c r="W3" i="4" s="1"/>
  <c r="T3" i="4"/>
  <c r="R3" i="4"/>
  <c r="Q3" i="4"/>
  <c r="P3" i="4"/>
  <c r="O3" i="4"/>
  <c r="N3" i="4"/>
  <c r="M3" i="4"/>
  <c r="L3" i="4"/>
  <c r="K3" i="4"/>
  <c r="J3" i="4"/>
  <c r="I3" i="4"/>
  <c r="H3" i="4"/>
  <c r="S3" i="4" s="1"/>
  <c r="G3" i="4"/>
  <c r="F3" i="4"/>
  <c r="E3" i="4"/>
  <c r="D3" i="4"/>
  <c r="C3" i="4"/>
  <c r="B3" i="4"/>
  <c r="A3" i="4"/>
  <c r="V3" i="4" s="1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W2" i="4" s="1"/>
  <c r="G2" i="4"/>
  <c r="F2" i="4"/>
  <c r="E2" i="4"/>
  <c r="D2" i="4"/>
  <c r="C2" i="4"/>
  <c r="B2" i="4"/>
  <c r="A2" i="4"/>
  <c r="V2" i="4" s="1"/>
  <c r="U544" i="3"/>
  <c r="T544" i="3"/>
  <c r="R544" i="3"/>
  <c r="Q544" i="3"/>
  <c r="P544" i="3"/>
  <c r="O544" i="3"/>
  <c r="N544" i="3"/>
  <c r="M544" i="3"/>
  <c r="L544" i="3"/>
  <c r="K544" i="3"/>
  <c r="J544" i="3"/>
  <c r="I544" i="3"/>
  <c r="S544" i="3" s="1"/>
  <c r="H544" i="3"/>
  <c r="G544" i="3"/>
  <c r="F544" i="3"/>
  <c r="E544" i="3"/>
  <c r="D544" i="3"/>
  <c r="C544" i="3"/>
  <c r="B544" i="3"/>
  <c r="A544" i="3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S543" i="3" s="1"/>
  <c r="A543" i="3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S542" i="3" s="1"/>
  <c r="A542" i="3"/>
  <c r="V542" i="3" s="1"/>
  <c r="U541" i="3"/>
  <c r="T541" i="3"/>
  <c r="S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S540" i="3" s="1"/>
  <c r="A540" i="3"/>
  <c r="U539" i="3"/>
  <c r="T539" i="3"/>
  <c r="S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V539" i="3" s="1"/>
  <c r="U538" i="3"/>
  <c r="T538" i="3"/>
  <c r="R538" i="3"/>
  <c r="Q538" i="3"/>
  <c r="P538" i="3"/>
  <c r="O538" i="3"/>
  <c r="N538" i="3"/>
  <c r="M538" i="3"/>
  <c r="L538" i="3"/>
  <c r="K538" i="3"/>
  <c r="J538" i="3"/>
  <c r="I538" i="3"/>
  <c r="S538" i="3" s="1"/>
  <c r="H538" i="3"/>
  <c r="G538" i="3"/>
  <c r="F538" i="3"/>
  <c r="E538" i="3"/>
  <c r="D538" i="3"/>
  <c r="C538" i="3"/>
  <c r="B538" i="3"/>
  <c r="A538" i="3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S537" i="3" s="1"/>
  <c r="A537" i="3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S536" i="3" s="1"/>
  <c r="A536" i="3"/>
  <c r="V536" i="3" s="1"/>
  <c r="U535" i="3"/>
  <c r="T535" i="3"/>
  <c r="S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U534" i="3"/>
  <c r="T534" i="3"/>
  <c r="R534" i="3"/>
  <c r="Q534" i="3"/>
  <c r="P534" i="3"/>
  <c r="O534" i="3"/>
  <c r="N534" i="3"/>
  <c r="M534" i="3"/>
  <c r="L534" i="3"/>
  <c r="K534" i="3"/>
  <c r="J534" i="3"/>
  <c r="I534" i="3"/>
  <c r="H534" i="3"/>
  <c r="G534" i="3"/>
  <c r="F534" i="3"/>
  <c r="E534" i="3"/>
  <c r="D534" i="3"/>
  <c r="C534" i="3"/>
  <c r="B534" i="3"/>
  <c r="S534" i="3" s="1"/>
  <c r="A534" i="3"/>
  <c r="U533" i="3"/>
  <c r="T533" i="3"/>
  <c r="S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V533" i="3" s="1"/>
  <c r="U532" i="3"/>
  <c r="T532" i="3"/>
  <c r="R532" i="3"/>
  <c r="Q532" i="3"/>
  <c r="P532" i="3"/>
  <c r="O532" i="3"/>
  <c r="N532" i="3"/>
  <c r="M532" i="3"/>
  <c r="L532" i="3"/>
  <c r="K532" i="3"/>
  <c r="J532" i="3"/>
  <c r="I532" i="3"/>
  <c r="S532" i="3" s="1"/>
  <c r="H532" i="3"/>
  <c r="G532" i="3"/>
  <c r="F532" i="3"/>
  <c r="E532" i="3"/>
  <c r="D532" i="3"/>
  <c r="C532" i="3"/>
  <c r="B532" i="3"/>
  <c r="A532" i="3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S531" i="3" s="1"/>
  <c r="A531" i="3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S530" i="3" s="1"/>
  <c r="A530" i="3"/>
  <c r="V530" i="3" s="1"/>
  <c r="U529" i="3"/>
  <c r="T529" i="3"/>
  <c r="S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S528" i="3" s="1"/>
  <c r="A528" i="3"/>
  <c r="U527" i="3"/>
  <c r="T527" i="3"/>
  <c r="S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V527" i="3" s="1"/>
  <c r="U526" i="3"/>
  <c r="T526" i="3"/>
  <c r="R526" i="3"/>
  <c r="Q526" i="3"/>
  <c r="P526" i="3"/>
  <c r="O526" i="3"/>
  <c r="N526" i="3"/>
  <c r="M526" i="3"/>
  <c r="L526" i="3"/>
  <c r="K526" i="3"/>
  <c r="J526" i="3"/>
  <c r="I526" i="3"/>
  <c r="S526" i="3" s="1"/>
  <c r="H526" i="3"/>
  <c r="G526" i="3"/>
  <c r="F526" i="3"/>
  <c r="E526" i="3"/>
  <c r="D526" i="3"/>
  <c r="C526" i="3"/>
  <c r="B526" i="3"/>
  <c r="A526" i="3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S525" i="3" s="1"/>
  <c r="A525" i="3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S524" i="3" s="1"/>
  <c r="A524" i="3"/>
  <c r="V524" i="3" s="1"/>
  <c r="U523" i="3"/>
  <c r="T523" i="3"/>
  <c r="S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S522" i="3" s="1"/>
  <c r="A522" i="3"/>
  <c r="U521" i="3"/>
  <c r="T521" i="3"/>
  <c r="S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V521" i="3" s="1"/>
  <c r="U520" i="3"/>
  <c r="T520" i="3"/>
  <c r="R520" i="3"/>
  <c r="Q520" i="3"/>
  <c r="P520" i="3"/>
  <c r="O520" i="3"/>
  <c r="N520" i="3"/>
  <c r="M520" i="3"/>
  <c r="L520" i="3"/>
  <c r="K520" i="3"/>
  <c r="J520" i="3"/>
  <c r="I520" i="3"/>
  <c r="S520" i="3" s="1"/>
  <c r="H520" i="3"/>
  <c r="G520" i="3"/>
  <c r="F520" i="3"/>
  <c r="E520" i="3"/>
  <c r="D520" i="3"/>
  <c r="C520" i="3"/>
  <c r="B520" i="3"/>
  <c r="A520" i="3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S519" i="3" s="1"/>
  <c r="A519" i="3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S518" i="3" s="1"/>
  <c r="A518" i="3"/>
  <c r="V518" i="3" s="1"/>
  <c r="U517" i="3"/>
  <c r="T517" i="3"/>
  <c r="S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S516" i="3" s="1"/>
  <c r="A516" i="3"/>
  <c r="U515" i="3"/>
  <c r="T515" i="3"/>
  <c r="S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V515" i="3" s="1"/>
  <c r="U514" i="3"/>
  <c r="T514" i="3"/>
  <c r="R514" i="3"/>
  <c r="Q514" i="3"/>
  <c r="P514" i="3"/>
  <c r="O514" i="3"/>
  <c r="N514" i="3"/>
  <c r="M514" i="3"/>
  <c r="L514" i="3"/>
  <c r="K514" i="3"/>
  <c r="J514" i="3"/>
  <c r="I514" i="3"/>
  <c r="S514" i="3" s="1"/>
  <c r="H514" i="3"/>
  <c r="G514" i="3"/>
  <c r="F514" i="3"/>
  <c r="E514" i="3"/>
  <c r="D514" i="3"/>
  <c r="C514" i="3"/>
  <c r="B514" i="3"/>
  <c r="A514" i="3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S513" i="3" s="1"/>
  <c r="A513" i="3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S512" i="3" s="1"/>
  <c r="A512" i="3"/>
  <c r="V512" i="3" s="1"/>
  <c r="U511" i="3"/>
  <c r="T511" i="3"/>
  <c r="S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S510" i="3" s="1"/>
  <c r="A510" i="3"/>
  <c r="U509" i="3"/>
  <c r="T509" i="3"/>
  <c r="S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V509" i="3" s="1"/>
  <c r="U508" i="3"/>
  <c r="T508" i="3"/>
  <c r="R508" i="3"/>
  <c r="Q508" i="3"/>
  <c r="P508" i="3"/>
  <c r="O508" i="3"/>
  <c r="N508" i="3"/>
  <c r="M508" i="3"/>
  <c r="L508" i="3"/>
  <c r="K508" i="3"/>
  <c r="J508" i="3"/>
  <c r="I508" i="3"/>
  <c r="S508" i="3" s="1"/>
  <c r="H508" i="3"/>
  <c r="G508" i="3"/>
  <c r="F508" i="3"/>
  <c r="E508" i="3"/>
  <c r="D508" i="3"/>
  <c r="C508" i="3"/>
  <c r="B508" i="3"/>
  <c r="A508" i="3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S507" i="3" s="1"/>
  <c r="A507" i="3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S506" i="3" s="1"/>
  <c r="A506" i="3"/>
  <c r="V506" i="3" s="1"/>
  <c r="U505" i="3"/>
  <c r="T505" i="3"/>
  <c r="S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S504" i="3" s="1"/>
  <c r="A504" i="3"/>
  <c r="U503" i="3"/>
  <c r="T503" i="3"/>
  <c r="S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V503" i="3" s="1"/>
  <c r="U502" i="3"/>
  <c r="T502" i="3"/>
  <c r="R502" i="3"/>
  <c r="Q502" i="3"/>
  <c r="P502" i="3"/>
  <c r="O502" i="3"/>
  <c r="N502" i="3"/>
  <c r="M502" i="3"/>
  <c r="L502" i="3"/>
  <c r="K502" i="3"/>
  <c r="J502" i="3"/>
  <c r="I502" i="3"/>
  <c r="S502" i="3" s="1"/>
  <c r="H502" i="3"/>
  <c r="G502" i="3"/>
  <c r="F502" i="3"/>
  <c r="E502" i="3"/>
  <c r="D502" i="3"/>
  <c r="C502" i="3"/>
  <c r="B502" i="3"/>
  <c r="A502" i="3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S501" i="3" s="1"/>
  <c r="A501" i="3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S500" i="3" s="1"/>
  <c r="A500" i="3"/>
  <c r="V500" i="3" s="1"/>
  <c r="U499" i="3"/>
  <c r="T499" i="3"/>
  <c r="S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S498" i="3" s="1"/>
  <c r="A498" i="3"/>
  <c r="U497" i="3"/>
  <c r="T497" i="3"/>
  <c r="S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V497" i="3" s="1"/>
  <c r="U496" i="3"/>
  <c r="T496" i="3"/>
  <c r="R496" i="3"/>
  <c r="Q496" i="3"/>
  <c r="P496" i="3"/>
  <c r="O496" i="3"/>
  <c r="N496" i="3"/>
  <c r="M496" i="3"/>
  <c r="L496" i="3"/>
  <c r="K496" i="3"/>
  <c r="J496" i="3"/>
  <c r="I496" i="3"/>
  <c r="S496" i="3" s="1"/>
  <c r="H496" i="3"/>
  <c r="G496" i="3"/>
  <c r="F496" i="3"/>
  <c r="E496" i="3"/>
  <c r="D496" i="3"/>
  <c r="C496" i="3"/>
  <c r="B496" i="3"/>
  <c r="A496" i="3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S495" i="3" s="1"/>
  <c r="A495" i="3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S494" i="3" s="1"/>
  <c r="A494" i="3"/>
  <c r="V494" i="3" s="1"/>
  <c r="U493" i="3"/>
  <c r="T493" i="3"/>
  <c r="S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S492" i="3" s="1"/>
  <c r="A492" i="3"/>
  <c r="U491" i="3"/>
  <c r="T491" i="3"/>
  <c r="S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V491" i="3" s="1"/>
  <c r="U490" i="3"/>
  <c r="T490" i="3"/>
  <c r="R490" i="3"/>
  <c r="Q490" i="3"/>
  <c r="P490" i="3"/>
  <c r="O490" i="3"/>
  <c r="N490" i="3"/>
  <c r="M490" i="3"/>
  <c r="L490" i="3"/>
  <c r="K490" i="3"/>
  <c r="J490" i="3"/>
  <c r="I490" i="3"/>
  <c r="S490" i="3" s="1"/>
  <c r="H490" i="3"/>
  <c r="G490" i="3"/>
  <c r="F490" i="3"/>
  <c r="E490" i="3"/>
  <c r="D490" i="3"/>
  <c r="C490" i="3"/>
  <c r="B490" i="3"/>
  <c r="A490" i="3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S489" i="3" s="1"/>
  <c r="A489" i="3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S488" i="3" s="1"/>
  <c r="A488" i="3"/>
  <c r="V488" i="3" s="1"/>
  <c r="U487" i="3"/>
  <c r="T487" i="3"/>
  <c r="S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S486" i="3" s="1"/>
  <c r="A486" i="3"/>
  <c r="U485" i="3"/>
  <c r="T485" i="3"/>
  <c r="S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V485" i="3" s="1"/>
  <c r="U484" i="3"/>
  <c r="T484" i="3"/>
  <c r="R484" i="3"/>
  <c r="Q484" i="3"/>
  <c r="P484" i="3"/>
  <c r="O484" i="3"/>
  <c r="N484" i="3"/>
  <c r="M484" i="3"/>
  <c r="L484" i="3"/>
  <c r="K484" i="3"/>
  <c r="J484" i="3"/>
  <c r="I484" i="3"/>
  <c r="S484" i="3" s="1"/>
  <c r="H484" i="3"/>
  <c r="G484" i="3"/>
  <c r="F484" i="3"/>
  <c r="E484" i="3"/>
  <c r="D484" i="3"/>
  <c r="C484" i="3"/>
  <c r="B484" i="3"/>
  <c r="A484" i="3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S483" i="3" s="1"/>
  <c r="A483" i="3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S482" i="3" s="1"/>
  <c r="A482" i="3"/>
  <c r="V482" i="3" s="1"/>
  <c r="U481" i="3"/>
  <c r="T481" i="3"/>
  <c r="S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S480" i="3" s="1"/>
  <c r="A480" i="3"/>
  <c r="U479" i="3"/>
  <c r="T479" i="3"/>
  <c r="S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V479" i="3" s="1"/>
  <c r="U478" i="3"/>
  <c r="T478" i="3"/>
  <c r="R478" i="3"/>
  <c r="Q478" i="3"/>
  <c r="P478" i="3"/>
  <c r="O478" i="3"/>
  <c r="N478" i="3"/>
  <c r="M478" i="3"/>
  <c r="L478" i="3"/>
  <c r="K478" i="3"/>
  <c r="J478" i="3"/>
  <c r="I478" i="3"/>
  <c r="S478" i="3" s="1"/>
  <c r="H478" i="3"/>
  <c r="G478" i="3"/>
  <c r="F478" i="3"/>
  <c r="E478" i="3"/>
  <c r="D478" i="3"/>
  <c r="C478" i="3"/>
  <c r="B478" i="3"/>
  <c r="A478" i="3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S477" i="3" s="1"/>
  <c r="A477" i="3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S476" i="3" s="1"/>
  <c r="A476" i="3"/>
  <c r="V476" i="3" s="1"/>
  <c r="U475" i="3"/>
  <c r="T475" i="3"/>
  <c r="S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S474" i="3" s="1"/>
  <c r="A474" i="3"/>
  <c r="U473" i="3"/>
  <c r="T473" i="3"/>
  <c r="S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V473" i="3" s="1"/>
  <c r="U472" i="3"/>
  <c r="T472" i="3"/>
  <c r="R472" i="3"/>
  <c r="Q472" i="3"/>
  <c r="P472" i="3"/>
  <c r="O472" i="3"/>
  <c r="N472" i="3"/>
  <c r="M472" i="3"/>
  <c r="L472" i="3"/>
  <c r="K472" i="3"/>
  <c r="J472" i="3"/>
  <c r="I472" i="3"/>
  <c r="S472" i="3" s="1"/>
  <c r="H472" i="3"/>
  <c r="G472" i="3"/>
  <c r="F472" i="3"/>
  <c r="E472" i="3"/>
  <c r="D472" i="3"/>
  <c r="C472" i="3"/>
  <c r="B472" i="3"/>
  <c r="A472" i="3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S471" i="3" s="1"/>
  <c r="A471" i="3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S470" i="3" s="1"/>
  <c r="A470" i="3"/>
  <c r="V470" i="3" s="1"/>
  <c r="U469" i="3"/>
  <c r="T469" i="3"/>
  <c r="S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S468" i="3" s="1"/>
  <c r="A468" i="3"/>
  <c r="U467" i="3"/>
  <c r="T467" i="3"/>
  <c r="S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V467" i="3" s="1"/>
  <c r="U466" i="3"/>
  <c r="T466" i="3"/>
  <c r="R466" i="3"/>
  <c r="Q466" i="3"/>
  <c r="P466" i="3"/>
  <c r="O466" i="3"/>
  <c r="N466" i="3"/>
  <c r="M466" i="3"/>
  <c r="L466" i="3"/>
  <c r="K466" i="3"/>
  <c r="J466" i="3"/>
  <c r="I466" i="3"/>
  <c r="S466" i="3" s="1"/>
  <c r="H466" i="3"/>
  <c r="G466" i="3"/>
  <c r="F466" i="3"/>
  <c r="E466" i="3"/>
  <c r="D466" i="3"/>
  <c r="C466" i="3"/>
  <c r="B466" i="3"/>
  <c r="A466" i="3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S465" i="3" s="1"/>
  <c r="A465" i="3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S464" i="3" s="1"/>
  <c r="A464" i="3"/>
  <c r="V464" i="3" s="1"/>
  <c r="U463" i="3"/>
  <c r="T463" i="3"/>
  <c r="S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S462" i="3" s="1"/>
  <c r="A462" i="3"/>
  <c r="U461" i="3"/>
  <c r="T461" i="3"/>
  <c r="S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V461" i="3" s="1"/>
  <c r="U460" i="3"/>
  <c r="T460" i="3"/>
  <c r="R460" i="3"/>
  <c r="Q460" i="3"/>
  <c r="P460" i="3"/>
  <c r="O460" i="3"/>
  <c r="N460" i="3"/>
  <c r="M460" i="3"/>
  <c r="L460" i="3"/>
  <c r="K460" i="3"/>
  <c r="J460" i="3"/>
  <c r="I460" i="3"/>
  <c r="S460" i="3" s="1"/>
  <c r="H460" i="3"/>
  <c r="G460" i="3"/>
  <c r="F460" i="3"/>
  <c r="E460" i="3"/>
  <c r="D460" i="3"/>
  <c r="C460" i="3"/>
  <c r="B460" i="3"/>
  <c r="A460" i="3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S459" i="3" s="1"/>
  <c r="A459" i="3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S458" i="3" s="1"/>
  <c r="A458" i="3"/>
  <c r="V458" i="3" s="1"/>
  <c r="U457" i="3"/>
  <c r="T457" i="3"/>
  <c r="S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S456" i="3" s="1"/>
  <c r="A456" i="3"/>
  <c r="U455" i="3"/>
  <c r="T455" i="3"/>
  <c r="S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V455" i="3" s="1"/>
  <c r="U454" i="3"/>
  <c r="T454" i="3"/>
  <c r="R454" i="3"/>
  <c r="Q454" i="3"/>
  <c r="P454" i="3"/>
  <c r="O454" i="3"/>
  <c r="N454" i="3"/>
  <c r="M454" i="3"/>
  <c r="L454" i="3"/>
  <c r="K454" i="3"/>
  <c r="J454" i="3"/>
  <c r="I454" i="3"/>
  <c r="S454" i="3" s="1"/>
  <c r="H454" i="3"/>
  <c r="G454" i="3"/>
  <c r="F454" i="3"/>
  <c r="E454" i="3"/>
  <c r="D454" i="3"/>
  <c r="C454" i="3"/>
  <c r="B454" i="3"/>
  <c r="A454" i="3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S453" i="3" s="1"/>
  <c r="A453" i="3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S452" i="3" s="1"/>
  <c r="A452" i="3"/>
  <c r="V452" i="3" s="1"/>
  <c r="U451" i="3"/>
  <c r="T451" i="3"/>
  <c r="S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S450" i="3" s="1"/>
  <c r="A450" i="3"/>
  <c r="U449" i="3"/>
  <c r="T449" i="3"/>
  <c r="S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V449" i="3" s="1"/>
  <c r="U448" i="3"/>
  <c r="T448" i="3"/>
  <c r="R448" i="3"/>
  <c r="Q448" i="3"/>
  <c r="P448" i="3"/>
  <c r="O448" i="3"/>
  <c r="N448" i="3"/>
  <c r="M448" i="3"/>
  <c r="L448" i="3"/>
  <c r="K448" i="3"/>
  <c r="J448" i="3"/>
  <c r="I448" i="3"/>
  <c r="S448" i="3" s="1"/>
  <c r="H448" i="3"/>
  <c r="G448" i="3"/>
  <c r="F448" i="3"/>
  <c r="E448" i="3"/>
  <c r="D448" i="3"/>
  <c r="C448" i="3"/>
  <c r="B448" i="3"/>
  <c r="A448" i="3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S447" i="3" s="1"/>
  <c r="A447" i="3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S446" i="3" s="1"/>
  <c r="A446" i="3"/>
  <c r="V446" i="3" s="1"/>
  <c r="U445" i="3"/>
  <c r="T445" i="3"/>
  <c r="S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U444" i="3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V443" i="3" s="1"/>
  <c r="U442" i="3"/>
  <c r="T442" i="3"/>
  <c r="R442" i="3"/>
  <c r="Q442" i="3"/>
  <c r="P442" i="3"/>
  <c r="O442" i="3"/>
  <c r="N442" i="3"/>
  <c r="M442" i="3"/>
  <c r="L442" i="3"/>
  <c r="K442" i="3"/>
  <c r="J442" i="3"/>
  <c r="I442" i="3"/>
  <c r="S442" i="3" s="1"/>
  <c r="H442" i="3"/>
  <c r="G442" i="3"/>
  <c r="F442" i="3"/>
  <c r="E442" i="3"/>
  <c r="D442" i="3"/>
  <c r="C442" i="3"/>
  <c r="B442" i="3"/>
  <c r="A442" i="3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S441" i="3" s="1"/>
  <c r="A441" i="3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S440" i="3" s="1"/>
  <c r="A440" i="3"/>
  <c r="V440" i="3" s="1"/>
  <c r="U439" i="3"/>
  <c r="T439" i="3"/>
  <c r="S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A439" i="3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S438" i="3" s="1"/>
  <c r="A438" i="3"/>
  <c r="U437" i="3"/>
  <c r="T437" i="3"/>
  <c r="S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V437" i="3" s="1"/>
  <c r="U436" i="3"/>
  <c r="T436" i="3"/>
  <c r="R436" i="3"/>
  <c r="Q436" i="3"/>
  <c r="P436" i="3"/>
  <c r="O436" i="3"/>
  <c r="N436" i="3"/>
  <c r="M436" i="3"/>
  <c r="L436" i="3"/>
  <c r="K436" i="3"/>
  <c r="J436" i="3"/>
  <c r="I436" i="3"/>
  <c r="S436" i="3" s="1"/>
  <c r="H436" i="3"/>
  <c r="G436" i="3"/>
  <c r="F436" i="3"/>
  <c r="E436" i="3"/>
  <c r="D436" i="3"/>
  <c r="C436" i="3"/>
  <c r="B436" i="3"/>
  <c r="A436" i="3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S435" i="3" s="1"/>
  <c r="A435" i="3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S434" i="3" s="1"/>
  <c r="A434" i="3"/>
  <c r="V434" i="3" s="1"/>
  <c r="U433" i="3"/>
  <c r="T433" i="3"/>
  <c r="S433" i="3"/>
  <c r="R433" i="3"/>
  <c r="Q433" i="3"/>
  <c r="P433" i="3"/>
  <c r="O433" i="3"/>
  <c r="N433" i="3"/>
  <c r="M433" i="3"/>
  <c r="L433" i="3"/>
  <c r="K433" i="3"/>
  <c r="J433" i="3"/>
  <c r="I433" i="3"/>
  <c r="H433" i="3"/>
  <c r="G433" i="3"/>
  <c r="F433" i="3"/>
  <c r="E433" i="3"/>
  <c r="D433" i="3"/>
  <c r="C433" i="3"/>
  <c r="B433" i="3"/>
  <c r="A433" i="3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S432" i="3" s="1"/>
  <c r="A432" i="3"/>
  <c r="U431" i="3"/>
  <c r="T431" i="3"/>
  <c r="S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V431" i="3" s="1"/>
  <c r="U430" i="3"/>
  <c r="T430" i="3"/>
  <c r="R430" i="3"/>
  <c r="Q430" i="3"/>
  <c r="P430" i="3"/>
  <c r="O430" i="3"/>
  <c r="N430" i="3"/>
  <c r="M430" i="3"/>
  <c r="L430" i="3"/>
  <c r="K430" i="3"/>
  <c r="J430" i="3"/>
  <c r="I430" i="3"/>
  <c r="S430" i="3" s="1"/>
  <c r="H430" i="3"/>
  <c r="G430" i="3"/>
  <c r="F430" i="3"/>
  <c r="E430" i="3"/>
  <c r="D430" i="3"/>
  <c r="C430" i="3"/>
  <c r="B430" i="3"/>
  <c r="A430" i="3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S429" i="3" s="1"/>
  <c r="A429" i="3"/>
  <c r="V429" i="3" s="1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S428" i="3" s="1"/>
  <c r="A428" i="3"/>
  <c r="V428" i="3" s="1"/>
  <c r="U427" i="3"/>
  <c r="T427" i="3"/>
  <c r="R427" i="3"/>
  <c r="Q427" i="3"/>
  <c r="P427" i="3"/>
  <c r="O427" i="3"/>
  <c r="N427" i="3"/>
  <c r="M427" i="3"/>
  <c r="L427" i="3"/>
  <c r="K427" i="3"/>
  <c r="J427" i="3"/>
  <c r="I427" i="3"/>
  <c r="S427" i="3" s="1"/>
  <c r="H427" i="3"/>
  <c r="G427" i="3"/>
  <c r="F427" i="3"/>
  <c r="E427" i="3"/>
  <c r="D427" i="3"/>
  <c r="C427" i="3"/>
  <c r="B427" i="3"/>
  <c r="A427" i="3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S426" i="3" s="1"/>
  <c r="A426" i="3"/>
  <c r="U425" i="3"/>
  <c r="T425" i="3"/>
  <c r="S425" i="3"/>
  <c r="R425" i="3"/>
  <c r="Q425" i="3"/>
  <c r="P425" i="3"/>
  <c r="O425" i="3"/>
  <c r="N425" i="3"/>
  <c r="M425" i="3"/>
  <c r="L425" i="3"/>
  <c r="K425" i="3"/>
  <c r="J425" i="3"/>
  <c r="I425" i="3"/>
  <c r="H425" i="3"/>
  <c r="G425" i="3"/>
  <c r="F425" i="3"/>
  <c r="E425" i="3"/>
  <c r="D425" i="3"/>
  <c r="C425" i="3"/>
  <c r="B425" i="3"/>
  <c r="A425" i="3"/>
  <c r="V425" i="3" s="1"/>
  <c r="U424" i="3"/>
  <c r="T424" i="3"/>
  <c r="R424" i="3"/>
  <c r="Q424" i="3"/>
  <c r="P424" i="3"/>
  <c r="O424" i="3"/>
  <c r="N424" i="3"/>
  <c r="M424" i="3"/>
  <c r="L424" i="3"/>
  <c r="K424" i="3"/>
  <c r="J424" i="3"/>
  <c r="I424" i="3"/>
  <c r="S424" i="3" s="1"/>
  <c r="H424" i="3"/>
  <c r="G424" i="3"/>
  <c r="F424" i="3"/>
  <c r="E424" i="3"/>
  <c r="D424" i="3"/>
  <c r="C424" i="3"/>
  <c r="B424" i="3"/>
  <c r="A424" i="3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S423" i="3" s="1"/>
  <c r="A423" i="3"/>
  <c r="V423" i="3" s="1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S422" i="3" s="1"/>
  <c r="A422" i="3"/>
  <c r="V422" i="3" s="1"/>
  <c r="U421" i="3"/>
  <c r="T421" i="3"/>
  <c r="R421" i="3"/>
  <c r="Q421" i="3"/>
  <c r="P421" i="3"/>
  <c r="O421" i="3"/>
  <c r="N421" i="3"/>
  <c r="M421" i="3"/>
  <c r="L421" i="3"/>
  <c r="K421" i="3"/>
  <c r="J421" i="3"/>
  <c r="I421" i="3"/>
  <c r="S421" i="3" s="1"/>
  <c r="H421" i="3"/>
  <c r="G421" i="3"/>
  <c r="F421" i="3"/>
  <c r="E421" i="3"/>
  <c r="D421" i="3"/>
  <c r="C421" i="3"/>
  <c r="B421" i="3"/>
  <c r="A421" i="3"/>
  <c r="U420" i="3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A419" i="3"/>
  <c r="V419" i="3" s="1"/>
  <c r="U418" i="3"/>
  <c r="T418" i="3"/>
  <c r="R418" i="3"/>
  <c r="Q418" i="3"/>
  <c r="P418" i="3"/>
  <c r="O418" i="3"/>
  <c r="N418" i="3"/>
  <c r="M418" i="3"/>
  <c r="L418" i="3"/>
  <c r="K418" i="3"/>
  <c r="J418" i="3"/>
  <c r="I418" i="3"/>
  <c r="S418" i="3" s="1"/>
  <c r="H418" i="3"/>
  <c r="G418" i="3"/>
  <c r="F418" i="3"/>
  <c r="E418" i="3"/>
  <c r="D418" i="3"/>
  <c r="C418" i="3"/>
  <c r="B418" i="3"/>
  <c r="A418" i="3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S417" i="3" s="1"/>
  <c r="A417" i="3"/>
  <c r="V417" i="3" s="1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S416" i="3" s="1"/>
  <c r="A416" i="3"/>
  <c r="V416" i="3" s="1"/>
  <c r="U415" i="3"/>
  <c r="T415" i="3"/>
  <c r="R415" i="3"/>
  <c r="Q415" i="3"/>
  <c r="P415" i="3"/>
  <c r="O415" i="3"/>
  <c r="N415" i="3"/>
  <c r="M415" i="3"/>
  <c r="L415" i="3"/>
  <c r="K415" i="3"/>
  <c r="J415" i="3"/>
  <c r="I415" i="3"/>
  <c r="S415" i="3" s="1"/>
  <c r="H415" i="3"/>
  <c r="G415" i="3"/>
  <c r="F415" i="3"/>
  <c r="E415" i="3"/>
  <c r="D415" i="3"/>
  <c r="C415" i="3"/>
  <c r="B415" i="3"/>
  <c r="A415" i="3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U413" i="3"/>
  <c r="T413" i="3"/>
  <c r="S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V413" i="3" s="1"/>
  <c r="U412" i="3"/>
  <c r="T412" i="3"/>
  <c r="R412" i="3"/>
  <c r="Q412" i="3"/>
  <c r="P412" i="3"/>
  <c r="O412" i="3"/>
  <c r="N412" i="3"/>
  <c r="M412" i="3"/>
  <c r="L412" i="3"/>
  <c r="K412" i="3"/>
  <c r="J412" i="3"/>
  <c r="I412" i="3"/>
  <c r="S412" i="3" s="1"/>
  <c r="H412" i="3"/>
  <c r="G412" i="3"/>
  <c r="F412" i="3"/>
  <c r="E412" i="3"/>
  <c r="D412" i="3"/>
  <c r="C412" i="3"/>
  <c r="B412" i="3"/>
  <c r="A412" i="3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S411" i="3" s="1"/>
  <c r="A411" i="3"/>
  <c r="V411" i="3" s="1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S410" i="3" s="1"/>
  <c r="A410" i="3"/>
  <c r="V410" i="3" s="1"/>
  <c r="U409" i="3"/>
  <c r="T409" i="3"/>
  <c r="R409" i="3"/>
  <c r="Q409" i="3"/>
  <c r="P409" i="3"/>
  <c r="O409" i="3"/>
  <c r="N409" i="3"/>
  <c r="M409" i="3"/>
  <c r="L409" i="3"/>
  <c r="K409" i="3"/>
  <c r="J409" i="3"/>
  <c r="I409" i="3"/>
  <c r="S409" i="3" s="1"/>
  <c r="H409" i="3"/>
  <c r="G409" i="3"/>
  <c r="F409" i="3"/>
  <c r="E409" i="3"/>
  <c r="D409" i="3"/>
  <c r="C409" i="3"/>
  <c r="B409" i="3"/>
  <c r="A409" i="3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S408" i="3" s="1"/>
  <c r="A408" i="3"/>
  <c r="U407" i="3"/>
  <c r="T407" i="3"/>
  <c r="S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V407" i="3" s="1"/>
  <c r="U406" i="3"/>
  <c r="T406" i="3"/>
  <c r="R406" i="3"/>
  <c r="Q406" i="3"/>
  <c r="P406" i="3"/>
  <c r="O406" i="3"/>
  <c r="N406" i="3"/>
  <c r="M406" i="3"/>
  <c r="L406" i="3"/>
  <c r="K406" i="3"/>
  <c r="J406" i="3"/>
  <c r="I406" i="3"/>
  <c r="S406" i="3" s="1"/>
  <c r="H406" i="3"/>
  <c r="G406" i="3"/>
  <c r="F406" i="3"/>
  <c r="E406" i="3"/>
  <c r="D406" i="3"/>
  <c r="C406" i="3"/>
  <c r="B406" i="3"/>
  <c r="A406" i="3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S405" i="3" s="1"/>
  <c r="A405" i="3"/>
  <c r="V405" i="3" s="1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S404" i="3" s="1"/>
  <c r="A404" i="3"/>
  <c r="V404" i="3" s="1"/>
  <c r="U403" i="3"/>
  <c r="T403" i="3"/>
  <c r="R403" i="3"/>
  <c r="Q403" i="3"/>
  <c r="P403" i="3"/>
  <c r="O403" i="3"/>
  <c r="N403" i="3"/>
  <c r="M403" i="3"/>
  <c r="L403" i="3"/>
  <c r="K403" i="3"/>
  <c r="J403" i="3"/>
  <c r="I403" i="3"/>
  <c r="S403" i="3" s="1"/>
  <c r="H403" i="3"/>
  <c r="G403" i="3"/>
  <c r="F403" i="3"/>
  <c r="E403" i="3"/>
  <c r="D403" i="3"/>
  <c r="C403" i="3"/>
  <c r="B403" i="3"/>
  <c r="A403" i="3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S402" i="3" s="1"/>
  <c r="A402" i="3"/>
  <c r="U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V401" i="3" s="1"/>
  <c r="U400" i="3"/>
  <c r="T400" i="3"/>
  <c r="R400" i="3"/>
  <c r="Q400" i="3"/>
  <c r="P400" i="3"/>
  <c r="O400" i="3"/>
  <c r="N400" i="3"/>
  <c r="M400" i="3"/>
  <c r="L400" i="3"/>
  <c r="K400" i="3"/>
  <c r="J400" i="3"/>
  <c r="I400" i="3"/>
  <c r="S400" i="3" s="1"/>
  <c r="H400" i="3"/>
  <c r="G400" i="3"/>
  <c r="F400" i="3"/>
  <c r="E400" i="3"/>
  <c r="D400" i="3"/>
  <c r="C400" i="3"/>
  <c r="B400" i="3"/>
  <c r="A400" i="3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S399" i="3" s="1"/>
  <c r="A399" i="3"/>
  <c r="V399" i="3" s="1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S398" i="3" s="1"/>
  <c r="A398" i="3"/>
  <c r="V398" i="3" s="1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S397" i="3" s="1"/>
  <c r="A397" i="3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S396" i="3" s="1"/>
  <c r="A396" i="3"/>
  <c r="U395" i="3"/>
  <c r="T395" i="3"/>
  <c r="S395" i="3"/>
  <c r="R395" i="3"/>
  <c r="Q395" i="3"/>
  <c r="P395" i="3"/>
  <c r="O395" i="3"/>
  <c r="N395" i="3"/>
  <c r="M395" i="3"/>
  <c r="L395" i="3"/>
  <c r="K395" i="3"/>
  <c r="J395" i="3"/>
  <c r="I395" i="3"/>
  <c r="H395" i="3"/>
  <c r="G395" i="3"/>
  <c r="F395" i="3"/>
  <c r="E395" i="3"/>
  <c r="D395" i="3"/>
  <c r="C395" i="3"/>
  <c r="B395" i="3"/>
  <c r="A395" i="3"/>
  <c r="V395" i="3" s="1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S394" i="3" s="1"/>
  <c r="G394" i="3"/>
  <c r="F394" i="3"/>
  <c r="E394" i="3"/>
  <c r="D394" i="3"/>
  <c r="C394" i="3"/>
  <c r="B394" i="3"/>
  <c r="A394" i="3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S393" i="3" s="1"/>
  <c r="A393" i="3"/>
  <c r="V393" i="3" s="1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S392" i="3" s="1"/>
  <c r="A392" i="3"/>
  <c r="V392" i="3" s="1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S391" i="3" s="1"/>
  <c r="A391" i="3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S390" i="3" s="1"/>
  <c r="A390" i="3"/>
  <c r="U389" i="3"/>
  <c r="T389" i="3"/>
  <c r="S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V389" i="3" s="1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S388" i="3" s="1"/>
  <c r="G388" i="3"/>
  <c r="F388" i="3"/>
  <c r="E388" i="3"/>
  <c r="D388" i="3"/>
  <c r="C388" i="3"/>
  <c r="B388" i="3"/>
  <c r="A388" i="3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S387" i="3" s="1"/>
  <c r="A387" i="3"/>
  <c r="V387" i="3" s="1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S386" i="3" s="1"/>
  <c r="A386" i="3"/>
  <c r="V386" i="3" s="1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S385" i="3" s="1"/>
  <c r="A385" i="3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S384" i="3" s="1"/>
  <c r="A384" i="3"/>
  <c r="U383" i="3"/>
  <c r="T383" i="3"/>
  <c r="S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A383" i="3"/>
  <c r="V383" i="3" s="1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S382" i="3" s="1"/>
  <c r="G382" i="3"/>
  <c r="F382" i="3"/>
  <c r="E382" i="3"/>
  <c r="D382" i="3"/>
  <c r="C382" i="3"/>
  <c r="B382" i="3"/>
  <c r="A382" i="3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S381" i="3" s="1"/>
  <c r="A381" i="3"/>
  <c r="V381" i="3" s="1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V380" i="3" s="1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S379" i="3" s="1"/>
  <c r="A379" i="3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S378" i="3" s="1"/>
  <c r="A378" i="3"/>
  <c r="U377" i="3"/>
  <c r="T377" i="3"/>
  <c r="S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V377" i="3" s="1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S376" i="3" s="1"/>
  <c r="G376" i="3"/>
  <c r="F376" i="3"/>
  <c r="E376" i="3"/>
  <c r="D376" i="3"/>
  <c r="C376" i="3"/>
  <c r="B376" i="3"/>
  <c r="A376" i="3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S375" i="3" s="1"/>
  <c r="A375" i="3"/>
  <c r="V375" i="3" s="1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V374" i="3" s="1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S373" i="3" s="1"/>
  <c r="A373" i="3"/>
  <c r="U372" i="3"/>
  <c r="T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S372" i="3" s="1"/>
  <c r="A372" i="3"/>
  <c r="U371" i="3"/>
  <c r="T371" i="3"/>
  <c r="S371" i="3"/>
  <c r="R371" i="3"/>
  <c r="Q371" i="3"/>
  <c r="P371" i="3"/>
  <c r="O371" i="3"/>
  <c r="N371" i="3"/>
  <c r="M371" i="3"/>
  <c r="L371" i="3"/>
  <c r="K371" i="3"/>
  <c r="J371" i="3"/>
  <c r="I371" i="3"/>
  <c r="H371" i="3"/>
  <c r="G371" i="3"/>
  <c r="F371" i="3"/>
  <c r="E371" i="3"/>
  <c r="D371" i="3"/>
  <c r="C371" i="3"/>
  <c r="B371" i="3"/>
  <c r="A371" i="3"/>
  <c r="V371" i="3" s="1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S370" i="3" s="1"/>
  <c r="G370" i="3"/>
  <c r="F370" i="3"/>
  <c r="E370" i="3"/>
  <c r="D370" i="3"/>
  <c r="C370" i="3"/>
  <c r="B370" i="3"/>
  <c r="A370" i="3"/>
  <c r="U369" i="3"/>
  <c r="T369" i="3"/>
  <c r="R369" i="3"/>
  <c r="Q369" i="3"/>
  <c r="P369" i="3"/>
  <c r="O369" i="3"/>
  <c r="N369" i="3"/>
  <c r="M369" i="3"/>
  <c r="L369" i="3"/>
  <c r="K369" i="3"/>
  <c r="J369" i="3"/>
  <c r="I369" i="3"/>
  <c r="H369" i="3"/>
  <c r="G369" i="3"/>
  <c r="F369" i="3"/>
  <c r="E369" i="3"/>
  <c r="D369" i="3"/>
  <c r="C369" i="3"/>
  <c r="B369" i="3"/>
  <c r="S369" i="3" s="1"/>
  <c r="A369" i="3"/>
  <c r="V369" i="3" s="1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G368" i="3"/>
  <c r="F368" i="3"/>
  <c r="E368" i="3"/>
  <c r="D368" i="3"/>
  <c r="C368" i="3"/>
  <c r="B368" i="3"/>
  <c r="S368" i="3" s="1"/>
  <c r="A368" i="3"/>
  <c r="V368" i="3" s="1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S367" i="3" s="1"/>
  <c r="A367" i="3"/>
  <c r="U366" i="3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S366" i="3" s="1"/>
  <c r="A366" i="3"/>
  <c r="U365" i="3"/>
  <c r="T365" i="3"/>
  <c r="S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V365" i="3" s="1"/>
  <c r="U364" i="3"/>
  <c r="T364" i="3"/>
  <c r="R364" i="3"/>
  <c r="Q364" i="3"/>
  <c r="P364" i="3"/>
  <c r="O364" i="3"/>
  <c r="N364" i="3"/>
  <c r="M364" i="3"/>
  <c r="L364" i="3"/>
  <c r="K364" i="3"/>
  <c r="J364" i="3"/>
  <c r="I364" i="3"/>
  <c r="H364" i="3"/>
  <c r="S364" i="3" s="1"/>
  <c r="G364" i="3"/>
  <c r="F364" i="3"/>
  <c r="E364" i="3"/>
  <c r="D364" i="3"/>
  <c r="C364" i="3"/>
  <c r="B364" i="3"/>
  <c r="A364" i="3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S363" i="3" s="1"/>
  <c r="A363" i="3"/>
  <c r="V363" i="3" s="1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S362" i="3" s="1"/>
  <c r="A362" i="3"/>
  <c r="V362" i="3" s="1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S361" i="3" s="1"/>
  <c r="A361" i="3"/>
  <c r="U360" i="3"/>
  <c r="T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60" i="3"/>
  <c r="C360" i="3"/>
  <c r="B360" i="3"/>
  <c r="S360" i="3" s="1"/>
  <c r="A360" i="3"/>
  <c r="U359" i="3"/>
  <c r="T359" i="3"/>
  <c r="S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V359" i="3" s="1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S358" i="3" s="1"/>
  <c r="G358" i="3"/>
  <c r="F358" i="3"/>
  <c r="E358" i="3"/>
  <c r="D358" i="3"/>
  <c r="C358" i="3"/>
  <c r="B358" i="3"/>
  <c r="A358" i="3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S357" i="3" s="1"/>
  <c r="A357" i="3"/>
  <c r="V357" i="3" s="1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S356" i="3" s="1"/>
  <c r="A356" i="3"/>
  <c r="V356" i="3" s="1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S355" i="3" s="1"/>
  <c r="A355" i="3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S354" i="3" s="1"/>
  <c r="A354" i="3"/>
  <c r="U353" i="3"/>
  <c r="T353" i="3"/>
  <c r="S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V353" i="3" s="1"/>
  <c r="U352" i="3"/>
  <c r="T352" i="3"/>
  <c r="R352" i="3"/>
  <c r="Q352" i="3"/>
  <c r="P352" i="3"/>
  <c r="O352" i="3"/>
  <c r="N352" i="3"/>
  <c r="M352" i="3"/>
  <c r="L352" i="3"/>
  <c r="K352" i="3"/>
  <c r="J352" i="3"/>
  <c r="I352" i="3"/>
  <c r="H352" i="3"/>
  <c r="S352" i="3" s="1"/>
  <c r="G352" i="3"/>
  <c r="F352" i="3"/>
  <c r="E352" i="3"/>
  <c r="D352" i="3"/>
  <c r="C352" i="3"/>
  <c r="B352" i="3"/>
  <c r="A352" i="3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S351" i="3" s="1"/>
  <c r="A351" i="3"/>
  <c r="V351" i="3" s="1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S350" i="3" s="1"/>
  <c r="A350" i="3"/>
  <c r="V350" i="3" s="1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S349" i="3" s="1"/>
  <c r="A349" i="3"/>
  <c r="U348" i="3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S348" i="3" s="1"/>
  <c r="A348" i="3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V347" i="3" s="1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S346" i="3" s="1"/>
  <c r="G346" i="3"/>
  <c r="F346" i="3"/>
  <c r="E346" i="3"/>
  <c r="D346" i="3"/>
  <c r="C346" i="3"/>
  <c r="B346" i="3"/>
  <c r="A346" i="3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S345" i="3" s="1"/>
  <c r="A345" i="3"/>
  <c r="V345" i="3" s="1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S344" i="3" s="1"/>
  <c r="A344" i="3"/>
  <c r="V344" i="3" s="1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S343" i="3" s="1"/>
  <c r="A343" i="3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V341" i="3" s="1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S340" i="3" s="1"/>
  <c r="G340" i="3"/>
  <c r="F340" i="3"/>
  <c r="E340" i="3"/>
  <c r="D340" i="3"/>
  <c r="C340" i="3"/>
  <c r="B340" i="3"/>
  <c r="A340" i="3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S339" i="3" s="1"/>
  <c r="A339" i="3"/>
  <c r="V339" i="3" s="1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S338" i="3" s="1"/>
  <c r="A338" i="3"/>
  <c r="V338" i="3" s="1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B337" i="3"/>
  <c r="S337" i="3" s="1"/>
  <c r="A337" i="3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S336" i="3" s="1"/>
  <c r="A336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V335" i="3" s="1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S334" i="3" s="1"/>
  <c r="G334" i="3"/>
  <c r="F334" i="3"/>
  <c r="E334" i="3"/>
  <c r="D334" i="3"/>
  <c r="C334" i="3"/>
  <c r="B334" i="3"/>
  <c r="A334" i="3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S333" i="3" s="1"/>
  <c r="A333" i="3"/>
  <c r="V333" i="3" s="1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S332" i="3" s="1"/>
  <c r="A332" i="3"/>
  <c r="V332" i="3" s="1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S331" i="3" s="1"/>
  <c r="A331" i="3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S330" i="3" s="1"/>
  <c r="A330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B329" i="3"/>
  <c r="A329" i="3"/>
  <c r="V329" i="3" s="1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S328" i="3" s="1"/>
  <c r="G328" i="3"/>
  <c r="F328" i="3"/>
  <c r="E328" i="3"/>
  <c r="D328" i="3"/>
  <c r="C328" i="3"/>
  <c r="B328" i="3"/>
  <c r="A328" i="3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S327" i="3" s="1"/>
  <c r="A327" i="3"/>
  <c r="V327" i="3" s="1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S326" i="3" s="1"/>
  <c r="A326" i="3"/>
  <c r="V326" i="3" s="1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S325" i="3" s="1"/>
  <c r="A325" i="3"/>
  <c r="U324" i="3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S324" i="3" s="1"/>
  <c r="A324" i="3"/>
  <c r="U323" i="3"/>
  <c r="T323" i="3"/>
  <c r="S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A323" i="3"/>
  <c r="V323" i="3" s="1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S322" i="3" s="1"/>
  <c r="G322" i="3"/>
  <c r="F322" i="3"/>
  <c r="E322" i="3"/>
  <c r="D322" i="3"/>
  <c r="C322" i="3"/>
  <c r="B322" i="3"/>
  <c r="A322" i="3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S321" i="3" s="1"/>
  <c r="A321" i="3"/>
  <c r="V321" i="3" s="1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S320" i="3" s="1"/>
  <c r="A320" i="3"/>
  <c r="V320" i="3" s="1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S318" i="3" s="1"/>
  <c r="A318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V317" i="3" s="1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S316" i="3" s="1"/>
  <c r="G316" i="3"/>
  <c r="F316" i="3"/>
  <c r="E316" i="3"/>
  <c r="D316" i="3"/>
  <c r="C316" i="3"/>
  <c r="B316" i="3"/>
  <c r="A316" i="3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S315" i="3" s="1"/>
  <c r="A315" i="3"/>
  <c r="V315" i="3" s="1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S314" i="3" s="1"/>
  <c r="A314" i="3"/>
  <c r="V314" i="3" s="1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S313" i="3" s="1"/>
  <c r="A313" i="3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S312" i="3" s="1"/>
  <c r="A312" i="3"/>
  <c r="U311" i="3"/>
  <c r="T311" i="3"/>
  <c r="S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V311" i="3" s="1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S310" i="3" s="1"/>
  <c r="G310" i="3"/>
  <c r="F310" i="3"/>
  <c r="E310" i="3"/>
  <c r="D310" i="3"/>
  <c r="C310" i="3"/>
  <c r="B310" i="3"/>
  <c r="A310" i="3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S309" i="3" s="1"/>
  <c r="A309" i="3"/>
  <c r="V309" i="3" s="1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S308" i="3" s="1"/>
  <c r="A308" i="3"/>
  <c r="V308" i="3" s="1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S306" i="3" s="1"/>
  <c r="A306" i="3"/>
  <c r="U305" i="3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C305" i="3"/>
  <c r="B305" i="3"/>
  <c r="A305" i="3"/>
  <c r="V305" i="3" s="1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S304" i="3" s="1"/>
  <c r="G304" i="3"/>
  <c r="F304" i="3"/>
  <c r="E304" i="3"/>
  <c r="D304" i="3"/>
  <c r="C304" i="3"/>
  <c r="B304" i="3"/>
  <c r="A304" i="3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S303" i="3" s="1"/>
  <c r="A303" i="3"/>
  <c r="V303" i="3" s="1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S302" i="3" s="1"/>
  <c r="A302" i="3"/>
  <c r="V302" i="3" s="1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S301" i="3" s="1"/>
  <c r="A301" i="3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A299" i="3"/>
  <c r="V299" i="3" s="1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S298" i="3" s="1"/>
  <c r="G298" i="3"/>
  <c r="F298" i="3"/>
  <c r="E298" i="3"/>
  <c r="D298" i="3"/>
  <c r="C298" i="3"/>
  <c r="B298" i="3"/>
  <c r="A298" i="3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S297" i="3" s="1"/>
  <c r="A297" i="3"/>
  <c r="V297" i="3" s="1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D296" i="3"/>
  <c r="C296" i="3"/>
  <c r="B296" i="3"/>
  <c r="S296" i="3" s="1"/>
  <c r="A296" i="3"/>
  <c r="V296" i="3" s="1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S295" i="3" s="1"/>
  <c r="A295" i="3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S294" i="3" s="1"/>
  <c r="A294" i="3"/>
  <c r="U293" i="3"/>
  <c r="T293" i="3"/>
  <c r="S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V293" i="3" s="1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S292" i="3" s="1"/>
  <c r="G292" i="3"/>
  <c r="F292" i="3"/>
  <c r="E292" i="3"/>
  <c r="D292" i="3"/>
  <c r="C292" i="3"/>
  <c r="B292" i="3"/>
  <c r="A292" i="3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V291" i="3" s="1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S290" i="3" s="1"/>
  <c r="A290" i="3"/>
  <c r="V290" i="3" s="1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S289" i="3" s="1"/>
  <c r="A289" i="3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S288" i="3" s="1"/>
  <c r="A288" i="3"/>
  <c r="U287" i="3"/>
  <c r="T287" i="3"/>
  <c r="S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V287" i="3" s="1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S286" i="3" s="1"/>
  <c r="G286" i="3"/>
  <c r="F286" i="3"/>
  <c r="E286" i="3"/>
  <c r="D286" i="3"/>
  <c r="C286" i="3"/>
  <c r="B286" i="3"/>
  <c r="A286" i="3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S285" i="3" s="1"/>
  <c r="A285" i="3"/>
  <c r="V285" i="3" s="1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S284" i="3" s="1"/>
  <c r="A284" i="3"/>
  <c r="V284" i="3" s="1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S282" i="3" s="1"/>
  <c r="A282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V281" i="3" s="1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S280" i="3" s="1"/>
  <c r="G280" i="3"/>
  <c r="F280" i="3"/>
  <c r="E280" i="3"/>
  <c r="D280" i="3"/>
  <c r="C280" i="3"/>
  <c r="B280" i="3"/>
  <c r="A280" i="3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V279" i="3" s="1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S278" i="3" s="1"/>
  <c r="A278" i="3"/>
  <c r="V278" i="3" s="1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S277" i="3" s="1"/>
  <c r="A277" i="3"/>
  <c r="U276" i="3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U275" i="3"/>
  <c r="T275" i="3"/>
  <c r="S275" i="3"/>
  <c r="R275" i="3"/>
  <c r="Q275" i="3"/>
  <c r="P275" i="3"/>
  <c r="O275" i="3"/>
  <c r="N275" i="3"/>
  <c r="M275" i="3"/>
  <c r="L275" i="3"/>
  <c r="K275" i="3"/>
  <c r="J275" i="3"/>
  <c r="I275" i="3"/>
  <c r="H275" i="3"/>
  <c r="G275" i="3"/>
  <c r="F275" i="3"/>
  <c r="E275" i="3"/>
  <c r="D275" i="3"/>
  <c r="C275" i="3"/>
  <c r="B275" i="3"/>
  <c r="A275" i="3"/>
  <c r="V275" i="3" s="1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S274" i="3" s="1"/>
  <c r="G274" i="3"/>
  <c r="F274" i="3"/>
  <c r="E274" i="3"/>
  <c r="D274" i="3"/>
  <c r="C274" i="3"/>
  <c r="B274" i="3"/>
  <c r="A274" i="3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C273" i="3"/>
  <c r="B273" i="3"/>
  <c r="S273" i="3" s="1"/>
  <c r="A273" i="3"/>
  <c r="V273" i="3" s="1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S272" i="3" s="1"/>
  <c r="A272" i="3"/>
  <c r="V272" i="3" s="1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S271" i="3" s="1"/>
  <c r="A271" i="3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S270" i="3" s="1"/>
  <c r="A270" i="3"/>
  <c r="U269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V269" i="3" s="1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S268" i="3" s="1"/>
  <c r="G268" i="3"/>
  <c r="F268" i="3"/>
  <c r="E268" i="3"/>
  <c r="D268" i="3"/>
  <c r="C268" i="3"/>
  <c r="B268" i="3"/>
  <c r="A268" i="3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S267" i="3" s="1"/>
  <c r="A267" i="3"/>
  <c r="V267" i="3" s="1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S266" i="3" s="1"/>
  <c r="A266" i="3"/>
  <c r="V266" i="3" s="1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B265" i="3"/>
  <c r="S265" i="3" s="1"/>
  <c r="A265" i="3"/>
  <c r="U264" i="3"/>
  <c r="T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B264" i="3"/>
  <c r="S264" i="3" s="1"/>
  <c r="A264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V263" i="3" s="1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S262" i="3" s="1"/>
  <c r="G262" i="3"/>
  <c r="F262" i="3"/>
  <c r="E262" i="3"/>
  <c r="D262" i="3"/>
  <c r="C262" i="3"/>
  <c r="B262" i="3"/>
  <c r="A262" i="3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S261" i="3" s="1"/>
  <c r="A261" i="3"/>
  <c r="V261" i="3" s="1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S260" i="3" s="1"/>
  <c r="A260" i="3"/>
  <c r="V260" i="3" s="1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S259" i="3" s="1"/>
  <c r="A259" i="3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S258" i="3" s="1"/>
  <c r="A258" i="3"/>
  <c r="U257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V257" i="3" s="1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S256" i="3" s="1"/>
  <c r="G256" i="3"/>
  <c r="F256" i="3"/>
  <c r="E256" i="3"/>
  <c r="D256" i="3"/>
  <c r="C256" i="3"/>
  <c r="B256" i="3"/>
  <c r="A256" i="3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S255" i="3" s="1"/>
  <c r="A255" i="3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S254" i="3" s="1"/>
  <c r="A254" i="3"/>
  <c r="V254" i="3" s="1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S253" i="3" s="1"/>
  <c r="A253" i="3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U251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A251" i="3"/>
  <c r="V251" i="3" s="1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S250" i="3" s="1"/>
  <c r="G250" i="3"/>
  <c r="F250" i="3"/>
  <c r="E250" i="3"/>
  <c r="D250" i="3"/>
  <c r="C250" i="3"/>
  <c r="B250" i="3"/>
  <c r="A250" i="3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B249" i="3"/>
  <c r="S249" i="3" s="1"/>
  <c r="A249" i="3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S248" i="3" s="1"/>
  <c r="A248" i="3"/>
  <c r="V248" i="3" s="1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S247" i="3" s="1"/>
  <c r="A247" i="3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S246" i="3" s="1"/>
  <c r="A246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V245" i="3" s="1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S244" i="3" s="1"/>
  <c r="G244" i="3"/>
  <c r="F244" i="3"/>
  <c r="E244" i="3"/>
  <c r="D244" i="3"/>
  <c r="C244" i="3"/>
  <c r="B244" i="3"/>
  <c r="A244" i="3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S243" i="3" s="1"/>
  <c r="A243" i="3"/>
  <c r="U242" i="3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S242" i="3" s="1"/>
  <c r="A242" i="3"/>
  <c r="V242" i="3" s="1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S241" i="3" s="1"/>
  <c r="A241" i="3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S240" i="3" s="1"/>
  <c r="A240" i="3"/>
  <c r="U239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V239" i="3" s="1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S238" i="3" s="1"/>
  <c r="G238" i="3"/>
  <c r="F238" i="3"/>
  <c r="E238" i="3"/>
  <c r="D238" i="3"/>
  <c r="C238" i="3"/>
  <c r="B238" i="3"/>
  <c r="A238" i="3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S237" i="3" s="1"/>
  <c r="A237" i="3"/>
  <c r="U236" i="3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S236" i="3" s="1"/>
  <c r="A236" i="3"/>
  <c r="V236" i="3" s="1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S235" i="3" s="1"/>
  <c r="A235" i="3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S234" i="3" s="1"/>
  <c r="A234" i="3"/>
  <c r="U233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B233" i="3"/>
  <c r="A233" i="3"/>
  <c r="V233" i="3" s="1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S232" i="3" s="1"/>
  <c r="G232" i="3"/>
  <c r="F232" i="3"/>
  <c r="E232" i="3"/>
  <c r="D232" i="3"/>
  <c r="C232" i="3"/>
  <c r="B232" i="3"/>
  <c r="A232" i="3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S231" i="3" s="1"/>
  <c r="A231" i="3"/>
  <c r="U230" i="3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S230" i="3" s="1"/>
  <c r="A230" i="3"/>
  <c r="V230" i="3" s="1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S229" i="3" s="1"/>
  <c r="A229" i="3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U227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A227" i="3"/>
  <c r="V227" i="3" s="1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S226" i="3" s="1"/>
  <c r="G226" i="3"/>
  <c r="F226" i="3"/>
  <c r="E226" i="3"/>
  <c r="D226" i="3"/>
  <c r="C226" i="3"/>
  <c r="B226" i="3"/>
  <c r="A226" i="3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S225" i="3" s="1"/>
  <c r="A225" i="3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S224" i="3" s="1"/>
  <c r="A224" i="3"/>
  <c r="V224" i="3" s="1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U221" i="3"/>
  <c r="T221" i="3"/>
  <c r="S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V221" i="3" s="1"/>
  <c r="U220" i="3"/>
  <c r="T220" i="3"/>
  <c r="R220" i="3"/>
  <c r="Q220" i="3"/>
  <c r="P220" i="3"/>
  <c r="O220" i="3"/>
  <c r="N220" i="3"/>
  <c r="M220" i="3"/>
  <c r="L220" i="3"/>
  <c r="K220" i="3"/>
  <c r="J220" i="3"/>
  <c r="I220" i="3"/>
  <c r="H220" i="3"/>
  <c r="S220" i="3" s="1"/>
  <c r="G220" i="3"/>
  <c r="F220" i="3"/>
  <c r="E220" i="3"/>
  <c r="D220" i="3"/>
  <c r="C220" i="3"/>
  <c r="B220" i="3"/>
  <c r="A220" i="3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S219" i="3" s="1"/>
  <c r="A219" i="3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S218" i="3" s="1"/>
  <c r="A218" i="3"/>
  <c r="V218" i="3" s="1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S217" i="3" s="1"/>
  <c r="A217" i="3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S216" i="3" s="1"/>
  <c r="A216" i="3"/>
  <c r="U215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V215" i="3" s="1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S214" i="3" s="1"/>
  <c r="G214" i="3"/>
  <c r="F214" i="3"/>
  <c r="E214" i="3"/>
  <c r="D214" i="3"/>
  <c r="C214" i="3"/>
  <c r="B214" i="3"/>
  <c r="A214" i="3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S213" i="3" s="1"/>
  <c r="A213" i="3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S212" i="3" s="1"/>
  <c r="A212" i="3"/>
  <c r="V212" i="3" s="1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S211" i="3" s="1"/>
  <c r="A211" i="3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S210" i="3" s="1"/>
  <c r="A210" i="3"/>
  <c r="U209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A209" i="3"/>
  <c r="V209" i="3" s="1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S208" i="3" s="1"/>
  <c r="G208" i="3"/>
  <c r="F208" i="3"/>
  <c r="E208" i="3"/>
  <c r="D208" i="3"/>
  <c r="C208" i="3"/>
  <c r="B208" i="3"/>
  <c r="A208" i="3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S207" i="3" s="1"/>
  <c r="A207" i="3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S206" i="3" s="1"/>
  <c r="A206" i="3"/>
  <c r="V206" i="3" s="1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S205" i="3" s="1"/>
  <c r="A205" i="3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S204" i="3" s="1"/>
  <c r="A204" i="3"/>
  <c r="U203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V203" i="3" s="1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S202" i="3" s="1"/>
  <c r="G202" i="3"/>
  <c r="F202" i="3"/>
  <c r="E202" i="3"/>
  <c r="D202" i="3"/>
  <c r="C202" i="3"/>
  <c r="B202" i="3"/>
  <c r="A202" i="3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S201" i="3" s="1"/>
  <c r="A201" i="3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S200" i="3" s="1"/>
  <c r="A200" i="3"/>
  <c r="V200" i="3" s="1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S199" i="3" s="1"/>
  <c r="A199" i="3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U197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V197" i="3" s="1"/>
  <c r="U196" i="3"/>
  <c r="T196" i="3"/>
  <c r="R196" i="3"/>
  <c r="Q196" i="3"/>
  <c r="P196" i="3"/>
  <c r="O196" i="3"/>
  <c r="N196" i="3"/>
  <c r="M196" i="3"/>
  <c r="L196" i="3"/>
  <c r="K196" i="3"/>
  <c r="J196" i="3"/>
  <c r="I196" i="3"/>
  <c r="H196" i="3"/>
  <c r="S196" i="3" s="1"/>
  <c r="G196" i="3"/>
  <c r="F196" i="3"/>
  <c r="E196" i="3"/>
  <c r="D196" i="3"/>
  <c r="C196" i="3"/>
  <c r="B196" i="3"/>
  <c r="A196" i="3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S195" i="3" s="1"/>
  <c r="A195" i="3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S194" i="3" s="1"/>
  <c r="A194" i="3"/>
  <c r="V194" i="3" s="1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S193" i="3" s="1"/>
  <c r="A193" i="3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S192" i="3" s="1"/>
  <c r="A192" i="3"/>
  <c r="U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A191" i="3"/>
  <c r="V191" i="3" s="1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S190" i="3" s="1"/>
  <c r="G190" i="3"/>
  <c r="F190" i="3"/>
  <c r="E190" i="3"/>
  <c r="D190" i="3"/>
  <c r="C190" i="3"/>
  <c r="B190" i="3"/>
  <c r="A190" i="3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S189" i="3" s="1"/>
  <c r="A189" i="3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S188" i="3" s="1"/>
  <c r="A188" i="3"/>
  <c r="V188" i="3" s="1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S187" i="3" s="1"/>
  <c r="A187" i="3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S186" i="3" s="1"/>
  <c r="A186" i="3"/>
  <c r="U185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V185" i="3" s="1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S184" i="3" s="1"/>
  <c r="G184" i="3"/>
  <c r="F184" i="3"/>
  <c r="E184" i="3"/>
  <c r="D184" i="3"/>
  <c r="C184" i="3"/>
  <c r="B184" i="3"/>
  <c r="A184" i="3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S182" i="3" s="1"/>
  <c r="A182" i="3"/>
  <c r="V182" i="3" s="1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S181" i="3" s="1"/>
  <c r="A181" i="3"/>
  <c r="U180" i="3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U179" i="3"/>
  <c r="T179" i="3"/>
  <c r="S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B179" i="3"/>
  <c r="A179" i="3"/>
  <c r="V179" i="3" s="1"/>
  <c r="U178" i="3"/>
  <c r="T178" i="3"/>
  <c r="R178" i="3"/>
  <c r="Q178" i="3"/>
  <c r="P178" i="3"/>
  <c r="O178" i="3"/>
  <c r="N178" i="3"/>
  <c r="M178" i="3"/>
  <c r="L178" i="3"/>
  <c r="K178" i="3"/>
  <c r="J178" i="3"/>
  <c r="I178" i="3"/>
  <c r="H178" i="3"/>
  <c r="S178" i="3" s="1"/>
  <c r="G178" i="3"/>
  <c r="F178" i="3"/>
  <c r="E178" i="3"/>
  <c r="D178" i="3"/>
  <c r="C178" i="3"/>
  <c r="B178" i="3"/>
  <c r="A178" i="3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B177" i="3"/>
  <c r="S177" i="3" s="1"/>
  <c r="A177" i="3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S176" i="3" s="1"/>
  <c r="A176" i="3"/>
  <c r="V176" i="3" s="1"/>
  <c r="U175" i="3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S175" i="3" s="1"/>
  <c r="A175" i="3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S174" i="3" s="1"/>
  <c r="A174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V173" i="3" s="1"/>
  <c r="U172" i="3"/>
  <c r="T172" i="3"/>
  <c r="R172" i="3"/>
  <c r="Q172" i="3"/>
  <c r="P172" i="3"/>
  <c r="O172" i="3"/>
  <c r="N172" i="3"/>
  <c r="M172" i="3"/>
  <c r="L172" i="3"/>
  <c r="K172" i="3"/>
  <c r="J172" i="3"/>
  <c r="I172" i="3"/>
  <c r="H172" i="3"/>
  <c r="S172" i="3" s="1"/>
  <c r="G172" i="3"/>
  <c r="F172" i="3"/>
  <c r="E172" i="3"/>
  <c r="D172" i="3"/>
  <c r="C172" i="3"/>
  <c r="B172" i="3"/>
  <c r="A172" i="3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S170" i="3" s="1"/>
  <c r="A170" i="3"/>
  <c r="V170" i="3" s="1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S169" i="3" s="1"/>
  <c r="A169" i="3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S168" i="3" s="1"/>
  <c r="A168" i="3"/>
  <c r="U167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A167" i="3"/>
  <c r="V167" i="3" s="1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S166" i="3" s="1"/>
  <c r="G166" i="3"/>
  <c r="F166" i="3"/>
  <c r="E166" i="3"/>
  <c r="D166" i="3"/>
  <c r="C166" i="3"/>
  <c r="B166" i="3"/>
  <c r="A166" i="3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S165" i="3" s="1"/>
  <c r="A165" i="3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V164" i="3" s="1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S163" i="3" s="1"/>
  <c r="A163" i="3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S162" i="3" s="1"/>
  <c r="A162" i="3"/>
  <c r="U161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V161" i="3" s="1"/>
  <c r="U160" i="3"/>
  <c r="T160" i="3"/>
  <c r="R160" i="3"/>
  <c r="Q160" i="3"/>
  <c r="P160" i="3"/>
  <c r="O160" i="3"/>
  <c r="N160" i="3"/>
  <c r="M160" i="3"/>
  <c r="L160" i="3"/>
  <c r="K160" i="3"/>
  <c r="J160" i="3"/>
  <c r="I160" i="3"/>
  <c r="H160" i="3"/>
  <c r="S160" i="3" s="1"/>
  <c r="G160" i="3"/>
  <c r="F160" i="3"/>
  <c r="E160" i="3"/>
  <c r="D160" i="3"/>
  <c r="C160" i="3"/>
  <c r="B160" i="3"/>
  <c r="A160" i="3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V158" i="3" s="1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S157" i="3" s="1"/>
  <c r="A157" i="3"/>
  <c r="U156" i="3"/>
  <c r="T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S156" i="3" s="1"/>
  <c r="A156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A155" i="3"/>
  <c r="V155" i="3" s="1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S154" i="3" s="1"/>
  <c r="G154" i="3"/>
  <c r="F154" i="3"/>
  <c r="E154" i="3"/>
  <c r="D154" i="3"/>
  <c r="C154" i="3"/>
  <c r="B154" i="3"/>
  <c r="A154" i="3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B153" i="3"/>
  <c r="S153" i="3" s="1"/>
  <c r="A153" i="3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S152" i="3" s="1"/>
  <c r="A152" i="3"/>
  <c r="V152" i="3" s="1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S151" i="3" s="1"/>
  <c r="A151" i="3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S150" i="3" s="1"/>
  <c r="A150" i="3"/>
  <c r="U149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V149" i="3" s="1"/>
  <c r="U148" i="3"/>
  <c r="T148" i="3"/>
  <c r="R148" i="3"/>
  <c r="Q148" i="3"/>
  <c r="P148" i="3"/>
  <c r="O148" i="3"/>
  <c r="N148" i="3"/>
  <c r="M148" i="3"/>
  <c r="L148" i="3"/>
  <c r="K148" i="3"/>
  <c r="J148" i="3"/>
  <c r="I148" i="3"/>
  <c r="H148" i="3"/>
  <c r="S148" i="3" s="1"/>
  <c r="G148" i="3"/>
  <c r="F148" i="3"/>
  <c r="E148" i="3"/>
  <c r="D148" i="3"/>
  <c r="C148" i="3"/>
  <c r="B148" i="3"/>
  <c r="A148" i="3"/>
  <c r="U147" i="3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S147" i="3" s="1"/>
  <c r="A147" i="3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S146" i="3" s="1"/>
  <c r="A146" i="3"/>
  <c r="V146" i="3" s="1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S145" i="3" s="1"/>
  <c r="A145" i="3"/>
  <c r="U144" i="3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S144" i="3" s="1"/>
  <c r="A144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V143" i="3" s="1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S142" i="3" s="1"/>
  <c r="G142" i="3"/>
  <c r="F142" i="3"/>
  <c r="E142" i="3"/>
  <c r="D142" i="3"/>
  <c r="C142" i="3"/>
  <c r="B142" i="3"/>
  <c r="A142" i="3"/>
  <c r="U141" i="3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S141" i="3" s="1"/>
  <c r="A141" i="3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V140" i="3" s="1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S139" i="3" s="1"/>
  <c r="A139" i="3"/>
  <c r="U138" i="3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S138" i="3" s="1"/>
  <c r="A138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V137" i="3" s="1"/>
  <c r="U136" i="3"/>
  <c r="T136" i="3"/>
  <c r="R136" i="3"/>
  <c r="Q136" i="3"/>
  <c r="P136" i="3"/>
  <c r="O136" i="3"/>
  <c r="N136" i="3"/>
  <c r="M136" i="3"/>
  <c r="L136" i="3"/>
  <c r="K136" i="3"/>
  <c r="J136" i="3"/>
  <c r="I136" i="3"/>
  <c r="H136" i="3"/>
  <c r="S136" i="3" s="1"/>
  <c r="G136" i="3"/>
  <c r="F136" i="3"/>
  <c r="E136" i="3"/>
  <c r="D136" i="3"/>
  <c r="C136" i="3"/>
  <c r="B136" i="3"/>
  <c r="A136" i="3"/>
  <c r="U135" i="3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S135" i="3" s="1"/>
  <c r="A135" i="3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S134" i="3" s="1"/>
  <c r="A134" i="3"/>
  <c r="V134" i="3" s="1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S133" i="3" s="1"/>
  <c r="A133" i="3"/>
  <c r="U132" i="3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S132" i="3" s="1"/>
  <c r="A132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V131" i="3" s="1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S130" i="3" s="1"/>
  <c r="G130" i="3"/>
  <c r="F130" i="3"/>
  <c r="E130" i="3"/>
  <c r="D130" i="3"/>
  <c r="C130" i="3"/>
  <c r="B130" i="3"/>
  <c r="A130" i="3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S129" i="3" s="1"/>
  <c r="A129" i="3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S128" i="3" s="1"/>
  <c r="A128" i="3"/>
  <c r="V128" i="3" s="1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S127" i="3" s="1"/>
  <c r="A127" i="3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S126" i="3" s="1"/>
  <c r="A126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V125" i="3" s="1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S124" i="3" s="1"/>
  <c r="G124" i="3"/>
  <c r="F124" i="3"/>
  <c r="E124" i="3"/>
  <c r="D124" i="3"/>
  <c r="C124" i="3"/>
  <c r="B124" i="3"/>
  <c r="A124" i="3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S123" i="3" s="1"/>
  <c r="A123" i="3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S122" i="3" s="1"/>
  <c r="A122" i="3"/>
  <c r="V122" i="3" s="1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S121" i="3" s="1"/>
  <c r="A121" i="3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S120" i="3" s="1"/>
  <c r="A120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V119" i="3" s="1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S118" i="3" s="1"/>
  <c r="G118" i="3"/>
  <c r="F118" i="3"/>
  <c r="E118" i="3"/>
  <c r="D118" i="3"/>
  <c r="C118" i="3"/>
  <c r="B118" i="3"/>
  <c r="A118" i="3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S117" i="3" s="1"/>
  <c r="A117" i="3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S116" i="3" s="1"/>
  <c r="A116" i="3"/>
  <c r="V116" i="3" s="1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S115" i="3" s="1"/>
  <c r="A115" i="3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S114" i="3" s="1"/>
  <c r="A114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V113" i="3" s="1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S112" i="3" s="1"/>
  <c r="G112" i="3"/>
  <c r="F112" i="3"/>
  <c r="E112" i="3"/>
  <c r="D112" i="3"/>
  <c r="C112" i="3"/>
  <c r="B112" i="3"/>
  <c r="A112" i="3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S111" i="3" s="1"/>
  <c r="A111" i="3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S110" i="3" s="1"/>
  <c r="A110" i="3"/>
  <c r="V110" i="3" s="1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S109" i="3" s="1"/>
  <c r="A109" i="3"/>
  <c r="U108" i="3"/>
  <c r="T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S108" i="3" s="1"/>
  <c r="A108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V107" i="3" s="1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S106" i="3" s="1"/>
  <c r="G106" i="3"/>
  <c r="F106" i="3"/>
  <c r="E106" i="3"/>
  <c r="D106" i="3"/>
  <c r="C106" i="3"/>
  <c r="B106" i="3"/>
  <c r="A106" i="3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S105" i="3" s="1"/>
  <c r="A105" i="3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S104" i="3" s="1"/>
  <c r="A104" i="3"/>
  <c r="V104" i="3" s="1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S103" i="3" s="1"/>
  <c r="A103" i="3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S102" i="3" s="1"/>
  <c r="A102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V101" i="3" s="1"/>
  <c r="U100" i="3"/>
  <c r="T100" i="3"/>
  <c r="R100" i="3"/>
  <c r="Q100" i="3"/>
  <c r="P100" i="3"/>
  <c r="O100" i="3"/>
  <c r="N100" i="3"/>
  <c r="M100" i="3"/>
  <c r="L100" i="3"/>
  <c r="K100" i="3"/>
  <c r="J100" i="3"/>
  <c r="I100" i="3"/>
  <c r="H100" i="3"/>
  <c r="S100" i="3" s="1"/>
  <c r="G100" i="3"/>
  <c r="F100" i="3"/>
  <c r="E100" i="3"/>
  <c r="D100" i="3"/>
  <c r="C100" i="3"/>
  <c r="B100" i="3"/>
  <c r="A100" i="3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S99" i="3" s="1"/>
  <c r="A99" i="3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S98" i="3" s="1"/>
  <c r="A98" i="3"/>
  <c r="V98" i="3" s="1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B97" i="3"/>
  <c r="S97" i="3" s="1"/>
  <c r="A97" i="3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S96" i="3" s="1"/>
  <c r="A96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V95" i="3" s="1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S94" i="3" s="1"/>
  <c r="G94" i="3"/>
  <c r="F94" i="3"/>
  <c r="E94" i="3"/>
  <c r="D94" i="3"/>
  <c r="C94" i="3"/>
  <c r="B94" i="3"/>
  <c r="A94" i="3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S93" i="3" s="1"/>
  <c r="A93" i="3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S92" i="3" s="1"/>
  <c r="A92" i="3"/>
  <c r="V92" i="3" s="1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S91" i="3" s="1"/>
  <c r="A91" i="3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S90" i="3" s="1"/>
  <c r="A90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V89" i="3" s="1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S88" i="3" s="1"/>
  <c r="G88" i="3"/>
  <c r="F88" i="3"/>
  <c r="E88" i="3"/>
  <c r="D88" i="3"/>
  <c r="C88" i="3"/>
  <c r="B88" i="3"/>
  <c r="A88" i="3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S87" i="3" s="1"/>
  <c r="A87" i="3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S86" i="3" s="1"/>
  <c r="A86" i="3"/>
  <c r="V86" i="3" s="1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S85" i="3" s="1"/>
  <c r="A85" i="3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S84" i="3" s="1"/>
  <c r="A84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A83" i="3"/>
  <c r="V83" i="3" s="1"/>
  <c r="U82" i="3"/>
  <c r="T82" i="3"/>
  <c r="R82" i="3"/>
  <c r="Q82" i="3"/>
  <c r="P82" i="3"/>
  <c r="O82" i="3"/>
  <c r="N82" i="3"/>
  <c r="M82" i="3"/>
  <c r="L82" i="3"/>
  <c r="K82" i="3"/>
  <c r="J82" i="3"/>
  <c r="I82" i="3"/>
  <c r="H82" i="3"/>
  <c r="S82" i="3" s="1"/>
  <c r="G82" i="3"/>
  <c r="F82" i="3"/>
  <c r="E82" i="3"/>
  <c r="D82" i="3"/>
  <c r="C82" i="3"/>
  <c r="B82" i="3"/>
  <c r="A82" i="3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S81" i="3" s="1"/>
  <c r="A81" i="3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S80" i="3" s="1"/>
  <c r="A80" i="3"/>
  <c r="V80" i="3" s="1"/>
  <c r="U79" i="3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S79" i="3" s="1"/>
  <c r="A79" i="3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V77" i="3" s="1"/>
  <c r="U76" i="3"/>
  <c r="T76" i="3"/>
  <c r="R76" i="3"/>
  <c r="Q76" i="3"/>
  <c r="P76" i="3"/>
  <c r="O76" i="3"/>
  <c r="N76" i="3"/>
  <c r="M76" i="3"/>
  <c r="L76" i="3"/>
  <c r="K76" i="3"/>
  <c r="J76" i="3"/>
  <c r="I76" i="3"/>
  <c r="H76" i="3"/>
  <c r="S76" i="3" s="1"/>
  <c r="G76" i="3"/>
  <c r="F76" i="3"/>
  <c r="E76" i="3"/>
  <c r="D76" i="3"/>
  <c r="C76" i="3"/>
  <c r="B76" i="3"/>
  <c r="A76" i="3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S75" i="3" s="1"/>
  <c r="A75" i="3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S74" i="3" s="1"/>
  <c r="A74" i="3"/>
  <c r="V74" i="3" s="1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S73" i="3" s="1"/>
  <c r="A73" i="3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S72" i="3" s="1"/>
  <c r="A72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V71" i="3" s="1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S70" i="3" s="1"/>
  <c r="G70" i="3"/>
  <c r="F70" i="3"/>
  <c r="E70" i="3"/>
  <c r="D70" i="3"/>
  <c r="C70" i="3"/>
  <c r="B70" i="3"/>
  <c r="A70" i="3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S69" i="3" s="1"/>
  <c r="A69" i="3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V68" i="3" s="1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S67" i="3" s="1"/>
  <c r="A67" i="3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S66" i="3" s="1"/>
  <c r="A66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V65" i="3" s="1"/>
  <c r="U64" i="3"/>
  <c r="T64" i="3"/>
  <c r="R64" i="3"/>
  <c r="Q64" i="3"/>
  <c r="P64" i="3"/>
  <c r="O64" i="3"/>
  <c r="N64" i="3"/>
  <c r="M64" i="3"/>
  <c r="L64" i="3"/>
  <c r="K64" i="3"/>
  <c r="J64" i="3"/>
  <c r="I64" i="3"/>
  <c r="H64" i="3"/>
  <c r="S64" i="3" s="1"/>
  <c r="G64" i="3"/>
  <c r="F64" i="3"/>
  <c r="E64" i="3"/>
  <c r="D64" i="3"/>
  <c r="C64" i="3"/>
  <c r="B64" i="3"/>
  <c r="A64" i="3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S63" i="3" s="1"/>
  <c r="A63" i="3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V62" i="3" s="1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S61" i="3" s="1"/>
  <c r="A61" i="3"/>
  <c r="U60" i="3"/>
  <c r="T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S60" i="3" s="1"/>
  <c r="A60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A59" i="3"/>
  <c r="V59" i="3" s="1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S58" i="3" s="1"/>
  <c r="G58" i="3"/>
  <c r="F58" i="3"/>
  <c r="E58" i="3"/>
  <c r="D58" i="3"/>
  <c r="C58" i="3"/>
  <c r="B58" i="3"/>
  <c r="A58" i="3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7" i="3" s="1"/>
  <c r="A57" i="3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S56" i="3" s="1"/>
  <c r="A56" i="3"/>
  <c r="V56" i="3" s="1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S55" i="3" s="1"/>
  <c r="A55" i="3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S54" i="3" s="1"/>
  <c r="A54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V53" i="3" s="1"/>
  <c r="U52" i="3"/>
  <c r="T52" i="3"/>
  <c r="R52" i="3"/>
  <c r="Q52" i="3"/>
  <c r="P52" i="3"/>
  <c r="O52" i="3"/>
  <c r="N52" i="3"/>
  <c r="M52" i="3"/>
  <c r="L52" i="3"/>
  <c r="K52" i="3"/>
  <c r="J52" i="3"/>
  <c r="I52" i="3"/>
  <c r="H52" i="3"/>
  <c r="S52" i="3" s="1"/>
  <c r="G52" i="3"/>
  <c r="F52" i="3"/>
  <c r="E52" i="3"/>
  <c r="D52" i="3"/>
  <c r="C52" i="3"/>
  <c r="B52" i="3"/>
  <c r="A52" i="3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S51" i="3" s="1"/>
  <c r="A51" i="3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S50" i="3" s="1"/>
  <c r="A50" i="3"/>
  <c r="V50" i="3" s="1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S49" i="3" s="1"/>
  <c r="A49" i="3"/>
  <c r="U48" i="3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S48" i="3" s="1"/>
  <c r="A48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A47" i="3"/>
  <c r="V47" i="3" s="1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S46" i="3" s="1"/>
  <c r="G46" i="3"/>
  <c r="F46" i="3"/>
  <c r="E46" i="3"/>
  <c r="D46" i="3"/>
  <c r="C46" i="3"/>
  <c r="B46" i="3"/>
  <c r="A46" i="3"/>
  <c r="U45" i="3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S45" i="3" s="1"/>
  <c r="A45" i="3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V44" i="3" s="1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S43" i="3" s="1"/>
  <c r="A43" i="3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S42" i="3" s="1"/>
  <c r="A42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V41" i="3" s="1"/>
  <c r="U40" i="3"/>
  <c r="T40" i="3"/>
  <c r="R40" i="3"/>
  <c r="Q40" i="3"/>
  <c r="P40" i="3"/>
  <c r="O40" i="3"/>
  <c r="N40" i="3"/>
  <c r="M40" i="3"/>
  <c r="L40" i="3"/>
  <c r="K40" i="3"/>
  <c r="J40" i="3"/>
  <c r="I40" i="3"/>
  <c r="H40" i="3"/>
  <c r="S40" i="3" s="1"/>
  <c r="G40" i="3"/>
  <c r="F40" i="3"/>
  <c r="E40" i="3"/>
  <c r="D40" i="3"/>
  <c r="C40" i="3"/>
  <c r="B40" i="3"/>
  <c r="A40" i="3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S39" i="3" s="1"/>
  <c r="A39" i="3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V38" i="3" s="1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S37" i="3" s="1"/>
  <c r="A37" i="3"/>
  <c r="U36" i="3"/>
  <c r="T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S36" i="3" s="1"/>
  <c r="A36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V35" i="3" s="1"/>
  <c r="V34" i="3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S34" i="3" s="1"/>
  <c r="G34" i="3"/>
  <c r="F34" i="3"/>
  <c r="E34" i="3"/>
  <c r="D34" i="3"/>
  <c r="C34" i="3"/>
  <c r="B34" i="3"/>
  <c r="A34" i="3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S33" i="3" s="1"/>
  <c r="A33" i="3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2" i="3" s="1"/>
  <c r="A32" i="3"/>
  <c r="V32" i="3" s="1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S31" i="3" s="1"/>
  <c r="A31" i="3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S30" i="3" s="1"/>
  <c r="A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V29" i="3" s="1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S28" i="3" s="1"/>
  <c r="G28" i="3"/>
  <c r="F28" i="3"/>
  <c r="E28" i="3"/>
  <c r="D28" i="3"/>
  <c r="C28" i="3"/>
  <c r="B28" i="3"/>
  <c r="A28" i="3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S27" i="3" s="1"/>
  <c r="A27" i="3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S26" i="3" s="1"/>
  <c r="A26" i="3"/>
  <c r="V26" i="3" s="1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S25" i="3" s="1"/>
  <c r="A25" i="3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S24" i="3" s="1"/>
  <c r="A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V23" i="3" s="1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S22" i="3" s="1"/>
  <c r="G22" i="3"/>
  <c r="F22" i="3"/>
  <c r="E22" i="3"/>
  <c r="D22" i="3"/>
  <c r="C22" i="3"/>
  <c r="B22" i="3"/>
  <c r="A22" i="3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S21" i="3" s="1"/>
  <c r="A21" i="3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20" i="3" s="1"/>
  <c r="A20" i="3"/>
  <c r="V20" i="3" s="1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S19" i="3" s="1"/>
  <c r="A19" i="3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S18" i="3" s="1"/>
  <c r="A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V17" i="3" s="1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S16" i="3" s="1"/>
  <c r="G16" i="3"/>
  <c r="F16" i="3"/>
  <c r="E16" i="3"/>
  <c r="D16" i="3"/>
  <c r="C16" i="3"/>
  <c r="B16" i="3"/>
  <c r="A16" i="3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S15" i="3" s="1"/>
  <c r="A15" i="3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S14" i="3" s="1"/>
  <c r="A14" i="3"/>
  <c r="V14" i="3" s="1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S13" i="3" s="1"/>
  <c r="A13" i="3"/>
  <c r="U12" i="3"/>
  <c r="T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S12" i="3" s="1"/>
  <c r="A12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11" i="3"/>
  <c r="V11" i="3" s="1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S10" i="3" s="1"/>
  <c r="G10" i="3"/>
  <c r="F10" i="3"/>
  <c r="E10" i="3"/>
  <c r="D10" i="3"/>
  <c r="C10" i="3"/>
  <c r="B10" i="3"/>
  <c r="A10" i="3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S9" i="3" s="1"/>
  <c r="A9" i="3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S8" i="3" s="1"/>
  <c r="A8" i="3"/>
  <c r="V8" i="3" s="1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S7" i="3" s="1"/>
  <c r="A7" i="3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V5" i="3" s="1"/>
  <c r="U4" i="3"/>
  <c r="T4" i="3"/>
  <c r="R4" i="3"/>
  <c r="Q4" i="3"/>
  <c r="P4" i="3"/>
  <c r="O4" i="3"/>
  <c r="N4" i="3"/>
  <c r="M4" i="3"/>
  <c r="L4" i="3"/>
  <c r="K4" i="3"/>
  <c r="J4" i="3"/>
  <c r="I4" i="3"/>
  <c r="H4" i="3"/>
  <c r="S4" i="3" s="1"/>
  <c r="G4" i="3"/>
  <c r="F4" i="3"/>
  <c r="E4" i="3"/>
  <c r="D4" i="3"/>
  <c r="C4" i="3"/>
  <c r="B4" i="3"/>
  <c r="A4" i="3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S3" i="3" s="1"/>
  <c r="A3" i="3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S2" i="3" s="1"/>
  <c r="A2" i="3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V126" i="4" s="1"/>
  <c r="A5" i="2"/>
  <c r="V187" i="3" s="1"/>
  <c r="A4" i="2"/>
  <c r="V211" i="3" s="1"/>
  <c r="A3" i="2"/>
  <c r="V512" i="4" s="1"/>
  <c r="V78" i="4" l="1"/>
  <c r="V225" i="4"/>
  <c r="V242" i="4"/>
  <c r="V6" i="3"/>
  <c r="V12" i="3"/>
  <c r="V24" i="3"/>
  <c r="V36" i="3"/>
  <c r="V66" i="3"/>
  <c r="V78" i="3"/>
  <c r="V96" i="3"/>
  <c r="V108" i="3"/>
  <c r="V120" i="3"/>
  <c r="V126" i="3"/>
  <c r="V132" i="3"/>
  <c r="V138" i="3"/>
  <c r="V144" i="3"/>
  <c r="V150" i="3"/>
  <c r="V156" i="3"/>
  <c r="V162" i="3"/>
  <c r="V168" i="3"/>
  <c r="V174" i="3"/>
  <c r="V180" i="3"/>
  <c r="V186" i="3"/>
  <c r="V192" i="3"/>
  <c r="V198" i="3"/>
  <c r="V204" i="3"/>
  <c r="V210" i="3"/>
  <c r="V216" i="3"/>
  <c r="V222" i="3"/>
  <c r="V228" i="3"/>
  <c r="V234" i="3"/>
  <c r="V240" i="3"/>
  <c r="V246" i="3"/>
  <c r="V252" i="3"/>
  <c r="V258" i="3"/>
  <c r="V264" i="3"/>
  <c r="V270" i="3"/>
  <c r="V276" i="3"/>
  <c r="V282" i="3"/>
  <c r="V288" i="3"/>
  <c r="V294" i="3"/>
  <c r="V300" i="3"/>
  <c r="V306" i="3"/>
  <c r="V312" i="3"/>
  <c r="V318" i="3"/>
  <c r="V324" i="3"/>
  <c r="V330" i="3"/>
  <c r="V336" i="3"/>
  <c r="V342" i="3"/>
  <c r="V348" i="3"/>
  <c r="V354" i="3"/>
  <c r="V360" i="3"/>
  <c r="V366" i="3"/>
  <c r="V372" i="3"/>
  <c r="V378" i="3"/>
  <c r="V384" i="3"/>
  <c r="V390" i="3"/>
  <c r="V396" i="3"/>
  <c r="V402" i="3"/>
  <c r="V408" i="3"/>
  <c r="V414" i="3"/>
  <c r="V420" i="3"/>
  <c r="V426" i="3"/>
  <c r="V432" i="3"/>
  <c r="V438" i="3"/>
  <c r="V444" i="3"/>
  <c r="V450" i="3"/>
  <c r="V456" i="3"/>
  <c r="V462" i="3"/>
  <c r="V468" i="3"/>
  <c r="V474" i="3"/>
  <c r="V480" i="3"/>
  <c r="V486" i="3"/>
  <c r="V492" i="3"/>
  <c r="V498" i="3"/>
  <c r="V504" i="3"/>
  <c r="V510" i="3"/>
  <c r="V516" i="3"/>
  <c r="V522" i="3"/>
  <c r="V528" i="3"/>
  <c r="V534" i="3"/>
  <c r="V540" i="3"/>
  <c r="V4" i="4"/>
  <c r="V16" i="4"/>
  <c r="V28" i="4"/>
  <c r="V37" i="4"/>
  <c r="V53" i="4"/>
  <c r="V61" i="4"/>
  <c r="V77" i="4"/>
  <c r="V85" i="4"/>
  <c r="V101" i="4"/>
  <c r="V109" i="4"/>
  <c r="V125" i="4"/>
  <c r="V133" i="4"/>
  <c r="W147" i="4"/>
  <c r="V155" i="4"/>
  <c r="W160" i="4"/>
  <c r="W182" i="4"/>
  <c r="V188" i="4"/>
  <c r="V190" i="4"/>
  <c r="V194" i="4"/>
  <c r="V203" i="4"/>
  <c r="V213" i="4"/>
  <c r="V230" i="4"/>
  <c r="W232" i="4"/>
  <c r="V238" i="4"/>
  <c r="V248" i="4"/>
  <c r="V300" i="4"/>
  <c r="W306" i="4"/>
  <c r="V318" i="4"/>
  <c r="V327" i="4"/>
  <c r="V335" i="4"/>
  <c r="V346" i="4"/>
  <c r="V357" i="4"/>
  <c r="V383" i="4"/>
  <c r="V394" i="4"/>
  <c r="V405" i="4"/>
  <c r="V431" i="4"/>
  <c r="V483" i="4"/>
  <c r="V494" i="4"/>
  <c r="V530" i="4"/>
  <c r="V102" i="4"/>
  <c r="V435" i="4"/>
  <c r="V500" i="4"/>
  <c r="V30" i="3"/>
  <c r="V48" i="3"/>
  <c r="V72" i="3"/>
  <c r="V84" i="3"/>
  <c r="V90" i="3"/>
  <c r="V102" i="3"/>
  <c r="V160" i="4"/>
  <c r="W171" i="4"/>
  <c r="V179" i="4"/>
  <c r="V183" i="4"/>
  <c r="W196" i="4"/>
  <c r="V218" i="4"/>
  <c r="W220" i="4"/>
  <c r="V226" i="4"/>
  <c r="V236" i="4"/>
  <c r="V288" i="4"/>
  <c r="W294" i="4"/>
  <c r="V306" i="4"/>
  <c r="V315" i="4"/>
  <c r="W366" i="4"/>
  <c r="V375" i="4"/>
  <c r="W414" i="4"/>
  <c r="V423" i="4"/>
  <c r="V446" i="4"/>
  <c r="V453" i="4"/>
  <c r="W474" i="4"/>
  <c r="V479" i="4"/>
  <c r="V501" i="4"/>
  <c r="V537" i="4"/>
  <c r="V17" i="4"/>
  <c r="V29" i="4"/>
  <c r="W352" i="4"/>
  <c r="V452" i="4"/>
  <c r="V536" i="4"/>
  <c r="V18" i="3"/>
  <c r="V42" i="3"/>
  <c r="V54" i="3"/>
  <c r="V60" i="3"/>
  <c r="V114" i="3"/>
  <c r="W35" i="4"/>
  <c r="V38" i="4"/>
  <c r="W45" i="4"/>
  <c r="W51" i="4"/>
  <c r="W59" i="4"/>
  <c r="V62" i="4"/>
  <c r="W69" i="4"/>
  <c r="W75" i="4"/>
  <c r="W83" i="4"/>
  <c r="V86" i="4"/>
  <c r="W93" i="4"/>
  <c r="W99" i="4"/>
  <c r="S103" i="4"/>
  <c r="W107" i="4"/>
  <c r="V110" i="4"/>
  <c r="W117" i="4"/>
  <c r="S119" i="4"/>
  <c r="W123" i="4"/>
  <c r="S127" i="4"/>
  <c r="W131" i="4"/>
  <c r="V134" i="4"/>
  <c r="W141" i="4"/>
  <c r="S143" i="4"/>
  <c r="V177" i="4"/>
  <c r="V187" i="4"/>
  <c r="V196" i="4"/>
  <c r="V206" i="4"/>
  <c r="W208" i="4"/>
  <c r="V214" i="4"/>
  <c r="V224" i="4"/>
  <c r="V276" i="4"/>
  <c r="W282" i="4"/>
  <c r="S284" i="4"/>
  <c r="V294" i="4"/>
  <c r="V303" i="4"/>
  <c r="S319" i="4"/>
  <c r="V323" i="4"/>
  <c r="V338" i="4"/>
  <c r="W340" i="4"/>
  <c r="V344" i="4"/>
  <c r="V360" i="4"/>
  <c r="V366" i="4"/>
  <c r="V386" i="4"/>
  <c r="W388" i="4"/>
  <c r="V392" i="4"/>
  <c r="V408" i="4"/>
  <c r="V414" i="4"/>
  <c r="V419" i="4"/>
  <c r="V442" i="4"/>
  <c r="V490" i="4"/>
  <c r="V504" i="4"/>
  <c r="W510" i="4"/>
  <c r="V515" i="4"/>
  <c r="V526" i="4"/>
  <c r="V540" i="4"/>
  <c r="K53" i="7"/>
  <c r="J52" i="7"/>
  <c r="I51" i="7"/>
  <c r="H50" i="7"/>
  <c r="G49" i="7"/>
  <c r="M49" i="7" s="1"/>
  <c r="K54" i="7"/>
  <c r="J53" i="7"/>
  <c r="I52" i="7"/>
  <c r="H51" i="7"/>
  <c r="G50" i="7"/>
  <c r="M50" i="7" s="1"/>
  <c r="F49" i="7"/>
  <c r="E48" i="7"/>
  <c r="D47" i="7"/>
  <c r="C46" i="7"/>
  <c r="B45" i="7"/>
  <c r="K42" i="7"/>
  <c r="J41" i="7"/>
  <c r="I40" i="7"/>
  <c r="H39" i="7"/>
  <c r="G38" i="7"/>
  <c r="F37" i="7"/>
  <c r="E36" i="7"/>
  <c r="E35" i="7"/>
  <c r="D34" i="7"/>
  <c r="D33" i="7"/>
  <c r="C32" i="7"/>
  <c r="B31" i="7"/>
  <c r="K26" i="7"/>
  <c r="J25" i="7"/>
  <c r="I24" i="7"/>
  <c r="H23" i="7"/>
  <c r="G22" i="7"/>
  <c r="M22" i="7" s="1"/>
  <c r="F21" i="7"/>
  <c r="E20" i="7"/>
  <c r="D19" i="7"/>
  <c r="C18" i="7"/>
  <c r="B17" i="7"/>
  <c r="K14" i="7"/>
  <c r="J13" i="7"/>
  <c r="I12" i="7"/>
  <c r="H11" i="7"/>
  <c r="G10" i="7"/>
  <c r="F9" i="7"/>
  <c r="F8" i="7"/>
  <c r="E7" i="7"/>
  <c r="E6" i="7"/>
  <c r="D5" i="7"/>
  <c r="C4" i="7"/>
  <c r="B3" i="7"/>
  <c r="J22" i="6"/>
  <c r="H6" i="6"/>
  <c r="F25" i="6"/>
  <c r="D19" i="6"/>
  <c r="B21" i="6"/>
  <c r="J20" i="6"/>
  <c r="H24" i="6"/>
  <c r="F13" i="6"/>
  <c r="D17" i="6"/>
  <c r="B8" i="6"/>
  <c r="J15" i="6"/>
  <c r="H5" i="6"/>
  <c r="F18" i="6"/>
  <c r="J54" i="7"/>
  <c r="I54" i="7"/>
  <c r="H53" i="7"/>
  <c r="G52" i="7"/>
  <c r="F51" i="7"/>
  <c r="E50" i="7"/>
  <c r="D49" i="7"/>
  <c r="C48" i="7"/>
  <c r="B47" i="7"/>
  <c r="K44" i="7"/>
  <c r="J43" i="7"/>
  <c r="I42" i="7"/>
  <c r="H41" i="7"/>
  <c r="G40" i="7"/>
  <c r="F39" i="7"/>
  <c r="E38" i="7"/>
  <c r="D37" i="7"/>
  <c r="C36" i="7"/>
  <c r="C35" i="7"/>
  <c r="B34" i="7"/>
  <c r="B33" i="7"/>
  <c r="K30" i="7"/>
  <c r="J27" i="7"/>
  <c r="I26" i="7"/>
  <c r="H25" i="7"/>
  <c r="G24" i="7"/>
  <c r="M24" i="7" s="1"/>
  <c r="F23" i="7"/>
  <c r="E22" i="7"/>
  <c r="D21" i="7"/>
  <c r="C20" i="7"/>
  <c r="B19" i="7"/>
  <c r="K16" i="7"/>
  <c r="J15" i="7"/>
  <c r="I14" i="7"/>
  <c r="H13" i="7"/>
  <c r="G12" i="7"/>
  <c r="F11" i="7"/>
  <c r="E10" i="7"/>
  <c r="D9" i="7"/>
  <c r="D8" i="7"/>
  <c r="C7" i="7"/>
  <c r="C6" i="7"/>
  <c r="B5" i="7"/>
  <c r="J23" i="6"/>
  <c r="H22" i="6"/>
  <c r="F6" i="6"/>
  <c r="D25" i="6"/>
  <c r="B19" i="6"/>
  <c r="J7" i="6"/>
  <c r="H20" i="6"/>
  <c r="F24" i="6"/>
  <c r="D13" i="6"/>
  <c r="B17" i="6"/>
  <c r="J16" i="6"/>
  <c r="H15" i="6"/>
  <c r="F5" i="6"/>
  <c r="D18" i="6"/>
  <c r="B10" i="6"/>
  <c r="J9" i="6"/>
  <c r="H11" i="6"/>
  <c r="F4" i="6"/>
  <c r="D12" i="6"/>
  <c r="B3" i="6"/>
  <c r="H54" i="7"/>
  <c r="G54" i="7"/>
  <c r="F54" i="7"/>
  <c r="E53" i="7"/>
  <c r="D52" i="7"/>
  <c r="C51" i="7"/>
  <c r="B50" i="7"/>
  <c r="K47" i="7"/>
  <c r="J46" i="7"/>
  <c r="I45" i="7"/>
  <c r="H44" i="7"/>
  <c r="G43" i="7"/>
  <c r="M43" i="7" s="1"/>
  <c r="F42" i="7"/>
  <c r="E41" i="7"/>
  <c r="D40" i="7"/>
  <c r="C39" i="7"/>
  <c r="B38" i="7"/>
  <c r="K34" i="7"/>
  <c r="K33" i="7"/>
  <c r="J32" i="7"/>
  <c r="I31" i="7"/>
  <c r="H30" i="7"/>
  <c r="G27" i="7"/>
  <c r="F26" i="7"/>
  <c r="E25" i="7"/>
  <c r="D24" i="7"/>
  <c r="C23" i="7"/>
  <c r="B22" i="7"/>
  <c r="K19" i="7"/>
  <c r="J18" i="7"/>
  <c r="I17" i="7"/>
  <c r="H16" i="7"/>
  <c r="G15" i="7"/>
  <c r="M15" i="7" s="1"/>
  <c r="F14" i="7"/>
  <c r="E13" i="7"/>
  <c r="D12" i="7"/>
  <c r="C11" i="7"/>
  <c r="B10" i="7"/>
  <c r="K5" i="7"/>
  <c r="J4" i="7"/>
  <c r="E54" i="7"/>
  <c r="D53" i="7"/>
  <c r="C52" i="7"/>
  <c r="B51" i="7"/>
  <c r="K48" i="7"/>
  <c r="J47" i="7"/>
  <c r="I46" i="7"/>
  <c r="H45" i="7"/>
  <c r="G44" i="7"/>
  <c r="F43" i="7"/>
  <c r="E42" i="7"/>
  <c r="D41" i="7"/>
  <c r="C40" i="7"/>
  <c r="B39" i="7"/>
  <c r="K36" i="7"/>
  <c r="K35" i="7"/>
  <c r="J34" i="7"/>
  <c r="J33" i="7"/>
  <c r="I32" i="7"/>
  <c r="H31" i="7"/>
  <c r="G30" i="7"/>
  <c r="M30" i="7" s="1"/>
  <c r="F27" i="7"/>
  <c r="E26" i="7"/>
  <c r="D25" i="7"/>
  <c r="C24" i="7"/>
  <c r="B23" i="7"/>
  <c r="K20" i="7"/>
  <c r="J19" i="7"/>
  <c r="I18" i="7"/>
  <c r="H17" i="7"/>
  <c r="G16" i="7"/>
  <c r="M16" i="7" s="1"/>
  <c r="F15" i="7"/>
  <c r="E14" i="7"/>
  <c r="D13" i="7"/>
  <c r="C12" i="7"/>
  <c r="B11" i="7"/>
  <c r="K7" i="7"/>
  <c r="K6" i="7"/>
  <c r="J5" i="7"/>
  <c r="I4" i="7"/>
  <c r="H3" i="7"/>
  <c r="F23" i="6"/>
  <c r="D22" i="6"/>
  <c r="B6" i="6"/>
  <c r="J19" i="6"/>
  <c r="H21" i="6"/>
  <c r="F7" i="6"/>
  <c r="D20" i="6"/>
  <c r="B24" i="6"/>
  <c r="J17" i="6"/>
  <c r="H8" i="6"/>
  <c r="F16" i="6"/>
  <c r="D15" i="6"/>
  <c r="B5" i="6"/>
  <c r="D54" i="7"/>
  <c r="C54" i="7"/>
  <c r="B54" i="7"/>
  <c r="K51" i="7"/>
  <c r="J50" i="7"/>
  <c r="I49" i="7"/>
  <c r="H48" i="7"/>
  <c r="G47" i="7"/>
  <c r="F46" i="7"/>
  <c r="E45" i="7"/>
  <c r="D44" i="7"/>
  <c r="C43" i="7"/>
  <c r="B42" i="7"/>
  <c r="K39" i="7"/>
  <c r="J38" i="7"/>
  <c r="I37" i="7"/>
  <c r="H36" i="7"/>
  <c r="H35" i="7"/>
  <c r="G34" i="7"/>
  <c r="M34" i="7" s="1"/>
  <c r="G33" i="7"/>
  <c r="M33" i="7" s="1"/>
  <c r="F32" i="7"/>
  <c r="E31" i="7"/>
  <c r="D30" i="7"/>
  <c r="C27" i="7"/>
  <c r="B26" i="7"/>
  <c r="K23" i="7"/>
  <c r="J22" i="7"/>
  <c r="I21" i="7"/>
  <c r="H20" i="7"/>
  <c r="G19" i="7"/>
  <c r="F18" i="7"/>
  <c r="E17" i="7"/>
  <c r="D16" i="7"/>
  <c r="C15" i="7"/>
  <c r="B14" i="7"/>
  <c r="K11" i="7"/>
  <c r="J10" i="7"/>
  <c r="I9" i="7"/>
  <c r="I8" i="7"/>
  <c r="H7" i="7"/>
  <c r="H6" i="7"/>
  <c r="G5" i="7"/>
  <c r="F4" i="7"/>
  <c r="E3" i="7"/>
  <c r="C23" i="6"/>
  <c r="K6" i="6"/>
  <c r="I25" i="6"/>
  <c r="G19" i="6"/>
  <c r="E21" i="6"/>
  <c r="C7" i="6"/>
  <c r="K24" i="6"/>
  <c r="I13" i="6"/>
  <c r="G17" i="6"/>
  <c r="E8" i="6"/>
  <c r="C16" i="6"/>
  <c r="K5" i="6"/>
  <c r="I18" i="6"/>
  <c r="G10" i="6"/>
  <c r="E14" i="6"/>
  <c r="C9" i="6"/>
  <c r="K52" i="7"/>
  <c r="J51" i="7"/>
  <c r="I50" i="7"/>
  <c r="H49" i="7"/>
  <c r="G48" i="7"/>
  <c r="F47" i="7"/>
  <c r="E46" i="7"/>
  <c r="D45" i="7"/>
  <c r="C44" i="7"/>
  <c r="B43" i="7"/>
  <c r="K40" i="7"/>
  <c r="J39" i="7"/>
  <c r="I38" i="7"/>
  <c r="H37" i="7"/>
  <c r="G36" i="7"/>
  <c r="M36" i="7" s="1"/>
  <c r="G35" i="7"/>
  <c r="M35" i="7" s="1"/>
  <c r="F34" i="7"/>
  <c r="F33" i="7"/>
  <c r="E32" i="7"/>
  <c r="D31" i="7"/>
  <c r="C30" i="7"/>
  <c r="B27" i="7"/>
  <c r="K24" i="7"/>
  <c r="J23" i="7"/>
  <c r="I22" i="7"/>
  <c r="H21" i="7"/>
  <c r="G20" i="7"/>
  <c r="F19" i="7"/>
  <c r="E18" i="7"/>
  <c r="D17" i="7"/>
  <c r="C16" i="7"/>
  <c r="B15" i="7"/>
  <c r="K12" i="7"/>
  <c r="J11" i="7"/>
  <c r="I10" i="7"/>
  <c r="H9" i="7"/>
  <c r="H8" i="7"/>
  <c r="G7" i="7"/>
  <c r="M7" i="7" s="1"/>
  <c r="G6" i="7"/>
  <c r="M6" i="7" s="1"/>
  <c r="F5" i="7"/>
  <c r="E4" i="7"/>
  <c r="D3" i="7"/>
  <c r="B23" i="6"/>
  <c r="J6" i="6"/>
  <c r="H25" i="6"/>
  <c r="F19" i="6"/>
  <c r="D21" i="6"/>
  <c r="B7" i="6"/>
  <c r="J24" i="6"/>
  <c r="H13" i="6"/>
  <c r="F17" i="6"/>
  <c r="D8" i="6"/>
  <c r="B16" i="6"/>
  <c r="J5" i="6"/>
  <c r="H18" i="6"/>
  <c r="C49" i="7"/>
  <c r="C47" i="7"/>
  <c r="C45" i="7"/>
  <c r="K38" i="7"/>
  <c r="J36" i="7"/>
  <c r="I34" i="7"/>
  <c r="H32" i="7"/>
  <c r="I30" i="7"/>
  <c r="H26" i="7"/>
  <c r="H24" i="7"/>
  <c r="F22" i="7"/>
  <c r="I20" i="7"/>
  <c r="G18" i="7"/>
  <c r="F16" i="7"/>
  <c r="D14" i="7"/>
  <c r="F12" i="7"/>
  <c r="D10" i="7"/>
  <c r="C8" i="7"/>
  <c r="B6" i="7"/>
  <c r="K3" i="7"/>
  <c r="K22" i="6"/>
  <c r="K25" i="6"/>
  <c r="J21" i="6"/>
  <c r="I20" i="6"/>
  <c r="J13" i="6"/>
  <c r="I8" i="6"/>
  <c r="G15" i="6"/>
  <c r="G18" i="6"/>
  <c r="K14" i="6"/>
  <c r="G9" i="6"/>
  <c r="C11" i="6"/>
  <c r="J12" i="6"/>
  <c r="G3" i="6"/>
  <c r="G51" i="7"/>
  <c r="M51" i="7" s="1"/>
  <c r="B49" i="7"/>
  <c r="J42" i="7"/>
  <c r="J40" i="7"/>
  <c r="H38" i="7"/>
  <c r="I36" i="7"/>
  <c r="H34" i="7"/>
  <c r="G32" i="7"/>
  <c r="F30" i="7"/>
  <c r="G26" i="7"/>
  <c r="F24" i="7"/>
  <c r="D22" i="7"/>
  <c r="F20" i="7"/>
  <c r="D18" i="7"/>
  <c r="E16" i="7"/>
  <c r="C14" i="7"/>
  <c r="E12" i="7"/>
  <c r="C10" i="7"/>
  <c r="B8" i="7"/>
  <c r="J3" i="7"/>
  <c r="I22" i="6"/>
  <c r="J25" i="6"/>
  <c r="I21" i="6"/>
  <c r="G20" i="6"/>
  <c r="G13" i="6"/>
  <c r="G8" i="6"/>
  <c r="F15" i="6"/>
  <c r="E18" i="6"/>
  <c r="J14" i="6"/>
  <c r="F9" i="6"/>
  <c r="B11" i="6"/>
  <c r="I12" i="6"/>
  <c r="F3" i="6"/>
  <c r="I53" i="7"/>
  <c r="E51" i="7"/>
  <c r="K46" i="7"/>
  <c r="J44" i="7"/>
  <c r="H42" i="7"/>
  <c r="H40" i="7"/>
  <c r="F38" i="7"/>
  <c r="F36" i="7"/>
  <c r="E34" i="7"/>
  <c r="D32" i="7"/>
  <c r="E30" i="7"/>
  <c r="D26" i="7"/>
  <c r="E24" i="7"/>
  <c r="C22" i="7"/>
  <c r="D20" i="7"/>
  <c r="B18" i="7"/>
  <c r="B16" i="7"/>
  <c r="B12" i="7"/>
  <c r="K9" i="7"/>
  <c r="J7" i="7"/>
  <c r="I5" i="7"/>
  <c r="I3" i="7"/>
  <c r="G22" i="6"/>
  <c r="G25" i="6"/>
  <c r="G21" i="6"/>
  <c r="F20" i="6"/>
  <c r="E13" i="6"/>
  <c r="F8" i="6"/>
  <c r="E15" i="6"/>
  <c r="C18" i="6"/>
  <c r="I14" i="6"/>
  <c r="E9" i="6"/>
  <c r="K4" i="6"/>
  <c r="H12" i="6"/>
  <c r="E3" i="6"/>
  <c r="G53" i="7"/>
  <c r="D51" i="7"/>
  <c r="J48" i="7"/>
  <c r="H46" i="7"/>
  <c r="I44" i="7"/>
  <c r="G42" i="7"/>
  <c r="M42" i="7" s="1"/>
  <c r="F40" i="7"/>
  <c r="D38" i="7"/>
  <c r="D36" i="7"/>
  <c r="C34" i="7"/>
  <c r="B32" i="7"/>
  <c r="B30" i="7"/>
  <c r="C26" i="7"/>
  <c r="B24" i="7"/>
  <c r="B20" i="7"/>
  <c r="K15" i="7"/>
  <c r="K13" i="7"/>
  <c r="J9" i="7"/>
  <c r="I7" i="7"/>
  <c r="H5" i="7"/>
  <c r="G3" i="7"/>
  <c r="M3" i="7" s="1"/>
  <c r="F22" i="6"/>
  <c r="E25" i="6"/>
  <c r="F21" i="6"/>
  <c r="E20" i="6"/>
  <c r="C13" i="6"/>
  <c r="C8" i="6"/>
  <c r="C15" i="6"/>
  <c r="B18" i="6"/>
  <c r="H14" i="6"/>
  <c r="D9" i="6"/>
  <c r="J4" i="6"/>
  <c r="G12" i="6"/>
  <c r="D3" i="6"/>
  <c r="F53" i="7"/>
  <c r="I48" i="7"/>
  <c r="G46" i="7"/>
  <c r="F44" i="7"/>
  <c r="D42" i="7"/>
  <c r="E40" i="7"/>
  <c r="C38" i="7"/>
  <c r="B36" i="7"/>
  <c r="K21" i="7"/>
  <c r="K17" i="7"/>
  <c r="I15" i="7"/>
  <c r="I13" i="7"/>
  <c r="I11" i="7"/>
  <c r="G9" i="7"/>
  <c r="M9" i="7" s="1"/>
  <c r="F7" i="7"/>
  <c r="E5" i="7"/>
  <c r="F3" i="7"/>
  <c r="E22" i="6"/>
  <c r="C25" i="6"/>
  <c r="C21" i="6"/>
  <c r="C20" i="6"/>
  <c r="B13" i="6"/>
  <c r="K16" i="6"/>
  <c r="B15" i="6"/>
  <c r="K10" i="6"/>
  <c r="G14" i="6"/>
  <c r="B9" i="6"/>
  <c r="I4" i="6"/>
  <c r="F12" i="6"/>
  <c r="C3" i="6"/>
  <c r="C53" i="7"/>
  <c r="K50" i="7"/>
  <c r="F48" i="7"/>
  <c r="D46" i="7"/>
  <c r="E44" i="7"/>
  <c r="C42" i="7"/>
  <c r="B40" i="7"/>
  <c r="K31" i="7"/>
  <c r="K27" i="7"/>
  <c r="K25" i="7"/>
  <c r="I23" i="7"/>
  <c r="J21" i="7"/>
  <c r="I19" i="7"/>
  <c r="J17" i="7"/>
  <c r="H15" i="7"/>
  <c r="G13" i="7"/>
  <c r="G11" i="7"/>
  <c r="E9" i="7"/>
  <c r="D7" i="7"/>
  <c r="C5" i="7"/>
  <c r="C3" i="7"/>
  <c r="C22" i="6"/>
  <c r="B25" i="6"/>
  <c r="K7" i="6"/>
  <c r="B20" i="6"/>
  <c r="K17" i="6"/>
  <c r="I16" i="6"/>
  <c r="I5" i="6"/>
  <c r="J10" i="6"/>
  <c r="F14" i="6"/>
  <c r="K11" i="6"/>
  <c r="H4" i="6"/>
  <c r="E12" i="6"/>
  <c r="B53" i="7"/>
  <c r="F50" i="7"/>
  <c r="D48" i="7"/>
  <c r="B46" i="7"/>
  <c r="B44" i="7"/>
  <c r="K41" i="7"/>
  <c r="K37" i="7"/>
  <c r="J35" i="7"/>
  <c r="I33" i="7"/>
  <c r="J31" i="7"/>
  <c r="I27" i="7"/>
  <c r="I25" i="7"/>
  <c r="G23" i="7"/>
  <c r="M23" i="7" s="1"/>
  <c r="G21" i="7"/>
  <c r="H19" i="7"/>
  <c r="G17" i="7"/>
  <c r="E15" i="7"/>
  <c r="F13" i="7"/>
  <c r="E11" i="7"/>
  <c r="C9" i="7"/>
  <c r="B7" i="7"/>
  <c r="K23" i="6"/>
  <c r="B22" i="6"/>
  <c r="K19" i="6"/>
  <c r="I7" i="6"/>
  <c r="I24" i="6"/>
  <c r="I17" i="6"/>
  <c r="H16" i="6"/>
  <c r="G5" i="6"/>
  <c r="I10" i="6"/>
  <c r="D14" i="6"/>
  <c r="J11" i="6"/>
  <c r="G4" i="6"/>
  <c r="C12" i="6"/>
  <c r="D50" i="7"/>
  <c r="B48" i="7"/>
  <c r="K43" i="7"/>
  <c r="I41" i="7"/>
  <c r="I39" i="7"/>
  <c r="J37" i="7"/>
  <c r="I35" i="7"/>
  <c r="H33" i="7"/>
  <c r="G31" i="7"/>
  <c r="H27" i="7"/>
  <c r="G25" i="7"/>
  <c r="E23" i="7"/>
  <c r="E21" i="7"/>
  <c r="E19" i="7"/>
  <c r="F17" i="7"/>
  <c r="D15" i="7"/>
  <c r="C13" i="7"/>
  <c r="D11" i="7"/>
  <c r="B9" i="7"/>
  <c r="K4" i="7"/>
  <c r="I23" i="6"/>
  <c r="I6" i="6"/>
  <c r="I19" i="6"/>
  <c r="H7" i="6"/>
  <c r="G24" i="6"/>
  <c r="H17" i="6"/>
  <c r="G16" i="6"/>
  <c r="E5" i="6"/>
  <c r="H10" i="6"/>
  <c r="C14" i="6"/>
  <c r="I11" i="6"/>
  <c r="E4" i="6"/>
  <c r="B12" i="6"/>
  <c r="H52" i="7"/>
  <c r="C50" i="7"/>
  <c r="K45" i="7"/>
  <c r="I43" i="7"/>
  <c r="G41" i="7"/>
  <c r="M41" i="7" s="1"/>
  <c r="G39" i="7"/>
  <c r="G37" i="7"/>
  <c r="F35" i="7"/>
  <c r="E33" i="7"/>
  <c r="F31" i="7"/>
  <c r="E27" i="7"/>
  <c r="F25" i="7"/>
  <c r="D23" i="7"/>
  <c r="C21" i="7"/>
  <c r="C19" i="7"/>
  <c r="C17" i="7"/>
  <c r="B13" i="7"/>
  <c r="K8" i="7"/>
  <c r="J6" i="7"/>
  <c r="H4" i="7"/>
  <c r="H23" i="6"/>
  <c r="G6" i="6"/>
  <c r="H19" i="6"/>
  <c r="G7" i="6"/>
  <c r="E24" i="6"/>
  <c r="E17" i="6"/>
  <c r="E16" i="6"/>
  <c r="D5" i="6"/>
  <c r="F10" i="6"/>
  <c r="B14" i="6"/>
  <c r="G11" i="6"/>
  <c r="D4" i="6"/>
  <c r="K3" i="6"/>
  <c r="F52" i="7"/>
  <c r="K49" i="7"/>
  <c r="I47" i="7"/>
  <c r="J45" i="7"/>
  <c r="H43" i="7"/>
  <c r="F41" i="7"/>
  <c r="E39" i="7"/>
  <c r="E37" i="7"/>
  <c r="D35" i="7"/>
  <c r="C33" i="7"/>
  <c r="C31" i="7"/>
  <c r="D27" i="7"/>
  <c r="C25" i="7"/>
  <c r="B21" i="7"/>
  <c r="J14" i="7"/>
  <c r="K10" i="7"/>
  <c r="J8" i="7"/>
  <c r="I6" i="7"/>
  <c r="G4" i="7"/>
  <c r="G23" i="6"/>
  <c r="E6" i="6"/>
  <c r="E19" i="6"/>
  <c r="E7" i="6"/>
  <c r="D24" i="6"/>
  <c r="C17" i="6"/>
  <c r="D16" i="6"/>
  <c r="C5" i="6"/>
  <c r="E10" i="6"/>
  <c r="K9" i="6"/>
  <c r="F11" i="6"/>
  <c r="C4" i="6"/>
  <c r="J3" i="6"/>
  <c r="J26" i="7"/>
  <c r="H18" i="7"/>
  <c r="H10" i="7"/>
  <c r="D6" i="6"/>
  <c r="K18" i="6"/>
  <c r="G45" i="7"/>
  <c r="C37" i="7"/>
  <c r="F10" i="7"/>
  <c r="C6" i="6"/>
  <c r="J18" i="6"/>
  <c r="F45" i="7"/>
  <c r="B37" i="7"/>
  <c r="B25" i="7"/>
  <c r="J16" i="7"/>
  <c r="G8" i="7"/>
  <c r="M8" i="7" s="1"/>
  <c r="C19" i="6"/>
  <c r="D10" i="6"/>
  <c r="E52" i="7"/>
  <c r="B35" i="7"/>
  <c r="J24" i="7"/>
  <c r="I16" i="7"/>
  <c r="E8" i="7"/>
  <c r="K21" i="6"/>
  <c r="C10" i="6"/>
  <c r="B52" i="7"/>
  <c r="E43" i="7"/>
  <c r="K22" i="7"/>
  <c r="H14" i="7"/>
  <c r="F6" i="7"/>
  <c r="D7" i="6"/>
  <c r="I9" i="6"/>
  <c r="J49" i="7"/>
  <c r="D43" i="7"/>
  <c r="H22" i="7"/>
  <c r="G14" i="7"/>
  <c r="M14" i="7" s="1"/>
  <c r="D6" i="7"/>
  <c r="K20" i="6"/>
  <c r="H9" i="6"/>
  <c r="E49" i="7"/>
  <c r="C41" i="7"/>
  <c r="K32" i="7"/>
  <c r="C24" i="6"/>
  <c r="E11" i="6"/>
  <c r="B41" i="7"/>
  <c r="K13" i="6"/>
  <c r="D11" i="6"/>
  <c r="J20" i="7"/>
  <c r="J12" i="7"/>
  <c r="D4" i="7"/>
  <c r="K8" i="6"/>
  <c r="B4" i="6"/>
  <c r="H47" i="7"/>
  <c r="J30" i="7"/>
  <c r="H12" i="7"/>
  <c r="B4" i="7"/>
  <c r="J8" i="6"/>
  <c r="K12" i="6"/>
  <c r="H3" i="6"/>
  <c r="E47" i="7"/>
  <c r="E23" i="6"/>
  <c r="D23" i="6"/>
  <c r="K15" i="6"/>
  <c r="I15" i="6"/>
  <c r="I3" i="6"/>
  <c r="D39" i="7"/>
  <c r="K18" i="7"/>
  <c r="S5" i="5"/>
  <c r="G5" i="5"/>
  <c r="R5" i="5"/>
  <c r="F5" i="5"/>
  <c r="Q5" i="5"/>
  <c r="E5" i="5"/>
  <c r="P5" i="5"/>
  <c r="D5" i="5"/>
  <c r="C1" i="5" s="1"/>
  <c r="O5" i="5"/>
  <c r="C5" i="5"/>
  <c r="N5" i="5"/>
  <c r="M5" i="5"/>
  <c r="L5" i="5"/>
  <c r="K5" i="5"/>
  <c r="H9" i="5"/>
  <c r="J5" i="5"/>
  <c r="G9" i="5"/>
  <c r="I5" i="5"/>
  <c r="V5" i="4"/>
  <c r="V161" i="4"/>
  <c r="V312" i="4"/>
  <c r="V404" i="4"/>
  <c r="V13" i="4"/>
  <c r="V25" i="4"/>
  <c r="V35" i="4"/>
  <c r="V43" i="4"/>
  <c r="V46" i="4"/>
  <c r="V51" i="4"/>
  <c r="V59" i="4"/>
  <c r="V67" i="4"/>
  <c r="V70" i="4"/>
  <c r="V75" i="4"/>
  <c r="V83" i="4"/>
  <c r="V91" i="4"/>
  <c r="V94" i="4"/>
  <c r="V99" i="4"/>
  <c r="V107" i="4"/>
  <c r="V115" i="4"/>
  <c r="V118" i="4"/>
  <c r="V123" i="4"/>
  <c r="V131" i="4"/>
  <c r="V139" i="4"/>
  <c r="V142" i="4"/>
  <c r="V202" i="4"/>
  <c r="V212" i="4"/>
  <c r="V264" i="4"/>
  <c r="S272" i="4"/>
  <c r="V282" i="4"/>
  <c r="V291" i="4"/>
  <c r="S307" i="4"/>
  <c r="V311" i="4"/>
  <c r="V321" i="4"/>
  <c r="V334" i="4"/>
  <c r="V345" i="4"/>
  <c r="V371" i="4"/>
  <c r="V382" i="4"/>
  <c r="V393" i="4"/>
  <c r="V434" i="4"/>
  <c r="W436" i="4"/>
  <c r="V440" i="4"/>
  <c r="W462" i="4"/>
  <c r="V467" i="4"/>
  <c r="V471" i="4"/>
  <c r="S475" i="4"/>
  <c r="V488" i="4"/>
  <c r="V524" i="4"/>
  <c r="V54" i="4"/>
  <c r="T5" i="5"/>
  <c r="V40" i="3"/>
  <c r="V46" i="3"/>
  <c r="V52" i="3"/>
  <c r="V64" i="3"/>
  <c r="V94" i="3"/>
  <c r="V124" i="3"/>
  <c r="V142" i="3"/>
  <c r="V148" i="3"/>
  <c r="V160" i="3"/>
  <c r="V166" i="3"/>
  <c r="V172" i="3"/>
  <c r="V178" i="3"/>
  <c r="V184" i="3"/>
  <c r="V190" i="3"/>
  <c r="V196" i="3"/>
  <c r="V202" i="3"/>
  <c r="V208" i="3"/>
  <c r="V214" i="3"/>
  <c r="V220" i="3"/>
  <c r="V226" i="3"/>
  <c r="V232" i="3"/>
  <c r="V238" i="3"/>
  <c r="V244" i="3"/>
  <c r="V250" i="3"/>
  <c r="V256" i="3"/>
  <c r="V262" i="3"/>
  <c r="V268" i="3"/>
  <c r="V274" i="3"/>
  <c r="V280" i="3"/>
  <c r="V286" i="3"/>
  <c r="V292" i="3"/>
  <c r="V298" i="3"/>
  <c r="V304" i="3"/>
  <c r="V310" i="3"/>
  <c r="V316" i="3"/>
  <c r="V322" i="3"/>
  <c r="V328" i="3"/>
  <c r="V334" i="3"/>
  <c r="V340" i="3"/>
  <c r="V346" i="3"/>
  <c r="V352" i="3"/>
  <c r="V358" i="3"/>
  <c r="V364" i="3"/>
  <c r="V370" i="3"/>
  <c r="V376" i="3"/>
  <c r="V382" i="3"/>
  <c r="V388" i="3"/>
  <c r="V394" i="3"/>
  <c r="V400" i="3"/>
  <c r="V406" i="3"/>
  <c r="V412" i="3"/>
  <c r="V418" i="3"/>
  <c r="V424" i="3"/>
  <c r="V430" i="3"/>
  <c r="V436" i="3"/>
  <c r="V442" i="3"/>
  <c r="V448" i="3"/>
  <c r="V454" i="3"/>
  <c r="V460" i="3"/>
  <c r="V466" i="3"/>
  <c r="V472" i="3"/>
  <c r="V478" i="3"/>
  <c r="V484" i="3"/>
  <c r="V490" i="3"/>
  <c r="V496" i="3"/>
  <c r="V502" i="3"/>
  <c r="V508" i="3"/>
  <c r="V514" i="3"/>
  <c r="V520" i="3"/>
  <c r="V526" i="3"/>
  <c r="V532" i="3"/>
  <c r="V538" i="3"/>
  <c r="V544" i="3"/>
  <c r="V12" i="4"/>
  <c r="V24" i="4"/>
  <c r="V167" i="4"/>
  <c r="V176" i="4"/>
  <c r="V178" i="4"/>
  <c r="V182" i="4"/>
  <c r="V186" i="4"/>
  <c r="V200" i="4"/>
  <c r="V252" i="4"/>
  <c r="S260" i="4"/>
  <c r="V270" i="4"/>
  <c r="V279" i="4"/>
  <c r="V283" i="4"/>
  <c r="S295" i="4"/>
  <c r="V299" i="4"/>
  <c r="V309" i="4"/>
  <c r="V326" i="4"/>
  <c r="W328" i="4"/>
  <c r="W354" i="4"/>
  <c r="V363" i="4"/>
  <c r="S367" i="4"/>
  <c r="W402" i="4"/>
  <c r="V411" i="4"/>
  <c r="S415" i="4"/>
  <c r="V430" i="4"/>
  <c r="V482" i="4"/>
  <c r="S511" i="4"/>
  <c r="V518" i="4"/>
  <c r="V543" i="4"/>
  <c r="V260" i="4"/>
  <c r="V541" i="4"/>
  <c r="V10" i="3"/>
  <c r="V16" i="3"/>
  <c r="V58" i="3"/>
  <c r="V112" i="3"/>
  <c r="V11" i="4"/>
  <c r="V23" i="4"/>
  <c r="V42" i="4"/>
  <c r="V66" i="4"/>
  <c r="V90" i="4"/>
  <c r="V114" i="4"/>
  <c r="V138" i="4"/>
  <c r="V153" i="4"/>
  <c r="S155" i="4"/>
  <c r="V165" i="4"/>
  <c r="S167" i="4"/>
  <c r="V171" i="4"/>
  <c r="V185" i="4"/>
  <c r="S188" i="4"/>
  <c r="V192" i="4"/>
  <c r="V240" i="4"/>
  <c r="S248" i="4"/>
  <c r="V258" i="4"/>
  <c r="V267" i="4"/>
  <c r="V271" i="4"/>
  <c r="S283" i="4"/>
  <c r="V287" i="4"/>
  <c r="V297" i="4"/>
  <c r="V314" i="4"/>
  <c r="W316" i="4"/>
  <c r="V322" i="4"/>
  <c r="V332" i="4"/>
  <c r="V348" i="4"/>
  <c r="V354" i="4"/>
  <c r="V374" i="4"/>
  <c r="W376" i="4"/>
  <c r="V380" i="4"/>
  <c r="V396" i="4"/>
  <c r="V402" i="4"/>
  <c r="V422" i="4"/>
  <c r="W424" i="4"/>
  <c r="V428" i="4"/>
  <c r="V441" i="4"/>
  <c r="V459" i="4"/>
  <c r="S463" i="4"/>
  <c r="V478" i="4"/>
  <c r="V489" i="4"/>
  <c r="V525" i="4"/>
  <c r="V199" i="4"/>
  <c r="V350" i="4"/>
  <c r="V426" i="4"/>
  <c r="V88" i="3"/>
  <c r="V3" i="3"/>
  <c r="V21" i="3"/>
  <c r="V63" i="3"/>
  <c r="V75" i="3"/>
  <c r="V81" i="3"/>
  <c r="V99" i="3"/>
  <c r="V105" i="3"/>
  <c r="V111" i="3"/>
  <c r="V117" i="3"/>
  <c r="V123" i="3"/>
  <c r="V129" i="3"/>
  <c r="V135" i="3"/>
  <c r="V141" i="3"/>
  <c r="V147" i="3"/>
  <c r="V153" i="3"/>
  <c r="V159" i="3"/>
  <c r="V165" i="3"/>
  <c r="V171" i="3"/>
  <c r="V177" i="3"/>
  <c r="V183" i="3"/>
  <c r="V189" i="3"/>
  <c r="V195" i="3"/>
  <c r="V201" i="3"/>
  <c r="V207" i="3"/>
  <c r="V213" i="3"/>
  <c r="V219" i="3"/>
  <c r="V225" i="3"/>
  <c r="V231" i="3"/>
  <c r="V237" i="3"/>
  <c r="V243" i="3"/>
  <c r="V249" i="3"/>
  <c r="V255" i="3"/>
  <c r="V435" i="3"/>
  <c r="V441" i="3"/>
  <c r="V447" i="3"/>
  <c r="V453" i="3"/>
  <c r="V459" i="3"/>
  <c r="V465" i="3"/>
  <c r="V471" i="3"/>
  <c r="V477" i="3"/>
  <c r="V483" i="3"/>
  <c r="V489" i="3"/>
  <c r="V495" i="3"/>
  <c r="V501" i="3"/>
  <c r="V507" i="3"/>
  <c r="V513" i="3"/>
  <c r="V519" i="3"/>
  <c r="V525" i="3"/>
  <c r="V531" i="3"/>
  <c r="V537" i="3"/>
  <c r="V543" i="3"/>
  <c r="V10" i="4"/>
  <c r="V22" i="4"/>
  <c r="V41" i="4"/>
  <c r="V49" i="4"/>
  <c r="V65" i="4"/>
  <c r="V73" i="4"/>
  <c r="V89" i="4"/>
  <c r="V97" i="4"/>
  <c r="V113" i="4"/>
  <c r="V121" i="4"/>
  <c r="V137" i="4"/>
  <c r="W158" i="4"/>
  <c r="W184" i="4"/>
  <c r="V228" i="4"/>
  <c r="W234" i="4"/>
  <c r="S236" i="4"/>
  <c r="V246" i="4"/>
  <c r="V255" i="4"/>
  <c r="V259" i="4"/>
  <c r="S271" i="4"/>
  <c r="V275" i="4"/>
  <c r="V302" i="4"/>
  <c r="W304" i="4"/>
  <c r="V310" i="4"/>
  <c r="V320" i="4"/>
  <c r="V333" i="4"/>
  <c r="V359" i="4"/>
  <c r="V370" i="4"/>
  <c r="V381" i="4"/>
  <c r="V407" i="4"/>
  <c r="V418" i="4"/>
  <c r="W450" i="4"/>
  <c r="V455" i="4"/>
  <c r="V470" i="4"/>
  <c r="V476" i="4"/>
  <c r="V492" i="4"/>
  <c r="W498" i="4"/>
  <c r="V503" i="4"/>
  <c r="V514" i="4"/>
  <c r="V528" i="4"/>
  <c r="W534" i="4"/>
  <c r="V539" i="4"/>
  <c r="V148" i="4"/>
  <c r="W244" i="4"/>
  <c r="V356" i="4"/>
  <c r="V76" i="3"/>
  <c r="V82" i="3"/>
  <c r="V130" i="3"/>
  <c r="V136" i="3"/>
  <c r="V9" i="3"/>
  <c r="V15" i="3"/>
  <c r="V33" i="3"/>
  <c r="V39" i="3"/>
  <c r="V45" i="3"/>
  <c r="V146" i="4"/>
  <c r="V154" i="4"/>
  <c r="V159" i="4"/>
  <c r="V166" i="4"/>
  <c r="V184" i="4"/>
  <c r="S187" i="4"/>
  <c r="W194" i="4"/>
  <c r="V216" i="4"/>
  <c r="S224" i="4"/>
  <c r="V234" i="4"/>
  <c r="V243" i="4"/>
  <c r="V247" i="4"/>
  <c r="S259" i="4"/>
  <c r="V263" i="4"/>
  <c r="V290" i="4"/>
  <c r="W292" i="4"/>
  <c r="V298" i="4"/>
  <c r="V308" i="4"/>
  <c r="W342" i="4"/>
  <c r="V351" i="4"/>
  <c r="S355" i="4"/>
  <c r="W390" i="4"/>
  <c r="V399" i="4"/>
  <c r="S403" i="4"/>
  <c r="V429" i="4"/>
  <c r="V466" i="4"/>
  <c r="V172" i="4"/>
  <c r="V215" i="4"/>
  <c r="V250" i="4"/>
  <c r="V330" i="4"/>
  <c r="V372" i="4"/>
  <c r="V4" i="3"/>
  <c r="V28" i="3"/>
  <c r="V106" i="3"/>
  <c r="V154" i="3"/>
  <c r="V51" i="3"/>
  <c r="V57" i="3"/>
  <c r="V69" i="3"/>
  <c r="V87" i="3"/>
  <c r="V93" i="3"/>
  <c r="V480" i="4"/>
  <c r="V468" i="4"/>
  <c r="V456" i="4"/>
  <c r="V444" i="4"/>
  <c r="V432" i="4"/>
  <c r="V420" i="4"/>
  <c r="V529" i="4"/>
  <c r="V517" i="4"/>
  <c r="V505" i="4"/>
  <c r="V493" i="4"/>
  <c r="V481" i="4"/>
  <c r="V469" i="4"/>
  <c r="V457" i="4"/>
  <c r="V445" i="4"/>
  <c r="V433" i="4"/>
  <c r="V421" i="4"/>
  <c r="V409" i="4"/>
  <c r="V397" i="4"/>
  <c r="V385" i="4"/>
  <c r="V373" i="4"/>
  <c r="V361" i="4"/>
  <c r="V349" i="4"/>
  <c r="V337" i="4"/>
  <c r="V325" i="4"/>
  <c r="V313" i="4"/>
  <c r="V301" i="4"/>
  <c r="V289" i="4"/>
  <c r="V277" i="4"/>
  <c r="V265" i="4"/>
  <c r="V253" i="4"/>
  <c r="V241" i="4"/>
  <c r="V229" i="4"/>
  <c r="V217" i="4"/>
  <c r="V205" i="4"/>
  <c r="V193" i="4"/>
  <c r="V181" i="4"/>
  <c r="V169" i="4"/>
  <c r="V157" i="4"/>
  <c r="V145" i="4"/>
  <c r="V531" i="4"/>
  <c r="V519" i="4"/>
  <c r="V507" i="4"/>
  <c r="V495" i="4"/>
  <c r="V544" i="4"/>
  <c r="V532" i="4"/>
  <c r="V520" i="4"/>
  <c r="V508" i="4"/>
  <c r="V496" i="4"/>
  <c r="V484" i="4"/>
  <c r="V472" i="4"/>
  <c r="V460" i="4"/>
  <c r="V448" i="4"/>
  <c r="V436" i="4"/>
  <c r="V424" i="4"/>
  <c r="V412" i="4"/>
  <c r="V400" i="4"/>
  <c r="V388" i="4"/>
  <c r="V376" i="4"/>
  <c r="V364" i="4"/>
  <c r="V352" i="4"/>
  <c r="V340" i="4"/>
  <c r="V328" i="4"/>
  <c r="V316" i="4"/>
  <c r="V304" i="4"/>
  <c r="V292" i="4"/>
  <c r="V280" i="4"/>
  <c r="V268" i="4"/>
  <c r="V256" i="4"/>
  <c r="V244" i="4"/>
  <c r="V232" i="4"/>
  <c r="V220" i="4"/>
  <c r="V208" i="4"/>
  <c r="V533" i="4"/>
  <c r="V521" i="4"/>
  <c r="V509" i="4"/>
  <c r="V497" i="4"/>
  <c r="V485" i="4"/>
  <c r="V473" i="4"/>
  <c r="V461" i="4"/>
  <c r="V449" i="4"/>
  <c r="V437" i="4"/>
  <c r="V425" i="4"/>
  <c r="V413" i="4"/>
  <c r="V401" i="4"/>
  <c r="V389" i="4"/>
  <c r="V377" i="4"/>
  <c r="V365" i="4"/>
  <c r="V353" i="4"/>
  <c r="V341" i="4"/>
  <c r="V329" i="4"/>
  <c r="V317" i="4"/>
  <c r="V305" i="4"/>
  <c r="V293" i="4"/>
  <c r="V281" i="4"/>
  <c r="V269" i="4"/>
  <c r="V257" i="4"/>
  <c r="V245" i="4"/>
  <c r="V233" i="4"/>
  <c r="V221" i="4"/>
  <c r="V209" i="4"/>
  <c r="V197" i="4"/>
  <c r="V534" i="4"/>
  <c r="V522" i="4"/>
  <c r="V510" i="4"/>
  <c r="V498" i="4"/>
  <c r="V486" i="4"/>
  <c r="V474" i="4"/>
  <c r="V462" i="4"/>
  <c r="V450" i="4"/>
  <c r="V535" i="4"/>
  <c r="V523" i="4"/>
  <c r="V511" i="4"/>
  <c r="V499" i="4"/>
  <c r="V487" i="4"/>
  <c r="V475" i="4"/>
  <c r="V463" i="4"/>
  <c r="V451" i="4"/>
  <c r="V439" i="4"/>
  <c r="V427" i="4"/>
  <c r="V415" i="4"/>
  <c r="V403" i="4"/>
  <c r="V391" i="4"/>
  <c r="V379" i="4"/>
  <c r="V367" i="4"/>
  <c r="V355" i="4"/>
  <c r="V343" i="4"/>
  <c r="V331" i="4"/>
  <c r="V319" i="4"/>
  <c r="V307" i="4"/>
  <c r="V295" i="4"/>
  <c r="V2" i="3"/>
  <c r="S35" i="4"/>
  <c r="W39" i="4"/>
  <c r="S43" i="4"/>
  <c r="W47" i="4"/>
  <c r="V50" i="4"/>
  <c r="S59" i="4"/>
  <c r="W63" i="4"/>
  <c r="S67" i="4"/>
  <c r="W71" i="4"/>
  <c r="V74" i="4"/>
  <c r="S83" i="4"/>
  <c r="W87" i="4"/>
  <c r="S91" i="4"/>
  <c r="W95" i="4"/>
  <c r="V98" i="4"/>
  <c r="S107" i="4"/>
  <c r="W111" i="4"/>
  <c r="S115" i="4"/>
  <c r="W119" i="4"/>
  <c r="V122" i="4"/>
  <c r="S131" i="4"/>
  <c r="W135" i="4"/>
  <c r="S139" i="4"/>
  <c r="W143" i="4"/>
  <c r="S154" i="4"/>
  <c r="S166" i="4"/>
  <c r="V170" i="4"/>
  <c r="V174" i="4"/>
  <c r="V195" i="4"/>
  <c r="V204" i="4"/>
  <c r="W210" i="4"/>
  <c r="S212" i="4"/>
  <c r="V222" i="4"/>
  <c r="V231" i="4"/>
  <c r="V235" i="4"/>
  <c r="S247" i="4"/>
  <c r="V251" i="4"/>
  <c r="V278" i="4"/>
  <c r="W280" i="4"/>
  <c r="V286" i="4"/>
  <c r="V296" i="4"/>
  <c r="V336" i="4"/>
  <c r="V342" i="4"/>
  <c r="V362" i="4"/>
  <c r="W364" i="4"/>
  <c r="V368" i="4"/>
  <c r="V384" i="4"/>
  <c r="V390" i="4"/>
  <c r="V410" i="4"/>
  <c r="W412" i="4"/>
  <c r="V416" i="4"/>
  <c r="W438" i="4"/>
  <c r="S451" i="4"/>
  <c r="V464" i="4"/>
  <c r="V477" i="4"/>
  <c r="S499" i="4"/>
  <c r="V506" i="4"/>
  <c r="S535" i="4"/>
  <c r="V542" i="4"/>
  <c r="V378" i="4"/>
  <c r="V398" i="4"/>
  <c r="V22" i="3"/>
  <c r="V70" i="3"/>
  <c r="V100" i="3"/>
  <c r="V118" i="3"/>
  <c r="V27" i="3"/>
  <c r="V34" i="4"/>
  <c r="V58" i="4"/>
  <c r="V82" i="4"/>
  <c r="V106" i="4"/>
  <c r="V130" i="4"/>
  <c r="V173" i="4"/>
  <c r="S176" i="4"/>
  <c r="V180" i="4"/>
  <c r="V191" i="4"/>
  <c r="S200" i="4"/>
  <c r="V210" i="4"/>
  <c r="V219" i="4"/>
  <c r="V223" i="4"/>
  <c r="S235" i="4"/>
  <c r="V239" i="4"/>
  <c r="V266" i="4"/>
  <c r="W268" i="4"/>
  <c r="V274" i="4"/>
  <c r="V284" i="4"/>
  <c r="V347" i="4"/>
  <c r="V358" i="4"/>
  <c r="V369" i="4"/>
  <c r="V395" i="4"/>
  <c r="V406" i="4"/>
  <c r="V417" i="4"/>
  <c r="V438" i="4"/>
  <c r="V447" i="4"/>
  <c r="V458" i="4"/>
  <c r="V513" i="4"/>
  <c r="V7" i="3"/>
  <c r="V13" i="3"/>
  <c r="V19" i="3"/>
  <c r="V25" i="3"/>
  <c r="V31" i="3"/>
  <c r="V37" i="3"/>
  <c r="V43" i="3"/>
  <c r="V49" i="3"/>
  <c r="V55" i="3"/>
  <c r="V61" i="3"/>
  <c r="V67" i="3"/>
  <c r="V73" i="3"/>
  <c r="V79" i="3"/>
  <c r="V85" i="3"/>
  <c r="V91" i="3"/>
  <c r="V97" i="3"/>
  <c r="V103" i="3"/>
  <c r="V109" i="3"/>
  <c r="V115" i="3"/>
  <c r="V121" i="3"/>
  <c r="V127" i="3"/>
  <c r="V133" i="3"/>
  <c r="V139" i="3"/>
  <c r="V145" i="3"/>
  <c r="V151" i="3"/>
  <c r="V157" i="3"/>
  <c r="V163" i="3"/>
  <c r="V169" i="3"/>
  <c r="V175" i="3"/>
  <c r="V181" i="3"/>
  <c r="V193" i="3"/>
  <c r="V199" i="3"/>
  <c r="V205" i="3"/>
  <c r="V217" i="3"/>
  <c r="V223" i="3"/>
  <c r="V229" i="3"/>
  <c r="V235" i="3"/>
  <c r="V241" i="3"/>
  <c r="V247" i="3"/>
  <c r="V253" i="3"/>
  <c r="V259" i="3"/>
  <c r="V265" i="3"/>
  <c r="V271" i="3"/>
  <c r="V277" i="3"/>
  <c r="V283" i="3"/>
  <c r="V289" i="3"/>
  <c r="V295" i="3"/>
  <c r="V301" i="3"/>
  <c r="V307" i="3"/>
  <c r="V313" i="3"/>
  <c r="V319" i="3"/>
  <c r="V325" i="3"/>
  <c r="V331" i="3"/>
  <c r="V337" i="3"/>
  <c r="V343" i="3"/>
  <c r="V349" i="3"/>
  <c r="V355" i="3"/>
  <c r="V361" i="3"/>
  <c r="V367" i="3"/>
  <c r="V373" i="3"/>
  <c r="V379" i="3"/>
  <c r="V385" i="3"/>
  <c r="V391" i="3"/>
  <c r="V397" i="3"/>
  <c r="V403" i="3"/>
  <c r="V409" i="3"/>
  <c r="V415" i="3"/>
  <c r="V421" i="3"/>
  <c r="V427" i="3"/>
  <c r="V433" i="3"/>
  <c r="V439" i="3"/>
  <c r="V445" i="3"/>
  <c r="V451" i="3"/>
  <c r="V457" i="3"/>
  <c r="V463" i="3"/>
  <c r="V469" i="3"/>
  <c r="V475" i="3"/>
  <c r="V481" i="3"/>
  <c r="V487" i="3"/>
  <c r="V493" i="3"/>
  <c r="V499" i="3"/>
  <c r="V505" i="3"/>
  <c r="V511" i="3"/>
  <c r="V517" i="3"/>
  <c r="V523" i="3"/>
  <c r="V529" i="3"/>
  <c r="V535" i="3"/>
  <c r="V541" i="3"/>
  <c r="V6" i="4"/>
  <c r="V18" i="4"/>
  <c r="V30" i="4"/>
  <c r="V149" i="4"/>
  <c r="V156" i="4"/>
  <c r="V158" i="4"/>
  <c r="V162" i="4"/>
  <c r="V189" i="4"/>
  <c r="V198" i="4"/>
  <c r="V207" i="4"/>
  <c r="V211" i="4"/>
  <c r="V227" i="4"/>
  <c r="V237" i="4"/>
  <c r="V254" i="4"/>
  <c r="W256" i="4"/>
  <c r="V262" i="4"/>
  <c r="V272" i="4"/>
  <c r="V324" i="4"/>
  <c r="V339" i="4"/>
  <c r="W378" i="4"/>
  <c r="V387" i="4"/>
  <c r="W426" i="4"/>
  <c r="V443" i="4"/>
  <c r="V454" i="4"/>
  <c r="V465" i="4"/>
  <c r="W486" i="4"/>
  <c r="V491" i="4"/>
  <c r="V502" i="4"/>
  <c r="V516" i="4"/>
  <c r="W522" i="4"/>
  <c r="V527" i="4"/>
  <c r="V538" i="4"/>
  <c r="H5" i="5"/>
  <c r="P33" i="7" l="1"/>
  <c r="Q35" i="7"/>
  <c r="C2988" i="5"/>
  <c r="C2987" i="5"/>
  <c r="C2986" i="5"/>
  <c r="C2985" i="5"/>
  <c r="C2984" i="5"/>
  <c r="C2983" i="5"/>
  <c r="C2982" i="5"/>
  <c r="C2981" i="5"/>
  <c r="C2980" i="5"/>
  <c r="C2979" i="5"/>
  <c r="C2978" i="5"/>
  <c r="C2977" i="5"/>
  <c r="C2976" i="5"/>
  <c r="C2975" i="5"/>
  <c r="C2974" i="5"/>
  <c r="C2973" i="5"/>
  <c r="C2972" i="5"/>
  <c r="C2971" i="5"/>
  <c r="C2970" i="5"/>
  <c r="C2969" i="5"/>
  <c r="C2968" i="5"/>
  <c r="C2967" i="5"/>
  <c r="C2966" i="5"/>
  <c r="C2965" i="5"/>
  <c r="C2964" i="5"/>
  <c r="C2963" i="5"/>
  <c r="C2962" i="5"/>
  <c r="C2961" i="5"/>
  <c r="C2941" i="5"/>
  <c r="C2960" i="5"/>
  <c r="C2957" i="5"/>
  <c r="C2954" i="5"/>
  <c r="C2950" i="5"/>
  <c r="C2946" i="5"/>
  <c r="C2942" i="5"/>
  <c r="C2951" i="5"/>
  <c r="C2947" i="5"/>
  <c r="C2943" i="5"/>
  <c r="C2936" i="5"/>
  <c r="C2935" i="5"/>
  <c r="C2958" i="5"/>
  <c r="C2955" i="5"/>
  <c r="C2938" i="5"/>
  <c r="C2952" i="5"/>
  <c r="C2948" i="5"/>
  <c r="C2944" i="5"/>
  <c r="C2939" i="5"/>
  <c r="C2933" i="5"/>
  <c r="C2908" i="5"/>
  <c r="C2902" i="5"/>
  <c r="C2896" i="5"/>
  <c r="C2890" i="5"/>
  <c r="C2953" i="5"/>
  <c r="C2928" i="5"/>
  <c r="C2921" i="5"/>
  <c r="C2919" i="5"/>
  <c r="C2882" i="5"/>
  <c r="C2881" i="5"/>
  <c r="C2880" i="5"/>
  <c r="C2879" i="5"/>
  <c r="C2878" i="5"/>
  <c r="C2877" i="5"/>
  <c r="C2876" i="5"/>
  <c r="C2875" i="5"/>
  <c r="C2874" i="5"/>
  <c r="C2873" i="5"/>
  <c r="C2872" i="5"/>
  <c r="C2871" i="5"/>
  <c r="C2870" i="5"/>
  <c r="C2869" i="5"/>
  <c r="C2868" i="5"/>
  <c r="C2867" i="5"/>
  <c r="C2866" i="5"/>
  <c r="C2865" i="5"/>
  <c r="C2864" i="5"/>
  <c r="C2863" i="5"/>
  <c r="C2862" i="5"/>
  <c r="C2861" i="5"/>
  <c r="C2860" i="5"/>
  <c r="C2859" i="5"/>
  <c r="C2858" i="5"/>
  <c r="C2857" i="5"/>
  <c r="C2856" i="5"/>
  <c r="C2855" i="5"/>
  <c r="C2854" i="5"/>
  <c r="C2853" i="5"/>
  <c r="C2852" i="5"/>
  <c r="C2851" i="5"/>
  <c r="C2850" i="5"/>
  <c r="C2849" i="5"/>
  <c r="C2848" i="5"/>
  <c r="C2847" i="5"/>
  <c r="C2846" i="5"/>
  <c r="C2845" i="5"/>
  <c r="C2844" i="5"/>
  <c r="C2843" i="5"/>
  <c r="C2842" i="5"/>
  <c r="C2841" i="5"/>
  <c r="C2840" i="5"/>
  <c r="C2839" i="5"/>
  <c r="C2838" i="5"/>
  <c r="C2837" i="5"/>
  <c r="C2836" i="5"/>
  <c r="C2835" i="5"/>
  <c r="C2923" i="5"/>
  <c r="C2913" i="5"/>
  <c r="C2909" i="5"/>
  <c r="C2903" i="5"/>
  <c r="C2897" i="5"/>
  <c r="C2891" i="5"/>
  <c r="C2883" i="5"/>
  <c r="C2959" i="5"/>
  <c r="C2930" i="5"/>
  <c r="C2917" i="5"/>
  <c r="C2884" i="5"/>
  <c r="C2925" i="5"/>
  <c r="C2904" i="5"/>
  <c r="C2898" i="5"/>
  <c r="C2892" i="5"/>
  <c r="C2885" i="5"/>
  <c r="C2932" i="5"/>
  <c r="C2914" i="5"/>
  <c r="C2910" i="5"/>
  <c r="C2886" i="5"/>
  <c r="C2927" i="5"/>
  <c r="C2905" i="5"/>
  <c r="C2899" i="5"/>
  <c r="C2893" i="5"/>
  <c r="C2887" i="5"/>
  <c r="C2956" i="5"/>
  <c r="C2945" i="5"/>
  <c r="C2937" i="5"/>
  <c r="C2934" i="5"/>
  <c r="C2922" i="5"/>
  <c r="C2920" i="5"/>
  <c r="C2929" i="5"/>
  <c r="C2918" i="5"/>
  <c r="C2915" i="5"/>
  <c r="C2911" i="5"/>
  <c r="C2906" i="5"/>
  <c r="C2900" i="5"/>
  <c r="C2894" i="5"/>
  <c r="C2888" i="5"/>
  <c r="C2940" i="5"/>
  <c r="C2924" i="5"/>
  <c r="C2949" i="5"/>
  <c r="C2901" i="5"/>
  <c r="C2916" i="5"/>
  <c r="C2907" i="5"/>
  <c r="C2889" i="5"/>
  <c r="C2926" i="5"/>
  <c r="C2912" i="5"/>
  <c r="C2833" i="5"/>
  <c r="C2828" i="5"/>
  <c r="C2819" i="5"/>
  <c r="C2807" i="5"/>
  <c r="C2803" i="5"/>
  <c r="C2797" i="5"/>
  <c r="C2791" i="5"/>
  <c r="C2823" i="5"/>
  <c r="C2814" i="5"/>
  <c r="C2811" i="5"/>
  <c r="C2830" i="5"/>
  <c r="C2817" i="5"/>
  <c r="C2798" i="5"/>
  <c r="C2792" i="5"/>
  <c r="C2825" i="5"/>
  <c r="C2808" i="5"/>
  <c r="C2804" i="5"/>
  <c r="C2832" i="5"/>
  <c r="C2799" i="5"/>
  <c r="C2793" i="5"/>
  <c r="C2827" i="5"/>
  <c r="C2820" i="5"/>
  <c r="C2815" i="5"/>
  <c r="C2812" i="5"/>
  <c r="C2822" i="5"/>
  <c r="C2809" i="5"/>
  <c r="C2805" i="5"/>
  <c r="C2800" i="5"/>
  <c r="C2794" i="5"/>
  <c r="C2829" i="5"/>
  <c r="C2818" i="5"/>
  <c r="C2834" i="5"/>
  <c r="C2824" i="5"/>
  <c r="C2801" i="5"/>
  <c r="C2795" i="5"/>
  <c r="C2831" i="5"/>
  <c r="C2816" i="5"/>
  <c r="C2813" i="5"/>
  <c r="C2810" i="5"/>
  <c r="C2806" i="5"/>
  <c r="C2796" i="5"/>
  <c r="C2786" i="5"/>
  <c r="C2782" i="5"/>
  <c r="C2778" i="5"/>
  <c r="C2774" i="5"/>
  <c r="C2770" i="5"/>
  <c r="C2766" i="5"/>
  <c r="C2762" i="5"/>
  <c r="C2758" i="5"/>
  <c r="C2749" i="5"/>
  <c r="C2747" i="5"/>
  <c r="C2745" i="5"/>
  <c r="C2733" i="5"/>
  <c r="C2727" i="5"/>
  <c r="C2721" i="5"/>
  <c r="C2715" i="5"/>
  <c r="C2707" i="5"/>
  <c r="C2821" i="5"/>
  <c r="C2790" i="5"/>
  <c r="C2742" i="5"/>
  <c r="C2738" i="5"/>
  <c r="C2708" i="5"/>
  <c r="C2802" i="5"/>
  <c r="C2754" i="5"/>
  <c r="C2751" i="5"/>
  <c r="C2734" i="5"/>
  <c r="C2728" i="5"/>
  <c r="C2722" i="5"/>
  <c r="C2716" i="5"/>
  <c r="C2709" i="5"/>
  <c r="C2789" i="5"/>
  <c r="C2785" i="5"/>
  <c r="C2781" i="5"/>
  <c r="C2777" i="5"/>
  <c r="C2773" i="5"/>
  <c r="C2769" i="5"/>
  <c r="C2765" i="5"/>
  <c r="C2761" i="5"/>
  <c r="C2757" i="5"/>
  <c r="C2710" i="5"/>
  <c r="C2698" i="5"/>
  <c r="C2697" i="5"/>
  <c r="C2696" i="5"/>
  <c r="C2695" i="5"/>
  <c r="C2694" i="5"/>
  <c r="C2693" i="5"/>
  <c r="C2692" i="5"/>
  <c r="C2691" i="5"/>
  <c r="C2690" i="5"/>
  <c r="C2689" i="5"/>
  <c r="C2688" i="5"/>
  <c r="C2687" i="5"/>
  <c r="C2686" i="5"/>
  <c r="C2685" i="5"/>
  <c r="C2684" i="5"/>
  <c r="C2683" i="5"/>
  <c r="C2682" i="5"/>
  <c r="C2681" i="5"/>
  <c r="C2680" i="5"/>
  <c r="C2679" i="5"/>
  <c r="C2678" i="5"/>
  <c r="C2677" i="5"/>
  <c r="C2676" i="5"/>
  <c r="C2675" i="5"/>
  <c r="C2674" i="5"/>
  <c r="C2673" i="5"/>
  <c r="C2672" i="5"/>
  <c r="C2671" i="5"/>
  <c r="C2670" i="5"/>
  <c r="C2669" i="5"/>
  <c r="C2668" i="5"/>
  <c r="C2667" i="5"/>
  <c r="C2666" i="5"/>
  <c r="C2665" i="5"/>
  <c r="C2664" i="5"/>
  <c r="C2663" i="5"/>
  <c r="C2662" i="5"/>
  <c r="C2661" i="5"/>
  <c r="C2660" i="5"/>
  <c r="C2659" i="5"/>
  <c r="C2658" i="5"/>
  <c r="C2743" i="5"/>
  <c r="C2739" i="5"/>
  <c r="C2735" i="5"/>
  <c r="C2729" i="5"/>
  <c r="C2723" i="5"/>
  <c r="C2717" i="5"/>
  <c r="C2711" i="5"/>
  <c r="C2699" i="5"/>
  <c r="C2700" i="5"/>
  <c r="C2931" i="5"/>
  <c r="C2788" i="5"/>
  <c r="C2784" i="5"/>
  <c r="C2780" i="5"/>
  <c r="C2776" i="5"/>
  <c r="C2772" i="5"/>
  <c r="C2768" i="5"/>
  <c r="C2764" i="5"/>
  <c r="C2760" i="5"/>
  <c r="C2756" i="5"/>
  <c r="C2753" i="5"/>
  <c r="C2750" i="5"/>
  <c r="C2748" i="5"/>
  <c r="C2746" i="5"/>
  <c r="C2730" i="5"/>
  <c r="C2724" i="5"/>
  <c r="C2718" i="5"/>
  <c r="C2712" i="5"/>
  <c r="C2701" i="5"/>
  <c r="C2744" i="5"/>
  <c r="C2740" i="5"/>
  <c r="C2736" i="5"/>
  <c r="C2702" i="5"/>
  <c r="C2826" i="5"/>
  <c r="C2731" i="5"/>
  <c r="C2725" i="5"/>
  <c r="C2719" i="5"/>
  <c r="C2713" i="5"/>
  <c r="C2703" i="5"/>
  <c r="C2895" i="5"/>
  <c r="C2787" i="5"/>
  <c r="C2783" i="5"/>
  <c r="C2779" i="5"/>
  <c r="C2775" i="5"/>
  <c r="C2771" i="5"/>
  <c r="C2767" i="5"/>
  <c r="C2763" i="5"/>
  <c r="C2759" i="5"/>
  <c r="C2704" i="5"/>
  <c r="C2755" i="5"/>
  <c r="C2720" i="5"/>
  <c r="C2648" i="5"/>
  <c r="C2636" i="5"/>
  <c r="C2624" i="5"/>
  <c r="C2706" i="5"/>
  <c r="C2649" i="5"/>
  <c r="C2637" i="5"/>
  <c r="C2625" i="5"/>
  <c r="C2752" i="5"/>
  <c r="C2741" i="5"/>
  <c r="C2726" i="5"/>
  <c r="C2705" i="5"/>
  <c r="C2650" i="5"/>
  <c r="C2638" i="5"/>
  <c r="C2626" i="5"/>
  <c r="C2651" i="5"/>
  <c r="C2639" i="5"/>
  <c r="C2627" i="5"/>
  <c r="C2732" i="5"/>
  <c r="C2652" i="5"/>
  <c r="C2640" i="5"/>
  <c r="C2628" i="5"/>
  <c r="C2653" i="5"/>
  <c r="C2641" i="5"/>
  <c r="C2629" i="5"/>
  <c r="C2654" i="5"/>
  <c r="C2642" i="5"/>
  <c r="C2630" i="5"/>
  <c r="C2655" i="5"/>
  <c r="C2643" i="5"/>
  <c r="C2631" i="5"/>
  <c r="C2737" i="5"/>
  <c r="C2656" i="5"/>
  <c r="C2644" i="5"/>
  <c r="C2632" i="5"/>
  <c r="C2620" i="5"/>
  <c r="C2619" i="5"/>
  <c r="C2618" i="5"/>
  <c r="C2617" i="5"/>
  <c r="C2616" i="5"/>
  <c r="C2615" i="5"/>
  <c r="C2614" i="5"/>
  <c r="C2613" i="5"/>
  <c r="C2612" i="5"/>
  <c r="C2611" i="5"/>
  <c r="C2610" i="5"/>
  <c r="C2609" i="5"/>
  <c r="C2608" i="5"/>
  <c r="C2607" i="5"/>
  <c r="C2606" i="5"/>
  <c r="C2605" i="5"/>
  <c r="C2657" i="5"/>
  <c r="C2645" i="5"/>
  <c r="C2633" i="5"/>
  <c r="C2621" i="5"/>
  <c r="C2580" i="5"/>
  <c r="C2569" i="5"/>
  <c r="C2557" i="5"/>
  <c r="C2570" i="5"/>
  <c r="C2558" i="5"/>
  <c r="C2596" i="5"/>
  <c r="C2594" i="5"/>
  <c r="C2592" i="5"/>
  <c r="C2589" i="5"/>
  <c r="C2586" i="5"/>
  <c r="C2581" i="5"/>
  <c r="C2571" i="5"/>
  <c r="C2559" i="5"/>
  <c r="C2623" i="5"/>
  <c r="C2601" i="5"/>
  <c r="C2572" i="5"/>
  <c r="C2560" i="5"/>
  <c r="C2548" i="5"/>
  <c r="C2547" i="5"/>
  <c r="C2546" i="5"/>
  <c r="C2545" i="5"/>
  <c r="C2544" i="5"/>
  <c r="C2543" i="5"/>
  <c r="C2542" i="5"/>
  <c r="C2541" i="5"/>
  <c r="C2540" i="5"/>
  <c r="C2539" i="5"/>
  <c r="C2538" i="5"/>
  <c r="C2537" i="5"/>
  <c r="C2536" i="5"/>
  <c r="C2535" i="5"/>
  <c r="C2534" i="5"/>
  <c r="C2533" i="5"/>
  <c r="C2532" i="5"/>
  <c r="C2531" i="5"/>
  <c r="C2530" i="5"/>
  <c r="C2529" i="5"/>
  <c r="C2528" i="5"/>
  <c r="C2527" i="5"/>
  <c r="C2526" i="5"/>
  <c r="C2525" i="5"/>
  <c r="C2524" i="5"/>
  <c r="C2523" i="5"/>
  <c r="C2522" i="5"/>
  <c r="C2521" i="5"/>
  <c r="C2520" i="5"/>
  <c r="C2519" i="5"/>
  <c r="C2518" i="5"/>
  <c r="C2517" i="5"/>
  <c r="C2516" i="5"/>
  <c r="C2515" i="5"/>
  <c r="C2514" i="5"/>
  <c r="C2513" i="5"/>
  <c r="C2512" i="5"/>
  <c r="C2511" i="5"/>
  <c r="C2510" i="5"/>
  <c r="C2509" i="5"/>
  <c r="C2508" i="5"/>
  <c r="C2622" i="5"/>
  <c r="C2604" i="5"/>
  <c r="C2598" i="5"/>
  <c r="C2582" i="5"/>
  <c r="C2573" i="5"/>
  <c r="C2561" i="5"/>
  <c r="C2549" i="5"/>
  <c r="C2635" i="5"/>
  <c r="C2574" i="5"/>
  <c r="C2562" i="5"/>
  <c r="C2550" i="5"/>
  <c r="C2634" i="5"/>
  <c r="C2590" i="5"/>
  <c r="C2587" i="5"/>
  <c r="C2583" i="5"/>
  <c r="C2575" i="5"/>
  <c r="C2563" i="5"/>
  <c r="C2551" i="5"/>
  <c r="C2647" i="5"/>
  <c r="C2603" i="5"/>
  <c r="C2600" i="5"/>
  <c r="C2576" i="5"/>
  <c r="C2564" i="5"/>
  <c r="C2552" i="5"/>
  <c r="C2714" i="5"/>
  <c r="C2646" i="5"/>
  <c r="C2595" i="5"/>
  <c r="C2593" i="5"/>
  <c r="C2584" i="5"/>
  <c r="C2577" i="5"/>
  <c r="C2565" i="5"/>
  <c r="C2553" i="5"/>
  <c r="C2597" i="5"/>
  <c r="C2578" i="5"/>
  <c r="C2566" i="5"/>
  <c r="C2554" i="5"/>
  <c r="C2579" i="5"/>
  <c r="C2507" i="5"/>
  <c r="C2501" i="5"/>
  <c r="C2484" i="5"/>
  <c r="C2472" i="5"/>
  <c r="C2505" i="5"/>
  <c r="C2497" i="5"/>
  <c r="C2491" i="5"/>
  <c r="C2485" i="5"/>
  <c r="C2473" i="5"/>
  <c r="C2585" i="5"/>
  <c r="C2474" i="5"/>
  <c r="C2502" i="5"/>
  <c r="C2498" i="5"/>
  <c r="C2492" i="5"/>
  <c r="C2486" i="5"/>
  <c r="C2475" i="5"/>
  <c r="C2476" i="5"/>
  <c r="C2493" i="5"/>
  <c r="C2487" i="5"/>
  <c r="C2477" i="5"/>
  <c r="C2591" i="5"/>
  <c r="C2506" i="5"/>
  <c r="C2503" i="5"/>
  <c r="C2499" i="5"/>
  <c r="C2478" i="5"/>
  <c r="C2466" i="5"/>
  <c r="C2465" i="5"/>
  <c r="C2464" i="5"/>
  <c r="C2463" i="5"/>
  <c r="C2462" i="5"/>
  <c r="C2461" i="5"/>
  <c r="C2460" i="5"/>
  <c r="C2459" i="5"/>
  <c r="C2458" i="5"/>
  <c r="C2457" i="5"/>
  <c r="C2456" i="5"/>
  <c r="C2455" i="5"/>
  <c r="C2454" i="5"/>
  <c r="C2453" i="5"/>
  <c r="C2452" i="5"/>
  <c r="C2451" i="5"/>
  <c r="C2450" i="5"/>
  <c r="C2449" i="5"/>
  <c r="C2448" i="5"/>
  <c r="C2447" i="5"/>
  <c r="C2446" i="5"/>
  <c r="C2445" i="5"/>
  <c r="C2444" i="5"/>
  <c r="C2443" i="5"/>
  <c r="C2442" i="5"/>
  <c r="C2441" i="5"/>
  <c r="C2440" i="5"/>
  <c r="C2439" i="5"/>
  <c r="C2438" i="5"/>
  <c r="C2437" i="5"/>
  <c r="C2436" i="5"/>
  <c r="C2435" i="5"/>
  <c r="C2434" i="5"/>
  <c r="C2433" i="5"/>
  <c r="C2432" i="5"/>
  <c r="C2431" i="5"/>
  <c r="C2430" i="5"/>
  <c r="C2429" i="5"/>
  <c r="C2428" i="5"/>
  <c r="C2556" i="5"/>
  <c r="C2494" i="5"/>
  <c r="C2488" i="5"/>
  <c r="C2479" i="5"/>
  <c r="C2467" i="5"/>
  <c r="C2555" i="5"/>
  <c r="C2480" i="5"/>
  <c r="C2468" i="5"/>
  <c r="C2602" i="5"/>
  <c r="C2568" i="5"/>
  <c r="C2504" i="5"/>
  <c r="C2500" i="5"/>
  <c r="C2495" i="5"/>
  <c r="C2489" i="5"/>
  <c r="C2481" i="5"/>
  <c r="C2469" i="5"/>
  <c r="C2588" i="5"/>
  <c r="C2421" i="5"/>
  <c r="C2411" i="5"/>
  <c r="C2399" i="5"/>
  <c r="C2387" i="5"/>
  <c r="C2426" i="5"/>
  <c r="C2416" i="5"/>
  <c r="C2412" i="5"/>
  <c r="C2400" i="5"/>
  <c r="C2388" i="5"/>
  <c r="C2419" i="5"/>
  <c r="C2413" i="5"/>
  <c r="C2401" i="5"/>
  <c r="C2389" i="5"/>
  <c r="C2424" i="5"/>
  <c r="C2402" i="5"/>
  <c r="C2390" i="5"/>
  <c r="C2403" i="5"/>
  <c r="C2391" i="5"/>
  <c r="C2422" i="5"/>
  <c r="C2417" i="5"/>
  <c r="C2414" i="5"/>
  <c r="C2404" i="5"/>
  <c r="C2392" i="5"/>
  <c r="C2567" i="5"/>
  <c r="C2427" i="5"/>
  <c r="C2405" i="5"/>
  <c r="C2393" i="5"/>
  <c r="C2471" i="5"/>
  <c r="C2420" i="5"/>
  <c r="C2406" i="5"/>
  <c r="C2394" i="5"/>
  <c r="C2470" i="5"/>
  <c r="C2425" i="5"/>
  <c r="C2407" i="5"/>
  <c r="C2395" i="5"/>
  <c r="C2490" i="5"/>
  <c r="C2483" i="5"/>
  <c r="C2418" i="5"/>
  <c r="C2415" i="5"/>
  <c r="C2408" i="5"/>
  <c r="C2396" i="5"/>
  <c r="C2384" i="5"/>
  <c r="C2383" i="5"/>
  <c r="C2382" i="5"/>
  <c r="C2381" i="5"/>
  <c r="C2380" i="5"/>
  <c r="C2379" i="5"/>
  <c r="C2378" i="5"/>
  <c r="C2377" i="5"/>
  <c r="C2376" i="5"/>
  <c r="C2375" i="5"/>
  <c r="C2374" i="5"/>
  <c r="C2373" i="5"/>
  <c r="C2372" i="5"/>
  <c r="C2371" i="5"/>
  <c r="C2370" i="5"/>
  <c r="C2369" i="5"/>
  <c r="C2368" i="5"/>
  <c r="C2367" i="5"/>
  <c r="C2366" i="5"/>
  <c r="C2365" i="5"/>
  <c r="C2364" i="5"/>
  <c r="C2363" i="5"/>
  <c r="C2362" i="5"/>
  <c r="C2361" i="5"/>
  <c r="C2360" i="5"/>
  <c r="C2359" i="5"/>
  <c r="C2358" i="5"/>
  <c r="C2357" i="5"/>
  <c r="C2356" i="5"/>
  <c r="C2355" i="5"/>
  <c r="C2354" i="5"/>
  <c r="C2353" i="5"/>
  <c r="C2352" i="5"/>
  <c r="C2351" i="5"/>
  <c r="C2350" i="5"/>
  <c r="C2349" i="5"/>
  <c r="C2348" i="5"/>
  <c r="C2347" i="5"/>
  <c r="C2346" i="5"/>
  <c r="C2345" i="5"/>
  <c r="C2344" i="5"/>
  <c r="C2343" i="5"/>
  <c r="C2342" i="5"/>
  <c r="C2341" i="5"/>
  <c r="C2340" i="5"/>
  <c r="C2339" i="5"/>
  <c r="C2338" i="5"/>
  <c r="C2337" i="5"/>
  <c r="C2336" i="5"/>
  <c r="C2335" i="5"/>
  <c r="C2385" i="5"/>
  <c r="C2332" i="5"/>
  <c r="C2328" i="5"/>
  <c r="C2308" i="5"/>
  <c r="C2302" i="5"/>
  <c r="C2293" i="5"/>
  <c r="C2281" i="5"/>
  <c r="C2269" i="5"/>
  <c r="C2398" i="5"/>
  <c r="C2319" i="5"/>
  <c r="C2316" i="5"/>
  <c r="C2313" i="5"/>
  <c r="C2294" i="5"/>
  <c r="C2282" i="5"/>
  <c r="C2270" i="5"/>
  <c r="C2397" i="5"/>
  <c r="C2309" i="5"/>
  <c r="C2303" i="5"/>
  <c r="C2295" i="5"/>
  <c r="C2283" i="5"/>
  <c r="C2271" i="5"/>
  <c r="C2496" i="5"/>
  <c r="C2410" i="5"/>
  <c r="C2331" i="5"/>
  <c r="C2327" i="5"/>
  <c r="C2324" i="5"/>
  <c r="C2296" i="5"/>
  <c r="C2284" i="5"/>
  <c r="C2272" i="5"/>
  <c r="C2409" i="5"/>
  <c r="C2322" i="5"/>
  <c r="C2310" i="5"/>
  <c r="C2304" i="5"/>
  <c r="C2297" i="5"/>
  <c r="C2285" i="5"/>
  <c r="C2273" i="5"/>
  <c r="C2317" i="5"/>
  <c r="C2314" i="5"/>
  <c r="C2298" i="5"/>
  <c r="C2286" i="5"/>
  <c r="C2274" i="5"/>
  <c r="C2482" i="5"/>
  <c r="C2334" i="5"/>
  <c r="C2330" i="5"/>
  <c r="C2320" i="5"/>
  <c r="C2311" i="5"/>
  <c r="C2305" i="5"/>
  <c r="C2299" i="5"/>
  <c r="C2287" i="5"/>
  <c r="C2275" i="5"/>
  <c r="C2599" i="5"/>
  <c r="C2326" i="5"/>
  <c r="C2288" i="5"/>
  <c r="C2276" i="5"/>
  <c r="C2423" i="5"/>
  <c r="C2306" i="5"/>
  <c r="C2300" i="5"/>
  <c r="C2289" i="5"/>
  <c r="C2277" i="5"/>
  <c r="C2333" i="5"/>
  <c r="C2329" i="5"/>
  <c r="C2323" i="5"/>
  <c r="C2318" i="5"/>
  <c r="C2315" i="5"/>
  <c r="C2312" i="5"/>
  <c r="C2290" i="5"/>
  <c r="C2278" i="5"/>
  <c r="C2266" i="5"/>
  <c r="C2265" i="5"/>
  <c r="C2264" i="5"/>
  <c r="C2263" i="5"/>
  <c r="C2262" i="5"/>
  <c r="C2261" i="5"/>
  <c r="C2260" i="5"/>
  <c r="C2259" i="5"/>
  <c r="C2258" i="5"/>
  <c r="C2257" i="5"/>
  <c r="C2256" i="5"/>
  <c r="C2255" i="5"/>
  <c r="C2254" i="5"/>
  <c r="C2253" i="5"/>
  <c r="C2252" i="5"/>
  <c r="C2251" i="5"/>
  <c r="C2250" i="5"/>
  <c r="C2249" i="5"/>
  <c r="C2248" i="5"/>
  <c r="C2247" i="5"/>
  <c r="C2246" i="5"/>
  <c r="C2245" i="5"/>
  <c r="C2244" i="5"/>
  <c r="C2243" i="5"/>
  <c r="C2242" i="5"/>
  <c r="C2241" i="5"/>
  <c r="C2240" i="5"/>
  <c r="C2239" i="5"/>
  <c r="C2238" i="5"/>
  <c r="C2237" i="5"/>
  <c r="C2236" i="5"/>
  <c r="C2235" i="5"/>
  <c r="C2234" i="5"/>
  <c r="C2233" i="5"/>
  <c r="C2232" i="5"/>
  <c r="C2231" i="5"/>
  <c r="C2230" i="5"/>
  <c r="C2229" i="5"/>
  <c r="C2228" i="5"/>
  <c r="C2227" i="5"/>
  <c r="C2226" i="5"/>
  <c r="C2225" i="5"/>
  <c r="C2224" i="5"/>
  <c r="C2223" i="5"/>
  <c r="C2222" i="5"/>
  <c r="C2221" i="5"/>
  <c r="C2220" i="5"/>
  <c r="C2219" i="5"/>
  <c r="C2218" i="5"/>
  <c r="C2217" i="5"/>
  <c r="C2216" i="5"/>
  <c r="C2215" i="5"/>
  <c r="C2214" i="5"/>
  <c r="C2213" i="5"/>
  <c r="C2212" i="5"/>
  <c r="C2211" i="5"/>
  <c r="C2210" i="5"/>
  <c r="C2209" i="5"/>
  <c r="C2208" i="5"/>
  <c r="C2207" i="5"/>
  <c r="C2206" i="5"/>
  <c r="C2205" i="5"/>
  <c r="C2204" i="5"/>
  <c r="C2203" i="5"/>
  <c r="C2202" i="5"/>
  <c r="C2201" i="5"/>
  <c r="C2291" i="5"/>
  <c r="C2182" i="5"/>
  <c r="C2179" i="5"/>
  <c r="C2176" i="5"/>
  <c r="C2159" i="5"/>
  <c r="C2147" i="5"/>
  <c r="C2135" i="5"/>
  <c r="C2123" i="5"/>
  <c r="C2321" i="5"/>
  <c r="C2199" i="5"/>
  <c r="C2195" i="5"/>
  <c r="C2191" i="5"/>
  <c r="C2185" i="5"/>
  <c r="C2168" i="5"/>
  <c r="C2160" i="5"/>
  <c r="C2148" i="5"/>
  <c r="C2136" i="5"/>
  <c r="C2124" i="5"/>
  <c r="C2112" i="5"/>
  <c r="C2111" i="5"/>
  <c r="C2110" i="5"/>
  <c r="C2109" i="5"/>
  <c r="C2108" i="5"/>
  <c r="C2107" i="5"/>
  <c r="C2106" i="5"/>
  <c r="C2105" i="5"/>
  <c r="C2104" i="5"/>
  <c r="C2103" i="5"/>
  <c r="C2102" i="5"/>
  <c r="C2101" i="5"/>
  <c r="C2100" i="5"/>
  <c r="C2099" i="5"/>
  <c r="C2098" i="5"/>
  <c r="C2097" i="5"/>
  <c r="C2096" i="5"/>
  <c r="C2095" i="5"/>
  <c r="C2094" i="5"/>
  <c r="C2093" i="5"/>
  <c r="C2092" i="5"/>
  <c r="C2091" i="5"/>
  <c r="C2090" i="5"/>
  <c r="C2089" i="5"/>
  <c r="C2088" i="5"/>
  <c r="C2087" i="5"/>
  <c r="C2086" i="5"/>
  <c r="C2085" i="5"/>
  <c r="C2084" i="5"/>
  <c r="C2083" i="5"/>
  <c r="C2082" i="5"/>
  <c r="C2081" i="5"/>
  <c r="C2080" i="5"/>
  <c r="C2079" i="5"/>
  <c r="C2078" i="5"/>
  <c r="C2077" i="5"/>
  <c r="C2076" i="5"/>
  <c r="C2075" i="5"/>
  <c r="C2074" i="5"/>
  <c r="C2073" i="5"/>
  <c r="C2072" i="5"/>
  <c r="C2071" i="5"/>
  <c r="C2070" i="5"/>
  <c r="C2069" i="5"/>
  <c r="C2068" i="5"/>
  <c r="C2067" i="5"/>
  <c r="C2066" i="5"/>
  <c r="C2065" i="5"/>
  <c r="C2064" i="5"/>
  <c r="C2063" i="5"/>
  <c r="C2062" i="5"/>
  <c r="C2061" i="5"/>
  <c r="C2060" i="5"/>
  <c r="C2059" i="5"/>
  <c r="C2058" i="5"/>
  <c r="C2057" i="5"/>
  <c r="C2056" i="5"/>
  <c r="C2055" i="5"/>
  <c r="C2054" i="5"/>
  <c r="C2053" i="5"/>
  <c r="C2052" i="5"/>
  <c r="C2051" i="5"/>
  <c r="C2050" i="5"/>
  <c r="C2049" i="5"/>
  <c r="C2048" i="5"/>
  <c r="C2047" i="5"/>
  <c r="C2046" i="5"/>
  <c r="C2045" i="5"/>
  <c r="C2044" i="5"/>
  <c r="C2043" i="5"/>
  <c r="C2042" i="5"/>
  <c r="C2041" i="5"/>
  <c r="C2040" i="5"/>
  <c r="C2039" i="5"/>
  <c r="C2038" i="5"/>
  <c r="C2037" i="5"/>
  <c r="C2036" i="5"/>
  <c r="C2035" i="5"/>
  <c r="C2034" i="5"/>
  <c r="C2033" i="5"/>
  <c r="C2032" i="5"/>
  <c r="C2031" i="5"/>
  <c r="C2030" i="5"/>
  <c r="C2029" i="5"/>
  <c r="C2028" i="5"/>
  <c r="C2027" i="5"/>
  <c r="C2026" i="5"/>
  <c r="C2025" i="5"/>
  <c r="C2024" i="5"/>
  <c r="C2023" i="5"/>
  <c r="C2022" i="5"/>
  <c r="C2021" i="5"/>
  <c r="C2020" i="5"/>
  <c r="C2019" i="5"/>
  <c r="C2018" i="5"/>
  <c r="C2017" i="5"/>
  <c r="C2016" i="5"/>
  <c r="C2015" i="5"/>
  <c r="C2014" i="5"/>
  <c r="C2013" i="5"/>
  <c r="C2173" i="5"/>
  <c r="C2161" i="5"/>
  <c r="C2149" i="5"/>
  <c r="C2137" i="5"/>
  <c r="C2125" i="5"/>
  <c r="C2113" i="5"/>
  <c r="C2169" i="5"/>
  <c r="C2162" i="5"/>
  <c r="C2150" i="5"/>
  <c r="C2138" i="5"/>
  <c r="C2126" i="5"/>
  <c r="C2114" i="5"/>
  <c r="C2198" i="5"/>
  <c r="C2194" i="5"/>
  <c r="C2183" i="5"/>
  <c r="C2180" i="5"/>
  <c r="C2177" i="5"/>
  <c r="C2163" i="5"/>
  <c r="C2151" i="5"/>
  <c r="C2139" i="5"/>
  <c r="C2127" i="5"/>
  <c r="C2115" i="5"/>
  <c r="C2190" i="5"/>
  <c r="C2188" i="5"/>
  <c r="C2174" i="5"/>
  <c r="C2170" i="5"/>
  <c r="C2164" i="5"/>
  <c r="C2152" i="5"/>
  <c r="C2140" i="5"/>
  <c r="C2128" i="5"/>
  <c r="C2116" i="5"/>
  <c r="C2301" i="5"/>
  <c r="C2186" i="5"/>
  <c r="C2153" i="5"/>
  <c r="C2141" i="5"/>
  <c r="C2129" i="5"/>
  <c r="C2117" i="5"/>
  <c r="C2268" i="5"/>
  <c r="C2197" i="5"/>
  <c r="C2193" i="5"/>
  <c r="C2165" i="5"/>
  <c r="C2154" i="5"/>
  <c r="C2142" i="5"/>
  <c r="C2130" i="5"/>
  <c r="C2118" i="5"/>
  <c r="C2307" i="5"/>
  <c r="C2267" i="5"/>
  <c r="C2184" i="5"/>
  <c r="C2181" i="5"/>
  <c r="C2178" i="5"/>
  <c r="C2175" i="5"/>
  <c r="C2171" i="5"/>
  <c r="C2155" i="5"/>
  <c r="C2143" i="5"/>
  <c r="C2131" i="5"/>
  <c r="C2119" i="5"/>
  <c r="C2325" i="5"/>
  <c r="C2280" i="5"/>
  <c r="C2166" i="5"/>
  <c r="C2156" i="5"/>
  <c r="C2144" i="5"/>
  <c r="C2279" i="5"/>
  <c r="C2121" i="5"/>
  <c r="C2200" i="5"/>
  <c r="C2167" i="5"/>
  <c r="C2134" i="5"/>
  <c r="C2120" i="5"/>
  <c r="C2196" i="5"/>
  <c r="C2133" i="5"/>
  <c r="C2146" i="5"/>
  <c r="C2192" i="5"/>
  <c r="C2145" i="5"/>
  <c r="C2132" i="5"/>
  <c r="C2012" i="5"/>
  <c r="C2011" i="5"/>
  <c r="C2010" i="5"/>
  <c r="C2009" i="5"/>
  <c r="C2008" i="5"/>
  <c r="C2007" i="5"/>
  <c r="C2006" i="5"/>
  <c r="C2005" i="5"/>
  <c r="C2004" i="5"/>
  <c r="C2003" i="5"/>
  <c r="C2002" i="5"/>
  <c r="C2001" i="5"/>
  <c r="C2000" i="5"/>
  <c r="C1999" i="5"/>
  <c r="C1998" i="5"/>
  <c r="C1997" i="5"/>
  <c r="C1996" i="5"/>
  <c r="C1995" i="5"/>
  <c r="C1994" i="5"/>
  <c r="C1993" i="5"/>
  <c r="C1992" i="5"/>
  <c r="C1991" i="5"/>
  <c r="C1990" i="5"/>
  <c r="C1989" i="5"/>
  <c r="C1988" i="5"/>
  <c r="C1987" i="5"/>
  <c r="C1986" i="5"/>
  <c r="C1985" i="5"/>
  <c r="C1984" i="5"/>
  <c r="C1983" i="5"/>
  <c r="C1982" i="5"/>
  <c r="C1981" i="5"/>
  <c r="C1980" i="5"/>
  <c r="C1979" i="5"/>
  <c r="C1978" i="5"/>
  <c r="C1977" i="5"/>
  <c r="C1976" i="5"/>
  <c r="C1975" i="5"/>
  <c r="C1974" i="5"/>
  <c r="C1973" i="5"/>
  <c r="C1972" i="5"/>
  <c r="C1971" i="5"/>
  <c r="C1970" i="5"/>
  <c r="C1969" i="5"/>
  <c r="C1968" i="5"/>
  <c r="C1967" i="5"/>
  <c r="C1966" i="5"/>
  <c r="C1965" i="5"/>
  <c r="C1964" i="5"/>
  <c r="C1963" i="5"/>
  <c r="C1962" i="5"/>
  <c r="C1961" i="5"/>
  <c r="C1960" i="5"/>
  <c r="C2172" i="5"/>
  <c r="C2158" i="5"/>
  <c r="C2157" i="5"/>
  <c r="C2189" i="5"/>
  <c r="C1945" i="5"/>
  <c r="C1905" i="5"/>
  <c r="C1904" i="5"/>
  <c r="C1903" i="5"/>
  <c r="C1902" i="5"/>
  <c r="C1901" i="5"/>
  <c r="C1900" i="5"/>
  <c r="C1899" i="5"/>
  <c r="C1898" i="5"/>
  <c r="C1897" i="5"/>
  <c r="C1896" i="5"/>
  <c r="C1895" i="5"/>
  <c r="C1894" i="5"/>
  <c r="C1893" i="5"/>
  <c r="C1892" i="5"/>
  <c r="C1891" i="5"/>
  <c r="C1890" i="5"/>
  <c r="C1889" i="5"/>
  <c r="C1888" i="5"/>
  <c r="C1887" i="5"/>
  <c r="C1886" i="5"/>
  <c r="C2187" i="5"/>
  <c r="C1950" i="5"/>
  <c r="C1915" i="5"/>
  <c r="C1906" i="5"/>
  <c r="C1959" i="5"/>
  <c r="C1957" i="5"/>
  <c r="C1955" i="5"/>
  <c r="C1907" i="5"/>
  <c r="C1948" i="5"/>
  <c r="C1943" i="5"/>
  <c r="C1940" i="5"/>
  <c r="C1937" i="5"/>
  <c r="C1934" i="5"/>
  <c r="C1931" i="5"/>
  <c r="C1928" i="5"/>
  <c r="C1925" i="5"/>
  <c r="C1922" i="5"/>
  <c r="C1919" i="5"/>
  <c r="C1916" i="5"/>
  <c r="C1908" i="5"/>
  <c r="C2386" i="5"/>
  <c r="C1953" i="5"/>
  <c r="C1909" i="5"/>
  <c r="C1946" i="5"/>
  <c r="C1910" i="5"/>
  <c r="C2292" i="5"/>
  <c r="C1951" i="5"/>
  <c r="C1911" i="5"/>
  <c r="C1944" i="5"/>
  <c r="C1941" i="5"/>
  <c r="C1938" i="5"/>
  <c r="C1935" i="5"/>
  <c r="C1932" i="5"/>
  <c r="C1929" i="5"/>
  <c r="C1926" i="5"/>
  <c r="C1923" i="5"/>
  <c r="C1920" i="5"/>
  <c r="C1917" i="5"/>
  <c r="C1912" i="5"/>
  <c r="C1958" i="5"/>
  <c r="C1956" i="5"/>
  <c r="C1949" i="5"/>
  <c r="C1947" i="5"/>
  <c r="C1885" i="5"/>
  <c r="C1877" i="5"/>
  <c r="C1809" i="5"/>
  <c r="C1802" i="5"/>
  <c r="C1790" i="5"/>
  <c r="C1936" i="5"/>
  <c r="C1927" i="5"/>
  <c r="C1918" i="5"/>
  <c r="C1870" i="5"/>
  <c r="C1867" i="5"/>
  <c r="C1864" i="5"/>
  <c r="C1861" i="5"/>
  <c r="C1858" i="5"/>
  <c r="C1855" i="5"/>
  <c r="C1852" i="5"/>
  <c r="C1849" i="5"/>
  <c r="C1846" i="5"/>
  <c r="C1843" i="5"/>
  <c r="C1840" i="5"/>
  <c r="C1837" i="5"/>
  <c r="C1834" i="5"/>
  <c r="C1831" i="5"/>
  <c r="C1828" i="5"/>
  <c r="C1825" i="5"/>
  <c r="C1822" i="5"/>
  <c r="C1818" i="5"/>
  <c r="C1814" i="5"/>
  <c r="C1803" i="5"/>
  <c r="C1791" i="5"/>
  <c r="C1954" i="5"/>
  <c r="C1875" i="5"/>
  <c r="C1810" i="5"/>
  <c r="C1804" i="5"/>
  <c r="C1792" i="5"/>
  <c r="C1793" i="5"/>
  <c r="C1873" i="5"/>
  <c r="C1819" i="5"/>
  <c r="C1815" i="5"/>
  <c r="C1811" i="5"/>
  <c r="C1805" i="5"/>
  <c r="C1794" i="5"/>
  <c r="C1952" i="5"/>
  <c r="C1942" i="5"/>
  <c r="C1933" i="5"/>
  <c r="C1924" i="5"/>
  <c r="C1884" i="5"/>
  <c r="C1882" i="5"/>
  <c r="C1880" i="5"/>
  <c r="C1878" i="5"/>
  <c r="C1868" i="5"/>
  <c r="C1865" i="5"/>
  <c r="C1862" i="5"/>
  <c r="C1859" i="5"/>
  <c r="C1856" i="5"/>
  <c r="C1853" i="5"/>
  <c r="C1850" i="5"/>
  <c r="C1847" i="5"/>
  <c r="C1844" i="5"/>
  <c r="C1841" i="5"/>
  <c r="C1838" i="5"/>
  <c r="C1835" i="5"/>
  <c r="C1832" i="5"/>
  <c r="C1829" i="5"/>
  <c r="C1826" i="5"/>
  <c r="C1823" i="5"/>
  <c r="C1795" i="5"/>
  <c r="C1871" i="5"/>
  <c r="C1806" i="5"/>
  <c r="C1796" i="5"/>
  <c r="C1914" i="5"/>
  <c r="C1876" i="5"/>
  <c r="C1820" i="5"/>
  <c r="C1816" i="5"/>
  <c r="C1812" i="5"/>
  <c r="C1797" i="5"/>
  <c r="C2122" i="5"/>
  <c r="C1913" i="5"/>
  <c r="C1807" i="5"/>
  <c r="C1798" i="5"/>
  <c r="C1789" i="5"/>
  <c r="C1705" i="5"/>
  <c r="C1665" i="5"/>
  <c r="C1930" i="5"/>
  <c r="C1869" i="5"/>
  <c r="C1863" i="5"/>
  <c r="C1857" i="5"/>
  <c r="C1851" i="5"/>
  <c r="C1845" i="5"/>
  <c r="C1839" i="5"/>
  <c r="C1833" i="5"/>
  <c r="C1827" i="5"/>
  <c r="C1784" i="5"/>
  <c r="C1780" i="5"/>
  <c r="C1776" i="5"/>
  <c r="C1772" i="5"/>
  <c r="C1768" i="5"/>
  <c r="C1764" i="5"/>
  <c r="C1760" i="5"/>
  <c r="C1756" i="5"/>
  <c r="C1752" i="5"/>
  <c r="C1748" i="5"/>
  <c r="C1744" i="5"/>
  <c r="C1740" i="5"/>
  <c r="C1736" i="5"/>
  <c r="C1732" i="5"/>
  <c r="C1728" i="5"/>
  <c r="C1724" i="5"/>
  <c r="C1720" i="5"/>
  <c r="C1716" i="5"/>
  <c r="C1710" i="5"/>
  <c r="C1666" i="5"/>
  <c r="C1821" i="5"/>
  <c r="C1788" i="5"/>
  <c r="C1703" i="5"/>
  <c r="C1700" i="5"/>
  <c r="C1696" i="5"/>
  <c r="C1692" i="5"/>
  <c r="C1688" i="5"/>
  <c r="C1684" i="5"/>
  <c r="C1680" i="5"/>
  <c r="C1676" i="5"/>
  <c r="C1667" i="5"/>
  <c r="C1883" i="5"/>
  <c r="C1801" i="5"/>
  <c r="C1712" i="5"/>
  <c r="C1708" i="5"/>
  <c r="C1668" i="5"/>
  <c r="C1921" i="5"/>
  <c r="C1874" i="5"/>
  <c r="C1787" i="5"/>
  <c r="C1783" i="5"/>
  <c r="C1779" i="5"/>
  <c r="C1775" i="5"/>
  <c r="C1771" i="5"/>
  <c r="C1767" i="5"/>
  <c r="C1763" i="5"/>
  <c r="C1759" i="5"/>
  <c r="C1755" i="5"/>
  <c r="C1751" i="5"/>
  <c r="C1747" i="5"/>
  <c r="C1743" i="5"/>
  <c r="C1739" i="5"/>
  <c r="C1735" i="5"/>
  <c r="C1731" i="5"/>
  <c r="C1727" i="5"/>
  <c r="C1723" i="5"/>
  <c r="C1719" i="5"/>
  <c r="C1715" i="5"/>
  <c r="C1669" i="5"/>
  <c r="C1800" i="5"/>
  <c r="C1706" i="5"/>
  <c r="C1701" i="5"/>
  <c r="C1697" i="5"/>
  <c r="C1693" i="5"/>
  <c r="C1689" i="5"/>
  <c r="C1685" i="5"/>
  <c r="C1681" i="5"/>
  <c r="C1677" i="5"/>
  <c r="C1670" i="5"/>
  <c r="C1881" i="5"/>
  <c r="C1671" i="5"/>
  <c r="C1866" i="5"/>
  <c r="C1860" i="5"/>
  <c r="C1854" i="5"/>
  <c r="C1848" i="5"/>
  <c r="C1842" i="5"/>
  <c r="C1836" i="5"/>
  <c r="C1830" i="5"/>
  <c r="C1824" i="5"/>
  <c r="C1799" i="5"/>
  <c r="C1786" i="5"/>
  <c r="C1782" i="5"/>
  <c r="C1778" i="5"/>
  <c r="C1774" i="5"/>
  <c r="C1770" i="5"/>
  <c r="C1766" i="5"/>
  <c r="C1762" i="5"/>
  <c r="C1758" i="5"/>
  <c r="C1754" i="5"/>
  <c r="C1750" i="5"/>
  <c r="C1746" i="5"/>
  <c r="C1742" i="5"/>
  <c r="C1738" i="5"/>
  <c r="C1734" i="5"/>
  <c r="C1730" i="5"/>
  <c r="C1726" i="5"/>
  <c r="C1722" i="5"/>
  <c r="C1718" i="5"/>
  <c r="C1714" i="5"/>
  <c r="C1704" i="5"/>
  <c r="C1672" i="5"/>
  <c r="C1660" i="5"/>
  <c r="C1659" i="5"/>
  <c r="C1658" i="5"/>
  <c r="C1657" i="5"/>
  <c r="C1656" i="5"/>
  <c r="C1655" i="5"/>
  <c r="C1654" i="5"/>
  <c r="C1653" i="5"/>
  <c r="C1652" i="5"/>
  <c r="C1651" i="5"/>
  <c r="C1650" i="5"/>
  <c r="C1649" i="5"/>
  <c r="C1648" i="5"/>
  <c r="C1647" i="5"/>
  <c r="C1646" i="5"/>
  <c r="C1645" i="5"/>
  <c r="C1644" i="5"/>
  <c r="C1643" i="5"/>
  <c r="C1642" i="5"/>
  <c r="C1641" i="5"/>
  <c r="C1640" i="5"/>
  <c r="C1639" i="5"/>
  <c r="C1638" i="5"/>
  <c r="C1637" i="5"/>
  <c r="C1636" i="5"/>
  <c r="C1635" i="5"/>
  <c r="C1634" i="5"/>
  <c r="C1633" i="5"/>
  <c r="C1632" i="5"/>
  <c r="C1631" i="5"/>
  <c r="C1630" i="5"/>
  <c r="C1629" i="5"/>
  <c r="C1628" i="5"/>
  <c r="C1627" i="5"/>
  <c r="C1626" i="5"/>
  <c r="C1625" i="5"/>
  <c r="C1624" i="5"/>
  <c r="C1623" i="5"/>
  <c r="C1622" i="5"/>
  <c r="C1621" i="5"/>
  <c r="C1620" i="5"/>
  <c r="C1619" i="5"/>
  <c r="C1618" i="5"/>
  <c r="C1617" i="5"/>
  <c r="C1616" i="5"/>
  <c r="C1615" i="5"/>
  <c r="C1614" i="5"/>
  <c r="C1613" i="5"/>
  <c r="C1612" i="5"/>
  <c r="C1611" i="5"/>
  <c r="C1610" i="5"/>
  <c r="C1609" i="5"/>
  <c r="C1608" i="5"/>
  <c r="C1607" i="5"/>
  <c r="C1606" i="5"/>
  <c r="C1605" i="5"/>
  <c r="C1604" i="5"/>
  <c r="C1603" i="5"/>
  <c r="C1602" i="5"/>
  <c r="C1601" i="5"/>
  <c r="C1600" i="5"/>
  <c r="C1599" i="5"/>
  <c r="C1598" i="5"/>
  <c r="C1597" i="5"/>
  <c r="C1596" i="5"/>
  <c r="C1595" i="5"/>
  <c r="C1594" i="5"/>
  <c r="C1593" i="5"/>
  <c r="C1592" i="5"/>
  <c r="C1591" i="5"/>
  <c r="C1590" i="5"/>
  <c r="C1589" i="5"/>
  <c r="C1588" i="5"/>
  <c r="C1587" i="5"/>
  <c r="C1586" i="5"/>
  <c r="C1585" i="5"/>
  <c r="C1584" i="5"/>
  <c r="C1583" i="5"/>
  <c r="C1582" i="5"/>
  <c r="C1581" i="5"/>
  <c r="C1580" i="5"/>
  <c r="C1579" i="5"/>
  <c r="C1578" i="5"/>
  <c r="C1577" i="5"/>
  <c r="C1576" i="5"/>
  <c r="C1575" i="5"/>
  <c r="C1574" i="5"/>
  <c r="C1573" i="5"/>
  <c r="C1572" i="5"/>
  <c r="C1571" i="5"/>
  <c r="C1570" i="5"/>
  <c r="C1813" i="5"/>
  <c r="C1808" i="5"/>
  <c r="C1711" i="5"/>
  <c r="C1709" i="5"/>
  <c r="C1698" i="5"/>
  <c r="C1694" i="5"/>
  <c r="C1690" i="5"/>
  <c r="C1686" i="5"/>
  <c r="C1682" i="5"/>
  <c r="C1678" i="5"/>
  <c r="C1673" i="5"/>
  <c r="C1661" i="5"/>
  <c r="C1879" i="5"/>
  <c r="C1872" i="5"/>
  <c r="C1702" i="5"/>
  <c r="C1674" i="5"/>
  <c r="C1662" i="5"/>
  <c r="C1781" i="5"/>
  <c r="C1757" i="5"/>
  <c r="C1733" i="5"/>
  <c r="C1663" i="5"/>
  <c r="C1553" i="5"/>
  <c r="C1549" i="5"/>
  <c r="C1545" i="5"/>
  <c r="C1541" i="5"/>
  <c r="C1537" i="5"/>
  <c r="C1533" i="5"/>
  <c r="C1529" i="5"/>
  <c r="C1525" i="5"/>
  <c r="C1521" i="5"/>
  <c r="C1515" i="5"/>
  <c r="C1509" i="5"/>
  <c r="C1503" i="5"/>
  <c r="C1497" i="5"/>
  <c r="C1491" i="5"/>
  <c r="C1485" i="5"/>
  <c r="C1474" i="5"/>
  <c r="C1473" i="5"/>
  <c r="C1472" i="5"/>
  <c r="C1471" i="5"/>
  <c r="C1470" i="5"/>
  <c r="C1469" i="5"/>
  <c r="C1468" i="5"/>
  <c r="C1467" i="5"/>
  <c r="C1466" i="5"/>
  <c r="C1465" i="5"/>
  <c r="C1464" i="5"/>
  <c r="C1463" i="5"/>
  <c r="C1462" i="5"/>
  <c r="C1461" i="5"/>
  <c r="C1460" i="5"/>
  <c r="C1459" i="5"/>
  <c r="C1458" i="5"/>
  <c r="C1457" i="5"/>
  <c r="C1456" i="5"/>
  <c r="C1455" i="5"/>
  <c r="C1454" i="5"/>
  <c r="C1453" i="5"/>
  <c r="C1452" i="5"/>
  <c r="C1451" i="5"/>
  <c r="C1450" i="5"/>
  <c r="C1449" i="5"/>
  <c r="C1448" i="5"/>
  <c r="C1447" i="5"/>
  <c r="C1446" i="5"/>
  <c r="C1445" i="5"/>
  <c r="C1444" i="5"/>
  <c r="C1443" i="5"/>
  <c r="C1442" i="5"/>
  <c r="C1441" i="5"/>
  <c r="C1440" i="5"/>
  <c r="C1439" i="5"/>
  <c r="C1438" i="5"/>
  <c r="C1437" i="5"/>
  <c r="C1436" i="5"/>
  <c r="C1435" i="5"/>
  <c r="C1434" i="5"/>
  <c r="C1433" i="5"/>
  <c r="C1432" i="5"/>
  <c r="C1431" i="5"/>
  <c r="C1430" i="5"/>
  <c r="C1429" i="5"/>
  <c r="C1428" i="5"/>
  <c r="C1427" i="5"/>
  <c r="C1426" i="5"/>
  <c r="C1425" i="5"/>
  <c r="C1424" i="5"/>
  <c r="C1423" i="5"/>
  <c r="C1422" i="5"/>
  <c r="C1421" i="5"/>
  <c r="C1420" i="5"/>
  <c r="C1419" i="5"/>
  <c r="C1418" i="5"/>
  <c r="C1417" i="5"/>
  <c r="C1416" i="5"/>
  <c r="C1415" i="5"/>
  <c r="C1414" i="5"/>
  <c r="C1413" i="5"/>
  <c r="C1412" i="5"/>
  <c r="C1411" i="5"/>
  <c r="C1410" i="5"/>
  <c r="C1409" i="5"/>
  <c r="C1408" i="5"/>
  <c r="C1407" i="5"/>
  <c r="C1406" i="5"/>
  <c r="C1405" i="5"/>
  <c r="C1404" i="5"/>
  <c r="C1403" i="5"/>
  <c r="C1402" i="5"/>
  <c r="C1401" i="5"/>
  <c r="C1400" i="5"/>
  <c r="C1399" i="5"/>
  <c r="C1398" i="5"/>
  <c r="C1397" i="5"/>
  <c r="C1396" i="5"/>
  <c r="C1395" i="5"/>
  <c r="C1394" i="5"/>
  <c r="C1393" i="5"/>
  <c r="C1392" i="5"/>
  <c r="C1391" i="5"/>
  <c r="C1390" i="5"/>
  <c r="C1389" i="5"/>
  <c r="C1388" i="5"/>
  <c r="C1387" i="5"/>
  <c r="C1386" i="5"/>
  <c r="C1385" i="5"/>
  <c r="C1384" i="5"/>
  <c r="C1383" i="5"/>
  <c r="C1382" i="5"/>
  <c r="C1381" i="5"/>
  <c r="C1380" i="5"/>
  <c r="C1379" i="5"/>
  <c r="C1378" i="5"/>
  <c r="C1377" i="5"/>
  <c r="C1376" i="5"/>
  <c r="C1375" i="5"/>
  <c r="C1374" i="5"/>
  <c r="C1373" i="5"/>
  <c r="C1372" i="5"/>
  <c r="C1371" i="5"/>
  <c r="C1370" i="5"/>
  <c r="C1369" i="5"/>
  <c r="C1368" i="5"/>
  <c r="C1367" i="5"/>
  <c r="C1366" i="5"/>
  <c r="C1365" i="5"/>
  <c r="C1364" i="5"/>
  <c r="C1363" i="5"/>
  <c r="C1362" i="5"/>
  <c r="C1361" i="5"/>
  <c r="C1360" i="5"/>
  <c r="C1359" i="5"/>
  <c r="C1358" i="5"/>
  <c r="C1357" i="5"/>
  <c r="C1356" i="5"/>
  <c r="C1355" i="5"/>
  <c r="C1354" i="5"/>
  <c r="C1353" i="5"/>
  <c r="C1352" i="5"/>
  <c r="C1351" i="5"/>
  <c r="C1350" i="5"/>
  <c r="C1349" i="5"/>
  <c r="C1348" i="5"/>
  <c r="C1347" i="5"/>
  <c r="C1346" i="5"/>
  <c r="C1345" i="5"/>
  <c r="C1344" i="5"/>
  <c r="C1343" i="5"/>
  <c r="C1777" i="5"/>
  <c r="C1753" i="5"/>
  <c r="C1729" i="5"/>
  <c r="C1475" i="5"/>
  <c r="C1699" i="5"/>
  <c r="C1691" i="5"/>
  <c r="C1683" i="5"/>
  <c r="C1675" i="5"/>
  <c r="C1569" i="5"/>
  <c r="C1566" i="5"/>
  <c r="C1563" i="5"/>
  <c r="C1560" i="5"/>
  <c r="C1557" i="5"/>
  <c r="C1516" i="5"/>
  <c r="C1510" i="5"/>
  <c r="C1504" i="5"/>
  <c r="C1498" i="5"/>
  <c r="C1492" i="5"/>
  <c r="C1486" i="5"/>
  <c r="C1476" i="5"/>
  <c r="C1773" i="5"/>
  <c r="C1749" i="5"/>
  <c r="C1725" i="5"/>
  <c r="C1707" i="5"/>
  <c r="C1554" i="5"/>
  <c r="C1550" i="5"/>
  <c r="C1546" i="5"/>
  <c r="C1542" i="5"/>
  <c r="C1538" i="5"/>
  <c r="C1534" i="5"/>
  <c r="C1530" i="5"/>
  <c r="C1526" i="5"/>
  <c r="C1522" i="5"/>
  <c r="C1477" i="5"/>
  <c r="C1517" i="5"/>
  <c r="C1511" i="5"/>
  <c r="C1505" i="5"/>
  <c r="C1499" i="5"/>
  <c r="C1493" i="5"/>
  <c r="C1487" i="5"/>
  <c r="C1478" i="5"/>
  <c r="C1939" i="5"/>
  <c r="C1769" i="5"/>
  <c r="C1745" i="5"/>
  <c r="C1721" i="5"/>
  <c r="C1479" i="5"/>
  <c r="C1567" i="5"/>
  <c r="C1564" i="5"/>
  <c r="C1561" i="5"/>
  <c r="C1558" i="5"/>
  <c r="C1555" i="5"/>
  <c r="C1551" i="5"/>
  <c r="C1547" i="5"/>
  <c r="C1543" i="5"/>
  <c r="C1539" i="5"/>
  <c r="C1535" i="5"/>
  <c r="C1531" i="5"/>
  <c r="C1527" i="5"/>
  <c r="C1523" i="5"/>
  <c r="C1518" i="5"/>
  <c r="C1512" i="5"/>
  <c r="C1506" i="5"/>
  <c r="C1500" i="5"/>
  <c r="C1494" i="5"/>
  <c r="C1488" i="5"/>
  <c r="C1480" i="5"/>
  <c r="C1765" i="5"/>
  <c r="C1741" i="5"/>
  <c r="C1717" i="5"/>
  <c r="C1481" i="5"/>
  <c r="C1568" i="5"/>
  <c r="C1562" i="5"/>
  <c r="C1556" i="5"/>
  <c r="C1514" i="5"/>
  <c r="C1490" i="5"/>
  <c r="C1337" i="5"/>
  <c r="C1331" i="5"/>
  <c r="C1325" i="5"/>
  <c r="C1319" i="5"/>
  <c r="C1313" i="5"/>
  <c r="C1307" i="5"/>
  <c r="C1301" i="5"/>
  <c r="C1513" i="5"/>
  <c r="C1489" i="5"/>
  <c r="C1290" i="5"/>
  <c r="C1289" i="5"/>
  <c r="C1288" i="5"/>
  <c r="C1287" i="5"/>
  <c r="C1286" i="5"/>
  <c r="C1285" i="5"/>
  <c r="C1284" i="5"/>
  <c r="C1283" i="5"/>
  <c r="C1282" i="5"/>
  <c r="C1281" i="5"/>
  <c r="C1280" i="5"/>
  <c r="C1279" i="5"/>
  <c r="C1278" i="5"/>
  <c r="C1277" i="5"/>
  <c r="C1276" i="5"/>
  <c r="C1275" i="5"/>
  <c r="C1274" i="5"/>
  <c r="C1273" i="5"/>
  <c r="C1272" i="5"/>
  <c r="C1271" i="5"/>
  <c r="C1270" i="5"/>
  <c r="C1269" i="5"/>
  <c r="C1268" i="5"/>
  <c r="C1267" i="5"/>
  <c r="C1266" i="5"/>
  <c r="C1265" i="5"/>
  <c r="C1264" i="5"/>
  <c r="C1263" i="5"/>
  <c r="C1262" i="5"/>
  <c r="C1261" i="5"/>
  <c r="C1260" i="5"/>
  <c r="C1259" i="5"/>
  <c r="C1258" i="5"/>
  <c r="C1257" i="5"/>
  <c r="C1256" i="5"/>
  <c r="C1255" i="5"/>
  <c r="C1254" i="5"/>
  <c r="C1253" i="5"/>
  <c r="C1252" i="5"/>
  <c r="C1251" i="5"/>
  <c r="C1250" i="5"/>
  <c r="C1249" i="5"/>
  <c r="C1248" i="5"/>
  <c r="C1247" i="5"/>
  <c r="C1246" i="5"/>
  <c r="C1245" i="5"/>
  <c r="C1244" i="5"/>
  <c r="C1243" i="5"/>
  <c r="C1242" i="5"/>
  <c r="C1241" i="5"/>
  <c r="C1240" i="5"/>
  <c r="C1239" i="5"/>
  <c r="C1238" i="5"/>
  <c r="C1237" i="5"/>
  <c r="C1236" i="5"/>
  <c r="C1235" i="5"/>
  <c r="C1234" i="5"/>
  <c r="C1233" i="5"/>
  <c r="C1232" i="5"/>
  <c r="C1231" i="5"/>
  <c r="C1230" i="5"/>
  <c r="C1229" i="5"/>
  <c r="C1228" i="5"/>
  <c r="C1227" i="5"/>
  <c r="C1226" i="5"/>
  <c r="C1225" i="5"/>
  <c r="C1224" i="5"/>
  <c r="C1223" i="5"/>
  <c r="C1222" i="5"/>
  <c r="C1221" i="5"/>
  <c r="C1220" i="5"/>
  <c r="C1219" i="5"/>
  <c r="C1218" i="5"/>
  <c r="C1217" i="5"/>
  <c r="C1216" i="5"/>
  <c r="C1215" i="5"/>
  <c r="C1214" i="5"/>
  <c r="C1213" i="5"/>
  <c r="C1212" i="5"/>
  <c r="C1211" i="5"/>
  <c r="C1210" i="5"/>
  <c r="C1209" i="5"/>
  <c r="C1208" i="5"/>
  <c r="C1207" i="5"/>
  <c r="C1206" i="5"/>
  <c r="C1205" i="5"/>
  <c r="C1204" i="5"/>
  <c r="C1203" i="5"/>
  <c r="C1202" i="5"/>
  <c r="C1201" i="5"/>
  <c r="C1200" i="5"/>
  <c r="C1199" i="5"/>
  <c r="C1198" i="5"/>
  <c r="C1197" i="5"/>
  <c r="C1196" i="5"/>
  <c r="C1195" i="5"/>
  <c r="C1194" i="5"/>
  <c r="C1193" i="5"/>
  <c r="C1192" i="5"/>
  <c r="C1191" i="5"/>
  <c r="C1190" i="5"/>
  <c r="C1189" i="5"/>
  <c r="C1188" i="5"/>
  <c r="C1187" i="5"/>
  <c r="C1186" i="5"/>
  <c r="C1185" i="5"/>
  <c r="C1184" i="5"/>
  <c r="C1183" i="5"/>
  <c r="C1785" i="5"/>
  <c r="C1544" i="5"/>
  <c r="C1528" i="5"/>
  <c r="C1342" i="5"/>
  <c r="C1338" i="5"/>
  <c r="C1332" i="5"/>
  <c r="C1326" i="5"/>
  <c r="C1320" i="5"/>
  <c r="C1314" i="5"/>
  <c r="C1308" i="5"/>
  <c r="C1302" i="5"/>
  <c r="C1291" i="5"/>
  <c r="C1508" i="5"/>
  <c r="C1484" i="5"/>
  <c r="C1292" i="5"/>
  <c r="C1695" i="5"/>
  <c r="C1507" i="5"/>
  <c r="C1333" i="5"/>
  <c r="C1327" i="5"/>
  <c r="C1321" i="5"/>
  <c r="C1315" i="5"/>
  <c r="C1309" i="5"/>
  <c r="C1303" i="5"/>
  <c r="C1293" i="5"/>
  <c r="C1761" i="5"/>
  <c r="C1548" i="5"/>
  <c r="C1532" i="5"/>
  <c r="C1483" i="5"/>
  <c r="C1339" i="5"/>
  <c r="C1294" i="5"/>
  <c r="C1664" i="5"/>
  <c r="C1565" i="5"/>
  <c r="C1559" i="5"/>
  <c r="C1502" i="5"/>
  <c r="C1334" i="5"/>
  <c r="C1328" i="5"/>
  <c r="C1322" i="5"/>
  <c r="C1316" i="5"/>
  <c r="C1310" i="5"/>
  <c r="C1304" i="5"/>
  <c r="C1295" i="5"/>
  <c r="C1687" i="5"/>
  <c r="C1501" i="5"/>
  <c r="C1482" i="5"/>
  <c r="C1296" i="5"/>
  <c r="C1737" i="5"/>
  <c r="C1552" i="5"/>
  <c r="C1536" i="5"/>
  <c r="C1340" i="5"/>
  <c r="C1335" i="5"/>
  <c r="C1329" i="5"/>
  <c r="C1323" i="5"/>
  <c r="C1317" i="5"/>
  <c r="C1311" i="5"/>
  <c r="C1305" i="5"/>
  <c r="C1297" i="5"/>
  <c r="C1520" i="5"/>
  <c r="C1300" i="5"/>
  <c r="C1181" i="5"/>
  <c r="C1175" i="5"/>
  <c r="C1169" i="5"/>
  <c r="C1161" i="5"/>
  <c r="C1524" i="5"/>
  <c r="C1162" i="5"/>
  <c r="C1519" i="5"/>
  <c r="C1318" i="5"/>
  <c r="C1299" i="5"/>
  <c r="C1182" i="5"/>
  <c r="C1176" i="5"/>
  <c r="C1170" i="5"/>
  <c r="C1163" i="5"/>
  <c r="C1164" i="5"/>
  <c r="C1817" i="5"/>
  <c r="C1496" i="5"/>
  <c r="C1298" i="5"/>
  <c r="C1177" i="5"/>
  <c r="C1171" i="5"/>
  <c r="C1165" i="5"/>
  <c r="C1495" i="5"/>
  <c r="C1336" i="5"/>
  <c r="C1312" i="5"/>
  <c r="C1154" i="5"/>
  <c r="C1153" i="5"/>
  <c r="C1152" i="5"/>
  <c r="C1151" i="5"/>
  <c r="C1150" i="5"/>
  <c r="C1149" i="5"/>
  <c r="C1148" i="5"/>
  <c r="C1147" i="5"/>
  <c r="C1146" i="5"/>
  <c r="C1145" i="5"/>
  <c r="C1144" i="5"/>
  <c r="C1341" i="5"/>
  <c r="C1178" i="5"/>
  <c r="C1172" i="5"/>
  <c r="C1166" i="5"/>
  <c r="C1155" i="5"/>
  <c r="C1713" i="5"/>
  <c r="C1540" i="5"/>
  <c r="C1156" i="5"/>
  <c r="C1679" i="5"/>
  <c r="C1330" i="5"/>
  <c r="C1306" i="5"/>
  <c r="C1179" i="5"/>
  <c r="C1173" i="5"/>
  <c r="C1167" i="5"/>
  <c r="C1157" i="5"/>
  <c r="C1158" i="5"/>
  <c r="C1113" i="5"/>
  <c r="C1101" i="5"/>
  <c r="C1071" i="5"/>
  <c r="C1056" i="5"/>
  <c r="C1044" i="5"/>
  <c r="C1106" i="5"/>
  <c r="C1066" i="5"/>
  <c r="C1057" i="5"/>
  <c r="C1045" i="5"/>
  <c r="C1111" i="5"/>
  <c r="C1058" i="5"/>
  <c r="C1046" i="5"/>
  <c r="C1142" i="5"/>
  <c r="C1140" i="5"/>
  <c r="C1138" i="5"/>
  <c r="C1136" i="5"/>
  <c r="C1134" i="5"/>
  <c r="C1132" i="5"/>
  <c r="C1130" i="5"/>
  <c r="C1128" i="5"/>
  <c r="C1126" i="5"/>
  <c r="C1124" i="5"/>
  <c r="C1122" i="5"/>
  <c r="C1120" i="5"/>
  <c r="C1118" i="5"/>
  <c r="C1116" i="5"/>
  <c r="C1104" i="5"/>
  <c r="C1099" i="5"/>
  <c r="C1096" i="5"/>
  <c r="C1093" i="5"/>
  <c r="C1090" i="5"/>
  <c r="C1087" i="5"/>
  <c r="C1084" i="5"/>
  <c r="C1081" i="5"/>
  <c r="C1078" i="5"/>
  <c r="C1075" i="5"/>
  <c r="C1072" i="5"/>
  <c r="C1067" i="5"/>
  <c r="C1059" i="5"/>
  <c r="C1047" i="5"/>
  <c r="C1109" i="5"/>
  <c r="C1060" i="5"/>
  <c r="C1048" i="5"/>
  <c r="C1324" i="5"/>
  <c r="C1114" i="5"/>
  <c r="C1102" i="5"/>
  <c r="C1068" i="5"/>
  <c r="C1061" i="5"/>
  <c r="C1049" i="5"/>
  <c r="C1168" i="5"/>
  <c r="C1107" i="5"/>
  <c r="C1062" i="5"/>
  <c r="C1050" i="5"/>
  <c r="C1112" i="5"/>
  <c r="C1100" i="5"/>
  <c r="C1097" i="5"/>
  <c r="C1094" i="5"/>
  <c r="C1091" i="5"/>
  <c r="C1088" i="5"/>
  <c r="C1085" i="5"/>
  <c r="C1082" i="5"/>
  <c r="C1079" i="5"/>
  <c r="C1076" i="5"/>
  <c r="C1073" i="5"/>
  <c r="C1069" i="5"/>
  <c r="C1063" i="5"/>
  <c r="C1051" i="5"/>
  <c r="C1174" i="5"/>
  <c r="C1105" i="5"/>
  <c r="C1052" i="5"/>
  <c r="C1160" i="5"/>
  <c r="C1143" i="5"/>
  <c r="C1141" i="5"/>
  <c r="C1139" i="5"/>
  <c r="C1137" i="5"/>
  <c r="C1135" i="5"/>
  <c r="C1133" i="5"/>
  <c r="C1131" i="5"/>
  <c r="C1129" i="5"/>
  <c r="C1127" i="5"/>
  <c r="C1125" i="5"/>
  <c r="C1123" i="5"/>
  <c r="C1121" i="5"/>
  <c r="C1119" i="5"/>
  <c r="C1117" i="5"/>
  <c r="C1110" i="5"/>
  <c r="C1070" i="5"/>
  <c r="C1064" i="5"/>
  <c r="C1053" i="5"/>
  <c r="C1041" i="5"/>
  <c r="C1040" i="5"/>
  <c r="C1039" i="5"/>
  <c r="C1038" i="5"/>
  <c r="C1037" i="5"/>
  <c r="C1036" i="5"/>
  <c r="C1035" i="5"/>
  <c r="C1034" i="5"/>
  <c r="C1033" i="5"/>
  <c r="C1032" i="5"/>
  <c r="C1031" i="5"/>
  <c r="C1030" i="5"/>
  <c r="C1029" i="5"/>
  <c r="C1028" i="5"/>
  <c r="C1027" i="5"/>
  <c r="C1026" i="5"/>
  <c r="C1025" i="5"/>
  <c r="C1024" i="5"/>
  <c r="C1023" i="5"/>
  <c r="C1022" i="5"/>
  <c r="C1021" i="5"/>
  <c r="C1020" i="5"/>
  <c r="C1019" i="5"/>
  <c r="C1018" i="5"/>
  <c r="C1017" i="5"/>
  <c r="C1016" i="5"/>
  <c r="C1015" i="5"/>
  <c r="C1014" i="5"/>
  <c r="C1013" i="5"/>
  <c r="C1012" i="5"/>
  <c r="C1011" i="5"/>
  <c r="C1010" i="5"/>
  <c r="C1009" i="5"/>
  <c r="C1008" i="5"/>
  <c r="C1007" i="5"/>
  <c r="C1006" i="5"/>
  <c r="C1005" i="5"/>
  <c r="C1004" i="5"/>
  <c r="C1003" i="5"/>
  <c r="C1002" i="5"/>
  <c r="C1001" i="5"/>
  <c r="C1000" i="5"/>
  <c r="C999" i="5"/>
  <c r="C998" i="5"/>
  <c r="C997" i="5"/>
  <c r="C996" i="5"/>
  <c r="C995" i="5"/>
  <c r="C994" i="5"/>
  <c r="C993" i="5"/>
  <c r="C992" i="5"/>
  <c r="C991" i="5"/>
  <c r="C990" i="5"/>
  <c r="C989" i="5"/>
  <c r="C988" i="5"/>
  <c r="C987" i="5"/>
  <c r="C986" i="5"/>
  <c r="C985" i="5"/>
  <c r="C984" i="5"/>
  <c r="C983" i="5"/>
  <c r="C982" i="5"/>
  <c r="C981" i="5"/>
  <c r="C980" i="5"/>
  <c r="C979" i="5"/>
  <c r="C978" i="5"/>
  <c r="C977" i="5"/>
  <c r="C976" i="5"/>
  <c r="C975" i="5"/>
  <c r="C974" i="5"/>
  <c r="C973" i="5"/>
  <c r="C972" i="5"/>
  <c r="C971" i="5"/>
  <c r="C970" i="5"/>
  <c r="C969" i="5"/>
  <c r="C968" i="5"/>
  <c r="C967" i="5"/>
  <c r="C966" i="5"/>
  <c r="C965" i="5"/>
  <c r="C964" i="5"/>
  <c r="C963" i="5"/>
  <c r="C950" i="5"/>
  <c r="C938" i="5"/>
  <c r="C928" i="5"/>
  <c r="C925" i="5"/>
  <c r="C922" i="5"/>
  <c r="C919" i="5"/>
  <c r="C915" i="5"/>
  <c r="C911" i="5"/>
  <c r="C907" i="5"/>
  <c r="C903" i="5"/>
  <c r="C899" i="5"/>
  <c r="C895" i="5"/>
  <c r="C891" i="5"/>
  <c r="C887" i="5"/>
  <c r="C883" i="5"/>
  <c r="C879" i="5"/>
  <c r="C875" i="5"/>
  <c r="C871" i="5"/>
  <c r="C867" i="5"/>
  <c r="C1108" i="5"/>
  <c r="C1098" i="5"/>
  <c r="C1089" i="5"/>
  <c r="C1080" i="5"/>
  <c r="C955" i="5"/>
  <c r="C943" i="5"/>
  <c r="C931" i="5"/>
  <c r="C863" i="5"/>
  <c r="C857" i="5"/>
  <c r="C851" i="5"/>
  <c r="C845" i="5"/>
  <c r="C948" i="5"/>
  <c r="C936" i="5"/>
  <c r="C1043" i="5"/>
  <c r="C960" i="5"/>
  <c r="C953" i="5"/>
  <c r="C941" i="5"/>
  <c r="C916" i="5"/>
  <c r="C912" i="5"/>
  <c r="C908" i="5"/>
  <c r="C904" i="5"/>
  <c r="C900" i="5"/>
  <c r="C896" i="5"/>
  <c r="C892" i="5"/>
  <c r="C888" i="5"/>
  <c r="C884" i="5"/>
  <c r="C880" i="5"/>
  <c r="C876" i="5"/>
  <c r="C872" i="5"/>
  <c r="C868" i="5"/>
  <c r="C864" i="5"/>
  <c r="C858" i="5"/>
  <c r="C852" i="5"/>
  <c r="C846" i="5"/>
  <c r="C1159" i="5"/>
  <c r="C1115" i="5"/>
  <c r="C1042" i="5"/>
  <c r="C962" i="5"/>
  <c r="C958" i="5"/>
  <c r="C946" i="5"/>
  <c r="C934" i="5"/>
  <c r="C929" i="5"/>
  <c r="C926" i="5"/>
  <c r="C923" i="5"/>
  <c r="C920" i="5"/>
  <c r="C1095" i="5"/>
  <c r="C1086" i="5"/>
  <c r="C1077" i="5"/>
  <c r="C1055" i="5"/>
  <c r="C951" i="5"/>
  <c r="C939" i="5"/>
  <c r="C859" i="5"/>
  <c r="C853" i="5"/>
  <c r="C847" i="5"/>
  <c r="C1103" i="5"/>
  <c r="C1054" i="5"/>
  <c r="C956" i="5"/>
  <c r="C944" i="5"/>
  <c r="C932" i="5"/>
  <c r="C917" i="5"/>
  <c r="C913" i="5"/>
  <c r="C909" i="5"/>
  <c r="C905" i="5"/>
  <c r="C901" i="5"/>
  <c r="C897" i="5"/>
  <c r="C893" i="5"/>
  <c r="C889" i="5"/>
  <c r="C885" i="5"/>
  <c r="C881" i="5"/>
  <c r="C877" i="5"/>
  <c r="C873" i="5"/>
  <c r="C869" i="5"/>
  <c r="C865" i="5"/>
  <c r="C949" i="5"/>
  <c r="C937" i="5"/>
  <c r="C860" i="5"/>
  <c r="C854" i="5"/>
  <c r="C848" i="5"/>
  <c r="C954" i="5"/>
  <c r="C942" i="5"/>
  <c r="C930" i="5"/>
  <c r="C927" i="5"/>
  <c r="C924" i="5"/>
  <c r="C921" i="5"/>
  <c r="C1092" i="5"/>
  <c r="C1083" i="5"/>
  <c r="C1074" i="5"/>
  <c r="C961" i="5"/>
  <c r="C959" i="5"/>
  <c r="C947" i="5"/>
  <c r="C935" i="5"/>
  <c r="C918" i="5"/>
  <c r="C914" i="5"/>
  <c r="C910" i="5"/>
  <c r="C906" i="5"/>
  <c r="C902" i="5"/>
  <c r="C898" i="5"/>
  <c r="C894" i="5"/>
  <c r="C890" i="5"/>
  <c r="C886" i="5"/>
  <c r="C882" i="5"/>
  <c r="C878" i="5"/>
  <c r="C874" i="5"/>
  <c r="C870" i="5"/>
  <c r="C866" i="5"/>
  <c r="C861" i="5"/>
  <c r="C855" i="5"/>
  <c r="C849" i="5"/>
  <c r="C842" i="5"/>
  <c r="C841" i="5"/>
  <c r="C840" i="5"/>
  <c r="C839" i="5"/>
  <c r="C838" i="5"/>
  <c r="C837" i="5"/>
  <c r="C836" i="5"/>
  <c r="C835" i="5"/>
  <c r="C834" i="5"/>
  <c r="C833" i="5"/>
  <c r="C832" i="5"/>
  <c r="C831" i="5"/>
  <c r="C830" i="5"/>
  <c r="C829" i="5"/>
  <c r="C828" i="5"/>
  <c r="C827" i="5"/>
  <c r="C826" i="5"/>
  <c r="C825" i="5"/>
  <c r="C824" i="5"/>
  <c r="C823" i="5"/>
  <c r="C822" i="5"/>
  <c r="C821" i="5"/>
  <c r="C820" i="5"/>
  <c r="C819" i="5"/>
  <c r="C818" i="5"/>
  <c r="C817" i="5"/>
  <c r="C816" i="5"/>
  <c r="C815" i="5"/>
  <c r="C814" i="5"/>
  <c r="C813" i="5"/>
  <c r="C812" i="5"/>
  <c r="C811" i="5"/>
  <c r="C810" i="5"/>
  <c r="C809" i="5"/>
  <c r="C808" i="5"/>
  <c r="C807" i="5"/>
  <c r="C806" i="5"/>
  <c r="C805" i="5"/>
  <c r="C804" i="5"/>
  <c r="C803" i="5"/>
  <c r="C802" i="5"/>
  <c r="C801" i="5"/>
  <c r="C800" i="5"/>
  <c r="C799" i="5"/>
  <c r="C798" i="5"/>
  <c r="C797" i="5"/>
  <c r="C796" i="5"/>
  <c r="C795" i="5"/>
  <c r="C794" i="5"/>
  <c r="C793" i="5"/>
  <c r="C792" i="5"/>
  <c r="C791" i="5"/>
  <c r="C790" i="5"/>
  <c r="C789" i="5"/>
  <c r="C788" i="5"/>
  <c r="C787" i="5"/>
  <c r="C786" i="5"/>
  <c r="C785" i="5"/>
  <c r="C784" i="5"/>
  <c r="C783" i="5"/>
  <c r="C782" i="5"/>
  <c r="C781" i="5"/>
  <c r="C780" i="5"/>
  <c r="C779" i="5"/>
  <c r="C778" i="5"/>
  <c r="C777" i="5"/>
  <c r="C776" i="5"/>
  <c r="C775" i="5"/>
  <c r="C774" i="5"/>
  <c r="C773" i="5"/>
  <c r="C772" i="5"/>
  <c r="C771" i="5"/>
  <c r="C770" i="5"/>
  <c r="C769" i="5"/>
  <c r="C768" i="5"/>
  <c r="C767" i="5"/>
  <c r="C766" i="5"/>
  <c r="C765" i="5"/>
  <c r="C764" i="5"/>
  <c r="C763" i="5"/>
  <c r="C762" i="5"/>
  <c r="C761" i="5"/>
  <c r="C760" i="5"/>
  <c r="C759" i="5"/>
  <c r="C758" i="5"/>
  <c r="C757" i="5"/>
  <c r="C756" i="5"/>
  <c r="C755" i="5"/>
  <c r="C754" i="5"/>
  <c r="C753" i="5"/>
  <c r="C752" i="5"/>
  <c r="C751" i="5"/>
  <c r="C750" i="5"/>
  <c r="C749" i="5"/>
  <c r="C748" i="5"/>
  <c r="C747" i="5"/>
  <c r="C746" i="5"/>
  <c r="C745" i="5"/>
  <c r="C744" i="5"/>
  <c r="C743" i="5"/>
  <c r="C742" i="5"/>
  <c r="C741" i="5"/>
  <c r="C740" i="5"/>
  <c r="C739" i="5"/>
  <c r="C738" i="5"/>
  <c r="C737" i="5"/>
  <c r="C736" i="5"/>
  <c r="C735" i="5"/>
  <c r="C734" i="5"/>
  <c r="C733" i="5"/>
  <c r="C732" i="5"/>
  <c r="C731" i="5"/>
  <c r="C730" i="5"/>
  <c r="C729" i="5"/>
  <c r="C728" i="5"/>
  <c r="C727" i="5"/>
  <c r="C726" i="5"/>
  <c r="C725" i="5"/>
  <c r="C716" i="5"/>
  <c r="C708" i="5"/>
  <c r="C696" i="5"/>
  <c r="C691" i="5"/>
  <c r="C688" i="5"/>
  <c r="C685" i="5"/>
  <c r="C682" i="5"/>
  <c r="C679" i="5"/>
  <c r="C676" i="5"/>
  <c r="C673" i="5"/>
  <c r="C670" i="5"/>
  <c r="C666" i="5"/>
  <c r="C662" i="5"/>
  <c r="C658" i="5"/>
  <c r="C654" i="5"/>
  <c r="C650" i="5"/>
  <c r="C646" i="5"/>
  <c r="C642" i="5"/>
  <c r="C638" i="5"/>
  <c r="C634" i="5"/>
  <c r="C630" i="5"/>
  <c r="C625" i="5"/>
  <c r="C945" i="5"/>
  <c r="C723" i="5"/>
  <c r="C701" i="5"/>
  <c r="C718" i="5"/>
  <c r="C706" i="5"/>
  <c r="C694" i="5"/>
  <c r="C626" i="5"/>
  <c r="C618" i="5"/>
  <c r="C617" i="5"/>
  <c r="C616" i="5"/>
  <c r="C615" i="5"/>
  <c r="C614" i="5"/>
  <c r="C613" i="5"/>
  <c r="C612" i="5"/>
  <c r="C611" i="5"/>
  <c r="C610" i="5"/>
  <c r="C609" i="5"/>
  <c r="C608" i="5"/>
  <c r="C607" i="5"/>
  <c r="C606" i="5"/>
  <c r="C605" i="5"/>
  <c r="C604" i="5"/>
  <c r="C603" i="5"/>
  <c r="C602" i="5"/>
  <c r="C601" i="5"/>
  <c r="C600" i="5"/>
  <c r="C599" i="5"/>
  <c r="C598" i="5"/>
  <c r="C597" i="5"/>
  <c r="C596" i="5"/>
  <c r="C595" i="5"/>
  <c r="C594" i="5"/>
  <c r="C593" i="5"/>
  <c r="C592" i="5"/>
  <c r="C591" i="5"/>
  <c r="C590" i="5"/>
  <c r="C589" i="5"/>
  <c r="C588" i="5"/>
  <c r="C587" i="5"/>
  <c r="C586" i="5"/>
  <c r="C585" i="5"/>
  <c r="C584" i="5"/>
  <c r="C583" i="5"/>
  <c r="C582" i="5"/>
  <c r="C581" i="5"/>
  <c r="C580" i="5"/>
  <c r="C579" i="5"/>
  <c r="C578" i="5"/>
  <c r="C577" i="5"/>
  <c r="C576" i="5"/>
  <c r="C575" i="5"/>
  <c r="C574" i="5"/>
  <c r="C573" i="5"/>
  <c r="C572" i="5"/>
  <c r="C571" i="5"/>
  <c r="C570" i="5"/>
  <c r="C569" i="5"/>
  <c r="C568" i="5"/>
  <c r="C567" i="5"/>
  <c r="C566" i="5"/>
  <c r="C565" i="5"/>
  <c r="C564" i="5"/>
  <c r="C563" i="5"/>
  <c r="C562" i="5"/>
  <c r="C561" i="5"/>
  <c r="C560" i="5"/>
  <c r="C559" i="5"/>
  <c r="C558" i="5"/>
  <c r="C557" i="5"/>
  <c r="C556" i="5"/>
  <c r="C555" i="5"/>
  <c r="C554" i="5"/>
  <c r="C553" i="5"/>
  <c r="C552" i="5"/>
  <c r="C551" i="5"/>
  <c r="C550" i="5"/>
  <c r="C549" i="5"/>
  <c r="C548" i="5"/>
  <c r="C547" i="5"/>
  <c r="C546" i="5"/>
  <c r="C1065" i="5"/>
  <c r="C933" i="5"/>
  <c r="C699" i="5"/>
  <c r="C667" i="5"/>
  <c r="C663" i="5"/>
  <c r="C659" i="5"/>
  <c r="C655" i="5"/>
  <c r="C651" i="5"/>
  <c r="C647" i="5"/>
  <c r="C643" i="5"/>
  <c r="C639" i="5"/>
  <c r="C635" i="5"/>
  <c r="C631" i="5"/>
  <c r="C619" i="5"/>
  <c r="C952" i="5"/>
  <c r="C720" i="5"/>
  <c r="C704" i="5"/>
  <c r="C692" i="5"/>
  <c r="C689" i="5"/>
  <c r="C686" i="5"/>
  <c r="C683" i="5"/>
  <c r="C680" i="5"/>
  <c r="C677" i="5"/>
  <c r="C674" i="5"/>
  <c r="C671" i="5"/>
  <c r="C627" i="5"/>
  <c r="C620" i="5"/>
  <c r="C844" i="5"/>
  <c r="C715" i="5"/>
  <c r="C713" i="5"/>
  <c r="C711" i="5"/>
  <c r="C709" i="5"/>
  <c r="C697" i="5"/>
  <c r="C621" i="5"/>
  <c r="C940" i="5"/>
  <c r="C843" i="5"/>
  <c r="C722" i="5"/>
  <c r="C702" i="5"/>
  <c r="C668" i="5"/>
  <c r="C664" i="5"/>
  <c r="C660" i="5"/>
  <c r="C656" i="5"/>
  <c r="C652" i="5"/>
  <c r="C648" i="5"/>
  <c r="C644" i="5"/>
  <c r="C640" i="5"/>
  <c r="C636" i="5"/>
  <c r="C632" i="5"/>
  <c r="C628" i="5"/>
  <c r="C622" i="5"/>
  <c r="C850" i="5"/>
  <c r="C717" i="5"/>
  <c r="C707" i="5"/>
  <c r="C695" i="5"/>
  <c r="C1180" i="5"/>
  <c r="C724" i="5"/>
  <c r="C700" i="5"/>
  <c r="C690" i="5"/>
  <c r="C687" i="5"/>
  <c r="C684" i="5"/>
  <c r="C681" i="5"/>
  <c r="C678" i="5"/>
  <c r="C675" i="5"/>
  <c r="C672" i="5"/>
  <c r="C623" i="5"/>
  <c r="C856" i="5"/>
  <c r="C719" i="5"/>
  <c r="C705" i="5"/>
  <c r="C693" i="5"/>
  <c r="C669" i="5"/>
  <c r="C665" i="5"/>
  <c r="C661" i="5"/>
  <c r="C657" i="5"/>
  <c r="C653" i="5"/>
  <c r="C649" i="5"/>
  <c r="C645" i="5"/>
  <c r="C641" i="5"/>
  <c r="C637" i="5"/>
  <c r="C633" i="5"/>
  <c r="C629" i="5"/>
  <c r="C524" i="5"/>
  <c r="C512" i="5"/>
  <c r="C496" i="5"/>
  <c r="C484" i="5"/>
  <c r="C426" i="5"/>
  <c r="C414" i="5"/>
  <c r="C402" i="5"/>
  <c r="C390" i="5"/>
  <c r="C389" i="5"/>
  <c r="C388" i="5"/>
  <c r="C387" i="5"/>
  <c r="C386" i="5"/>
  <c r="C385" i="5"/>
  <c r="C384" i="5"/>
  <c r="C383" i="5"/>
  <c r="C382" i="5"/>
  <c r="C381" i="5"/>
  <c r="C380" i="5"/>
  <c r="C379" i="5"/>
  <c r="C378" i="5"/>
  <c r="C377" i="5"/>
  <c r="C376" i="5"/>
  <c r="C375" i="5"/>
  <c r="C374" i="5"/>
  <c r="C373" i="5"/>
  <c r="C372" i="5"/>
  <c r="C371" i="5"/>
  <c r="C370" i="5"/>
  <c r="C369" i="5"/>
  <c r="C368" i="5"/>
  <c r="C367" i="5"/>
  <c r="C366" i="5"/>
  <c r="C365" i="5"/>
  <c r="C364" i="5"/>
  <c r="C363" i="5"/>
  <c r="C362" i="5"/>
  <c r="C361" i="5"/>
  <c r="C360" i="5"/>
  <c r="C359" i="5"/>
  <c r="C358" i="5"/>
  <c r="C357" i="5"/>
  <c r="C356" i="5"/>
  <c r="C355" i="5"/>
  <c r="C354" i="5"/>
  <c r="C353" i="5"/>
  <c r="C352" i="5"/>
  <c r="C351" i="5"/>
  <c r="C350" i="5"/>
  <c r="C349" i="5"/>
  <c r="C348" i="5"/>
  <c r="C347" i="5"/>
  <c r="C346" i="5"/>
  <c r="C345" i="5"/>
  <c r="C344" i="5"/>
  <c r="C343" i="5"/>
  <c r="C342" i="5"/>
  <c r="C341" i="5"/>
  <c r="C340" i="5"/>
  <c r="C339" i="5"/>
  <c r="C338" i="5"/>
  <c r="C337" i="5"/>
  <c r="C336" i="5"/>
  <c r="C335" i="5"/>
  <c r="C334" i="5"/>
  <c r="C333" i="5"/>
  <c r="C332" i="5"/>
  <c r="C331" i="5"/>
  <c r="C330" i="5"/>
  <c r="C329" i="5"/>
  <c r="C328" i="5"/>
  <c r="C327" i="5"/>
  <c r="C862" i="5"/>
  <c r="C712" i="5"/>
  <c r="C542" i="5"/>
  <c r="C538" i="5"/>
  <c r="C534" i="5"/>
  <c r="C530" i="5"/>
  <c r="C519" i="5"/>
  <c r="C507" i="5"/>
  <c r="C501" i="5"/>
  <c r="C489" i="5"/>
  <c r="C469" i="5"/>
  <c r="C463" i="5"/>
  <c r="C457" i="5"/>
  <c r="C451" i="5"/>
  <c r="C445" i="5"/>
  <c r="C439" i="5"/>
  <c r="C433" i="5"/>
  <c r="C427" i="5"/>
  <c r="C624" i="5"/>
  <c r="C514" i="5"/>
  <c r="C494" i="5"/>
  <c r="C482" i="5"/>
  <c r="C477" i="5"/>
  <c r="C474" i="5"/>
  <c r="C416" i="5"/>
  <c r="C957" i="5"/>
  <c r="C710" i="5"/>
  <c r="C526" i="5"/>
  <c r="C521" i="5"/>
  <c r="C509" i="5"/>
  <c r="C499" i="5"/>
  <c r="C487" i="5"/>
  <c r="C470" i="5"/>
  <c r="C464" i="5"/>
  <c r="C458" i="5"/>
  <c r="C452" i="5"/>
  <c r="C446" i="5"/>
  <c r="C440" i="5"/>
  <c r="C434" i="5"/>
  <c r="C428" i="5"/>
  <c r="C417" i="5"/>
  <c r="C698" i="5"/>
  <c r="C545" i="5"/>
  <c r="C541" i="5"/>
  <c r="C537" i="5"/>
  <c r="C533" i="5"/>
  <c r="C529" i="5"/>
  <c r="C516" i="5"/>
  <c r="C504" i="5"/>
  <c r="C492" i="5"/>
  <c r="C480" i="5"/>
  <c r="C418" i="5"/>
  <c r="C406" i="5"/>
  <c r="C394" i="5"/>
  <c r="C721" i="5"/>
  <c r="C523" i="5"/>
  <c r="C511" i="5"/>
  <c r="C497" i="5"/>
  <c r="C485" i="5"/>
  <c r="C471" i="5"/>
  <c r="C465" i="5"/>
  <c r="C459" i="5"/>
  <c r="C453" i="5"/>
  <c r="C447" i="5"/>
  <c r="C441" i="5"/>
  <c r="C435" i="5"/>
  <c r="C429" i="5"/>
  <c r="C419" i="5"/>
  <c r="C407" i="5"/>
  <c r="C395" i="5"/>
  <c r="C518" i="5"/>
  <c r="C506" i="5"/>
  <c r="C502" i="5"/>
  <c r="C490" i="5"/>
  <c r="C478" i="5"/>
  <c r="C475" i="5"/>
  <c r="C420" i="5"/>
  <c r="C408" i="5"/>
  <c r="C396" i="5"/>
  <c r="C520" i="5"/>
  <c r="C508" i="5"/>
  <c r="C500" i="5"/>
  <c r="C488" i="5"/>
  <c r="C422" i="5"/>
  <c r="C543" i="5"/>
  <c r="C539" i="5"/>
  <c r="C535" i="5"/>
  <c r="C531" i="5"/>
  <c r="C522" i="5"/>
  <c r="C510" i="5"/>
  <c r="C498" i="5"/>
  <c r="C486" i="5"/>
  <c r="C476" i="5"/>
  <c r="C473" i="5"/>
  <c r="C424" i="5"/>
  <c r="C714" i="5"/>
  <c r="C703" i="5"/>
  <c r="C527" i="5"/>
  <c r="C517" i="5"/>
  <c r="C505" i="5"/>
  <c r="C503" i="5"/>
  <c r="C491" i="5"/>
  <c r="C479" i="5"/>
  <c r="C468" i="5"/>
  <c r="C462" i="5"/>
  <c r="C456" i="5"/>
  <c r="C450" i="5"/>
  <c r="C532" i="5"/>
  <c r="C472" i="5"/>
  <c r="C430" i="5"/>
  <c r="C421" i="5"/>
  <c r="C515" i="5"/>
  <c r="C481" i="5"/>
  <c r="C415" i="5"/>
  <c r="C413" i="5"/>
  <c r="C403" i="5"/>
  <c r="C398" i="5"/>
  <c r="C528" i="5"/>
  <c r="C513" i="5"/>
  <c r="C444" i="5"/>
  <c r="C425" i="5"/>
  <c r="C411" i="5"/>
  <c r="C449" i="5"/>
  <c r="C393" i="5"/>
  <c r="C525" i="5"/>
  <c r="C448" i="5"/>
  <c r="C443" i="5"/>
  <c r="C409" i="5"/>
  <c r="C401" i="5"/>
  <c r="C455" i="5"/>
  <c r="C438" i="5"/>
  <c r="C391" i="5"/>
  <c r="C544" i="5"/>
  <c r="C454" i="5"/>
  <c r="C442" i="5"/>
  <c r="C404" i="5"/>
  <c r="C399" i="5"/>
  <c r="C540" i="5"/>
  <c r="C495" i="5"/>
  <c r="C460" i="5"/>
  <c r="C432" i="5"/>
  <c r="C397" i="5"/>
  <c r="C536" i="5"/>
  <c r="C483" i="5"/>
  <c r="C466" i="5"/>
  <c r="C431" i="5"/>
  <c r="C392" i="5"/>
  <c r="C326" i="5"/>
  <c r="C325" i="5"/>
  <c r="C324" i="5"/>
  <c r="C323" i="5"/>
  <c r="C322" i="5"/>
  <c r="C321" i="5"/>
  <c r="C320" i="5"/>
  <c r="C319" i="5"/>
  <c r="C318" i="5"/>
  <c r="C317" i="5"/>
  <c r="C316" i="5"/>
  <c r="C315" i="5"/>
  <c r="C314" i="5"/>
  <c r="C313" i="5"/>
  <c r="C312" i="5"/>
  <c r="C311" i="5"/>
  <c r="C310" i="5"/>
  <c r="C309" i="5"/>
  <c r="C308" i="5"/>
  <c r="C307" i="5"/>
  <c r="C306" i="5"/>
  <c r="C305" i="5"/>
  <c r="C304" i="5"/>
  <c r="C303" i="5"/>
  <c r="C302" i="5"/>
  <c r="C301" i="5"/>
  <c r="C300" i="5"/>
  <c r="C299" i="5"/>
  <c r="C298" i="5"/>
  <c r="C297" i="5"/>
  <c r="C296" i="5"/>
  <c r="C295" i="5"/>
  <c r="C294" i="5"/>
  <c r="C293" i="5"/>
  <c r="C292" i="5"/>
  <c r="C291" i="5"/>
  <c r="C290" i="5"/>
  <c r="C289" i="5"/>
  <c r="C288" i="5"/>
  <c r="C287" i="5"/>
  <c r="C286" i="5"/>
  <c r="C285" i="5"/>
  <c r="C284" i="5"/>
  <c r="C283" i="5"/>
  <c r="C282" i="5"/>
  <c r="C281" i="5"/>
  <c r="C280" i="5"/>
  <c r="C279" i="5"/>
  <c r="C278" i="5"/>
  <c r="C277" i="5"/>
  <c r="C276" i="5"/>
  <c r="C275" i="5"/>
  <c r="C274" i="5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C249" i="5"/>
  <c r="C248" i="5"/>
  <c r="C493" i="5"/>
  <c r="C405" i="5"/>
  <c r="C400" i="5"/>
  <c r="C437" i="5"/>
  <c r="C243" i="5"/>
  <c r="C237" i="5"/>
  <c r="C148" i="5"/>
  <c r="C130" i="5"/>
  <c r="C118" i="5"/>
  <c r="C436" i="5"/>
  <c r="C143" i="5"/>
  <c r="C137" i="5"/>
  <c r="C131" i="5"/>
  <c r="C119" i="5"/>
  <c r="C412" i="5"/>
  <c r="C245" i="5"/>
  <c r="C235" i="5"/>
  <c r="C120" i="5"/>
  <c r="C467" i="5"/>
  <c r="C240" i="5"/>
  <c r="C230" i="5"/>
  <c r="C227" i="5"/>
  <c r="C224" i="5"/>
  <c r="C221" i="5"/>
  <c r="C218" i="5"/>
  <c r="C215" i="5"/>
  <c r="C212" i="5"/>
  <c r="C209" i="5"/>
  <c r="C206" i="5"/>
  <c r="C203" i="5"/>
  <c r="C200" i="5"/>
  <c r="C197" i="5"/>
  <c r="C194" i="5"/>
  <c r="C191" i="5"/>
  <c r="C188" i="5"/>
  <c r="C185" i="5"/>
  <c r="C182" i="5"/>
  <c r="C179" i="5"/>
  <c r="C176" i="5"/>
  <c r="C173" i="5"/>
  <c r="C170" i="5"/>
  <c r="C167" i="5"/>
  <c r="C164" i="5"/>
  <c r="C161" i="5"/>
  <c r="C158" i="5"/>
  <c r="C155" i="5"/>
  <c r="C152" i="5"/>
  <c r="C149" i="5"/>
  <c r="C144" i="5"/>
  <c r="C138" i="5"/>
  <c r="C132" i="5"/>
  <c r="C121" i="5"/>
  <c r="C461" i="5"/>
  <c r="C247" i="5"/>
  <c r="C233" i="5"/>
  <c r="C122" i="5"/>
  <c r="C410" i="5"/>
  <c r="C242" i="5"/>
  <c r="C238" i="5"/>
  <c r="C145" i="5"/>
  <c r="C139" i="5"/>
  <c r="C133" i="5"/>
  <c r="C123" i="5"/>
  <c r="C423" i="5"/>
  <c r="C124" i="5"/>
  <c r="C244" i="5"/>
  <c r="C236" i="5"/>
  <c r="C231" i="5"/>
  <c r="C228" i="5"/>
  <c r="C225" i="5"/>
  <c r="C222" i="5"/>
  <c r="C219" i="5"/>
  <c r="C216" i="5"/>
  <c r="C213" i="5"/>
  <c r="C210" i="5"/>
  <c r="C207" i="5"/>
  <c r="C204" i="5"/>
  <c r="C201" i="5"/>
  <c r="C198" i="5"/>
  <c r="C195" i="5"/>
  <c r="C192" i="5"/>
  <c r="C189" i="5"/>
  <c r="C186" i="5"/>
  <c r="C183" i="5"/>
  <c r="C180" i="5"/>
  <c r="C177" i="5"/>
  <c r="C174" i="5"/>
  <c r="C171" i="5"/>
  <c r="C168" i="5"/>
  <c r="C165" i="5"/>
  <c r="C162" i="5"/>
  <c r="C159" i="5"/>
  <c r="C156" i="5"/>
  <c r="C153" i="5"/>
  <c r="C150" i="5"/>
  <c r="C146" i="5"/>
  <c r="C140" i="5"/>
  <c r="C134" i="5"/>
  <c r="C125" i="5"/>
  <c r="C126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46" i="5"/>
  <c r="C234" i="5"/>
  <c r="C147" i="5"/>
  <c r="C141" i="5"/>
  <c r="C135" i="5"/>
  <c r="C127" i="5"/>
  <c r="C115" i="5"/>
  <c r="C241" i="5"/>
  <c r="C239" i="5"/>
  <c r="C128" i="5"/>
  <c r="C116" i="5"/>
  <c r="C220" i="5"/>
  <c r="C202" i="5"/>
  <c r="C184" i="5"/>
  <c r="C166" i="5"/>
  <c r="C151" i="5"/>
  <c r="C217" i="5"/>
  <c r="C199" i="5"/>
  <c r="C181" i="5"/>
  <c r="C163" i="5"/>
  <c r="C117" i="5"/>
  <c r="C205" i="5"/>
  <c r="C232" i="5"/>
  <c r="C214" i="5"/>
  <c r="C196" i="5"/>
  <c r="C178" i="5"/>
  <c r="C160" i="5"/>
  <c r="C129" i="5"/>
  <c r="C142" i="5"/>
  <c r="C223" i="5"/>
  <c r="C136" i="5"/>
  <c r="C229" i="5"/>
  <c r="C211" i="5"/>
  <c r="C193" i="5"/>
  <c r="C175" i="5"/>
  <c r="C157" i="5"/>
  <c r="C169" i="5"/>
  <c r="C226" i="5"/>
  <c r="C208" i="5"/>
  <c r="C190" i="5"/>
  <c r="C172" i="5"/>
  <c r="C154" i="5"/>
  <c r="C187" i="5"/>
  <c r="Q8" i="7"/>
  <c r="P6" i="7"/>
  <c r="D2985" i="5"/>
  <c r="E2985" i="5" s="1"/>
  <c r="F2985" i="5" s="1"/>
  <c r="G2985" i="5" s="1"/>
  <c r="H2985" i="5" s="1"/>
  <c r="D2973" i="5"/>
  <c r="E2973" i="5" s="1"/>
  <c r="F2973" i="5" s="1"/>
  <c r="G2973" i="5" s="1"/>
  <c r="H2973" i="5" s="1"/>
  <c r="D2986" i="5"/>
  <c r="E2986" i="5" s="1"/>
  <c r="F2986" i="5" s="1"/>
  <c r="G2986" i="5" s="1"/>
  <c r="H2986" i="5" s="1"/>
  <c r="D2974" i="5"/>
  <c r="E2974" i="5" s="1"/>
  <c r="F2974" i="5" s="1"/>
  <c r="G2974" i="5" s="1"/>
  <c r="H2974" i="5" s="1"/>
  <c r="D2987" i="5"/>
  <c r="E2987" i="5" s="1"/>
  <c r="F2987" i="5" s="1"/>
  <c r="G2987" i="5" s="1"/>
  <c r="H2987" i="5" s="1"/>
  <c r="D2975" i="5"/>
  <c r="E2975" i="5" s="1"/>
  <c r="F2975" i="5" s="1"/>
  <c r="G2975" i="5" s="1"/>
  <c r="H2975" i="5" s="1"/>
  <c r="D2988" i="5"/>
  <c r="E2988" i="5" s="1"/>
  <c r="F2988" i="5" s="1"/>
  <c r="G2988" i="5" s="1"/>
  <c r="H2988" i="5" s="1"/>
  <c r="D2977" i="5"/>
  <c r="E2977" i="5" s="1"/>
  <c r="F2977" i="5" s="1"/>
  <c r="G2977" i="5" s="1"/>
  <c r="H2977" i="5" s="1"/>
  <c r="D2978" i="5"/>
  <c r="E2978" i="5" s="1"/>
  <c r="F2978" i="5" s="1"/>
  <c r="G2978" i="5" s="1"/>
  <c r="H2978" i="5" s="1"/>
  <c r="D2966" i="5"/>
  <c r="E2966" i="5" s="1"/>
  <c r="F2966" i="5" s="1"/>
  <c r="G2966" i="5" s="1"/>
  <c r="H2966" i="5" s="1"/>
  <c r="D2965" i="5"/>
  <c r="E2965" i="5" s="1"/>
  <c r="F2965" i="5" s="1"/>
  <c r="G2965" i="5" s="1"/>
  <c r="H2965" i="5" s="1"/>
  <c r="D2964" i="5"/>
  <c r="E2964" i="5" s="1"/>
  <c r="F2964" i="5" s="1"/>
  <c r="G2964" i="5" s="1"/>
  <c r="H2964" i="5" s="1"/>
  <c r="D2963" i="5"/>
  <c r="E2963" i="5" s="1"/>
  <c r="F2963" i="5" s="1"/>
  <c r="G2963" i="5" s="1"/>
  <c r="H2963" i="5" s="1"/>
  <c r="D2962" i="5"/>
  <c r="E2962" i="5" s="1"/>
  <c r="F2962" i="5" s="1"/>
  <c r="G2962" i="5" s="1"/>
  <c r="H2962" i="5" s="1"/>
  <c r="D2961" i="5"/>
  <c r="E2961" i="5" s="1"/>
  <c r="F2961" i="5" s="1"/>
  <c r="G2961" i="5" s="1"/>
  <c r="H2961" i="5" s="1"/>
  <c r="D2960" i="5"/>
  <c r="E2960" i="5" s="1"/>
  <c r="F2960" i="5" s="1"/>
  <c r="G2960" i="5" s="1"/>
  <c r="H2960" i="5" s="1"/>
  <c r="D2959" i="5"/>
  <c r="E2959" i="5" s="1"/>
  <c r="F2959" i="5" s="1"/>
  <c r="G2959" i="5" s="1"/>
  <c r="H2959" i="5" s="1"/>
  <c r="D2958" i="5"/>
  <c r="E2958" i="5" s="1"/>
  <c r="F2958" i="5" s="1"/>
  <c r="G2958" i="5" s="1"/>
  <c r="H2958" i="5" s="1"/>
  <c r="D2957" i="5"/>
  <c r="E2957" i="5" s="1"/>
  <c r="F2957" i="5" s="1"/>
  <c r="G2957" i="5" s="1"/>
  <c r="H2957" i="5" s="1"/>
  <c r="D2956" i="5"/>
  <c r="E2956" i="5" s="1"/>
  <c r="F2956" i="5" s="1"/>
  <c r="G2956" i="5" s="1"/>
  <c r="H2956" i="5" s="1"/>
  <c r="D2955" i="5"/>
  <c r="E2955" i="5" s="1"/>
  <c r="F2955" i="5" s="1"/>
  <c r="G2955" i="5" s="1"/>
  <c r="H2955" i="5" s="1"/>
  <c r="D2954" i="5"/>
  <c r="E2954" i="5" s="1"/>
  <c r="F2954" i="5" s="1"/>
  <c r="G2954" i="5" s="1"/>
  <c r="H2954" i="5" s="1"/>
  <c r="D2953" i="5"/>
  <c r="E2953" i="5" s="1"/>
  <c r="F2953" i="5" s="1"/>
  <c r="G2953" i="5" s="1"/>
  <c r="H2953" i="5" s="1"/>
  <c r="D2952" i="5"/>
  <c r="E2952" i="5" s="1"/>
  <c r="F2952" i="5" s="1"/>
  <c r="G2952" i="5" s="1"/>
  <c r="H2952" i="5" s="1"/>
  <c r="D2951" i="5"/>
  <c r="E2951" i="5" s="1"/>
  <c r="F2951" i="5" s="1"/>
  <c r="G2951" i="5" s="1"/>
  <c r="H2951" i="5" s="1"/>
  <c r="D2950" i="5"/>
  <c r="E2950" i="5" s="1"/>
  <c r="F2950" i="5" s="1"/>
  <c r="G2950" i="5" s="1"/>
  <c r="H2950" i="5" s="1"/>
  <c r="D2949" i="5"/>
  <c r="E2949" i="5" s="1"/>
  <c r="F2949" i="5" s="1"/>
  <c r="G2949" i="5" s="1"/>
  <c r="H2949" i="5" s="1"/>
  <c r="D2948" i="5"/>
  <c r="E2948" i="5" s="1"/>
  <c r="F2948" i="5" s="1"/>
  <c r="G2948" i="5" s="1"/>
  <c r="H2948" i="5" s="1"/>
  <c r="D2947" i="5"/>
  <c r="E2947" i="5" s="1"/>
  <c r="F2947" i="5" s="1"/>
  <c r="G2947" i="5" s="1"/>
  <c r="H2947" i="5" s="1"/>
  <c r="D2946" i="5"/>
  <c r="E2946" i="5" s="1"/>
  <c r="F2946" i="5" s="1"/>
  <c r="G2946" i="5" s="1"/>
  <c r="H2946" i="5" s="1"/>
  <c r="D2945" i="5"/>
  <c r="E2945" i="5" s="1"/>
  <c r="F2945" i="5" s="1"/>
  <c r="G2945" i="5" s="1"/>
  <c r="H2945" i="5" s="1"/>
  <c r="D2944" i="5"/>
  <c r="E2944" i="5" s="1"/>
  <c r="F2944" i="5" s="1"/>
  <c r="G2944" i="5" s="1"/>
  <c r="H2944" i="5" s="1"/>
  <c r="D2943" i="5"/>
  <c r="E2943" i="5" s="1"/>
  <c r="F2943" i="5" s="1"/>
  <c r="G2943" i="5" s="1"/>
  <c r="H2943" i="5" s="1"/>
  <c r="D2942" i="5"/>
  <c r="E2942" i="5" s="1"/>
  <c r="F2942" i="5" s="1"/>
  <c r="G2942" i="5" s="1"/>
  <c r="H2942" i="5" s="1"/>
  <c r="D2941" i="5"/>
  <c r="E2941" i="5" s="1"/>
  <c r="F2941" i="5" s="1"/>
  <c r="G2941" i="5" s="1"/>
  <c r="H2941" i="5" s="1"/>
  <c r="D2940" i="5"/>
  <c r="E2940" i="5" s="1"/>
  <c r="F2940" i="5" s="1"/>
  <c r="G2940" i="5" s="1"/>
  <c r="H2940" i="5" s="1"/>
  <c r="D2939" i="5"/>
  <c r="E2939" i="5" s="1"/>
  <c r="F2939" i="5" s="1"/>
  <c r="G2939" i="5" s="1"/>
  <c r="H2939" i="5" s="1"/>
  <c r="D2979" i="5"/>
  <c r="E2979" i="5" s="1"/>
  <c r="F2979" i="5" s="1"/>
  <c r="G2979" i="5" s="1"/>
  <c r="H2979" i="5" s="1"/>
  <c r="D2967" i="5"/>
  <c r="E2967" i="5" s="1"/>
  <c r="F2967" i="5" s="1"/>
  <c r="G2967" i="5" s="1"/>
  <c r="H2967" i="5" s="1"/>
  <c r="D2980" i="5"/>
  <c r="E2980" i="5" s="1"/>
  <c r="F2980" i="5" s="1"/>
  <c r="G2980" i="5" s="1"/>
  <c r="H2980" i="5" s="1"/>
  <c r="D2968" i="5"/>
  <c r="E2968" i="5" s="1"/>
  <c r="F2968" i="5" s="1"/>
  <c r="G2968" i="5" s="1"/>
  <c r="H2968" i="5" s="1"/>
  <c r="D2981" i="5"/>
  <c r="E2981" i="5" s="1"/>
  <c r="F2981" i="5" s="1"/>
  <c r="G2981" i="5" s="1"/>
  <c r="H2981" i="5" s="1"/>
  <c r="D2969" i="5"/>
  <c r="E2969" i="5" s="1"/>
  <c r="F2969" i="5" s="1"/>
  <c r="G2969" i="5" s="1"/>
  <c r="H2969" i="5" s="1"/>
  <c r="D2982" i="5"/>
  <c r="E2982" i="5" s="1"/>
  <c r="F2982" i="5" s="1"/>
  <c r="G2982" i="5" s="1"/>
  <c r="H2982" i="5" s="1"/>
  <c r="D2970" i="5"/>
  <c r="E2970" i="5" s="1"/>
  <c r="F2970" i="5" s="1"/>
  <c r="G2970" i="5" s="1"/>
  <c r="H2970" i="5" s="1"/>
  <c r="D2972" i="5"/>
  <c r="E2972" i="5" s="1"/>
  <c r="F2972" i="5" s="1"/>
  <c r="G2972" i="5" s="1"/>
  <c r="H2972" i="5" s="1"/>
  <c r="D2976" i="5"/>
  <c r="E2976" i="5" s="1"/>
  <c r="F2976" i="5" s="1"/>
  <c r="G2976" i="5" s="1"/>
  <c r="H2976" i="5" s="1"/>
  <c r="D2936" i="5"/>
  <c r="E2936" i="5" s="1"/>
  <c r="F2936" i="5" s="1"/>
  <c r="G2936" i="5" s="1"/>
  <c r="H2936" i="5" s="1"/>
  <c r="D2935" i="5"/>
  <c r="E2935" i="5" s="1"/>
  <c r="F2935" i="5" s="1"/>
  <c r="G2935" i="5" s="1"/>
  <c r="H2935" i="5" s="1"/>
  <c r="D2934" i="5"/>
  <c r="E2934" i="5" s="1"/>
  <c r="F2934" i="5" s="1"/>
  <c r="G2934" i="5" s="1"/>
  <c r="H2934" i="5" s="1"/>
  <c r="D2933" i="5"/>
  <c r="E2933" i="5" s="1"/>
  <c r="F2933" i="5" s="1"/>
  <c r="G2933" i="5" s="1"/>
  <c r="H2933" i="5" s="1"/>
  <c r="D2932" i="5"/>
  <c r="E2932" i="5" s="1"/>
  <c r="F2932" i="5" s="1"/>
  <c r="G2932" i="5" s="1"/>
  <c r="H2932" i="5" s="1"/>
  <c r="D2931" i="5"/>
  <c r="E2931" i="5" s="1"/>
  <c r="F2931" i="5" s="1"/>
  <c r="G2931" i="5" s="1"/>
  <c r="H2931" i="5" s="1"/>
  <c r="D2930" i="5"/>
  <c r="E2930" i="5" s="1"/>
  <c r="F2930" i="5" s="1"/>
  <c r="G2930" i="5" s="1"/>
  <c r="H2930" i="5" s="1"/>
  <c r="D2929" i="5"/>
  <c r="E2929" i="5" s="1"/>
  <c r="F2929" i="5" s="1"/>
  <c r="G2929" i="5" s="1"/>
  <c r="H2929" i="5" s="1"/>
  <c r="D2928" i="5"/>
  <c r="E2928" i="5" s="1"/>
  <c r="F2928" i="5" s="1"/>
  <c r="G2928" i="5" s="1"/>
  <c r="H2928" i="5" s="1"/>
  <c r="D2927" i="5"/>
  <c r="E2927" i="5" s="1"/>
  <c r="F2927" i="5" s="1"/>
  <c r="G2927" i="5" s="1"/>
  <c r="H2927" i="5" s="1"/>
  <c r="D2926" i="5"/>
  <c r="E2926" i="5" s="1"/>
  <c r="F2926" i="5" s="1"/>
  <c r="G2926" i="5" s="1"/>
  <c r="H2926" i="5" s="1"/>
  <c r="D2925" i="5"/>
  <c r="E2925" i="5" s="1"/>
  <c r="F2925" i="5" s="1"/>
  <c r="G2925" i="5" s="1"/>
  <c r="H2925" i="5" s="1"/>
  <c r="D2924" i="5"/>
  <c r="E2924" i="5" s="1"/>
  <c r="F2924" i="5" s="1"/>
  <c r="G2924" i="5" s="1"/>
  <c r="H2924" i="5" s="1"/>
  <c r="D2923" i="5"/>
  <c r="E2923" i="5" s="1"/>
  <c r="F2923" i="5" s="1"/>
  <c r="G2923" i="5" s="1"/>
  <c r="H2923" i="5" s="1"/>
  <c r="D2922" i="5"/>
  <c r="E2922" i="5" s="1"/>
  <c r="F2922" i="5" s="1"/>
  <c r="G2922" i="5" s="1"/>
  <c r="H2922" i="5" s="1"/>
  <c r="D2921" i="5"/>
  <c r="E2921" i="5" s="1"/>
  <c r="F2921" i="5" s="1"/>
  <c r="G2921" i="5" s="1"/>
  <c r="H2921" i="5" s="1"/>
  <c r="D2920" i="5"/>
  <c r="E2920" i="5" s="1"/>
  <c r="F2920" i="5" s="1"/>
  <c r="G2920" i="5" s="1"/>
  <c r="H2920" i="5" s="1"/>
  <c r="D2919" i="5"/>
  <c r="E2919" i="5" s="1"/>
  <c r="F2919" i="5" s="1"/>
  <c r="G2919" i="5" s="1"/>
  <c r="H2919" i="5" s="1"/>
  <c r="D2918" i="5"/>
  <c r="E2918" i="5" s="1"/>
  <c r="F2918" i="5" s="1"/>
  <c r="G2918" i="5" s="1"/>
  <c r="H2918" i="5" s="1"/>
  <c r="D2917" i="5"/>
  <c r="E2917" i="5" s="1"/>
  <c r="F2917" i="5" s="1"/>
  <c r="G2917" i="5" s="1"/>
  <c r="H2917" i="5" s="1"/>
  <c r="D2916" i="5"/>
  <c r="E2916" i="5" s="1"/>
  <c r="F2916" i="5" s="1"/>
  <c r="G2916" i="5" s="1"/>
  <c r="H2916" i="5" s="1"/>
  <c r="D2915" i="5"/>
  <c r="E2915" i="5" s="1"/>
  <c r="F2915" i="5" s="1"/>
  <c r="G2915" i="5" s="1"/>
  <c r="H2915" i="5" s="1"/>
  <c r="D2914" i="5"/>
  <c r="E2914" i="5" s="1"/>
  <c r="F2914" i="5" s="1"/>
  <c r="G2914" i="5" s="1"/>
  <c r="H2914" i="5" s="1"/>
  <c r="D2913" i="5"/>
  <c r="E2913" i="5" s="1"/>
  <c r="F2913" i="5" s="1"/>
  <c r="G2913" i="5" s="1"/>
  <c r="H2913" i="5" s="1"/>
  <c r="D2912" i="5"/>
  <c r="E2912" i="5" s="1"/>
  <c r="F2912" i="5" s="1"/>
  <c r="G2912" i="5" s="1"/>
  <c r="H2912" i="5" s="1"/>
  <c r="D2911" i="5"/>
  <c r="E2911" i="5" s="1"/>
  <c r="F2911" i="5" s="1"/>
  <c r="G2911" i="5" s="1"/>
  <c r="H2911" i="5" s="1"/>
  <c r="D2910" i="5"/>
  <c r="E2910" i="5" s="1"/>
  <c r="F2910" i="5" s="1"/>
  <c r="G2910" i="5" s="1"/>
  <c r="H2910" i="5" s="1"/>
  <c r="D2909" i="5"/>
  <c r="E2909" i="5" s="1"/>
  <c r="F2909" i="5" s="1"/>
  <c r="G2909" i="5" s="1"/>
  <c r="H2909" i="5" s="1"/>
  <c r="D2971" i="5"/>
  <c r="E2971" i="5" s="1"/>
  <c r="F2971" i="5" s="1"/>
  <c r="G2971" i="5" s="1"/>
  <c r="H2971" i="5" s="1"/>
  <c r="D2937" i="5"/>
  <c r="E2937" i="5" s="1"/>
  <c r="F2937" i="5" s="1"/>
  <c r="G2937" i="5" s="1"/>
  <c r="H2937" i="5" s="1"/>
  <c r="D2984" i="5"/>
  <c r="E2984" i="5" s="1"/>
  <c r="F2984" i="5" s="1"/>
  <c r="G2984" i="5" s="1"/>
  <c r="H2984" i="5" s="1"/>
  <c r="D2882" i="5"/>
  <c r="E2882" i="5" s="1"/>
  <c r="F2882" i="5" s="1"/>
  <c r="G2882" i="5" s="1"/>
  <c r="H2882" i="5" s="1"/>
  <c r="D2881" i="5"/>
  <c r="E2881" i="5" s="1"/>
  <c r="F2881" i="5" s="1"/>
  <c r="G2881" i="5" s="1"/>
  <c r="H2881" i="5" s="1"/>
  <c r="D2880" i="5"/>
  <c r="E2880" i="5" s="1"/>
  <c r="F2880" i="5" s="1"/>
  <c r="G2880" i="5" s="1"/>
  <c r="H2880" i="5" s="1"/>
  <c r="D2879" i="5"/>
  <c r="E2879" i="5" s="1"/>
  <c r="F2879" i="5" s="1"/>
  <c r="G2879" i="5" s="1"/>
  <c r="H2879" i="5" s="1"/>
  <c r="D2878" i="5"/>
  <c r="E2878" i="5" s="1"/>
  <c r="F2878" i="5" s="1"/>
  <c r="G2878" i="5" s="1"/>
  <c r="H2878" i="5" s="1"/>
  <c r="D2877" i="5"/>
  <c r="E2877" i="5" s="1"/>
  <c r="F2877" i="5" s="1"/>
  <c r="G2877" i="5" s="1"/>
  <c r="H2877" i="5" s="1"/>
  <c r="D2876" i="5"/>
  <c r="E2876" i="5" s="1"/>
  <c r="F2876" i="5" s="1"/>
  <c r="G2876" i="5" s="1"/>
  <c r="H2876" i="5" s="1"/>
  <c r="D2875" i="5"/>
  <c r="E2875" i="5" s="1"/>
  <c r="F2875" i="5" s="1"/>
  <c r="G2875" i="5" s="1"/>
  <c r="H2875" i="5" s="1"/>
  <c r="D2874" i="5"/>
  <c r="E2874" i="5" s="1"/>
  <c r="F2874" i="5" s="1"/>
  <c r="G2874" i="5" s="1"/>
  <c r="H2874" i="5" s="1"/>
  <c r="D2873" i="5"/>
  <c r="E2873" i="5" s="1"/>
  <c r="F2873" i="5" s="1"/>
  <c r="G2873" i="5" s="1"/>
  <c r="H2873" i="5" s="1"/>
  <c r="D2872" i="5"/>
  <c r="E2872" i="5" s="1"/>
  <c r="F2872" i="5" s="1"/>
  <c r="G2872" i="5" s="1"/>
  <c r="H2872" i="5" s="1"/>
  <c r="D2871" i="5"/>
  <c r="E2871" i="5" s="1"/>
  <c r="F2871" i="5" s="1"/>
  <c r="G2871" i="5" s="1"/>
  <c r="H2871" i="5" s="1"/>
  <c r="D2870" i="5"/>
  <c r="E2870" i="5" s="1"/>
  <c r="F2870" i="5" s="1"/>
  <c r="G2870" i="5" s="1"/>
  <c r="H2870" i="5" s="1"/>
  <c r="D2869" i="5"/>
  <c r="E2869" i="5" s="1"/>
  <c r="F2869" i="5" s="1"/>
  <c r="G2869" i="5" s="1"/>
  <c r="H2869" i="5" s="1"/>
  <c r="D2868" i="5"/>
  <c r="E2868" i="5" s="1"/>
  <c r="F2868" i="5" s="1"/>
  <c r="G2868" i="5" s="1"/>
  <c r="H2868" i="5" s="1"/>
  <c r="D2867" i="5"/>
  <c r="E2867" i="5" s="1"/>
  <c r="F2867" i="5" s="1"/>
  <c r="G2867" i="5" s="1"/>
  <c r="H2867" i="5" s="1"/>
  <c r="D2866" i="5"/>
  <c r="E2866" i="5" s="1"/>
  <c r="F2866" i="5" s="1"/>
  <c r="G2866" i="5" s="1"/>
  <c r="H2866" i="5" s="1"/>
  <c r="D2865" i="5"/>
  <c r="E2865" i="5" s="1"/>
  <c r="F2865" i="5" s="1"/>
  <c r="G2865" i="5" s="1"/>
  <c r="H2865" i="5" s="1"/>
  <c r="D2864" i="5"/>
  <c r="E2864" i="5" s="1"/>
  <c r="F2864" i="5" s="1"/>
  <c r="G2864" i="5" s="1"/>
  <c r="H2864" i="5" s="1"/>
  <c r="D2863" i="5"/>
  <c r="E2863" i="5" s="1"/>
  <c r="F2863" i="5" s="1"/>
  <c r="G2863" i="5" s="1"/>
  <c r="H2863" i="5" s="1"/>
  <c r="D2983" i="5"/>
  <c r="E2983" i="5" s="1"/>
  <c r="F2983" i="5" s="1"/>
  <c r="G2983" i="5" s="1"/>
  <c r="H2983" i="5" s="1"/>
  <c r="D2903" i="5"/>
  <c r="E2903" i="5" s="1"/>
  <c r="F2903" i="5" s="1"/>
  <c r="G2903" i="5" s="1"/>
  <c r="H2903" i="5" s="1"/>
  <c r="D2897" i="5"/>
  <c r="E2897" i="5" s="1"/>
  <c r="F2897" i="5" s="1"/>
  <c r="G2897" i="5" s="1"/>
  <c r="H2897" i="5" s="1"/>
  <c r="D2891" i="5"/>
  <c r="E2891" i="5" s="1"/>
  <c r="F2891" i="5" s="1"/>
  <c r="G2891" i="5" s="1"/>
  <c r="H2891" i="5" s="1"/>
  <c r="D2883" i="5"/>
  <c r="E2883" i="5" s="1"/>
  <c r="F2883" i="5" s="1"/>
  <c r="G2883" i="5" s="1"/>
  <c r="H2883" i="5" s="1"/>
  <c r="D2884" i="5"/>
  <c r="E2884" i="5" s="1"/>
  <c r="F2884" i="5" s="1"/>
  <c r="G2884" i="5" s="1"/>
  <c r="H2884" i="5" s="1"/>
  <c r="D2938" i="5"/>
  <c r="E2938" i="5" s="1"/>
  <c r="F2938" i="5" s="1"/>
  <c r="G2938" i="5" s="1"/>
  <c r="H2938" i="5" s="1"/>
  <c r="D2904" i="5"/>
  <c r="E2904" i="5" s="1"/>
  <c r="F2904" i="5" s="1"/>
  <c r="G2904" i="5" s="1"/>
  <c r="H2904" i="5" s="1"/>
  <c r="D2898" i="5"/>
  <c r="E2898" i="5" s="1"/>
  <c r="F2898" i="5" s="1"/>
  <c r="G2898" i="5" s="1"/>
  <c r="H2898" i="5" s="1"/>
  <c r="D2892" i="5"/>
  <c r="E2892" i="5" s="1"/>
  <c r="F2892" i="5" s="1"/>
  <c r="G2892" i="5" s="1"/>
  <c r="H2892" i="5" s="1"/>
  <c r="D2885" i="5"/>
  <c r="E2885" i="5" s="1"/>
  <c r="F2885" i="5" s="1"/>
  <c r="G2885" i="5" s="1"/>
  <c r="H2885" i="5" s="1"/>
  <c r="D2886" i="5"/>
  <c r="E2886" i="5" s="1"/>
  <c r="F2886" i="5" s="1"/>
  <c r="G2886" i="5" s="1"/>
  <c r="H2886" i="5" s="1"/>
  <c r="D2905" i="5"/>
  <c r="E2905" i="5" s="1"/>
  <c r="F2905" i="5" s="1"/>
  <c r="G2905" i="5" s="1"/>
  <c r="H2905" i="5" s="1"/>
  <c r="D2899" i="5"/>
  <c r="E2899" i="5" s="1"/>
  <c r="F2899" i="5" s="1"/>
  <c r="G2899" i="5" s="1"/>
  <c r="H2899" i="5" s="1"/>
  <c r="D2893" i="5"/>
  <c r="E2893" i="5" s="1"/>
  <c r="F2893" i="5" s="1"/>
  <c r="G2893" i="5" s="1"/>
  <c r="H2893" i="5" s="1"/>
  <c r="D2887" i="5"/>
  <c r="E2887" i="5" s="1"/>
  <c r="F2887" i="5" s="1"/>
  <c r="G2887" i="5" s="1"/>
  <c r="H2887" i="5" s="1"/>
  <c r="D2906" i="5"/>
  <c r="E2906" i="5" s="1"/>
  <c r="F2906" i="5" s="1"/>
  <c r="G2906" i="5" s="1"/>
  <c r="H2906" i="5" s="1"/>
  <c r="D2900" i="5"/>
  <c r="E2900" i="5" s="1"/>
  <c r="F2900" i="5" s="1"/>
  <c r="G2900" i="5" s="1"/>
  <c r="H2900" i="5" s="1"/>
  <c r="D2894" i="5"/>
  <c r="E2894" i="5" s="1"/>
  <c r="F2894" i="5" s="1"/>
  <c r="G2894" i="5" s="1"/>
  <c r="H2894" i="5" s="1"/>
  <c r="D2888" i="5"/>
  <c r="E2888" i="5" s="1"/>
  <c r="F2888" i="5" s="1"/>
  <c r="G2888" i="5" s="1"/>
  <c r="H2888" i="5" s="1"/>
  <c r="D2907" i="5"/>
  <c r="E2907" i="5" s="1"/>
  <c r="F2907" i="5" s="1"/>
  <c r="G2907" i="5" s="1"/>
  <c r="H2907" i="5" s="1"/>
  <c r="D2901" i="5"/>
  <c r="E2901" i="5" s="1"/>
  <c r="F2901" i="5" s="1"/>
  <c r="G2901" i="5" s="1"/>
  <c r="H2901" i="5" s="1"/>
  <c r="D2890" i="5"/>
  <c r="E2890" i="5" s="1"/>
  <c r="F2890" i="5" s="1"/>
  <c r="G2890" i="5" s="1"/>
  <c r="H2890" i="5" s="1"/>
  <c r="D2837" i="5"/>
  <c r="E2837" i="5" s="1"/>
  <c r="F2837" i="5" s="1"/>
  <c r="G2837" i="5" s="1"/>
  <c r="H2837" i="5" s="1"/>
  <c r="D2908" i="5"/>
  <c r="E2908" i="5" s="1"/>
  <c r="F2908" i="5" s="1"/>
  <c r="G2908" i="5" s="1"/>
  <c r="H2908" i="5" s="1"/>
  <c r="D2889" i="5"/>
  <c r="E2889" i="5" s="1"/>
  <c r="F2889" i="5" s="1"/>
  <c r="G2889" i="5" s="1"/>
  <c r="H2889" i="5" s="1"/>
  <c r="D2862" i="5"/>
  <c r="E2862" i="5" s="1"/>
  <c r="F2862" i="5" s="1"/>
  <c r="G2862" i="5" s="1"/>
  <c r="H2862" i="5" s="1"/>
  <c r="D2857" i="5"/>
  <c r="E2857" i="5" s="1"/>
  <c r="F2857" i="5" s="1"/>
  <c r="G2857" i="5" s="1"/>
  <c r="H2857" i="5" s="1"/>
  <c r="D2851" i="5"/>
  <c r="E2851" i="5" s="1"/>
  <c r="F2851" i="5" s="1"/>
  <c r="G2851" i="5" s="1"/>
  <c r="H2851" i="5" s="1"/>
  <c r="D2845" i="5"/>
  <c r="E2845" i="5" s="1"/>
  <c r="F2845" i="5" s="1"/>
  <c r="G2845" i="5" s="1"/>
  <c r="H2845" i="5" s="1"/>
  <c r="D2838" i="5"/>
  <c r="E2838" i="5" s="1"/>
  <c r="F2838" i="5" s="1"/>
  <c r="G2838" i="5" s="1"/>
  <c r="H2838" i="5" s="1"/>
  <c r="D2839" i="5"/>
  <c r="E2839" i="5" s="1"/>
  <c r="F2839" i="5" s="1"/>
  <c r="G2839" i="5" s="1"/>
  <c r="H2839" i="5" s="1"/>
  <c r="D2858" i="5"/>
  <c r="E2858" i="5" s="1"/>
  <c r="F2858" i="5" s="1"/>
  <c r="G2858" i="5" s="1"/>
  <c r="H2858" i="5" s="1"/>
  <c r="D2852" i="5"/>
  <c r="E2852" i="5" s="1"/>
  <c r="F2852" i="5" s="1"/>
  <c r="G2852" i="5" s="1"/>
  <c r="H2852" i="5" s="1"/>
  <c r="D2846" i="5"/>
  <c r="E2846" i="5" s="1"/>
  <c r="F2846" i="5" s="1"/>
  <c r="G2846" i="5" s="1"/>
  <c r="H2846" i="5" s="1"/>
  <c r="D2840" i="5"/>
  <c r="E2840" i="5" s="1"/>
  <c r="F2840" i="5" s="1"/>
  <c r="G2840" i="5" s="1"/>
  <c r="H2840" i="5" s="1"/>
  <c r="D2859" i="5"/>
  <c r="E2859" i="5" s="1"/>
  <c r="F2859" i="5" s="1"/>
  <c r="G2859" i="5" s="1"/>
  <c r="H2859" i="5" s="1"/>
  <c r="D2853" i="5"/>
  <c r="E2853" i="5" s="1"/>
  <c r="F2853" i="5" s="1"/>
  <c r="G2853" i="5" s="1"/>
  <c r="H2853" i="5" s="1"/>
  <c r="D2847" i="5"/>
  <c r="E2847" i="5" s="1"/>
  <c r="F2847" i="5" s="1"/>
  <c r="G2847" i="5" s="1"/>
  <c r="H2847" i="5" s="1"/>
  <c r="D2841" i="5"/>
  <c r="E2841" i="5" s="1"/>
  <c r="F2841" i="5" s="1"/>
  <c r="G2841" i="5" s="1"/>
  <c r="H2841" i="5" s="1"/>
  <c r="D2860" i="5"/>
  <c r="E2860" i="5" s="1"/>
  <c r="F2860" i="5" s="1"/>
  <c r="G2860" i="5" s="1"/>
  <c r="H2860" i="5" s="1"/>
  <c r="D2854" i="5"/>
  <c r="E2854" i="5" s="1"/>
  <c r="F2854" i="5" s="1"/>
  <c r="G2854" i="5" s="1"/>
  <c r="H2854" i="5" s="1"/>
  <c r="D2848" i="5"/>
  <c r="E2848" i="5" s="1"/>
  <c r="F2848" i="5" s="1"/>
  <c r="G2848" i="5" s="1"/>
  <c r="H2848" i="5" s="1"/>
  <c r="D2842" i="5"/>
  <c r="E2842" i="5" s="1"/>
  <c r="F2842" i="5" s="1"/>
  <c r="G2842" i="5" s="1"/>
  <c r="H2842" i="5" s="1"/>
  <c r="D2896" i="5"/>
  <c r="E2896" i="5" s="1"/>
  <c r="F2896" i="5" s="1"/>
  <c r="G2896" i="5" s="1"/>
  <c r="H2896" i="5" s="1"/>
  <c r="D2861" i="5"/>
  <c r="E2861" i="5" s="1"/>
  <c r="F2861" i="5" s="1"/>
  <c r="G2861" i="5" s="1"/>
  <c r="H2861" i="5" s="1"/>
  <c r="D2855" i="5"/>
  <c r="E2855" i="5" s="1"/>
  <c r="F2855" i="5" s="1"/>
  <c r="G2855" i="5" s="1"/>
  <c r="H2855" i="5" s="1"/>
  <c r="D2849" i="5"/>
  <c r="E2849" i="5" s="1"/>
  <c r="F2849" i="5" s="1"/>
  <c r="G2849" i="5" s="1"/>
  <c r="H2849" i="5" s="1"/>
  <c r="D2843" i="5"/>
  <c r="E2843" i="5" s="1"/>
  <c r="F2843" i="5" s="1"/>
  <c r="G2843" i="5" s="1"/>
  <c r="H2843" i="5" s="1"/>
  <c r="D2834" i="5"/>
  <c r="E2834" i="5" s="1"/>
  <c r="F2834" i="5" s="1"/>
  <c r="G2834" i="5" s="1"/>
  <c r="H2834" i="5" s="1"/>
  <c r="D2833" i="5"/>
  <c r="E2833" i="5" s="1"/>
  <c r="F2833" i="5" s="1"/>
  <c r="G2833" i="5" s="1"/>
  <c r="H2833" i="5" s="1"/>
  <c r="D2832" i="5"/>
  <c r="E2832" i="5" s="1"/>
  <c r="F2832" i="5" s="1"/>
  <c r="G2832" i="5" s="1"/>
  <c r="H2832" i="5" s="1"/>
  <c r="D2823" i="5"/>
  <c r="E2823" i="5" s="1"/>
  <c r="F2823" i="5" s="1"/>
  <c r="G2823" i="5" s="1"/>
  <c r="H2823" i="5" s="1"/>
  <c r="D2814" i="5"/>
  <c r="E2814" i="5" s="1"/>
  <c r="F2814" i="5" s="1"/>
  <c r="G2814" i="5" s="1"/>
  <c r="H2814" i="5" s="1"/>
  <c r="D2811" i="5"/>
  <c r="E2811" i="5" s="1"/>
  <c r="F2811" i="5" s="1"/>
  <c r="G2811" i="5" s="1"/>
  <c r="H2811" i="5" s="1"/>
  <c r="D2830" i="5"/>
  <c r="E2830" i="5" s="1"/>
  <c r="F2830" i="5" s="1"/>
  <c r="G2830" i="5" s="1"/>
  <c r="H2830" i="5" s="1"/>
  <c r="D2817" i="5"/>
  <c r="E2817" i="5" s="1"/>
  <c r="F2817" i="5" s="1"/>
  <c r="G2817" i="5" s="1"/>
  <c r="H2817" i="5" s="1"/>
  <c r="D2798" i="5"/>
  <c r="E2798" i="5" s="1"/>
  <c r="F2798" i="5" s="1"/>
  <c r="G2798" i="5" s="1"/>
  <c r="H2798" i="5" s="1"/>
  <c r="D2850" i="5"/>
  <c r="E2850" i="5" s="1"/>
  <c r="F2850" i="5" s="1"/>
  <c r="G2850" i="5" s="1"/>
  <c r="H2850" i="5" s="1"/>
  <c r="D2836" i="5"/>
  <c r="E2836" i="5" s="1"/>
  <c r="F2836" i="5" s="1"/>
  <c r="G2836" i="5" s="1"/>
  <c r="H2836" i="5" s="1"/>
  <c r="D2825" i="5"/>
  <c r="E2825" i="5" s="1"/>
  <c r="F2825" i="5" s="1"/>
  <c r="G2825" i="5" s="1"/>
  <c r="H2825" i="5" s="1"/>
  <c r="D2808" i="5"/>
  <c r="E2808" i="5" s="1"/>
  <c r="F2808" i="5" s="1"/>
  <c r="G2808" i="5" s="1"/>
  <c r="H2808" i="5" s="1"/>
  <c r="D2804" i="5"/>
  <c r="E2804" i="5" s="1"/>
  <c r="F2804" i="5" s="1"/>
  <c r="G2804" i="5" s="1"/>
  <c r="H2804" i="5" s="1"/>
  <c r="D2799" i="5"/>
  <c r="E2799" i="5" s="1"/>
  <c r="F2799" i="5" s="1"/>
  <c r="G2799" i="5" s="1"/>
  <c r="H2799" i="5" s="1"/>
  <c r="D2793" i="5"/>
  <c r="E2793" i="5" s="1"/>
  <c r="F2793" i="5" s="1"/>
  <c r="G2793" i="5" s="1"/>
  <c r="H2793" i="5" s="1"/>
  <c r="D2835" i="5"/>
  <c r="E2835" i="5" s="1"/>
  <c r="F2835" i="5" s="1"/>
  <c r="G2835" i="5" s="1"/>
  <c r="H2835" i="5" s="1"/>
  <c r="D2827" i="5"/>
  <c r="E2827" i="5" s="1"/>
  <c r="F2827" i="5" s="1"/>
  <c r="G2827" i="5" s="1"/>
  <c r="H2827" i="5" s="1"/>
  <c r="D2820" i="5"/>
  <c r="E2820" i="5" s="1"/>
  <c r="F2820" i="5" s="1"/>
  <c r="G2820" i="5" s="1"/>
  <c r="H2820" i="5" s="1"/>
  <c r="D2815" i="5"/>
  <c r="E2815" i="5" s="1"/>
  <c r="F2815" i="5" s="1"/>
  <c r="G2815" i="5" s="1"/>
  <c r="H2815" i="5" s="1"/>
  <c r="D2812" i="5"/>
  <c r="E2812" i="5" s="1"/>
  <c r="F2812" i="5" s="1"/>
  <c r="G2812" i="5" s="1"/>
  <c r="H2812" i="5" s="1"/>
  <c r="D2844" i="5"/>
  <c r="E2844" i="5" s="1"/>
  <c r="F2844" i="5" s="1"/>
  <c r="G2844" i="5" s="1"/>
  <c r="H2844" i="5" s="1"/>
  <c r="D2822" i="5"/>
  <c r="E2822" i="5" s="1"/>
  <c r="F2822" i="5" s="1"/>
  <c r="G2822" i="5" s="1"/>
  <c r="H2822" i="5" s="1"/>
  <c r="D2809" i="5"/>
  <c r="E2809" i="5" s="1"/>
  <c r="F2809" i="5" s="1"/>
  <c r="G2809" i="5" s="1"/>
  <c r="H2809" i="5" s="1"/>
  <c r="D2805" i="5"/>
  <c r="E2805" i="5" s="1"/>
  <c r="F2805" i="5" s="1"/>
  <c r="G2805" i="5" s="1"/>
  <c r="H2805" i="5" s="1"/>
  <c r="D2800" i="5"/>
  <c r="E2800" i="5" s="1"/>
  <c r="F2800" i="5" s="1"/>
  <c r="G2800" i="5" s="1"/>
  <c r="H2800" i="5" s="1"/>
  <c r="D2794" i="5"/>
  <c r="E2794" i="5" s="1"/>
  <c r="F2794" i="5" s="1"/>
  <c r="G2794" i="5" s="1"/>
  <c r="H2794" i="5" s="1"/>
  <c r="D2829" i="5"/>
  <c r="E2829" i="5" s="1"/>
  <c r="F2829" i="5" s="1"/>
  <c r="G2829" i="5" s="1"/>
  <c r="H2829" i="5" s="1"/>
  <c r="D2818" i="5"/>
  <c r="E2818" i="5" s="1"/>
  <c r="F2818" i="5" s="1"/>
  <c r="G2818" i="5" s="1"/>
  <c r="H2818" i="5" s="1"/>
  <c r="D2824" i="5"/>
  <c r="E2824" i="5" s="1"/>
  <c r="F2824" i="5" s="1"/>
  <c r="G2824" i="5" s="1"/>
  <c r="H2824" i="5" s="1"/>
  <c r="D2801" i="5"/>
  <c r="E2801" i="5" s="1"/>
  <c r="F2801" i="5" s="1"/>
  <c r="G2801" i="5" s="1"/>
  <c r="H2801" i="5" s="1"/>
  <c r="D2795" i="5"/>
  <c r="E2795" i="5" s="1"/>
  <c r="F2795" i="5" s="1"/>
  <c r="G2795" i="5" s="1"/>
  <c r="H2795" i="5" s="1"/>
  <c r="D2902" i="5"/>
  <c r="E2902" i="5" s="1"/>
  <c r="F2902" i="5" s="1"/>
  <c r="G2902" i="5" s="1"/>
  <c r="H2902" i="5" s="1"/>
  <c r="D2831" i="5"/>
  <c r="E2831" i="5" s="1"/>
  <c r="F2831" i="5" s="1"/>
  <c r="G2831" i="5" s="1"/>
  <c r="H2831" i="5" s="1"/>
  <c r="D2816" i="5"/>
  <c r="E2816" i="5" s="1"/>
  <c r="F2816" i="5" s="1"/>
  <c r="G2816" i="5" s="1"/>
  <c r="H2816" i="5" s="1"/>
  <c r="D2813" i="5"/>
  <c r="E2813" i="5" s="1"/>
  <c r="F2813" i="5" s="1"/>
  <c r="G2813" i="5" s="1"/>
  <c r="H2813" i="5" s="1"/>
  <c r="D2810" i="5"/>
  <c r="E2810" i="5" s="1"/>
  <c r="F2810" i="5" s="1"/>
  <c r="G2810" i="5" s="1"/>
  <c r="H2810" i="5" s="1"/>
  <c r="D2806" i="5"/>
  <c r="E2806" i="5" s="1"/>
  <c r="F2806" i="5" s="1"/>
  <c r="G2806" i="5" s="1"/>
  <c r="H2806" i="5" s="1"/>
  <c r="D2826" i="5"/>
  <c r="E2826" i="5" s="1"/>
  <c r="F2826" i="5" s="1"/>
  <c r="G2826" i="5" s="1"/>
  <c r="H2826" i="5" s="1"/>
  <c r="D2802" i="5"/>
  <c r="E2802" i="5" s="1"/>
  <c r="F2802" i="5" s="1"/>
  <c r="G2802" i="5" s="1"/>
  <c r="H2802" i="5" s="1"/>
  <c r="D2796" i="5"/>
  <c r="E2796" i="5" s="1"/>
  <c r="F2796" i="5" s="1"/>
  <c r="G2796" i="5" s="1"/>
  <c r="H2796" i="5" s="1"/>
  <c r="D2789" i="5"/>
  <c r="E2789" i="5" s="1"/>
  <c r="F2789" i="5" s="1"/>
  <c r="G2789" i="5" s="1"/>
  <c r="H2789" i="5" s="1"/>
  <c r="D2788" i="5"/>
  <c r="E2788" i="5" s="1"/>
  <c r="F2788" i="5" s="1"/>
  <c r="G2788" i="5" s="1"/>
  <c r="H2788" i="5" s="1"/>
  <c r="D2787" i="5"/>
  <c r="E2787" i="5" s="1"/>
  <c r="F2787" i="5" s="1"/>
  <c r="G2787" i="5" s="1"/>
  <c r="H2787" i="5" s="1"/>
  <c r="D2786" i="5"/>
  <c r="E2786" i="5" s="1"/>
  <c r="F2786" i="5" s="1"/>
  <c r="G2786" i="5" s="1"/>
  <c r="H2786" i="5" s="1"/>
  <c r="D2785" i="5"/>
  <c r="E2785" i="5" s="1"/>
  <c r="F2785" i="5" s="1"/>
  <c r="G2785" i="5" s="1"/>
  <c r="H2785" i="5" s="1"/>
  <c r="D2784" i="5"/>
  <c r="E2784" i="5" s="1"/>
  <c r="F2784" i="5" s="1"/>
  <c r="G2784" i="5" s="1"/>
  <c r="H2784" i="5" s="1"/>
  <c r="D2783" i="5"/>
  <c r="E2783" i="5" s="1"/>
  <c r="F2783" i="5" s="1"/>
  <c r="G2783" i="5" s="1"/>
  <c r="H2783" i="5" s="1"/>
  <c r="D2782" i="5"/>
  <c r="E2782" i="5" s="1"/>
  <c r="F2782" i="5" s="1"/>
  <c r="G2782" i="5" s="1"/>
  <c r="H2782" i="5" s="1"/>
  <c r="D2781" i="5"/>
  <c r="E2781" i="5" s="1"/>
  <c r="F2781" i="5" s="1"/>
  <c r="G2781" i="5" s="1"/>
  <c r="H2781" i="5" s="1"/>
  <c r="D2780" i="5"/>
  <c r="E2780" i="5" s="1"/>
  <c r="F2780" i="5" s="1"/>
  <c r="G2780" i="5" s="1"/>
  <c r="H2780" i="5" s="1"/>
  <c r="D2779" i="5"/>
  <c r="E2779" i="5" s="1"/>
  <c r="F2779" i="5" s="1"/>
  <c r="G2779" i="5" s="1"/>
  <c r="H2779" i="5" s="1"/>
  <c r="D2778" i="5"/>
  <c r="E2778" i="5" s="1"/>
  <c r="F2778" i="5" s="1"/>
  <c r="G2778" i="5" s="1"/>
  <c r="H2778" i="5" s="1"/>
  <c r="D2777" i="5"/>
  <c r="E2777" i="5" s="1"/>
  <c r="F2777" i="5" s="1"/>
  <c r="G2777" i="5" s="1"/>
  <c r="H2777" i="5" s="1"/>
  <c r="D2776" i="5"/>
  <c r="E2776" i="5" s="1"/>
  <c r="F2776" i="5" s="1"/>
  <c r="G2776" i="5" s="1"/>
  <c r="H2776" i="5" s="1"/>
  <c r="D2775" i="5"/>
  <c r="E2775" i="5" s="1"/>
  <c r="F2775" i="5" s="1"/>
  <c r="G2775" i="5" s="1"/>
  <c r="H2775" i="5" s="1"/>
  <c r="D2774" i="5"/>
  <c r="E2774" i="5" s="1"/>
  <c r="F2774" i="5" s="1"/>
  <c r="G2774" i="5" s="1"/>
  <c r="H2774" i="5" s="1"/>
  <c r="D2773" i="5"/>
  <c r="E2773" i="5" s="1"/>
  <c r="F2773" i="5" s="1"/>
  <c r="G2773" i="5" s="1"/>
  <c r="H2773" i="5" s="1"/>
  <c r="D2772" i="5"/>
  <c r="E2772" i="5" s="1"/>
  <c r="F2772" i="5" s="1"/>
  <c r="G2772" i="5" s="1"/>
  <c r="H2772" i="5" s="1"/>
  <c r="D2771" i="5"/>
  <c r="E2771" i="5" s="1"/>
  <c r="F2771" i="5" s="1"/>
  <c r="G2771" i="5" s="1"/>
  <c r="H2771" i="5" s="1"/>
  <c r="D2770" i="5"/>
  <c r="E2770" i="5" s="1"/>
  <c r="F2770" i="5" s="1"/>
  <c r="G2770" i="5" s="1"/>
  <c r="H2770" i="5" s="1"/>
  <c r="D2769" i="5"/>
  <c r="E2769" i="5" s="1"/>
  <c r="F2769" i="5" s="1"/>
  <c r="G2769" i="5" s="1"/>
  <c r="H2769" i="5" s="1"/>
  <c r="D2768" i="5"/>
  <c r="E2768" i="5" s="1"/>
  <c r="F2768" i="5" s="1"/>
  <c r="G2768" i="5" s="1"/>
  <c r="H2768" i="5" s="1"/>
  <c r="D2767" i="5"/>
  <c r="E2767" i="5" s="1"/>
  <c r="F2767" i="5" s="1"/>
  <c r="G2767" i="5" s="1"/>
  <c r="H2767" i="5" s="1"/>
  <c r="D2766" i="5"/>
  <c r="E2766" i="5" s="1"/>
  <c r="F2766" i="5" s="1"/>
  <c r="G2766" i="5" s="1"/>
  <c r="H2766" i="5" s="1"/>
  <c r="D2765" i="5"/>
  <c r="E2765" i="5" s="1"/>
  <c r="F2765" i="5" s="1"/>
  <c r="G2765" i="5" s="1"/>
  <c r="H2765" i="5" s="1"/>
  <c r="D2764" i="5"/>
  <c r="E2764" i="5" s="1"/>
  <c r="F2764" i="5" s="1"/>
  <c r="G2764" i="5" s="1"/>
  <c r="H2764" i="5" s="1"/>
  <c r="D2763" i="5"/>
  <c r="E2763" i="5" s="1"/>
  <c r="F2763" i="5" s="1"/>
  <c r="G2763" i="5" s="1"/>
  <c r="H2763" i="5" s="1"/>
  <c r="D2762" i="5"/>
  <c r="E2762" i="5" s="1"/>
  <c r="F2762" i="5" s="1"/>
  <c r="G2762" i="5" s="1"/>
  <c r="H2762" i="5" s="1"/>
  <c r="D2761" i="5"/>
  <c r="E2761" i="5" s="1"/>
  <c r="F2761" i="5" s="1"/>
  <c r="G2761" i="5" s="1"/>
  <c r="H2761" i="5" s="1"/>
  <c r="D2760" i="5"/>
  <c r="E2760" i="5" s="1"/>
  <c r="F2760" i="5" s="1"/>
  <c r="G2760" i="5" s="1"/>
  <c r="H2760" i="5" s="1"/>
  <c r="D2759" i="5"/>
  <c r="E2759" i="5" s="1"/>
  <c r="F2759" i="5" s="1"/>
  <c r="G2759" i="5" s="1"/>
  <c r="H2759" i="5" s="1"/>
  <c r="D2758" i="5"/>
  <c r="E2758" i="5" s="1"/>
  <c r="F2758" i="5" s="1"/>
  <c r="G2758" i="5" s="1"/>
  <c r="H2758" i="5" s="1"/>
  <c r="D2757" i="5"/>
  <c r="E2757" i="5" s="1"/>
  <c r="F2757" i="5" s="1"/>
  <c r="G2757" i="5" s="1"/>
  <c r="H2757" i="5" s="1"/>
  <c r="D2756" i="5"/>
  <c r="E2756" i="5" s="1"/>
  <c r="F2756" i="5" s="1"/>
  <c r="G2756" i="5" s="1"/>
  <c r="H2756" i="5" s="1"/>
  <c r="D2821" i="5"/>
  <c r="E2821" i="5" s="1"/>
  <c r="F2821" i="5" s="1"/>
  <c r="G2821" i="5" s="1"/>
  <c r="H2821" i="5" s="1"/>
  <c r="D2790" i="5"/>
  <c r="E2790" i="5" s="1"/>
  <c r="F2790" i="5" s="1"/>
  <c r="G2790" i="5" s="1"/>
  <c r="H2790" i="5" s="1"/>
  <c r="D2742" i="5"/>
  <c r="E2742" i="5" s="1"/>
  <c r="F2742" i="5" s="1"/>
  <c r="G2742" i="5" s="1"/>
  <c r="H2742" i="5" s="1"/>
  <c r="D2738" i="5"/>
  <c r="E2738" i="5" s="1"/>
  <c r="F2738" i="5" s="1"/>
  <c r="G2738" i="5" s="1"/>
  <c r="H2738" i="5" s="1"/>
  <c r="D2708" i="5"/>
  <c r="E2708" i="5" s="1"/>
  <c r="F2708" i="5" s="1"/>
  <c r="G2708" i="5" s="1"/>
  <c r="H2708" i="5" s="1"/>
  <c r="D2803" i="5"/>
  <c r="E2803" i="5" s="1"/>
  <c r="F2803" i="5" s="1"/>
  <c r="G2803" i="5" s="1"/>
  <c r="H2803" i="5" s="1"/>
  <c r="D2754" i="5"/>
  <c r="E2754" i="5" s="1"/>
  <c r="F2754" i="5" s="1"/>
  <c r="G2754" i="5" s="1"/>
  <c r="H2754" i="5" s="1"/>
  <c r="D2751" i="5"/>
  <c r="E2751" i="5" s="1"/>
  <c r="F2751" i="5" s="1"/>
  <c r="G2751" i="5" s="1"/>
  <c r="H2751" i="5" s="1"/>
  <c r="D2734" i="5"/>
  <c r="E2734" i="5" s="1"/>
  <c r="F2734" i="5" s="1"/>
  <c r="G2734" i="5" s="1"/>
  <c r="H2734" i="5" s="1"/>
  <c r="D2728" i="5"/>
  <c r="E2728" i="5" s="1"/>
  <c r="F2728" i="5" s="1"/>
  <c r="G2728" i="5" s="1"/>
  <c r="H2728" i="5" s="1"/>
  <c r="D2722" i="5"/>
  <c r="E2722" i="5" s="1"/>
  <c r="F2722" i="5" s="1"/>
  <c r="G2722" i="5" s="1"/>
  <c r="H2722" i="5" s="1"/>
  <c r="D2716" i="5"/>
  <c r="E2716" i="5" s="1"/>
  <c r="F2716" i="5" s="1"/>
  <c r="G2716" i="5" s="1"/>
  <c r="H2716" i="5" s="1"/>
  <c r="D2709" i="5"/>
  <c r="E2709" i="5" s="1"/>
  <c r="F2709" i="5" s="1"/>
  <c r="G2709" i="5" s="1"/>
  <c r="H2709" i="5" s="1"/>
  <c r="D2710" i="5"/>
  <c r="E2710" i="5" s="1"/>
  <c r="F2710" i="5" s="1"/>
  <c r="G2710" i="5" s="1"/>
  <c r="H2710" i="5" s="1"/>
  <c r="D2698" i="5"/>
  <c r="E2698" i="5" s="1"/>
  <c r="F2698" i="5" s="1"/>
  <c r="G2698" i="5" s="1"/>
  <c r="H2698" i="5" s="1"/>
  <c r="D2697" i="5"/>
  <c r="E2697" i="5" s="1"/>
  <c r="F2697" i="5" s="1"/>
  <c r="G2697" i="5" s="1"/>
  <c r="H2697" i="5" s="1"/>
  <c r="D2696" i="5"/>
  <c r="E2696" i="5" s="1"/>
  <c r="F2696" i="5" s="1"/>
  <c r="G2696" i="5" s="1"/>
  <c r="H2696" i="5" s="1"/>
  <c r="D2695" i="5"/>
  <c r="E2695" i="5" s="1"/>
  <c r="F2695" i="5" s="1"/>
  <c r="G2695" i="5" s="1"/>
  <c r="H2695" i="5" s="1"/>
  <c r="D2694" i="5"/>
  <c r="E2694" i="5" s="1"/>
  <c r="F2694" i="5" s="1"/>
  <c r="G2694" i="5" s="1"/>
  <c r="H2694" i="5" s="1"/>
  <c r="D2693" i="5"/>
  <c r="E2693" i="5" s="1"/>
  <c r="F2693" i="5" s="1"/>
  <c r="G2693" i="5" s="1"/>
  <c r="H2693" i="5" s="1"/>
  <c r="D2692" i="5"/>
  <c r="E2692" i="5" s="1"/>
  <c r="F2692" i="5" s="1"/>
  <c r="G2692" i="5" s="1"/>
  <c r="H2692" i="5" s="1"/>
  <c r="D2691" i="5"/>
  <c r="E2691" i="5" s="1"/>
  <c r="F2691" i="5" s="1"/>
  <c r="G2691" i="5" s="1"/>
  <c r="H2691" i="5" s="1"/>
  <c r="D2690" i="5"/>
  <c r="E2690" i="5" s="1"/>
  <c r="F2690" i="5" s="1"/>
  <c r="G2690" i="5" s="1"/>
  <c r="H2690" i="5" s="1"/>
  <c r="D2689" i="5"/>
  <c r="E2689" i="5" s="1"/>
  <c r="F2689" i="5" s="1"/>
  <c r="G2689" i="5" s="1"/>
  <c r="H2689" i="5" s="1"/>
  <c r="D2688" i="5"/>
  <c r="E2688" i="5" s="1"/>
  <c r="F2688" i="5" s="1"/>
  <c r="G2688" i="5" s="1"/>
  <c r="H2688" i="5" s="1"/>
  <c r="D2687" i="5"/>
  <c r="E2687" i="5" s="1"/>
  <c r="F2687" i="5" s="1"/>
  <c r="G2687" i="5" s="1"/>
  <c r="H2687" i="5" s="1"/>
  <c r="D2686" i="5"/>
  <c r="E2686" i="5" s="1"/>
  <c r="F2686" i="5" s="1"/>
  <c r="G2686" i="5" s="1"/>
  <c r="H2686" i="5" s="1"/>
  <c r="D2685" i="5"/>
  <c r="E2685" i="5" s="1"/>
  <c r="F2685" i="5" s="1"/>
  <c r="G2685" i="5" s="1"/>
  <c r="H2685" i="5" s="1"/>
  <c r="D2684" i="5"/>
  <c r="E2684" i="5" s="1"/>
  <c r="F2684" i="5" s="1"/>
  <c r="G2684" i="5" s="1"/>
  <c r="H2684" i="5" s="1"/>
  <c r="D2683" i="5"/>
  <c r="E2683" i="5" s="1"/>
  <c r="F2683" i="5" s="1"/>
  <c r="G2683" i="5" s="1"/>
  <c r="H2683" i="5" s="1"/>
  <c r="D2682" i="5"/>
  <c r="E2682" i="5" s="1"/>
  <c r="F2682" i="5" s="1"/>
  <c r="G2682" i="5" s="1"/>
  <c r="H2682" i="5" s="1"/>
  <c r="D2681" i="5"/>
  <c r="E2681" i="5" s="1"/>
  <c r="F2681" i="5" s="1"/>
  <c r="G2681" i="5" s="1"/>
  <c r="H2681" i="5" s="1"/>
  <c r="D2680" i="5"/>
  <c r="E2680" i="5" s="1"/>
  <c r="F2680" i="5" s="1"/>
  <c r="G2680" i="5" s="1"/>
  <c r="H2680" i="5" s="1"/>
  <c r="D2679" i="5"/>
  <c r="E2679" i="5" s="1"/>
  <c r="F2679" i="5" s="1"/>
  <c r="G2679" i="5" s="1"/>
  <c r="H2679" i="5" s="1"/>
  <c r="D2678" i="5"/>
  <c r="E2678" i="5" s="1"/>
  <c r="F2678" i="5" s="1"/>
  <c r="G2678" i="5" s="1"/>
  <c r="H2678" i="5" s="1"/>
  <c r="D2677" i="5"/>
  <c r="E2677" i="5" s="1"/>
  <c r="F2677" i="5" s="1"/>
  <c r="G2677" i="5" s="1"/>
  <c r="H2677" i="5" s="1"/>
  <c r="D2676" i="5"/>
  <c r="E2676" i="5" s="1"/>
  <c r="F2676" i="5" s="1"/>
  <c r="G2676" i="5" s="1"/>
  <c r="H2676" i="5" s="1"/>
  <c r="D2675" i="5"/>
  <c r="E2675" i="5" s="1"/>
  <c r="F2675" i="5" s="1"/>
  <c r="G2675" i="5" s="1"/>
  <c r="H2675" i="5" s="1"/>
  <c r="D2674" i="5"/>
  <c r="E2674" i="5" s="1"/>
  <c r="F2674" i="5" s="1"/>
  <c r="G2674" i="5" s="1"/>
  <c r="H2674" i="5" s="1"/>
  <c r="D2673" i="5"/>
  <c r="E2673" i="5" s="1"/>
  <c r="F2673" i="5" s="1"/>
  <c r="G2673" i="5" s="1"/>
  <c r="H2673" i="5" s="1"/>
  <c r="D2672" i="5"/>
  <c r="E2672" i="5" s="1"/>
  <c r="F2672" i="5" s="1"/>
  <c r="G2672" i="5" s="1"/>
  <c r="H2672" i="5" s="1"/>
  <c r="D2671" i="5"/>
  <c r="E2671" i="5" s="1"/>
  <c r="F2671" i="5" s="1"/>
  <c r="G2671" i="5" s="1"/>
  <c r="H2671" i="5" s="1"/>
  <c r="D2670" i="5"/>
  <c r="E2670" i="5" s="1"/>
  <c r="F2670" i="5" s="1"/>
  <c r="G2670" i="5" s="1"/>
  <c r="H2670" i="5" s="1"/>
  <c r="D2669" i="5"/>
  <c r="E2669" i="5" s="1"/>
  <c r="F2669" i="5" s="1"/>
  <c r="G2669" i="5" s="1"/>
  <c r="H2669" i="5" s="1"/>
  <c r="D2819" i="5"/>
  <c r="E2819" i="5" s="1"/>
  <c r="F2819" i="5" s="1"/>
  <c r="G2819" i="5" s="1"/>
  <c r="H2819" i="5" s="1"/>
  <c r="D2743" i="5"/>
  <c r="E2743" i="5" s="1"/>
  <c r="F2743" i="5" s="1"/>
  <c r="G2743" i="5" s="1"/>
  <c r="H2743" i="5" s="1"/>
  <c r="D2739" i="5"/>
  <c r="E2739" i="5" s="1"/>
  <c r="F2739" i="5" s="1"/>
  <c r="G2739" i="5" s="1"/>
  <c r="H2739" i="5" s="1"/>
  <c r="D2735" i="5"/>
  <c r="E2735" i="5" s="1"/>
  <c r="F2735" i="5" s="1"/>
  <c r="G2735" i="5" s="1"/>
  <c r="H2735" i="5" s="1"/>
  <c r="D2729" i="5"/>
  <c r="E2729" i="5" s="1"/>
  <c r="F2729" i="5" s="1"/>
  <c r="G2729" i="5" s="1"/>
  <c r="H2729" i="5" s="1"/>
  <c r="D2723" i="5"/>
  <c r="E2723" i="5" s="1"/>
  <c r="F2723" i="5" s="1"/>
  <c r="G2723" i="5" s="1"/>
  <c r="H2723" i="5" s="1"/>
  <c r="D2717" i="5"/>
  <c r="E2717" i="5" s="1"/>
  <c r="F2717" i="5" s="1"/>
  <c r="G2717" i="5" s="1"/>
  <c r="H2717" i="5" s="1"/>
  <c r="D2711" i="5"/>
  <c r="E2711" i="5" s="1"/>
  <c r="F2711" i="5" s="1"/>
  <c r="G2711" i="5" s="1"/>
  <c r="H2711" i="5" s="1"/>
  <c r="D2699" i="5"/>
  <c r="E2699" i="5" s="1"/>
  <c r="F2699" i="5" s="1"/>
  <c r="G2699" i="5" s="1"/>
  <c r="H2699" i="5" s="1"/>
  <c r="D2700" i="5"/>
  <c r="E2700" i="5" s="1"/>
  <c r="F2700" i="5" s="1"/>
  <c r="G2700" i="5" s="1"/>
  <c r="H2700" i="5" s="1"/>
  <c r="D2856" i="5"/>
  <c r="E2856" i="5" s="1"/>
  <c r="F2856" i="5" s="1"/>
  <c r="G2856" i="5" s="1"/>
  <c r="H2856" i="5" s="1"/>
  <c r="D2753" i="5"/>
  <c r="E2753" i="5" s="1"/>
  <c r="F2753" i="5" s="1"/>
  <c r="G2753" i="5" s="1"/>
  <c r="H2753" i="5" s="1"/>
  <c r="D2750" i="5"/>
  <c r="E2750" i="5" s="1"/>
  <c r="F2750" i="5" s="1"/>
  <c r="G2750" i="5" s="1"/>
  <c r="H2750" i="5" s="1"/>
  <c r="D2748" i="5"/>
  <c r="E2748" i="5" s="1"/>
  <c r="F2748" i="5" s="1"/>
  <c r="G2748" i="5" s="1"/>
  <c r="H2748" i="5" s="1"/>
  <c r="D2746" i="5"/>
  <c r="E2746" i="5" s="1"/>
  <c r="F2746" i="5" s="1"/>
  <c r="G2746" i="5" s="1"/>
  <c r="H2746" i="5" s="1"/>
  <c r="D2730" i="5"/>
  <c r="E2730" i="5" s="1"/>
  <c r="F2730" i="5" s="1"/>
  <c r="G2730" i="5" s="1"/>
  <c r="H2730" i="5" s="1"/>
  <c r="D2724" i="5"/>
  <c r="E2724" i="5" s="1"/>
  <c r="F2724" i="5" s="1"/>
  <c r="G2724" i="5" s="1"/>
  <c r="H2724" i="5" s="1"/>
  <c r="D2718" i="5"/>
  <c r="E2718" i="5" s="1"/>
  <c r="F2718" i="5" s="1"/>
  <c r="G2718" i="5" s="1"/>
  <c r="H2718" i="5" s="1"/>
  <c r="D2712" i="5"/>
  <c r="E2712" i="5" s="1"/>
  <c r="F2712" i="5" s="1"/>
  <c r="G2712" i="5" s="1"/>
  <c r="H2712" i="5" s="1"/>
  <c r="D2701" i="5"/>
  <c r="E2701" i="5" s="1"/>
  <c r="F2701" i="5" s="1"/>
  <c r="G2701" i="5" s="1"/>
  <c r="H2701" i="5" s="1"/>
  <c r="D2744" i="5"/>
  <c r="E2744" i="5" s="1"/>
  <c r="F2744" i="5" s="1"/>
  <c r="G2744" i="5" s="1"/>
  <c r="H2744" i="5" s="1"/>
  <c r="D2740" i="5"/>
  <c r="E2740" i="5" s="1"/>
  <c r="F2740" i="5" s="1"/>
  <c r="G2740" i="5" s="1"/>
  <c r="H2740" i="5" s="1"/>
  <c r="D2736" i="5"/>
  <c r="E2736" i="5" s="1"/>
  <c r="F2736" i="5" s="1"/>
  <c r="G2736" i="5" s="1"/>
  <c r="H2736" i="5" s="1"/>
  <c r="D2702" i="5"/>
  <c r="E2702" i="5" s="1"/>
  <c r="F2702" i="5" s="1"/>
  <c r="G2702" i="5" s="1"/>
  <c r="H2702" i="5" s="1"/>
  <c r="D2828" i="5"/>
  <c r="E2828" i="5" s="1"/>
  <c r="F2828" i="5" s="1"/>
  <c r="G2828" i="5" s="1"/>
  <c r="H2828" i="5" s="1"/>
  <c r="D2807" i="5"/>
  <c r="E2807" i="5" s="1"/>
  <c r="F2807" i="5" s="1"/>
  <c r="G2807" i="5" s="1"/>
  <c r="H2807" i="5" s="1"/>
  <c r="D2731" i="5"/>
  <c r="E2731" i="5" s="1"/>
  <c r="F2731" i="5" s="1"/>
  <c r="G2731" i="5" s="1"/>
  <c r="H2731" i="5" s="1"/>
  <c r="D2725" i="5"/>
  <c r="E2725" i="5" s="1"/>
  <c r="F2725" i="5" s="1"/>
  <c r="G2725" i="5" s="1"/>
  <c r="H2725" i="5" s="1"/>
  <c r="D2719" i="5"/>
  <c r="E2719" i="5" s="1"/>
  <c r="F2719" i="5" s="1"/>
  <c r="G2719" i="5" s="1"/>
  <c r="H2719" i="5" s="1"/>
  <c r="D2713" i="5"/>
  <c r="E2713" i="5" s="1"/>
  <c r="F2713" i="5" s="1"/>
  <c r="G2713" i="5" s="1"/>
  <c r="H2713" i="5" s="1"/>
  <c r="D2703" i="5"/>
  <c r="E2703" i="5" s="1"/>
  <c r="F2703" i="5" s="1"/>
  <c r="G2703" i="5" s="1"/>
  <c r="H2703" i="5" s="1"/>
  <c r="D2895" i="5"/>
  <c r="E2895" i="5" s="1"/>
  <c r="F2895" i="5" s="1"/>
  <c r="G2895" i="5" s="1"/>
  <c r="H2895" i="5" s="1"/>
  <c r="D2792" i="5"/>
  <c r="E2792" i="5" s="1"/>
  <c r="F2792" i="5" s="1"/>
  <c r="G2792" i="5" s="1"/>
  <c r="H2792" i="5" s="1"/>
  <c r="D2704" i="5"/>
  <c r="E2704" i="5" s="1"/>
  <c r="F2704" i="5" s="1"/>
  <c r="G2704" i="5" s="1"/>
  <c r="H2704" i="5" s="1"/>
  <c r="D2755" i="5"/>
  <c r="E2755" i="5" s="1"/>
  <c r="F2755" i="5" s="1"/>
  <c r="G2755" i="5" s="1"/>
  <c r="H2755" i="5" s="1"/>
  <c r="D2752" i="5"/>
  <c r="E2752" i="5" s="1"/>
  <c r="F2752" i="5" s="1"/>
  <c r="G2752" i="5" s="1"/>
  <c r="H2752" i="5" s="1"/>
  <c r="D2741" i="5"/>
  <c r="E2741" i="5" s="1"/>
  <c r="F2741" i="5" s="1"/>
  <c r="G2741" i="5" s="1"/>
  <c r="H2741" i="5" s="1"/>
  <c r="D2737" i="5"/>
  <c r="E2737" i="5" s="1"/>
  <c r="F2737" i="5" s="1"/>
  <c r="G2737" i="5" s="1"/>
  <c r="H2737" i="5" s="1"/>
  <c r="D2732" i="5"/>
  <c r="E2732" i="5" s="1"/>
  <c r="F2732" i="5" s="1"/>
  <c r="G2732" i="5" s="1"/>
  <c r="H2732" i="5" s="1"/>
  <c r="D2726" i="5"/>
  <c r="E2726" i="5" s="1"/>
  <c r="F2726" i="5" s="1"/>
  <c r="G2726" i="5" s="1"/>
  <c r="H2726" i="5" s="1"/>
  <c r="D2720" i="5"/>
  <c r="E2720" i="5" s="1"/>
  <c r="F2720" i="5" s="1"/>
  <c r="G2720" i="5" s="1"/>
  <c r="H2720" i="5" s="1"/>
  <c r="D2714" i="5"/>
  <c r="E2714" i="5" s="1"/>
  <c r="F2714" i="5" s="1"/>
  <c r="G2714" i="5" s="1"/>
  <c r="H2714" i="5" s="1"/>
  <c r="D2705" i="5"/>
  <c r="E2705" i="5" s="1"/>
  <c r="F2705" i="5" s="1"/>
  <c r="G2705" i="5" s="1"/>
  <c r="H2705" i="5" s="1"/>
  <c r="D2706" i="5"/>
  <c r="E2706" i="5" s="1"/>
  <c r="F2706" i="5" s="1"/>
  <c r="G2706" i="5" s="1"/>
  <c r="H2706" i="5" s="1"/>
  <c r="D2665" i="5"/>
  <c r="E2665" i="5" s="1"/>
  <c r="F2665" i="5" s="1"/>
  <c r="G2665" i="5" s="1"/>
  <c r="H2665" i="5" s="1"/>
  <c r="D2659" i="5"/>
  <c r="E2659" i="5" s="1"/>
  <c r="F2659" i="5" s="1"/>
  <c r="G2659" i="5" s="1"/>
  <c r="H2659" i="5" s="1"/>
  <c r="D2649" i="5"/>
  <c r="E2649" i="5" s="1"/>
  <c r="F2649" i="5" s="1"/>
  <c r="G2649" i="5" s="1"/>
  <c r="H2649" i="5" s="1"/>
  <c r="D2637" i="5"/>
  <c r="E2637" i="5" s="1"/>
  <c r="F2637" i="5" s="1"/>
  <c r="G2637" i="5" s="1"/>
  <c r="H2637" i="5" s="1"/>
  <c r="D2625" i="5"/>
  <c r="E2625" i="5" s="1"/>
  <c r="F2625" i="5" s="1"/>
  <c r="G2625" i="5" s="1"/>
  <c r="H2625" i="5" s="1"/>
  <c r="D2727" i="5"/>
  <c r="E2727" i="5" s="1"/>
  <c r="F2727" i="5" s="1"/>
  <c r="G2727" i="5" s="1"/>
  <c r="H2727" i="5" s="1"/>
  <c r="D2650" i="5"/>
  <c r="E2650" i="5" s="1"/>
  <c r="F2650" i="5" s="1"/>
  <c r="G2650" i="5" s="1"/>
  <c r="H2650" i="5" s="1"/>
  <c r="D2638" i="5"/>
  <c r="E2638" i="5" s="1"/>
  <c r="F2638" i="5" s="1"/>
  <c r="G2638" i="5" s="1"/>
  <c r="H2638" i="5" s="1"/>
  <c r="D2626" i="5"/>
  <c r="E2626" i="5" s="1"/>
  <c r="F2626" i="5" s="1"/>
  <c r="G2626" i="5" s="1"/>
  <c r="H2626" i="5" s="1"/>
  <c r="D2660" i="5"/>
  <c r="E2660" i="5" s="1"/>
  <c r="F2660" i="5" s="1"/>
  <c r="G2660" i="5" s="1"/>
  <c r="H2660" i="5" s="1"/>
  <c r="D2651" i="5"/>
  <c r="E2651" i="5" s="1"/>
  <c r="F2651" i="5" s="1"/>
  <c r="G2651" i="5" s="1"/>
  <c r="H2651" i="5" s="1"/>
  <c r="D2639" i="5"/>
  <c r="E2639" i="5" s="1"/>
  <c r="F2639" i="5" s="1"/>
  <c r="G2639" i="5" s="1"/>
  <c r="H2639" i="5" s="1"/>
  <c r="D2627" i="5"/>
  <c r="E2627" i="5" s="1"/>
  <c r="F2627" i="5" s="1"/>
  <c r="G2627" i="5" s="1"/>
  <c r="H2627" i="5" s="1"/>
  <c r="D2733" i="5"/>
  <c r="E2733" i="5" s="1"/>
  <c r="F2733" i="5" s="1"/>
  <c r="G2733" i="5" s="1"/>
  <c r="H2733" i="5" s="1"/>
  <c r="D2666" i="5"/>
  <c r="E2666" i="5" s="1"/>
  <c r="F2666" i="5" s="1"/>
  <c r="G2666" i="5" s="1"/>
  <c r="H2666" i="5" s="1"/>
  <c r="D2652" i="5"/>
  <c r="E2652" i="5" s="1"/>
  <c r="F2652" i="5" s="1"/>
  <c r="G2652" i="5" s="1"/>
  <c r="H2652" i="5" s="1"/>
  <c r="D2640" i="5"/>
  <c r="E2640" i="5" s="1"/>
  <c r="F2640" i="5" s="1"/>
  <c r="G2640" i="5" s="1"/>
  <c r="H2640" i="5" s="1"/>
  <c r="D2628" i="5"/>
  <c r="E2628" i="5" s="1"/>
  <c r="F2628" i="5" s="1"/>
  <c r="G2628" i="5" s="1"/>
  <c r="H2628" i="5" s="1"/>
  <c r="D2661" i="5"/>
  <c r="E2661" i="5" s="1"/>
  <c r="F2661" i="5" s="1"/>
  <c r="G2661" i="5" s="1"/>
  <c r="H2661" i="5" s="1"/>
  <c r="D2653" i="5"/>
  <c r="E2653" i="5" s="1"/>
  <c r="F2653" i="5" s="1"/>
  <c r="G2653" i="5" s="1"/>
  <c r="H2653" i="5" s="1"/>
  <c r="D2641" i="5"/>
  <c r="E2641" i="5" s="1"/>
  <c r="F2641" i="5" s="1"/>
  <c r="G2641" i="5" s="1"/>
  <c r="H2641" i="5" s="1"/>
  <c r="D2629" i="5"/>
  <c r="E2629" i="5" s="1"/>
  <c r="F2629" i="5" s="1"/>
  <c r="G2629" i="5" s="1"/>
  <c r="H2629" i="5" s="1"/>
  <c r="D2797" i="5"/>
  <c r="E2797" i="5" s="1"/>
  <c r="F2797" i="5" s="1"/>
  <c r="G2797" i="5" s="1"/>
  <c r="H2797" i="5" s="1"/>
  <c r="D2749" i="5"/>
  <c r="E2749" i="5" s="1"/>
  <c r="F2749" i="5" s="1"/>
  <c r="G2749" i="5" s="1"/>
  <c r="H2749" i="5" s="1"/>
  <c r="D2654" i="5"/>
  <c r="E2654" i="5" s="1"/>
  <c r="F2654" i="5" s="1"/>
  <c r="G2654" i="5" s="1"/>
  <c r="H2654" i="5" s="1"/>
  <c r="D2642" i="5"/>
  <c r="E2642" i="5" s="1"/>
  <c r="F2642" i="5" s="1"/>
  <c r="G2642" i="5" s="1"/>
  <c r="H2642" i="5" s="1"/>
  <c r="D2630" i="5"/>
  <c r="E2630" i="5" s="1"/>
  <c r="F2630" i="5" s="1"/>
  <c r="G2630" i="5" s="1"/>
  <c r="H2630" i="5" s="1"/>
  <c r="D2791" i="5"/>
  <c r="E2791" i="5" s="1"/>
  <c r="F2791" i="5" s="1"/>
  <c r="G2791" i="5" s="1"/>
  <c r="H2791" i="5" s="1"/>
  <c r="D2667" i="5"/>
  <c r="E2667" i="5" s="1"/>
  <c r="F2667" i="5" s="1"/>
  <c r="G2667" i="5" s="1"/>
  <c r="H2667" i="5" s="1"/>
  <c r="D2662" i="5"/>
  <c r="E2662" i="5" s="1"/>
  <c r="F2662" i="5" s="1"/>
  <c r="G2662" i="5" s="1"/>
  <c r="H2662" i="5" s="1"/>
  <c r="D2655" i="5"/>
  <c r="E2655" i="5" s="1"/>
  <c r="F2655" i="5" s="1"/>
  <c r="G2655" i="5" s="1"/>
  <c r="H2655" i="5" s="1"/>
  <c r="D2643" i="5"/>
  <c r="E2643" i="5" s="1"/>
  <c r="F2643" i="5" s="1"/>
  <c r="G2643" i="5" s="1"/>
  <c r="H2643" i="5" s="1"/>
  <c r="D2631" i="5"/>
  <c r="E2631" i="5" s="1"/>
  <c r="F2631" i="5" s="1"/>
  <c r="G2631" i="5" s="1"/>
  <c r="H2631" i="5" s="1"/>
  <c r="D2747" i="5"/>
  <c r="E2747" i="5" s="1"/>
  <c r="F2747" i="5" s="1"/>
  <c r="G2747" i="5" s="1"/>
  <c r="H2747" i="5" s="1"/>
  <c r="D2656" i="5"/>
  <c r="E2656" i="5" s="1"/>
  <c r="F2656" i="5" s="1"/>
  <c r="G2656" i="5" s="1"/>
  <c r="H2656" i="5" s="1"/>
  <c r="D2644" i="5"/>
  <c r="E2644" i="5" s="1"/>
  <c r="F2644" i="5" s="1"/>
  <c r="G2644" i="5" s="1"/>
  <c r="H2644" i="5" s="1"/>
  <c r="D2632" i="5"/>
  <c r="E2632" i="5" s="1"/>
  <c r="F2632" i="5" s="1"/>
  <c r="G2632" i="5" s="1"/>
  <c r="H2632" i="5" s="1"/>
  <c r="D2620" i="5"/>
  <c r="E2620" i="5" s="1"/>
  <c r="F2620" i="5" s="1"/>
  <c r="G2620" i="5" s="1"/>
  <c r="H2620" i="5" s="1"/>
  <c r="D2619" i="5"/>
  <c r="E2619" i="5" s="1"/>
  <c r="F2619" i="5" s="1"/>
  <c r="G2619" i="5" s="1"/>
  <c r="H2619" i="5" s="1"/>
  <c r="D2618" i="5"/>
  <c r="E2618" i="5" s="1"/>
  <c r="F2618" i="5" s="1"/>
  <c r="G2618" i="5" s="1"/>
  <c r="H2618" i="5" s="1"/>
  <c r="D2617" i="5"/>
  <c r="E2617" i="5" s="1"/>
  <c r="F2617" i="5" s="1"/>
  <c r="G2617" i="5" s="1"/>
  <c r="H2617" i="5" s="1"/>
  <c r="D2616" i="5"/>
  <c r="E2616" i="5" s="1"/>
  <c r="F2616" i="5" s="1"/>
  <c r="G2616" i="5" s="1"/>
  <c r="H2616" i="5" s="1"/>
  <c r="D2615" i="5"/>
  <c r="E2615" i="5" s="1"/>
  <c r="F2615" i="5" s="1"/>
  <c r="G2615" i="5" s="1"/>
  <c r="H2615" i="5" s="1"/>
  <c r="D2614" i="5"/>
  <c r="E2614" i="5" s="1"/>
  <c r="F2614" i="5" s="1"/>
  <c r="G2614" i="5" s="1"/>
  <c r="H2614" i="5" s="1"/>
  <c r="D2613" i="5"/>
  <c r="E2613" i="5" s="1"/>
  <c r="F2613" i="5" s="1"/>
  <c r="G2613" i="5" s="1"/>
  <c r="H2613" i="5" s="1"/>
  <c r="D2612" i="5"/>
  <c r="E2612" i="5" s="1"/>
  <c r="F2612" i="5" s="1"/>
  <c r="G2612" i="5" s="1"/>
  <c r="H2612" i="5" s="1"/>
  <c r="D2611" i="5"/>
  <c r="E2611" i="5" s="1"/>
  <c r="F2611" i="5" s="1"/>
  <c r="G2611" i="5" s="1"/>
  <c r="H2611" i="5" s="1"/>
  <c r="D2610" i="5"/>
  <c r="E2610" i="5" s="1"/>
  <c r="F2610" i="5" s="1"/>
  <c r="G2610" i="5" s="1"/>
  <c r="H2610" i="5" s="1"/>
  <c r="D2609" i="5"/>
  <c r="E2609" i="5" s="1"/>
  <c r="F2609" i="5" s="1"/>
  <c r="G2609" i="5" s="1"/>
  <c r="H2609" i="5" s="1"/>
  <c r="D2608" i="5"/>
  <c r="E2608" i="5" s="1"/>
  <c r="F2608" i="5" s="1"/>
  <c r="G2608" i="5" s="1"/>
  <c r="H2608" i="5" s="1"/>
  <c r="D2607" i="5"/>
  <c r="E2607" i="5" s="1"/>
  <c r="F2607" i="5" s="1"/>
  <c r="G2607" i="5" s="1"/>
  <c r="H2607" i="5" s="1"/>
  <c r="D2606" i="5"/>
  <c r="E2606" i="5" s="1"/>
  <c r="F2606" i="5" s="1"/>
  <c r="G2606" i="5" s="1"/>
  <c r="H2606" i="5" s="1"/>
  <c r="D2605" i="5"/>
  <c r="E2605" i="5" s="1"/>
  <c r="F2605" i="5" s="1"/>
  <c r="G2605" i="5" s="1"/>
  <c r="H2605" i="5" s="1"/>
  <c r="D2604" i="5"/>
  <c r="E2604" i="5" s="1"/>
  <c r="F2604" i="5" s="1"/>
  <c r="G2604" i="5" s="1"/>
  <c r="H2604" i="5" s="1"/>
  <c r="D2603" i="5"/>
  <c r="E2603" i="5" s="1"/>
  <c r="F2603" i="5" s="1"/>
  <c r="G2603" i="5" s="1"/>
  <c r="H2603" i="5" s="1"/>
  <c r="D2602" i="5"/>
  <c r="E2602" i="5" s="1"/>
  <c r="F2602" i="5" s="1"/>
  <c r="G2602" i="5" s="1"/>
  <c r="H2602" i="5" s="1"/>
  <c r="D2601" i="5"/>
  <c r="E2601" i="5" s="1"/>
  <c r="F2601" i="5" s="1"/>
  <c r="G2601" i="5" s="1"/>
  <c r="H2601" i="5" s="1"/>
  <c r="D2600" i="5"/>
  <c r="E2600" i="5" s="1"/>
  <c r="F2600" i="5" s="1"/>
  <c r="G2600" i="5" s="1"/>
  <c r="H2600" i="5" s="1"/>
  <c r="D2599" i="5"/>
  <c r="E2599" i="5" s="1"/>
  <c r="F2599" i="5" s="1"/>
  <c r="G2599" i="5" s="1"/>
  <c r="H2599" i="5" s="1"/>
  <c r="D2598" i="5"/>
  <c r="E2598" i="5" s="1"/>
  <c r="F2598" i="5" s="1"/>
  <c r="G2598" i="5" s="1"/>
  <c r="H2598" i="5" s="1"/>
  <c r="D2597" i="5"/>
  <c r="E2597" i="5" s="1"/>
  <c r="F2597" i="5" s="1"/>
  <c r="G2597" i="5" s="1"/>
  <c r="H2597" i="5" s="1"/>
  <c r="D2596" i="5"/>
  <c r="E2596" i="5" s="1"/>
  <c r="F2596" i="5" s="1"/>
  <c r="G2596" i="5" s="1"/>
  <c r="H2596" i="5" s="1"/>
  <c r="D2595" i="5"/>
  <c r="E2595" i="5" s="1"/>
  <c r="F2595" i="5" s="1"/>
  <c r="G2595" i="5" s="1"/>
  <c r="H2595" i="5" s="1"/>
  <c r="D2594" i="5"/>
  <c r="E2594" i="5" s="1"/>
  <c r="F2594" i="5" s="1"/>
  <c r="G2594" i="5" s="1"/>
  <c r="H2594" i="5" s="1"/>
  <c r="D2593" i="5"/>
  <c r="E2593" i="5" s="1"/>
  <c r="F2593" i="5" s="1"/>
  <c r="G2593" i="5" s="1"/>
  <c r="H2593" i="5" s="1"/>
  <c r="D2592" i="5"/>
  <c r="E2592" i="5" s="1"/>
  <c r="F2592" i="5" s="1"/>
  <c r="G2592" i="5" s="1"/>
  <c r="H2592" i="5" s="1"/>
  <c r="D2591" i="5"/>
  <c r="E2591" i="5" s="1"/>
  <c r="F2591" i="5" s="1"/>
  <c r="G2591" i="5" s="1"/>
  <c r="H2591" i="5" s="1"/>
  <c r="D2590" i="5"/>
  <c r="E2590" i="5" s="1"/>
  <c r="F2590" i="5" s="1"/>
  <c r="G2590" i="5" s="1"/>
  <c r="H2590" i="5" s="1"/>
  <c r="D2589" i="5"/>
  <c r="E2589" i="5" s="1"/>
  <c r="F2589" i="5" s="1"/>
  <c r="G2589" i="5" s="1"/>
  <c r="H2589" i="5" s="1"/>
  <c r="D2588" i="5"/>
  <c r="E2588" i="5" s="1"/>
  <c r="F2588" i="5" s="1"/>
  <c r="G2588" i="5" s="1"/>
  <c r="H2588" i="5" s="1"/>
  <c r="D2587" i="5"/>
  <c r="E2587" i="5" s="1"/>
  <c r="F2587" i="5" s="1"/>
  <c r="G2587" i="5" s="1"/>
  <c r="H2587" i="5" s="1"/>
  <c r="D2586" i="5"/>
  <c r="E2586" i="5" s="1"/>
  <c r="F2586" i="5" s="1"/>
  <c r="G2586" i="5" s="1"/>
  <c r="H2586" i="5" s="1"/>
  <c r="D2585" i="5"/>
  <c r="E2585" i="5" s="1"/>
  <c r="F2585" i="5" s="1"/>
  <c r="G2585" i="5" s="1"/>
  <c r="H2585" i="5" s="1"/>
  <c r="D2663" i="5"/>
  <c r="E2663" i="5" s="1"/>
  <c r="F2663" i="5" s="1"/>
  <c r="G2663" i="5" s="1"/>
  <c r="H2663" i="5" s="1"/>
  <c r="D2657" i="5"/>
  <c r="E2657" i="5" s="1"/>
  <c r="F2657" i="5" s="1"/>
  <c r="G2657" i="5" s="1"/>
  <c r="H2657" i="5" s="1"/>
  <c r="D2645" i="5"/>
  <c r="E2645" i="5" s="1"/>
  <c r="F2645" i="5" s="1"/>
  <c r="G2645" i="5" s="1"/>
  <c r="H2645" i="5" s="1"/>
  <c r="D2633" i="5"/>
  <c r="E2633" i="5" s="1"/>
  <c r="F2633" i="5" s="1"/>
  <c r="G2633" i="5" s="1"/>
  <c r="H2633" i="5" s="1"/>
  <c r="D2621" i="5"/>
  <c r="E2621" i="5" s="1"/>
  <c r="F2621" i="5" s="1"/>
  <c r="G2621" i="5" s="1"/>
  <c r="H2621" i="5" s="1"/>
  <c r="D2745" i="5"/>
  <c r="E2745" i="5" s="1"/>
  <c r="F2745" i="5" s="1"/>
  <c r="G2745" i="5" s="1"/>
  <c r="H2745" i="5" s="1"/>
  <c r="D2715" i="5"/>
  <c r="E2715" i="5" s="1"/>
  <c r="F2715" i="5" s="1"/>
  <c r="G2715" i="5" s="1"/>
  <c r="H2715" i="5" s="1"/>
  <c r="D2646" i="5"/>
  <c r="E2646" i="5" s="1"/>
  <c r="F2646" i="5" s="1"/>
  <c r="G2646" i="5" s="1"/>
  <c r="H2646" i="5" s="1"/>
  <c r="D2634" i="5"/>
  <c r="E2634" i="5" s="1"/>
  <c r="F2634" i="5" s="1"/>
  <c r="G2634" i="5" s="1"/>
  <c r="H2634" i="5" s="1"/>
  <c r="D2622" i="5"/>
  <c r="E2622" i="5" s="1"/>
  <c r="F2622" i="5" s="1"/>
  <c r="G2622" i="5" s="1"/>
  <c r="H2622" i="5" s="1"/>
  <c r="D2664" i="5"/>
  <c r="E2664" i="5" s="1"/>
  <c r="F2664" i="5" s="1"/>
  <c r="G2664" i="5" s="1"/>
  <c r="H2664" i="5" s="1"/>
  <c r="D2570" i="5"/>
  <c r="E2570" i="5" s="1"/>
  <c r="F2570" i="5" s="1"/>
  <c r="G2570" i="5" s="1"/>
  <c r="H2570" i="5" s="1"/>
  <c r="D2558" i="5"/>
  <c r="E2558" i="5" s="1"/>
  <c r="F2558" i="5" s="1"/>
  <c r="G2558" i="5" s="1"/>
  <c r="H2558" i="5" s="1"/>
  <c r="D2624" i="5"/>
  <c r="E2624" i="5" s="1"/>
  <c r="F2624" i="5" s="1"/>
  <c r="G2624" i="5" s="1"/>
  <c r="H2624" i="5" s="1"/>
  <c r="D2581" i="5"/>
  <c r="E2581" i="5" s="1"/>
  <c r="F2581" i="5" s="1"/>
  <c r="G2581" i="5" s="1"/>
  <c r="H2581" i="5" s="1"/>
  <c r="D2571" i="5"/>
  <c r="E2571" i="5" s="1"/>
  <c r="F2571" i="5" s="1"/>
  <c r="G2571" i="5" s="1"/>
  <c r="H2571" i="5" s="1"/>
  <c r="D2559" i="5"/>
  <c r="E2559" i="5" s="1"/>
  <c r="F2559" i="5" s="1"/>
  <c r="G2559" i="5" s="1"/>
  <c r="H2559" i="5" s="1"/>
  <c r="D2623" i="5"/>
  <c r="E2623" i="5" s="1"/>
  <c r="F2623" i="5" s="1"/>
  <c r="G2623" i="5" s="1"/>
  <c r="H2623" i="5" s="1"/>
  <c r="D2572" i="5"/>
  <c r="E2572" i="5" s="1"/>
  <c r="F2572" i="5" s="1"/>
  <c r="G2572" i="5" s="1"/>
  <c r="H2572" i="5" s="1"/>
  <c r="D2560" i="5"/>
  <c r="E2560" i="5" s="1"/>
  <c r="F2560" i="5" s="1"/>
  <c r="G2560" i="5" s="1"/>
  <c r="H2560" i="5" s="1"/>
  <c r="D2548" i="5"/>
  <c r="E2548" i="5" s="1"/>
  <c r="F2548" i="5" s="1"/>
  <c r="G2548" i="5" s="1"/>
  <c r="H2548" i="5" s="1"/>
  <c r="D2547" i="5"/>
  <c r="E2547" i="5" s="1"/>
  <c r="F2547" i="5" s="1"/>
  <c r="G2547" i="5" s="1"/>
  <c r="H2547" i="5" s="1"/>
  <c r="D2546" i="5"/>
  <c r="E2546" i="5" s="1"/>
  <c r="F2546" i="5" s="1"/>
  <c r="G2546" i="5" s="1"/>
  <c r="H2546" i="5" s="1"/>
  <c r="D2545" i="5"/>
  <c r="E2545" i="5" s="1"/>
  <c r="F2545" i="5" s="1"/>
  <c r="G2545" i="5" s="1"/>
  <c r="H2545" i="5" s="1"/>
  <c r="D2544" i="5"/>
  <c r="E2544" i="5" s="1"/>
  <c r="F2544" i="5" s="1"/>
  <c r="G2544" i="5" s="1"/>
  <c r="H2544" i="5" s="1"/>
  <c r="D2543" i="5"/>
  <c r="E2543" i="5" s="1"/>
  <c r="F2543" i="5" s="1"/>
  <c r="G2543" i="5" s="1"/>
  <c r="H2543" i="5" s="1"/>
  <c r="D2542" i="5"/>
  <c r="E2542" i="5" s="1"/>
  <c r="F2542" i="5" s="1"/>
  <c r="G2542" i="5" s="1"/>
  <c r="H2542" i="5" s="1"/>
  <c r="D2541" i="5"/>
  <c r="E2541" i="5" s="1"/>
  <c r="F2541" i="5" s="1"/>
  <c r="G2541" i="5" s="1"/>
  <c r="H2541" i="5" s="1"/>
  <c r="D2540" i="5"/>
  <c r="E2540" i="5" s="1"/>
  <c r="F2540" i="5" s="1"/>
  <c r="G2540" i="5" s="1"/>
  <c r="H2540" i="5" s="1"/>
  <c r="D2539" i="5"/>
  <c r="E2539" i="5" s="1"/>
  <c r="F2539" i="5" s="1"/>
  <c r="G2539" i="5" s="1"/>
  <c r="H2539" i="5" s="1"/>
  <c r="D2538" i="5"/>
  <c r="E2538" i="5" s="1"/>
  <c r="F2538" i="5" s="1"/>
  <c r="G2538" i="5" s="1"/>
  <c r="H2538" i="5" s="1"/>
  <c r="D2537" i="5"/>
  <c r="E2537" i="5" s="1"/>
  <c r="F2537" i="5" s="1"/>
  <c r="G2537" i="5" s="1"/>
  <c r="H2537" i="5" s="1"/>
  <c r="D2536" i="5"/>
  <c r="E2536" i="5" s="1"/>
  <c r="F2536" i="5" s="1"/>
  <c r="G2536" i="5" s="1"/>
  <c r="H2536" i="5" s="1"/>
  <c r="D2535" i="5"/>
  <c r="E2535" i="5" s="1"/>
  <c r="F2535" i="5" s="1"/>
  <c r="G2535" i="5" s="1"/>
  <c r="H2535" i="5" s="1"/>
  <c r="D2534" i="5"/>
  <c r="E2534" i="5" s="1"/>
  <c r="F2534" i="5" s="1"/>
  <c r="G2534" i="5" s="1"/>
  <c r="H2534" i="5" s="1"/>
  <c r="D2533" i="5"/>
  <c r="E2533" i="5" s="1"/>
  <c r="F2533" i="5" s="1"/>
  <c r="G2533" i="5" s="1"/>
  <c r="H2533" i="5" s="1"/>
  <c r="D2532" i="5"/>
  <c r="E2532" i="5" s="1"/>
  <c r="F2532" i="5" s="1"/>
  <c r="G2532" i="5" s="1"/>
  <c r="H2532" i="5" s="1"/>
  <c r="D2531" i="5"/>
  <c r="E2531" i="5" s="1"/>
  <c r="F2531" i="5" s="1"/>
  <c r="G2531" i="5" s="1"/>
  <c r="H2531" i="5" s="1"/>
  <c r="D2530" i="5"/>
  <c r="E2530" i="5" s="1"/>
  <c r="F2530" i="5" s="1"/>
  <c r="G2530" i="5" s="1"/>
  <c r="H2530" i="5" s="1"/>
  <c r="D2529" i="5"/>
  <c r="E2529" i="5" s="1"/>
  <c r="F2529" i="5" s="1"/>
  <c r="G2529" i="5" s="1"/>
  <c r="H2529" i="5" s="1"/>
  <c r="D2528" i="5"/>
  <c r="E2528" i="5" s="1"/>
  <c r="F2528" i="5" s="1"/>
  <c r="G2528" i="5" s="1"/>
  <c r="H2528" i="5" s="1"/>
  <c r="D2527" i="5"/>
  <c r="E2527" i="5" s="1"/>
  <c r="F2527" i="5" s="1"/>
  <c r="G2527" i="5" s="1"/>
  <c r="H2527" i="5" s="1"/>
  <c r="D2526" i="5"/>
  <c r="E2526" i="5" s="1"/>
  <c r="F2526" i="5" s="1"/>
  <c r="G2526" i="5" s="1"/>
  <c r="H2526" i="5" s="1"/>
  <c r="D2525" i="5"/>
  <c r="E2525" i="5" s="1"/>
  <c r="F2525" i="5" s="1"/>
  <c r="G2525" i="5" s="1"/>
  <c r="H2525" i="5" s="1"/>
  <c r="D2524" i="5"/>
  <c r="E2524" i="5" s="1"/>
  <c r="F2524" i="5" s="1"/>
  <c r="G2524" i="5" s="1"/>
  <c r="H2524" i="5" s="1"/>
  <c r="D2523" i="5"/>
  <c r="E2523" i="5" s="1"/>
  <c r="F2523" i="5" s="1"/>
  <c r="G2523" i="5" s="1"/>
  <c r="H2523" i="5" s="1"/>
  <c r="D2522" i="5"/>
  <c r="E2522" i="5" s="1"/>
  <c r="F2522" i="5" s="1"/>
  <c r="G2522" i="5" s="1"/>
  <c r="H2522" i="5" s="1"/>
  <c r="D2521" i="5"/>
  <c r="E2521" i="5" s="1"/>
  <c r="F2521" i="5" s="1"/>
  <c r="G2521" i="5" s="1"/>
  <c r="H2521" i="5" s="1"/>
  <c r="D2520" i="5"/>
  <c r="E2520" i="5" s="1"/>
  <c r="F2520" i="5" s="1"/>
  <c r="G2520" i="5" s="1"/>
  <c r="H2520" i="5" s="1"/>
  <c r="D2519" i="5"/>
  <c r="E2519" i="5" s="1"/>
  <c r="F2519" i="5" s="1"/>
  <c r="G2519" i="5" s="1"/>
  <c r="H2519" i="5" s="1"/>
  <c r="D2518" i="5"/>
  <c r="E2518" i="5" s="1"/>
  <c r="F2518" i="5" s="1"/>
  <c r="G2518" i="5" s="1"/>
  <c r="H2518" i="5" s="1"/>
  <c r="D2517" i="5"/>
  <c r="E2517" i="5" s="1"/>
  <c r="F2517" i="5" s="1"/>
  <c r="G2517" i="5" s="1"/>
  <c r="H2517" i="5" s="1"/>
  <c r="D2516" i="5"/>
  <c r="E2516" i="5" s="1"/>
  <c r="F2516" i="5" s="1"/>
  <c r="G2516" i="5" s="1"/>
  <c r="H2516" i="5" s="1"/>
  <c r="D2515" i="5"/>
  <c r="E2515" i="5" s="1"/>
  <c r="F2515" i="5" s="1"/>
  <c r="G2515" i="5" s="1"/>
  <c r="H2515" i="5" s="1"/>
  <c r="D2514" i="5"/>
  <c r="E2514" i="5" s="1"/>
  <c r="F2514" i="5" s="1"/>
  <c r="G2514" i="5" s="1"/>
  <c r="H2514" i="5" s="1"/>
  <c r="D2513" i="5"/>
  <c r="E2513" i="5" s="1"/>
  <c r="F2513" i="5" s="1"/>
  <c r="G2513" i="5" s="1"/>
  <c r="H2513" i="5" s="1"/>
  <c r="D2512" i="5"/>
  <c r="E2512" i="5" s="1"/>
  <c r="F2512" i="5" s="1"/>
  <c r="G2512" i="5" s="1"/>
  <c r="H2512" i="5" s="1"/>
  <c r="D2511" i="5"/>
  <c r="E2511" i="5" s="1"/>
  <c r="F2511" i="5" s="1"/>
  <c r="G2511" i="5" s="1"/>
  <c r="H2511" i="5" s="1"/>
  <c r="D2510" i="5"/>
  <c r="E2510" i="5" s="1"/>
  <c r="F2510" i="5" s="1"/>
  <c r="G2510" i="5" s="1"/>
  <c r="H2510" i="5" s="1"/>
  <c r="D2509" i="5"/>
  <c r="E2509" i="5" s="1"/>
  <c r="F2509" i="5" s="1"/>
  <c r="G2509" i="5" s="1"/>
  <c r="H2509" i="5" s="1"/>
  <c r="D2508" i="5"/>
  <c r="E2508" i="5" s="1"/>
  <c r="F2508" i="5" s="1"/>
  <c r="G2508" i="5" s="1"/>
  <c r="H2508" i="5" s="1"/>
  <c r="D2507" i="5"/>
  <c r="E2507" i="5" s="1"/>
  <c r="F2507" i="5" s="1"/>
  <c r="G2507" i="5" s="1"/>
  <c r="H2507" i="5" s="1"/>
  <c r="D2506" i="5"/>
  <c r="E2506" i="5" s="1"/>
  <c r="F2506" i="5" s="1"/>
  <c r="G2506" i="5" s="1"/>
  <c r="H2506" i="5" s="1"/>
  <c r="D2505" i="5"/>
  <c r="E2505" i="5" s="1"/>
  <c r="F2505" i="5" s="1"/>
  <c r="G2505" i="5" s="1"/>
  <c r="H2505" i="5" s="1"/>
  <c r="D2636" i="5"/>
  <c r="E2636" i="5" s="1"/>
  <c r="F2636" i="5" s="1"/>
  <c r="G2636" i="5" s="1"/>
  <c r="H2636" i="5" s="1"/>
  <c r="D2582" i="5"/>
  <c r="E2582" i="5" s="1"/>
  <c r="F2582" i="5" s="1"/>
  <c r="G2582" i="5" s="1"/>
  <c r="H2582" i="5" s="1"/>
  <c r="D2573" i="5"/>
  <c r="E2573" i="5" s="1"/>
  <c r="F2573" i="5" s="1"/>
  <c r="G2573" i="5" s="1"/>
  <c r="H2573" i="5" s="1"/>
  <c r="D2561" i="5"/>
  <c r="E2561" i="5" s="1"/>
  <c r="F2561" i="5" s="1"/>
  <c r="G2561" i="5" s="1"/>
  <c r="H2561" i="5" s="1"/>
  <c r="D2549" i="5"/>
  <c r="E2549" i="5" s="1"/>
  <c r="F2549" i="5" s="1"/>
  <c r="G2549" i="5" s="1"/>
  <c r="H2549" i="5" s="1"/>
  <c r="D2635" i="5"/>
  <c r="E2635" i="5" s="1"/>
  <c r="F2635" i="5" s="1"/>
  <c r="G2635" i="5" s="1"/>
  <c r="H2635" i="5" s="1"/>
  <c r="D2574" i="5"/>
  <c r="E2574" i="5" s="1"/>
  <c r="F2574" i="5" s="1"/>
  <c r="G2574" i="5" s="1"/>
  <c r="H2574" i="5" s="1"/>
  <c r="D2562" i="5"/>
  <c r="E2562" i="5" s="1"/>
  <c r="F2562" i="5" s="1"/>
  <c r="G2562" i="5" s="1"/>
  <c r="H2562" i="5" s="1"/>
  <c r="D2550" i="5"/>
  <c r="E2550" i="5" s="1"/>
  <c r="F2550" i="5" s="1"/>
  <c r="G2550" i="5" s="1"/>
  <c r="H2550" i="5" s="1"/>
  <c r="D2648" i="5"/>
  <c r="E2648" i="5" s="1"/>
  <c r="F2648" i="5" s="1"/>
  <c r="G2648" i="5" s="1"/>
  <c r="H2648" i="5" s="1"/>
  <c r="D2583" i="5"/>
  <c r="E2583" i="5" s="1"/>
  <c r="F2583" i="5" s="1"/>
  <c r="G2583" i="5" s="1"/>
  <c r="H2583" i="5" s="1"/>
  <c r="D2575" i="5"/>
  <c r="E2575" i="5" s="1"/>
  <c r="F2575" i="5" s="1"/>
  <c r="G2575" i="5" s="1"/>
  <c r="H2575" i="5" s="1"/>
  <c r="D2563" i="5"/>
  <c r="E2563" i="5" s="1"/>
  <c r="F2563" i="5" s="1"/>
  <c r="G2563" i="5" s="1"/>
  <c r="H2563" i="5" s="1"/>
  <c r="D2551" i="5"/>
  <c r="E2551" i="5" s="1"/>
  <c r="F2551" i="5" s="1"/>
  <c r="G2551" i="5" s="1"/>
  <c r="H2551" i="5" s="1"/>
  <c r="D2668" i="5"/>
  <c r="E2668" i="5" s="1"/>
  <c r="F2668" i="5" s="1"/>
  <c r="G2668" i="5" s="1"/>
  <c r="H2668" i="5" s="1"/>
  <c r="D2647" i="5"/>
  <c r="E2647" i="5" s="1"/>
  <c r="F2647" i="5" s="1"/>
  <c r="G2647" i="5" s="1"/>
  <c r="H2647" i="5" s="1"/>
  <c r="D2576" i="5"/>
  <c r="E2576" i="5" s="1"/>
  <c r="F2576" i="5" s="1"/>
  <c r="G2576" i="5" s="1"/>
  <c r="H2576" i="5" s="1"/>
  <c r="D2564" i="5"/>
  <c r="E2564" i="5" s="1"/>
  <c r="F2564" i="5" s="1"/>
  <c r="G2564" i="5" s="1"/>
  <c r="H2564" i="5" s="1"/>
  <c r="D2552" i="5"/>
  <c r="E2552" i="5" s="1"/>
  <c r="F2552" i="5" s="1"/>
  <c r="G2552" i="5" s="1"/>
  <c r="H2552" i="5" s="1"/>
  <c r="D2721" i="5"/>
  <c r="E2721" i="5" s="1"/>
  <c r="F2721" i="5" s="1"/>
  <c r="G2721" i="5" s="1"/>
  <c r="H2721" i="5" s="1"/>
  <c r="D2584" i="5"/>
  <c r="E2584" i="5" s="1"/>
  <c r="F2584" i="5" s="1"/>
  <c r="G2584" i="5" s="1"/>
  <c r="H2584" i="5" s="1"/>
  <c r="D2577" i="5"/>
  <c r="E2577" i="5" s="1"/>
  <c r="F2577" i="5" s="1"/>
  <c r="G2577" i="5" s="1"/>
  <c r="H2577" i="5" s="1"/>
  <c r="D2565" i="5"/>
  <c r="E2565" i="5" s="1"/>
  <c r="F2565" i="5" s="1"/>
  <c r="G2565" i="5" s="1"/>
  <c r="H2565" i="5" s="1"/>
  <c r="D2553" i="5"/>
  <c r="E2553" i="5" s="1"/>
  <c r="F2553" i="5" s="1"/>
  <c r="G2553" i="5" s="1"/>
  <c r="H2553" i="5" s="1"/>
  <c r="D2578" i="5"/>
  <c r="E2578" i="5" s="1"/>
  <c r="F2578" i="5" s="1"/>
  <c r="G2578" i="5" s="1"/>
  <c r="H2578" i="5" s="1"/>
  <c r="D2566" i="5"/>
  <c r="E2566" i="5" s="1"/>
  <c r="F2566" i="5" s="1"/>
  <c r="G2566" i="5" s="1"/>
  <c r="H2566" i="5" s="1"/>
  <c r="D2554" i="5"/>
  <c r="E2554" i="5" s="1"/>
  <c r="F2554" i="5" s="1"/>
  <c r="G2554" i="5" s="1"/>
  <c r="H2554" i="5" s="1"/>
  <c r="D2579" i="5"/>
  <c r="E2579" i="5" s="1"/>
  <c r="F2579" i="5" s="1"/>
  <c r="G2579" i="5" s="1"/>
  <c r="H2579" i="5" s="1"/>
  <c r="D2567" i="5"/>
  <c r="E2567" i="5" s="1"/>
  <c r="F2567" i="5" s="1"/>
  <c r="G2567" i="5" s="1"/>
  <c r="H2567" i="5" s="1"/>
  <c r="D2555" i="5"/>
  <c r="E2555" i="5" s="1"/>
  <c r="F2555" i="5" s="1"/>
  <c r="G2555" i="5" s="1"/>
  <c r="H2555" i="5" s="1"/>
  <c r="D2497" i="5"/>
  <c r="E2497" i="5" s="1"/>
  <c r="F2497" i="5" s="1"/>
  <c r="G2497" i="5" s="1"/>
  <c r="H2497" i="5" s="1"/>
  <c r="D2491" i="5"/>
  <c r="E2491" i="5" s="1"/>
  <c r="F2491" i="5" s="1"/>
  <c r="G2491" i="5" s="1"/>
  <c r="H2491" i="5" s="1"/>
  <c r="D2485" i="5"/>
  <c r="E2485" i="5" s="1"/>
  <c r="F2485" i="5" s="1"/>
  <c r="G2485" i="5" s="1"/>
  <c r="H2485" i="5" s="1"/>
  <c r="D2473" i="5"/>
  <c r="E2473" i="5" s="1"/>
  <c r="F2473" i="5" s="1"/>
  <c r="G2473" i="5" s="1"/>
  <c r="H2473" i="5" s="1"/>
  <c r="D2474" i="5"/>
  <c r="E2474" i="5" s="1"/>
  <c r="F2474" i="5" s="1"/>
  <c r="G2474" i="5" s="1"/>
  <c r="H2474" i="5" s="1"/>
  <c r="D2658" i="5"/>
  <c r="E2658" i="5" s="1"/>
  <c r="F2658" i="5" s="1"/>
  <c r="G2658" i="5" s="1"/>
  <c r="H2658" i="5" s="1"/>
  <c r="D2502" i="5"/>
  <c r="E2502" i="5" s="1"/>
  <c r="F2502" i="5" s="1"/>
  <c r="G2502" i="5" s="1"/>
  <c r="H2502" i="5" s="1"/>
  <c r="D2498" i="5"/>
  <c r="E2498" i="5" s="1"/>
  <c r="F2498" i="5" s="1"/>
  <c r="G2498" i="5" s="1"/>
  <c r="H2498" i="5" s="1"/>
  <c r="D2492" i="5"/>
  <c r="E2492" i="5" s="1"/>
  <c r="F2492" i="5" s="1"/>
  <c r="G2492" i="5" s="1"/>
  <c r="H2492" i="5" s="1"/>
  <c r="D2486" i="5"/>
  <c r="E2486" i="5" s="1"/>
  <c r="F2486" i="5" s="1"/>
  <c r="G2486" i="5" s="1"/>
  <c r="H2486" i="5" s="1"/>
  <c r="D2475" i="5"/>
  <c r="E2475" i="5" s="1"/>
  <c r="F2475" i="5" s="1"/>
  <c r="G2475" i="5" s="1"/>
  <c r="H2475" i="5" s="1"/>
  <c r="D2476" i="5"/>
  <c r="E2476" i="5" s="1"/>
  <c r="F2476" i="5" s="1"/>
  <c r="G2476" i="5" s="1"/>
  <c r="H2476" i="5" s="1"/>
  <c r="D2493" i="5"/>
  <c r="E2493" i="5" s="1"/>
  <c r="F2493" i="5" s="1"/>
  <c r="G2493" i="5" s="1"/>
  <c r="H2493" i="5" s="1"/>
  <c r="D2487" i="5"/>
  <c r="E2487" i="5" s="1"/>
  <c r="F2487" i="5" s="1"/>
  <c r="G2487" i="5" s="1"/>
  <c r="H2487" i="5" s="1"/>
  <c r="D2477" i="5"/>
  <c r="E2477" i="5" s="1"/>
  <c r="F2477" i="5" s="1"/>
  <c r="G2477" i="5" s="1"/>
  <c r="H2477" i="5" s="1"/>
  <c r="D2557" i="5"/>
  <c r="E2557" i="5" s="1"/>
  <c r="F2557" i="5" s="1"/>
  <c r="G2557" i="5" s="1"/>
  <c r="H2557" i="5" s="1"/>
  <c r="D2503" i="5"/>
  <c r="E2503" i="5" s="1"/>
  <c r="F2503" i="5" s="1"/>
  <c r="G2503" i="5" s="1"/>
  <c r="H2503" i="5" s="1"/>
  <c r="D2499" i="5"/>
  <c r="E2499" i="5" s="1"/>
  <c r="F2499" i="5" s="1"/>
  <c r="G2499" i="5" s="1"/>
  <c r="H2499" i="5" s="1"/>
  <c r="D2478" i="5"/>
  <c r="E2478" i="5" s="1"/>
  <c r="F2478" i="5" s="1"/>
  <c r="G2478" i="5" s="1"/>
  <c r="H2478" i="5" s="1"/>
  <c r="D2466" i="5"/>
  <c r="E2466" i="5" s="1"/>
  <c r="F2466" i="5" s="1"/>
  <c r="G2466" i="5" s="1"/>
  <c r="H2466" i="5" s="1"/>
  <c r="D2465" i="5"/>
  <c r="E2465" i="5" s="1"/>
  <c r="F2465" i="5" s="1"/>
  <c r="G2465" i="5" s="1"/>
  <c r="H2465" i="5" s="1"/>
  <c r="D2464" i="5"/>
  <c r="E2464" i="5" s="1"/>
  <c r="F2464" i="5" s="1"/>
  <c r="G2464" i="5" s="1"/>
  <c r="H2464" i="5" s="1"/>
  <c r="D2463" i="5"/>
  <c r="E2463" i="5" s="1"/>
  <c r="F2463" i="5" s="1"/>
  <c r="G2463" i="5" s="1"/>
  <c r="H2463" i="5" s="1"/>
  <c r="D2462" i="5"/>
  <c r="E2462" i="5" s="1"/>
  <c r="F2462" i="5" s="1"/>
  <c r="G2462" i="5" s="1"/>
  <c r="H2462" i="5" s="1"/>
  <c r="D2461" i="5"/>
  <c r="E2461" i="5" s="1"/>
  <c r="F2461" i="5" s="1"/>
  <c r="G2461" i="5" s="1"/>
  <c r="H2461" i="5" s="1"/>
  <c r="D2460" i="5"/>
  <c r="E2460" i="5" s="1"/>
  <c r="F2460" i="5" s="1"/>
  <c r="G2460" i="5" s="1"/>
  <c r="H2460" i="5" s="1"/>
  <c r="D2459" i="5"/>
  <c r="E2459" i="5" s="1"/>
  <c r="F2459" i="5" s="1"/>
  <c r="G2459" i="5" s="1"/>
  <c r="H2459" i="5" s="1"/>
  <c r="D2458" i="5"/>
  <c r="E2458" i="5" s="1"/>
  <c r="F2458" i="5" s="1"/>
  <c r="G2458" i="5" s="1"/>
  <c r="H2458" i="5" s="1"/>
  <c r="D2457" i="5"/>
  <c r="E2457" i="5" s="1"/>
  <c r="F2457" i="5" s="1"/>
  <c r="G2457" i="5" s="1"/>
  <c r="H2457" i="5" s="1"/>
  <c r="D2456" i="5"/>
  <c r="E2456" i="5" s="1"/>
  <c r="F2456" i="5" s="1"/>
  <c r="G2456" i="5" s="1"/>
  <c r="H2456" i="5" s="1"/>
  <c r="D2455" i="5"/>
  <c r="E2455" i="5" s="1"/>
  <c r="F2455" i="5" s="1"/>
  <c r="G2455" i="5" s="1"/>
  <c r="H2455" i="5" s="1"/>
  <c r="D2454" i="5"/>
  <c r="E2454" i="5" s="1"/>
  <c r="F2454" i="5" s="1"/>
  <c r="G2454" i="5" s="1"/>
  <c r="H2454" i="5" s="1"/>
  <c r="D2453" i="5"/>
  <c r="E2453" i="5" s="1"/>
  <c r="F2453" i="5" s="1"/>
  <c r="G2453" i="5" s="1"/>
  <c r="H2453" i="5" s="1"/>
  <c r="D2452" i="5"/>
  <c r="E2452" i="5" s="1"/>
  <c r="F2452" i="5" s="1"/>
  <c r="G2452" i="5" s="1"/>
  <c r="H2452" i="5" s="1"/>
  <c r="D2451" i="5"/>
  <c r="E2451" i="5" s="1"/>
  <c r="F2451" i="5" s="1"/>
  <c r="G2451" i="5" s="1"/>
  <c r="H2451" i="5" s="1"/>
  <c r="D2450" i="5"/>
  <c r="E2450" i="5" s="1"/>
  <c r="F2450" i="5" s="1"/>
  <c r="G2450" i="5" s="1"/>
  <c r="H2450" i="5" s="1"/>
  <c r="D2449" i="5"/>
  <c r="E2449" i="5" s="1"/>
  <c r="F2449" i="5" s="1"/>
  <c r="G2449" i="5" s="1"/>
  <c r="H2449" i="5" s="1"/>
  <c r="D2448" i="5"/>
  <c r="E2448" i="5" s="1"/>
  <c r="F2448" i="5" s="1"/>
  <c r="G2448" i="5" s="1"/>
  <c r="H2448" i="5" s="1"/>
  <c r="D2447" i="5"/>
  <c r="E2447" i="5" s="1"/>
  <c r="F2447" i="5" s="1"/>
  <c r="G2447" i="5" s="1"/>
  <c r="H2447" i="5" s="1"/>
  <c r="D2446" i="5"/>
  <c r="E2446" i="5" s="1"/>
  <c r="F2446" i="5" s="1"/>
  <c r="G2446" i="5" s="1"/>
  <c r="H2446" i="5" s="1"/>
  <c r="D2445" i="5"/>
  <c r="E2445" i="5" s="1"/>
  <c r="F2445" i="5" s="1"/>
  <c r="G2445" i="5" s="1"/>
  <c r="H2445" i="5" s="1"/>
  <c r="D2444" i="5"/>
  <c r="E2444" i="5" s="1"/>
  <c r="F2444" i="5" s="1"/>
  <c r="G2444" i="5" s="1"/>
  <c r="H2444" i="5" s="1"/>
  <c r="D2443" i="5"/>
  <c r="E2443" i="5" s="1"/>
  <c r="F2443" i="5" s="1"/>
  <c r="G2443" i="5" s="1"/>
  <c r="H2443" i="5" s="1"/>
  <c r="D2442" i="5"/>
  <c r="E2442" i="5" s="1"/>
  <c r="F2442" i="5" s="1"/>
  <c r="G2442" i="5" s="1"/>
  <c r="H2442" i="5" s="1"/>
  <c r="D2441" i="5"/>
  <c r="E2441" i="5" s="1"/>
  <c r="F2441" i="5" s="1"/>
  <c r="G2441" i="5" s="1"/>
  <c r="H2441" i="5" s="1"/>
  <c r="D2440" i="5"/>
  <c r="E2440" i="5" s="1"/>
  <c r="F2440" i="5" s="1"/>
  <c r="G2440" i="5" s="1"/>
  <c r="H2440" i="5" s="1"/>
  <c r="D2439" i="5"/>
  <c r="E2439" i="5" s="1"/>
  <c r="F2439" i="5" s="1"/>
  <c r="G2439" i="5" s="1"/>
  <c r="H2439" i="5" s="1"/>
  <c r="D2438" i="5"/>
  <c r="E2438" i="5" s="1"/>
  <c r="F2438" i="5" s="1"/>
  <c r="G2438" i="5" s="1"/>
  <c r="H2438" i="5" s="1"/>
  <c r="D2437" i="5"/>
  <c r="E2437" i="5" s="1"/>
  <c r="F2437" i="5" s="1"/>
  <c r="G2437" i="5" s="1"/>
  <c r="H2437" i="5" s="1"/>
  <c r="D2436" i="5"/>
  <c r="E2436" i="5" s="1"/>
  <c r="F2436" i="5" s="1"/>
  <c r="G2436" i="5" s="1"/>
  <c r="H2436" i="5" s="1"/>
  <c r="D2435" i="5"/>
  <c r="E2435" i="5" s="1"/>
  <c r="F2435" i="5" s="1"/>
  <c r="G2435" i="5" s="1"/>
  <c r="H2435" i="5" s="1"/>
  <c r="D2434" i="5"/>
  <c r="E2434" i="5" s="1"/>
  <c r="F2434" i="5" s="1"/>
  <c r="G2434" i="5" s="1"/>
  <c r="H2434" i="5" s="1"/>
  <c r="D2433" i="5"/>
  <c r="E2433" i="5" s="1"/>
  <c r="F2433" i="5" s="1"/>
  <c r="G2433" i="5" s="1"/>
  <c r="H2433" i="5" s="1"/>
  <c r="D2432" i="5"/>
  <c r="E2432" i="5" s="1"/>
  <c r="F2432" i="5" s="1"/>
  <c r="G2432" i="5" s="1"/>
  <c r="H2432" i="5" s="1"/>
  <c r="D2431" i="5"/>
  <c r="E2431" i="5" s="1"/>
  <c r="F2431" i="5" s="1"/>
  <c r="G2431" i="5" s="1"/>
  <c r="H2431" i="5" s="1"/>
  <c r="D2556" i="5"/>
  <c r="E2556" i="5" s="1"/>
  <c r="F2556" i="5" s="1"/>
  <c r="G2556" i="5" s="1"/>
  <c r="H2556" i="5" s="1"/>
  <c r="D2494" i="5"/>
  <c r="E2494" i="5" s="1"/>
  <c r="F2494" i="5" s="1"/>
  <c r="G2494" i="5" s="1"/>
  <c r="H2494" i="5" s="1"/>
  <c r="D2488" i="5"/>
  <c r="E2488" i="5" s="1"/>
  <c r="F2488" i="5" s="1"/>
  <c r="G2488" i="5" s="1"/>
  <c r="H2488" i="5" s="1"/>
  <c r="D2479" i="5"/>
  <c r="E2479" i="5" s="1"/>
  <c r="F2479" i="5" s="1"/>
  <c r="G2479" i="5" s="1"/>
  <c r="H2479" i="5" s="1"/>
  <c r="D2467" i="5"/>
  <c r="E2467" i="5" s="1"/>
  <c r="F2467" i="5" s="1"/>
  <c r="G2467" i="5" s="1"/>
  <c r="H2467" i="5" s="1"/>
  <c r="D2569" i="5"/>
  <c r="E2569" i="5" s="1"/>
  <c r="F2569" i="5" s="1"/>
  <c r="G2569" i="5" s="1"/>
  <c r="H2569" i="5" s="1"/>
  <c r="D2480" i="5"/>
  <c r="E2480" i="5" s="1"/>
  <c r="F2480" i="5" s="1"/>
  <c r="G2480" i="5" s="1"/>
  <c r="H2480" i="5" s="1"/>
  <c r="D2468" i="5"/>
  <c r="E2468" i="5" s="1"/>
  <c r="F2468" i="5" s="1"/>
  <c r="G2468" i="5" s="1"/>
  <c r="H2468" i="5" s="1"/>
  <c r="D2568" i="5"/>
  <c r="E2568" i="5" s="1"/>
  <c r="F2568" i="5" s="1"/>
  <c r="G2568" i="5" s="1"/>
  <c r="H2568" i="5" s="1"/>
  <c r="D2504" i="5"/>
  <c r="E2504" i="5" s="1"/>
  <c r="F2504" i="5" s="1"/>
  <c r="G2504" i="5" s="1"/>
  <c r="H2504" i="5" s="1"/>
  <c r="D2500" i="5"/>
  <c r="E2500" i="5" s="1"/>
  <c r="F2500" i="5" s="1"/>
  <c r="G2500" i="5" s="1"/>
  <c r="H2500" i="5" s="1"/>
  <c r="D2495" i="5"/>
  <c r="E2495" i="5" s="1"/>
  <c r="F2495" i="5" s="1"/>
  <c r="G2495" i="5" s="1"/>
  <c r="H2495" i="5" s="1"/>
  <c r="D2489" i="5"/>
  <c r="E2489" i="5" s="1"/>
  <c r="F2489" i="5" s="1"/>
  <c r="G2489" i="5" s="1"/>
  <c r="H2489" i="5" s="1"/>
  <c r="D2481" i="5"/>
  <c r="E2481" i="5" s="1"/>
  <c r="F2481" i="5" s="1"/>
  <c r="G2481" i="5" s="1"/>
  <c r="H2481" i="5" s="1"/>
  <c r="D2469" i="5"/>
  <c r="E2469" i="5" s="1"/>
  <c r="F2469" i="5" s="1"/>
  <c r="G2469" i="5" s="1"/>
  <c r="H2469" i="5" s="1"/>
  <c r="D2707" i="5"/>
  <c r="E2707" i="5" s="1"/>
  <c r="F2707" i="5" s="1"/>
  <c r="G2707" i="5" s="1"/>
  <c r="H2707" i="5" s="1"/>
  <c r="D2482" i="5"/>
  <c r="E2482" i="5" s="1"/>
  <c r="F2482" i="5" s="1"/>
  <c r="G2482" i="5" s="1"/>
  <c r="H2482" i="5" s="1"/>
  <c r="D2470" i="5"/>
  <c r="E2470" i="5" s="1"/>
  <c r="F2470" i="5" s="1"/>
  <c r="G2470" i="5" s="1"/>
  <c r="H2470" i="5" s="1"/>
  <c r="D2430" i="5"/>
  <c r="E2430" i="5" s="1"/>
  <c r="F2430" i="5" s="1"/>
  <c r="G2430" i="5" s="1"/>
  <c r="H2430" i="5" s="1"/>
  <c r="D2426" i="5"/>
  <c r="E2426" i="5" s="1"/>
  <c r="F2426" i="5" s="1"/>
  <c r="G2426" i="5" s="1"/>
  <c r="H2426" i="5" s="1"/>
  <c r="D2416" i="5"/>
  <c r="E2416" i="5" s="1"/>
  <c r="F2416" i="5" s="1"/>
  <c r="G2416" i="5" s="1"/>
  <c r="H2416" i="5" s="1"/>
  <c r="D2412" i="5"/>
  <c r="E2412" i="5" s="1"/>
  <c r="F2412" i="5" s="1"/>
  <c r="G2412" i="5" s="1"/>
  <c r="H2412" i="5" s="1"/>
  <c r="D2400" i="5"/>
  <c r="E2400" i="5" s="1"/>
  <c r="F2400" i="5" s="1"/>
  <c r="G2400" i="5" s="1"/>
  <c r="H2400" i="5" s="1"/>
  <c r="D2388" i="5"/>
  <c r="E2388" i="5" s="1"/>
  <c r="F2388" i="5" s="1"/>
  <c r="G2388" i="5" s="1"/>
  <c r="H2388" i="5" s="1"/>
  <c r="D2419" i="5"/>
  <c r="E2419" i="5" s="1"/>
  <c r="F2419" i="5" s="1"/>
  <c r="G2419" i="5" s="1"/>
  <c r="H2419" i="5" s="1"/>
  <c r="D2413" i="5"/>
  <c r="E2413" i="5" s="1"/>
  <c r="F2413" i="5" s="1"/>
  <c r="G2413" i="5" s="1"/>
  <c r="H2413" i="5" s="1"/>
  <c r="D2401" i="5"/>
  <c r="E2401" i="5" s="1"/>
  <c r="F2401" i="5" s="1"/>
  <c r="G2401" i="5" s="1"/>
  <c r="H2401" i="5" s="1"/>
  <c r="D2389" i="5"/>
  <c r="E2389" i="5" s="1"/>
  <c r="F2389" i="5" s="1"/>
  <c r="G2389" i="5" s="1"/>
  <c r="H2389" i="5" s="1"/>
  <c r="D2424" i="5"/>
  <c r="E2424" i="5" s="1"/>
  <c r="F2424" i="5" s="1"/>
  <c r="G2424" i="5" s="1"/>
  <c r="H2424" i="5" s="1"/>
  <c r="D2402" i="5"/>
  <c r="E2402" i="5" s="1"/>
  <c r="F2402" i="5" s="1"/>
  <c r="G2402" i="5" s="1"/>
  <c r="H2402" i="5" s="1"/>
  <c r="D2390" i="5"/>
  <c r="E2390" i="5" s="1"/>
  <c r="F2390" i="5" s="1"/>
  <c r="G2390" i="5" s="1"/>
  <c r="H2390" i="5" s="1"/>
  <c r="D2580" i="5"/>
  <c r="E2580" i="5" s="1"/>
  <c r="F2580" i="5" s="1"/>
  <c r="G2580" i="5" s="1"/>
  <c r="H2580" i="5" s="1"/>
  <c r="D2501" i="5"/>
  <c r="E2501" i="5" s="1"/>
  <c r="F2501" i="5" s="1"/>
  <c r="G2501" i="5" s="1"/>
  <c r="H2501" i="5" s="1"/>
  <c r="D2403" i="5"/>
  <c r="E2403" i="5" s="1"/>
  <c r="F2403" i="5" s="1"/>
  <c r="G2403" i="5" s="1"/>
  <c r="H2403" i="5" s="1"/>
  <c r="D2391" i="5"/>
  <c r="E2391" i="5" s="1"/>
  <c r="F2391" i="5" s="1"/>
  <c r="G2391" i="5" s="1"/>
  <c r="H2391" i="5" s="1"/>
  <c r="D2422" i="5"/>
  <c r="E2422" i="5" s="1"/>
  <c r="F2422" i="5" s="1"/>
  <c r="G2422" i="5" s="1"/>
  <c r="H2422" i="5" s="1"/>
  <c r="D2417" i="5"/>
  <c r="E2417" i="5" s="1"/>
  <c r="F2417" i="5" s="1"/>
  <c r="G2417" i="5" s="1"/>
  <c r="H2417" i="5" s="1"/>
  <c r="D2414" i="5"/>
  <c r="E2414" i="5" s="1"/>
  <c r="F2414" i="5" s="1"/>
  <c r="G2414" i="5" s="1"/>
  <c r="H2414" i="5" s="1"/>
  <c r="D2404" i="5"/>
  <c r="E2404" i="5" s="1"/>
  <c r="F2404" i="5" s="1"/>
  <c r="G2404" i="5" s="1"/>
  <c r="H2404" i="5" s="1"/>
  <c r="D2392" i="5"/>
  <c r="E2392" i="5" s="1"/>
  <c r="F2392" i="5" s="1"/>
  <c r="G2392" i="5" s="1"/>
  <c r="H2392" i="5" s="1"/>
  <c r="D2472" i="5"/>
  <c r="E2472" i="5" s="1"/>
  <c r="F2472" i="5" s="1"/>
  <c r="G2472" i="5" s="1"/>
  <c r="H2472" i="5" s="1"/>
  <c r="D2429" i="5"/>
  <c r="E2429" i="5" s="1"/>
  <c r="F2429" i="5" s="1"/>
  <c r="G2429" i="5" s="1"/>
  <c r="H2429" i="5" s="1"/>
  <c r="D2427" i="5"/>
  <c r="E2427" i="5" s="1"/>
  <c r="F2427" i="5" s="1"/>
  <c r="G2427" i="5" s="1"/>
  <c r="H2427" i="5" s="1"/>
  <c r="D2405" i="5"/>
  <c r="E2405" i="5" s="1"/>
  <c r="F2405" i="5" s="1"/>
  <c r="G2405" i="5" s="1"/>
  <c r="H2405" i="5" s="1"/>
  <c r="D2393" i="5"/>
  <c r="E2393" i="5" s="1"/>
  <c r="F2393" i="5" s="1"/>
  <c r="G2393" i="5" s="1"/>
  <c r="H2393" i="5" s="1"/>
  <c r="D2471" i="5"/>
  <c r="E2471" i="5" s="1"/>
  <c r="F2471" i="5" s="1"/>
  <c r="G2471" i="5" s="1"/>
  <c r="H2471" i="5" s="1"/>
  <c r="D2420" i="5"/>
  <c r="E2420" i="5" s="1"/>
  <c r="F2420" i="5" s="1"/>
  <c r="G2420" i="5" s="1"/>
  <c r="H2420" i="5" s="1"/>
  <c r="D2406" i="5"/>
  <c r="E2406" i="5" s="1"/>
  <c r="F2406" i="5" s="1"/>
  <c r="G2406" i="5" s="1"/>
  <c r="H2406" i="5" s="1"/>
  <c r="D2394" i="5"/>
  <c r="E2394" i="5" s="1"/>
  <c r="F2394" i="5" s="1"/>
  <c r="G2394" i="5" s="1"/>
  <c r="H2394" i="5" s="1"/>
  <c r="D2484" i="5"/>
  <c r="E2484" i="5" s="1"/>
  <c r="F2484" i="5" s="1"/>
  <c r="G2484" i="5" s="1"/>
  <c r="H2484" i="5" s="1"/>
  <c r="D2425" i="5"/>
  <c r="E2425" i="5" s="1"/>
  <c r="F2425" i="5" s="1"/>
  <c r="G2425" i="5" s="1"/>
  <c r="H2425" i="5" s="1"/>
  <c r="D2407" i="5"/>
  <c r="E2407" i="5" s="1"/>
  <c r="F2407" i="5" s="1"/>
  <c r="G2407" i="5" s="1"/>
  <c r="H2407" i="5" s="1"/>
  <c r="D2395" i="5"/>
  <c r="E2395" i="5" s="1"/>
  <c r="F2395" i="5" s="1"/>
  <c r="G2395" i="5" s="1"/>
  <c r="H2395" i="5" s="1"/>
  <c r="D2490" i="5"/>
  <c r="E2490" i="5" s="1"/>
  <c r="F2490" i="5" s="1"/>
  <c r="G2490" i="5" s="1"/>
  <c r="H2490" i="5" s="1"/>
  <c r="D2483" i="5"/>
  <c r="E2483" i="5" s="1"/>
  <c r="F2483" i="5" s="1"/>
  <c r="G2483" i="5" s="1"/>
  <c r="H2483" i="5" s="1"/>
  <c r="D2418" i="5"/>
  <c r="E2418" i="5" s="1"/>
  <c r="F2418" i="5" s="1"/>
  <c r="G2418" i="5" s="1"/>
  <c r="H2418" i="5" s="1"/>
  <c r="D2415" i="5"/>
  <c r="E2415" i="5" s="1"/>
  <c r="F2415" i="5" s="1"/>
  <c r="G2415" i="5" s="1"/>
  <c r="H2415" i="5" s="1"/>
  <c r="D2408" i="5"/>
  <c r="E2408" i="5" s="1"/>
  <c r="F2408" i="5" s="1"/>
  <c r="G2408" i="5" s="1"/>
  <c r="H2408" i="5" s="1"/>
  <c r="D2396" i="5"/>
  <c r="E2396" i="5" s="1"/>
  <c r="F2396" i="5" s="1"/>
  <c r="G2396" i="5" s="1"/>
  <c r="H2396" i="5" s="1"/>
  <c r="D2384" i="5"/>
  <c r="E2384" i="5" s="1"/>
  <c r="F2384" i="5" s="1"/>
  <c r="G2384" i="5" s="1"/>
  <c r="H2384" i="5" s="1"/>
  <c r="D2383" i="5"/>
  <c r="E2383" i="5" s="1"/>
  <c r="F2383" i="5" s="1"/>
  <c r="G2383" i="5" s="1"/>
  <c r="H2383" i="5" s="1"/>
  <c r="D2382" i="5"/>
  <c r="E2382" i="5" s="1"/>
  <c r="F2382" i="5" s="1"/>
  <c r="G2382" i="5" s="1"/>
  <c r="H2382" i="5" s="1"/>
  <c r="D2381" i="5"/>
  <c r="E2381" i="5" s="1"/>
  <c r="F2381" i="5" s="1"/>
  <c r="G2381" i="5" s="1"/>
  <c r="H2381" i="5" s="1"/>
  <c r="D2380" i="5"/>
  <c r="E2380" i="5" s="1"/>
  <c r="F2380" i="5" s="1"/>
  <c r="G2380" i="5" s="1"/>
  <c r="H2380" i="5" s="1"/>
  <c r="D2379" i="5"/>
  <c r="E2379" i="5" s="1"/>
  <c r="F2379" i="5" s="1"/>
  <c r="G2379" i="5" s="1"/>
  <c r="H2379" i="5" s="1"/>
  <c r="D2378" i="5"/>
  <c r="E2378" i="5" s="1"/>
  <c r="F2378" i="5" s="1"/>
  <c r="G2378" i="5" s="1"/>
  <c r="H2378" i="5" s="1"/>
  <c r="D2377" i="5"/>
  <c r="E2377" i="5" s="1"/>
  <c r="F2377" i="5" s="1"/>
  <c r="G2377" i="5" s="1"/>
  <c r="H2377" i="5" s="1"/>
  <c r="D2376" i="5"/>
  <c r="E2376" i="5" s="1"/>
  <c r="F2376" i="5" s="1"/>
  <c r="G2376" i="5" s="1"/>
  <c r="H2376" i="5" s="1"/>
  <c r="D2375" i="5"/>
  <c r="E2375" i="5" s="1"/>
  <c r="F2375" i="5" s="1"/>
  <c r="G2375" i="5" s="1"/>
  <c r="H2375" i="5" s="1"/>
  <c r="D2374" i="5"/>
  <c r="E2374" i="5" s="1"/>
  <c r="F2374" i="5" s="1"/>
  <c r="G2374" i="5" s="1"/>
  <c r="H2374" i="5" s="1"/>
  <c r="D2373" i="5"/>
  <c r="E2373" i="5" s="1"/>
  <c r="F2373" i="5" s="1"/>
  <c r="G2373" i="5" s="1"/>
  <c r="H2373" i="5" s="1"/>
  <c r="D2372" i="5"/>
  <c r="E2372" i="5" s="1"/>
  <c r="F2372" i="5" s="1"/>
  <c r="G2372" i="5" s="1"/>
  <c r="H2372" i="5" s="1"/>
  <c r="D2371" i="5"/>
  <c r="E2371" i="5" s="1"/>
  <c r="F2371" i="5" s="1"/>
  <c r="G2371" i="5" s="1"/>
  <c r="H2371" i="5" s="1"/>
  <c r="D2370" i="5"/>
  <c r="E2370" i="5" s="1"/>
  <c r="F2370" i="5" s="1"/>
  <c r="G2370" i="5" s="1"/>
  <c r="H2370" i="5" s="1"/>
  <c r="D2369" i="5"/>
  <c r="E2369" i="5" s="1"/>
  <c r="F2369" i="5" s="1"/>
  <c r="G2369" i="5" s="1"/>
  <c r="H2369" i="5" s="1"/>
  <c r="D2368" i="5"/>
  <c r="E2368" i="5" s="1"/>
  <c r="F2368" i="5" s="1"/>
  <c r="G2368" i="5" s="1"/>
  <c r="H2368" i="5" s="1"/>
  <c r="D2367" i="5"/>
  <c r="E2367" i="5" s="1"/>
  <c r="F2367" i="5" s="1"/>
  <c r="G2367" i="5" s="1"/>
  <c r="H2367" i="5" s="1"/>
  <c r="D2366" i="5"/>
  <c r="E2366" i="5" s="1"/>
  <c r="F2366" i="5" s="1"/>
  <c r="G2366" i="5" s="1"/>
  <c r="H2366" i="5" s="1"/>
  <c r="D2365" i="5"/>
  <c r="E2365" i="5" s="1"/>
  <c r="F2365" i="5" s="1"/>
  <c r="G2365" i="5" s="1"/>
  <c r="H2365" i="5" s="1"/>
  <c r="D2364" i="5"/>
  <c r="E2364" i="5" s="1"/>
  <c r="F2364" i="5" s="1"/>
  <c r="G2364" i="5" s="1"/>
  <c r="H2364" i="5" s="1"/>
  <c r="D2363" i="5"/>
  <c r="E2363" i="5" s="1"/>
  <c r="F2363" i="5" s="1"/>
  <c r="G2363" i="5" s="1"/>
  <c r="H2363" i="5" s="1"/>
  <c r="D2362" i="5"/>
  <c r="E2362" i="5" s="1"/>
  <c r="F2362" i="5" s="1"/>
  <c r="G2362" i="5" s="1"/>
  <c r="H2362" i="5" s="1"/>
  <c r="D2361" i="5"/>
  <c r="E2361" i="5" s="1"/>
  <c r="F2361" i="5" s="1"/>
  <c r="G2361" i="5" s="1"/>
  <c r="H2361" i="5" s="1"/>
  <c r="D2360" i="5"/>
  <c r="E2360" i="5" s="1"/>
  <c r="F2360" i="5" s="1"/>
  <c r="G2360" i="5" s="1"/>
  <c r="H2360" i="5" s="1"/>
  <c r="D2359" i="5"/>
  <c r="E2359" i="5" s="1"/>
  <c r="F2359" i="5" s="1"/>
  <c r="G2359" i="5" s="1"/>
  <c r="H2359" i="5" s="1"/>
  <c r="D2358" i="5"/>
  <c r="E2358" i="5" s="1"/>
  <c r="F2358" i="5" s="1"/>
  <c r="G2358" i="5" s="1"/>
  <c r="H2358" i="5" s="1"/>
  <c r="D2357" i="5"/>
  <c r="E2357" i="5" s="1"/>
  <c r="F2357" i="5" s="1"/>
  <c r="G2357" i="5" s="1"/>
  <c r="H2357" i="5" s="1"/>
  <c r="D2356" i="5"/>
  <c r="E2356" i="5" s="1"/>
  <c r="F2356" i="5" s="1"/>
  <c r="G2356" i="5" s="1"/>
  <c r="H2356" i="5" s="1"/>
  <c r="D2355" i="5"/>
  <c r="E2355" i="5" s="1"/>
  <c r="F2355" i="5" s="1"/>
  <c r="G2355" i="5" s="1"/>
  <c r="H2355" i="5" s="1"/>
  <c r="D2354" i="5"/>
  <c r="E2354" i="5" s="1"/>
  <c r="F2354" i="5" s="1"/>
  <c r="G2354" i="5" s="1"/>
  <c r="H2354" i="5" s="1"/>
  <c r="D2353" i="5"/>
  <c r="E2353" i="5" s="1"/>
  <c r="F2353" i="5" s="1"/>
  <c r="G2353" i="5" s="1"/>
  <c r="H2353" i="5" s="1"/>
  <c r="D2352" i="5"/>
  <c r="E2352" i="5" s="1"/>
  <c r="F2352" i="5" s="1"/>
  <c r="G2352" i="5" s="1"/>
  <c r="H2352" i="5" s="1"/>
  <c r="D2351" i="5"/>
  <c r="E2351" i="5" s="1"/>
  <c r="F2351" i="5" s="1"/>
  <c r="G2351" i="5" s="1"/>
  <c r="H2351" i="5" s="1"/>
  <c r="D2350" i="5"/>
  <c r="E2350" i="5" s="1"/>
  <c r="F2350" i="5" s="1"/>
  <c r="G2350" i="5" s="1"/>
  <c r="H2350" i="5" s="1"/>
  <c r="D2349" i="5"/>
  <c r="E2349" i="5" s="1"/>
  <c r="F2349" i="5" s="1"/>
  <c r="G2349" i="5" s="1"/>
  <c r="H2349" i="5" s="1"/>
  <c r="D2348" i="5"/>
  <c r="E2348" i="5" s="1"/>
  <c r="F2348" i="5" s="1"/>
  <c r="G2348" i="5" s="1"/>
  <c r="H2348" i="5" s="1"/>
  <c r="D2347" i="5"/>
  <c r="E2347" i="5" s="1"/>
  <c r="F2347" i="5" s="1"/>
  <c r="G2347" i="5" s="1"/>
  <c r="H2347" i="5" s="1"/>
  <c r="D2346" i="5"/>
  <c r="E2346" i="5" s="1"/>
  <c r="F2346" i="5" s="1"/>
  <c r="G2346" i="5" s="1"/>
  <c r="H2346" i="5" s="1"/>
  <c r="D2345" i="5"/>
  <c r="E2345" i="5" s="1"/>
  <c r="F2345" i="5" s="1"/>
  <c r="G2345" i="5" s="1"/>
  <c r="H2345" i="5" s="1"/>
  <c r="D2344" i="5"/>
  <c r="E2344" i="5" s="1"/>
  <c r="F2344" i="5" s="1"/>
  <c r="G2344" i="5" s="1"/>
  <c r="H2344" i="5" s="1"/>
  <c r="D2343" i="5"/>
  <c r="E2343" i="5" s="1"/>
  <c r="F2343" i="5" s="1"/>
  <c r="G2343" i="5" s="1"/>
  <c r="H2343" i="5" s="1"/>
  <c r="D2342" i="5"/>
  <c r="E2342" i="5" s="1"/>
  <c r="F2342" i="5" s="1"/>
  <c r="G2342" i="5" s="1"/>
  <c r="H2342" i="5" s="1"/>
  <c r="D2341" i="5"/>
  <c r="E2341" i="5" s="1"/>
  <c r="F2341" i="5" s="1"/>
  <c r="G2341" i="5" s="1"/>
  <c r="H2341" i="5" s="1"/>
  <c r="D2340" i="5"/>
  <c r="E2340" i="5" s="1"/>
  <c r="F2340" i="5" s="1"/>
  <c r="G2340" i="5" s="1"/>
  <c r="H2340" i="5" s="1"/>
  <c r="D2339" i="5"/>
  <c r="E2339" i="5" s="1"/>
  <c r="F2339" i="5" s="1"/>
  <c r="G2339" i="5" s="1"/>
  <c r="H2339" i="5" s="1"/>
  <c r="D2338" i="5"/>
  <c r="E2338" i="5" s="1"/>
  <c r="F2338" i="5" s="1"/>
  <c r="G2338" i="5" s="1"/>
  <c r="H2338" i="5" s="1"/>
  <c r="D2337" i="5"/>
  <c r="E2337" i="5" s="1"/>
  <c r="F2337" i="5" s="1"/>
  <c r="G2337" i="5" s="1"/>
  <c r="H2337" i="5" s="1"/>
  <c r="D2336" i="5"/>
  <c r="E2336" i="5" s="1"/>
  <c r="F2336" i="5" s="1"/>
  <c r="G2336" i="5" s="1"/>
  <c r="H2336" i="5" s="1"/>
  <c r="D2335" i="5"/>
  <c r="E2335" i="5" s="1"/>
  <c r="F2335" i="5" s="1"/>
  <c r="G2335" i="5" s="1"/>
  <c r="H2335" i="5" s="1"/>
  <c r="D2334" i="5"/>
  <c r="E2334" i="5" s="1"/>
  <c r="F2334" i="5" s="1"/>
  <c r="G2334" i="5" s="1"/>
  <c r="H2334" i="5" s="1"/>
  <c r="D2333" i="5"/>
  <c r="E2333" i="5" s="1"/>
  <c r="F2333" i="5" s="1"/>
  <c r="G2333" i="5" s="1"/>
  <c r="H2333" i="5" s="1"/>
  <c r="D2332" i="5"/>
  <c r="E2332" i="5" s="1"/>
  <c r="F2332" i="5" s="1"/>
  <c r="G2332" i="5" s="1"/>
  <c r="H2332" i="5" s="1"/>
  <c r="D2331" i="5"/>
  <c r="E2331" i="5" s="1"/>
  <c r="F2331" i="5" s="1"/>
  <c r="G2331" i="5" s="1"/>
  <c r="H2331" i="5" s="1"/>
  <c r="D2330" i="5"/>
  <c r="E2330" i="5" s="1"/>
  <c r="F2330" i="5" s="1"/>
  <c r="G2330" i="5" s="1"/>
  <c r="H2330" i="5" s="1"/>
  <c r="D2329" i="5"/>
  <c r="E2329" i="5" s="1"/>
  <c r="F2329" i="5" s="1"/>
  <c r="G2329" i="5" s="1"/>
  <c r="H2329" i="5" s="1"/>
  <c r="D2328" i="5"/>
  <c r="E2328" i="5" s="1"/>
  <c r="F2328" i="5" s="1"/>
  <c r="G2328" i="5" s="1"/>
  <c r="H2328" i="5" s="1"/>
  <c r="D2327" i="5"/>
  <c r="E2327" i="5" s="1"/>
  <c r="F2327" i="5" s="1"/>
  <c r="G2327" i="5" s="1"/>
  <c r="H2327" i="5" s="1"/>
  <c r="D2326" i="5"/>
  <c r="E2326" i="5" s="1"/>
  <c r="F2326" i="5" s="1"/>
  <c r="G2326" i="5" s="1"/>
  <c r="H2326" i="5" s="1"/>
  <c r="D2325" i="5"/>
  <c r="E2325" i="5" s="1"/>
  <c r="F2325" i="5" s="1"/>
  <c r="G2325" i="5" s="1"/>
  <c r="H2325" i="5" s="1"/>
  <c r="D2324" i="5"/>
  <c r="E2324" i="5" s="1"/>
  <c r="F2324" i="5" s="1"/>
  <c r="G2324" i="5" s="1"/>
  <c r="H2324" i="5" s="1"/>
  <c r="D2423" i="5"/>
  <c r="E2423" i="5" s="1"/>
  <c r="F2423" i="5" s="1"/>
  <c r="G2423" i="5" s="1"/>
  <c r="H2423" i="5" s="1"/>
  <c r="D2409" i="5"/>
  <c r="E2409" i="5" s="1"/>
  <c r="F2409" i="5" s="1"/>
  <c r="G2409" i="5" s="1"/>
  <c r="H2409" i="5" s="1"/>
  <c r="D2397" i="5"/>
  <c r="E2397" i="5" s="1"/>
  <c r="F2397" i="5" s="1"/>
  <c r="G2397" i="5" s="1"/>
  <c r="H2397" i="5" s="1"/>
  <c r="D2385" i="5"/>
  <c r="E2385" i="5" s="1"/>
  <c r="F2385" i="5" s="1"/>
  <c r="G2385" i="5" s="1"/>
  <c r="H2385" i="5" s="1"/>
  <c r="D2398" i="5"/>
  <c r="E2398" i="5" s="1"/>
  <c r="F2398" i="5" s="1"/>
  <c r="G2398" i="5" s="1"/>
  <c r="H2398" i="5" s="1"/>
  <c r="D2319" i="5"/>
  <c r="E2319" i="5" s="1"/>
  <c r="F2319" i="5" s="1"/>
  <c r="G2319" i="5" s="1"/>
  <c r="H2319" i="5" s="1"/>
  <c r="D2316" i="5"/>
  <c r="E2316" i="5" s="1"/>
  <c r="F2316" i="5" s="1"/>
  <c r="G2316" i="5" s="1"/>
  <c r="H2316" i="5" s="1"/>
  <c r="D2313" i="5"/>
  <c r="E2313" i="5" s="1"/>
  <c r="F2313" i="5" s="1"/>
  <c r="G2313" i="5" s="1"/>
  <c r="H2313" i="5" s="1"/>
  <c r="D2294" i="5"/>
  <c r="E2294" i="5" s="1"/>
  <c r="F2294" i="5" s="1"/>
  <c r="G2294" i="5" s="1"/>
  <c r="H2294" i="5" s="1"/>
  <c r="D2282" i="5"/>
  <c r="E2282" i="5" s="1"/>
  <c r="F2282" i="5" s="1"/>
  <c r="G2282" i="5" s="1"/>
  <c r="H2282" i="5" s="1"/>
  <c r="D2270" i="5"/>
  <c r="E2270" i="5" s="1"/>
  <c r="F2270" i="5" s="1"/>
  <c r="G2270" i="5" s="1"/>
  <c r="H2270" i="5" s="1"/>
  <c r="D2411" i="5"/>
  <c r="E2411" i="5" s="1"/>
  <c r="F2411" i="5" s="1"/>
  <c r="G2411" i="5" s="1"/>
  <c r="H2411" i="5" s="1"/>
  <c r="D2309" i="5"/>
  <c r="E2309" i="5" s="1"/>
  <c r="F2309" i="5" s="1"/>
  <c r="G2309" i="5" s="1"/>
  <c r="H2309" i="5" s="1"/>
  <c r="D2303" i="5"/>
  <c r="E2303" i="5" s="1"/>
  <c r="F2303" i="5" s="1"/>
  <c r="G2303" i="5" s="1"/>
  <c r="H2303" i="5" s="1"/>
  <c r="D2295" i="5"/>
  <c r="E2295" i="5" s="1"/>
  <c r="F2295" i="5" s="1"/>
  <c r="G2295" i="5" s="1"/>
  <c r="H2295" i="5" s="1"/>
  <c r="D2283" i="5"/>
  <c r="E2283" i="5" s="1"/>
  <c r="F2283" i="5" s="1"/>
  <c r="G2283" i="5" s="1"/>
  <c r="H2283" i="5" s="1"/>
  <c r="D2271" i="5"/>
  <c r="E2271" i="5" s="1"/>
  <c r="F2271" i="5" s="1"/>
  <c r="G2271" i="5" s="1"/>
  <c r="H2271" i="5" s="1"/>
  <c r="D2496" i="5"/>
  <c r="E2496" i="5" s="1"/>
  <c r="F2496" i="5" s="1"/>
  <c r="G2496" i="5" s="1"/>
  <c r="H2496" i="5" s="1"/>
  <c r="D2410" i="5"/>
  <c r="E2410" i="5" s="1"/>
  <c r="F2410" i="5" s="1"/>
  <c r="G2410" i="5" s="1"/>
  <c r="H2410" i="5" s="1"/>
  <c r="D2296" i="5"/>
  <c r="E2296" i="5" s="1"/>
  <c r="F2296" i="5" s="1"/>
  <c r="G2296" i="5" s="1"/>
  <c r="H2296" i="5" s="1"/>
  <c r="D2284" i="5"/>
  <c r="E2284" i="5" s="1"/>
  <c r="F2284" i="5" s="1"/>
  <c r="G2284" i="5" s="1"/>
  <c r="H2284" i="5" s="1"/>
  <c r="D2272" i="5"/>
  <c r="E2272" i="5" s="1"/>
  <c r="F2272" i="5" s="1"/>
  <c r="G2272" i="5" s="1"/>
  <c r="H2272" i="5" s="1"/>
  <c r="D2428" i="5"/>
  <c r="E2428" i="5" s="1"/>
  <c r="F2428" i="5" s="1"/>
  <c r="G2428" i="5" s="1"/>
  <c r="H2428" i="5" s="1"/>
  <c r="D2322" i="5"/>
  <c r="E2322" i="5" s="1"/>
  <c r="F2322" i="5" s="1"/>
  <c r="G2322" i="5" s="1"/>
  <c r="H2322" i="5" s="1"/>
  <c r="D2310" i="5"/>
  <c r="E2310" i="5" s="1"/>
  <c r="F2310" i="5" s="1"/>
  <c r="G2310" i="5" s="1"/>
  <c r="H2310" i="5" s="1"/>
  <c r="D2304" i="5"/>
  <c r="E2304" i="5" s="1"/>
  <c r="F2304" i="5" s="1"/>
  <c r="G2304" i="5" s="1"/>
  <c r="H2304" i="5" s="1"/>
  <c r="D2297" i="5"/>
  <c r="E2297" i="5" s="1"/>
  <c r="F2297" i="5" s="1"/>
  <c r="G2297" i="5" s="1"/>
  <c r="H2297" i="5" s="1"/>
  <c r="D2285" i="5"/>
  <c r="E2285" i="5" s="1"/>
  <c r="F2285" i="5" s="1"/>
  <c r="G2285" i="5" s="1"/>
  <c r="H2285" i="5" s="1"/>
  <c r="D2273" i="5"/>
  <c r="E2273" i="5" s="1"/>
  <c r="F2273" i="5" s="1"/>
  <c r="G2273" i="5" s="1"/>
  <c r="H2273" i="5" s="1"/>
  <c r="D2317" i="5"/>
  <c r="E2317" i="5" s="1"/>
  <c r="F2317" i="5" s="1"/>
  <c r="G2317" i="5" s="1"/>
  <c r="H2317" i="5" s="1"/>
  <c r="D2314" i="5"/>
  <c r="E2314" i="5" s="1"/>
  <c r="F2314" i="5" s="1"/>
  <c r="G2314" i="5" s="1"/>
  <c r="H2314" i="5" s="1"/>
  <c r="D2298" i="5"/>
  <c r="E2298" i="5" s="1"/>
  <c r="F2298" i="5" s="1"/>
  <c r="G2298" i="5" s="1"/>
  <c r="H2298" i="5" s="1"/>
  <c r="D2286" i="5"/>
  <c r="E2286" i="5" s="1"/>
  <c r="F2286" i="5" s="1"/>
  <c r="G2286" i="5" s="1"/>
  <c r="H2286" i="5" s="1"/>
  <c r="D2274" i="5"/>
  <c r="E2274" i="5" s="1"/>
  <c r="F2274" i="5" s="1"/>
  <c r="G2274" i="5" s="1"/>
  <c r="H2274" i="5" s="1"/>
  <c r="D2320" i="5"/>
  <c r="E2320" i="5" s="1"/>
  <c r="F2320" i="5" s="1"/>
  <c r="G2320" i="5" s="1"/>
  <c r="H2320" i="5" s="1"/>
  <c r="D2311" i="5"/>
  <c r="E2311" i="5" s="1"/>
  <c r="F2311" i="5" s="1"/>
  <c r="G2311" i="5" s="1"/>
  <c r="H2311" i="5" s="1"/>
  <c r="D2305" i="5"/>
  <c r="E2305" i="5" s="1"/>
  <c r="F2305" i="5" s="1"/>
  <c r="G2305" i="5" s="1"/>
  <c r="H2305" i="5" s="1"/>
  <c r="D2299" i="5"/>
  <c r="E2299" i="5" s="1"/>
  <c r="F2299" i="5" s="1"/>
  <c r="G2299" i="5" s="1"/>
  <c r="H2299" i="5" s="1"/>
  <c r="D2287" i="5"/>
  <c r="E2287" i="5" s="1"/>
  <c r="F2287" i="5" s="1"/>
  <c r="G2287" i="5" s="1"/>
  <c r="H2287" i="5" s="1"/>
  <c r="D2275" i="5"/>
  <c r="E2275" i="5" s="1"/>
  <c r="F2275" i="5" s="1"/>
  <c r="G2275" i="5" s="1"/>
  <c r="H2275" i="5" s="1"/>
  <c r="D2288" i="5"/>
  <c r="E2288" i="5" s="1"/>
  <c r="F2288" i="5" s="1"/>
  <c r="G2288" i="5" s="1"/>
  <c r="H2288" i="5" s="1"/>
  <c r="D2276" i="5"/>
  <c r="E2276" i="5" s="1"/>
  <c r="F2276" i="5" s="1"/>
  <c r="G2276" i="5" s="1"/>
  <c r="H2276" i="5" s="1"/>
  <c r="D2306" i="5"/>
  <c r="E2306" i="5" s="1"/>
  <c r="F2306" i="5" s="1"/>
  <c r="G2306" i="5" s="1"/>
  <c r="H2306" i="5" s="1"/>
  <c r="D2300" i="5"/>
  <c r="E2300" i="5" s="1"/>
  <c r="F2300" i="5" s="1"/>
  <c r="G2300" i="5" s="1"/>
  <c r="H2300" i="5" s="1"/>
  <c r="D2289" i="5"/>
  <c r="E2289" i="5" s="1"/>
  <c r="F2289" i="5" s="1"/>
  <c r="G2289" i="5" s="1"/>
  <c r="H2289" i="5" s="1"/>
  <c r="D2277" i="5"/>
  <c r="E2277" i="5" s="1"/>
  <c r="F2277" i="5" s="1"/>
  <c r="G2277" i="5" s="1"/>
  <c r="H2277" i="5" s="1"/>
  <c r="D2323" i="5"/>
  <c r="E2323" i="5" s="1"/>
  <c r="F2323" i="5" s="1"/>
  <c r="G2323" i="5" s="1"/>
  <c r="H2323" i="5" s="1"/>
  <c r="D2318" i="5"/>
  <c r="E2318" i="5" s="1"/>
  <c r="F2318" i="5" s="1"/>
  <c r="G2318" i="5" s="1"/>
  <c r="H2318" i="5" s="1"/>
  <c r="D2315" i="5"/>
  <c r="E2315" i="5" s="1"/>
  <c r="F2315" i="5" s="1"/>
  <c r="G2315" i="5" s="1"/>
  <c r="H2315" i="5" s="1"/>
  <c r="D2312" i="5"/>
  <c r="E2312" i="5" s="1"/>
  <c r="F2312" i="5" s="1"/>
  <c r="G2312" i="5" s="1"/>
  <c r="H2312" i="5" s="1"/>
  <c r="D2290" i="5"/>
  <c r="E2290" i="5" s="1"/>
  <c r="F2290" i="5" s="1"/>
  <c r="G2290" i="5" s="1"/>
  <c r="H2290" i="5" s="1"/>
  <c r="D2278" i="5"/>
  <c r="E2278" i="5" s="1"/>
  <c r="F2278" i="5" s="1"/>
  <c r="G2278" i="5" s="1"/>
  <c r="H2278" i="5" s="1"/>
  <c r="D2266" i="5"/>
  <c r="E2266" i="5" s="1"/>
  <c r="F2266" i="5" s="1"/>
  <c r="G2266" i="5" s="1"/>
  <c r="H2266" i="5" s="1"/>
  <c r="D2265" i="5"/>
  <c r="E2265" i="5" s="1"/>
  <c r="F2265" i="5" s="1"/>
  <c r="G2265" i="5" s="1"/>
  <c r="H2265" i="5" s="1"/>
  <c r="D2264" i="5"/>
  <c r="E2264" i="5" s="1"/>
  <c r="F2264" i="5" s="1"/>
  <c r="G2264" i="5" s="1"/>
  <c r="H2264" i="5" s="1"/>
  <c r="D2263" i="5"/>
  <c r="E2263" i="5" s="1"/>
  <c r="F2263" i="5" s="1"/>
  <c r="G2263" i="5" s="1"/>
  <c r="H2263" i="5" s="1"/>
  <c r="D2262" i="5"/>
  <c r="E2262" i="5" s="1"/>
  <c r="F2262" i="5" s="1"/>
  <c r="G2262" i="5" s="1"/>
  <c r="H2262" i="5" s="1"/>
  <c r="D2261" i="5"/>
  <c r="E2261" i="5" s="1"/>
  <c r="F2261" i="5" s="1"/>
  <c r="G2261" i="5" s="1"/>
  <c r="H2261" i="5" s="1"/>
  <c r="D2260" i="5"/>
  <c r="E2260" i="5" s="1"/>
  <c r="F2260" i="5" s="1"/>
  <c r="G2260" i="5" s="1"/>
  <c r="H2260" i="5" s="1"/>
  <c r="D2259" i="5"/>
  <c r="E2259" i="5" s="1"/>
  <c r="F2259" i="5" s="1"/>
  <c r="G2259" i="5" s="1"/>
  <c r="H2259" i="5" s="1"/>
  <c r="D2258" i="5"/>
  <c r="E2258" i="5" s="1"/>
  <c r="F2258" i="5" s="1"/>
  <c r="G2258" i="5" s="1"/>
  <c r="H2258" i="5" s="1"/>
  <c r="D2257" i="5"/>
  <c r="E2257" i="5" s="1"/>
  <c r="F2257" i="5" s="1"/>
  <c r="G2257" i="5" s="1"/>
  <c r="H2257" i="5" s="1"/>
  <c r="D2256" i="5"/>
  <c r="E2256" i="5" s="1"/>
  <c r="F2256" i="5" s="1"/>
  <c r="G2256" i="5" s="1"/>
  <c r="H2256" i="5" s="1"/>
  <c r="D2255" i="5"/>
  <c r="E2255" i="5" s="1"/>
  <c r="F2255" i="5" s="1"/>
  <c r="G2255" i="5" s="1"/>
  <c r="H2255" i="5" s="1"/>
  <c r="D2254" i="5"/>
  <c r="E2254" i="5" s="1"/>
  <c r="F2254" i="5" s="1"/>
  <c r="G2254" i="5" s="1"/>
  <c r="H2254" i="5" s="1"/>
  <c r="D2253" i="5"/>
  <c r="E2253" i="5" s="1"/>
  <c r="F2253" i="5" s="1"/>
  <c r="G2253" i="5" s="1"/>
  <c r="H2253" i="5" s="1"/>
  <c r="D2252" i="5"/>
  <c r="E2252" i="5" s="1"/>
  <c r="F2252" i="5" s="1"/>
  <c r="G2252" i="5" s="1"/>
  <c r="H2252" i="5" s="1"/>
  <c r="D2251" i="5"/>
  <c r="E2251" i="5" s="1"/>
  <c r="F2251" i="5" s="1"/>
  <c r="G2251" i="5" s="1"/>
  <c r="H2251" i="5" s="1"/>
  <c r="D2250" i="5"/>
  <c r="E2250" i="5" s="1"/>
  <c r="F2250" i="5" s="1"/>
  <c r="G2250" i="5" s="1"/>
  <c r="H2250" i="5" s="1"/>
  <c r="D2249" i="5"/>
  <c r="E2249" i="5" s="1"/>
  <c r="F2249" i="5" s="1"/>
  <c r="G2249" i="5" s="1"/>
  <c r="H2249" i="5" s="1"/>
  <c r="D2248" i="5"/>
  <c r="E2248" i="5" s="1"/>
  <c r="F2248" i="5" s="1"/>
  <c r="G2248" i="5" s="1"/>
  <c r="H2248" i="5" s="1"/>
  <c r="D2247" i="5"/>
  <c r="E2247" i="5" s="1"/>
  <c r="F2247" i="5" s="1"/>
  <c r="G2247" i="5" s="1"/>
  <c r="H2247" i="5" s="1"/>
  <c r="D2246" i="5"/>
  <c r="E2246" i="5" s="1"/>
  <c r="F2246" i="5" s="1"/>
  <c r="G2246" i="5" s="1"/>
  <c r="H2246" i="5" s="1"/>
  <c r="D2245" i="5"/>
  <c r="E2245" i="5" s="1"/>
  <c r="F2245" i="5" s="1"/>
  <c r="G2245" i="5" s="1"/>
  <c r="H2245" i="5" s="1"/>
  <c r="D2244" i="5"/>
  <c r="E2244" i="5" s="1"/>
  <c r="F2244" i="5" s="1"/>
  <c r="G2244" i="5" s="1"/>
  <c r="H2244" i="5" s="1"/>
  <c r="D2243" i="5"/>
  <c r="E2243" i="5" s="1"/>
  <c r="F2243" i="5" s="1"/>
  <c r="G2243" i="5" s="1"/>
  <c r="H2243" i="5" s="1"/>
  <c r="D2242" i="5"/>
  <c r="E2242" i="5" s="1"/>
  <c r="F2242" i="5" s="1"/>
  <c r="G2242" i="5" s="1"/>
  <c r="H2242" i="5" s="1"/>
  <c r="D2241" i="5"/>
  <c r="E2241" i="5" s="1"/>
  <c r="F2241" i="5" s="1"/>
  <c r="G2241" i="5" s="1"/>
  <c r="H2241" i="5" s="1"/>
  <c r="D2240" i="5"/>
  <c r="E2240" i="5" s="1"/>
  <c r="F2240" i="5" s="1"/>
  <c r="G2240" i="5" s="1"/>
  <c r="H2240" i="5" s="1"/>
  <c r="D2239" i="5"/>
  <c r="E2239" i="5" s="1"/>
  <c r="F2239" i="5" s="1"/>
  <c r="G2239" i="5" s="1"/>
  <c r="H2239" i="5" s="1"/>
  <c r="D2238" i="5"/>
  <c r="E2238" i="5" s="1"/>
  <c r="F2238" i="5" s="1"/>
  <c r="G2238" i="5" s="1"/>
  <c r="H2238" i="5" s="1"/>
  <c r="D2237" i="5"/>
  <c r="E2237" i="5" s="1"/>
  <c r="F2237" i="5" s="1"/>
  <c r="G2237" i="5" s="1"/>
  <c r="H2237" i="5" s="1"/>
  <c r="D2236" i="5"/>
  <c r="E2236" i="5" s="1"/>
  <c r="F2236" i="5" s="1"/>
  <c r="G2236" i="5" s="1"/>
  <c r="H2236" i="5" s="1"/>
  <c r="D2235" i="5"/>
  <c r="E2235" i="5" s="1"/>
  <c r="F2235" i="5" s="1"/>
  <c r="G2235" i="5" s="1"/>
  <c r="H2235" i="5" s="1"/>
  <c r="D2234" i="5"/>
  <c r="E2234" i="5" s="1"/>
  <c r="F2234" i="5" s="1"/>
  <c r="G2234" i="5" s="1"/>
  <c r="H2234" i="5" s="1"/>
  <c r="D2233" i="5"/>
  <c r="E2233" i="5" s="1"/>
  <c r="F2233" i="5" s="1"/>
  <c r="G2233" i="5" s="1"/>
  <c r="H2233" i="5" s="1"/>
  <c r="D2232" i="5"/>
  <c r="E2232" i="5" s="1"/>
  <c r="F2232" i="5" s="1"/>
  <c r="G2232" i="5" s="1"/>
  <c r="H2232" i="5" s="1"/>
  <c r="D2231" i="5"/>
  <c r="E2231" i="5" s="1"/>
  <c r="F2231" i="5" s="1"/>
  <c r="G2231" i="5" s="1"/>
  <c r="H2231" i="5" s="1"/>
  <c r="D2230" i="5"/>
  <c r="E2230" i="5" s="1"/>
  <c r="F2230" i="5" s="1"/>
  <c r="G2230" i="5" s="1"/>
  <c r="H2230" i="5" s="1"/>
  <c r="D2229" i="5"/>
  <c r="E2229" i="5" s="1"/>
  <c r="F2229" i="5" s="1"/>
  <c r="G2229" i="5" s="1"/>
  <c r="H2229" i="5" s="1"/>
  <c r="D2228" i="5"/>
  <c r="E2228" i="5" s="1"/>
  <c r="F2228" i="5" s="1"/>
  <c r="G2228" i="5" s="1"/>
  <c r="H2228" i="5" s="1"/>
  <c r="D2227" i="5"/>
  <c r="E2227" i="5" s="1"/>
  <c r="F2227" i="5" s="1"/>
  <c r="G2227" i="5" s="1"/>
  <c r="H2227" i="5" s="1"/>
  <c r="D2226" i="5"/>
  <c r="E2226" i="5" s="1"/>
  <c r="F2226" i="5" s="1"/>
  <c r="G2226" i="5" s="1"/>
  <c r="H2226" i="5" s="1"/>
  <c r="D2225" i="5"/>
  <c r="E2225" i="5" s="1"/>
  <c r="F2225" i="5" s="1"/>
  <c r="G2225" i="5" s="1"/>
  <c r="H2225" i="5" s="1"/>
  <c r="D2224" i="5"/>
  <c r="E2224" i="5" s="1"/>
  <c r="F2224" i="5" s="1"/>
  <c r="G2224" i="5" s="1"/>
  <c r="H2224" i="5" s="1"/>
  <c r="D2223" i="5"/>
  <c r="E2223" i="5" s="1"/>
  <c r="F2223" i="5" s="1"/>
  <c r="G2223" i="5" s="1"/>
  <c r="H2223" i="5" s="1"/>
  <c r="D2222" i="5"/>
  <c r="E2222" i="5" s="1"/>
  <c r="F2222" i="5" s="1"/>
  <c r="G2222" i="5" s="1"/>
  <c r="H2222" i="5" s="1"/>
  <c r="D2221" i="5"/>
  <c r="E2221" i="5" s="1"/>
  <c r="F2221" i="5" s="1"/>
  <c r="G2221" i="5" s="1"/>
  <c r="H2221" i="5" s="1"/>
  <c r="D2220" i="5"/>
  <c r="E2220" i="5" s="1"/>
  <c r="F2220" i="5" s="1"/>
  <c r="G2220" i="5" s="1"/>
  <c r="H2220" i="5" s="1"/>
  <c r="D2219" i="5"/>
  <c r="E2219" i="5" s="1"/>
  <c r="F2219" i="5" s="1"/>
  <c r="G2219" i="5" s="1"/>
  <c r="H2219" i="5" s="1"/>
  <c r="D2218" i="5"/>
  <c r="E2218" i="5" s="1"/>
  <c r="F2218" i="5" s="1"/>
  <c r="G2218" i="5" s="1"/>
  <c r="H2218" i="5" s="1"/>
  <c r="D2217" i="5"/>
  <c r="E2217" i="5" s="1"/>
  <c r="F2217" i="5" s="1"/>
  <c r="G2217" i="5" s="1"/>
  <c r="H2217" i="5" s="1"/>
  <c r="D2216" i="5"/>
  <c r="E2216" i="5" s="1"/>
  <c r="F2216" i="5" s="1"/>
  <c r="G2216" i="5" s="1"/>
  <c r="H2216" i="5" s="1"/>
  <c r="D2215" i="5"/>
  <c r="E2215" i="5" s="1"/>
  <c r="F2215" i="5" s="1"/>
  <c r="G2215" i="5" s="1"/>
  <c r="H2215" i="5" s="1"/>
  <c r="D2214" i="5"/>
  <c r="E2214" i="5" s="1"/>
  <c r="F2214" i="5" s="1"/>
  <c r="G2214" i="5" s="1"/>
  <c r="H2214" i="5" s="1"/>
  <c r="D2213" i="5"/>
  <c r="E2213" i="5" s="1"/>
  <c r="F2213" i="5" s="1"/>
  <c r="G2213" i="5" s="1"/>
  <c r="H2213" i="5" s="1"/>
  <c r="D2212" i="5"/>
  <c r="E2212" i="5" s="1"/>
  <c r="F2212" i="5" s="1"/>
  <c r="G2212" i="5" s="1"/>
  <c r="H2212" i="5" s="1"/>
  <c r="D2211" i="5"/>
  <c r="E2211" i="5" s="1"/>
  <c r="F2211" i="5" s="1"/>
  <c r="G2211" i="5" s="1"/>
  <c r="H2211" i="5" s="1"/>
  <c r="D2210" i="5"/>
  <c r="E2210" i="5" s="1"/>
  <c r="F2210" i="5" s="1"/>
  <c r="G2210" i="5" s="1"/>
  <c r="H2210" i="5" s="1"/>
  <c r="D2209" i="5"/>
  <c r="E2209" i="5" s="1"/>
  <c r="F2209" i="5" s="1"/>
  <c r="G2209" i="5" s="1"/>
  <c r="H2209" i="5" s="1"/>
  <c r="D2208" i="5"/>
  <c r="E2208" i="5" s="1"/>
  <c r="F2208" i="5" s="1"/>
  <c r="G2208" i="5" s="1"/>
  <c r="H2208" i="5" s="1"/>
  <c r="D2207" i="5"/>
  <c r="E2207" i="5" s="1"/>
  <c r="F2207" i="5" s="1"/>
  <c r="G2207" i="5" s="1"/>
  <c r="H2207" i="5" s="1"/>
  <c r="D2206" i="5"/>
  <c r="E2206" i="5" s="1"/>
  <c r="F2206" i="5" s="1"/>
  <c r="G2206" i="5" s="1"/>
  <c r="H2206" i="5" s="1"/>
  <c r="D2205" i="5"/>
  <c r="E2205" i="5" s="1"/>
  <c r="F2205" i="5" s="1"/>
  <c r="G2205" i="5" s="1"/>
  <c r="H2205" i="5" s="1"/>
  <c r="D2204" i="5"/>
  <c r="E2204" i="5" s="1"/>
  <c r="F2204" i="5" s="1"/>
  <c r="G2204" i="5" s="1"/>
  <c r="H2204" i="5" s="1"/>
  <c r="D2203" i="5"/>
  <c r="E2203" i="5" s="1"/>
  <c r="F2203" i="5" s="1"/>
  <c r="G2203" i="5" s="1"/>
  <c r="H2203" i="5" s="1"/>
  <c r="D2202" i="5"/>
  <c r="E2202" i="5" s="1"/>
  <c r="F2202" i="5" s="1"/>
  <c r="G2202" i="5" s="1"/>
  <c r="H2202" i="5" s="1"/>
  <c r="D2201" i="5"/>
  <c r="E2201" i="5" s="1"/>
  <c r="F2201" i="5" s="1"/>
  <c r="G2201" i="5" s="1"/>
  <c r="H2201" i="5" s="1"/>
  <c r="D2200" i="5"/>
  <c r="E2200" i="5" s="1"/>
  <c r="F2200" i="5" s="1"/>
  <c r="G2200" i="5" s="1"/>
  <c r="H2200" i="5" s="1"/>
  <c r="D2199" i="5"/>
  <c r="E2199" i="5" s="1"/>
  <c r="F2199" i="5" s="1"/>
  <c r="G2199" i="5" s="1"/>
  <c r="H2199" i="5" s="1"/>
  <c r="D2198" i="5"/>
  <c r="E2198" i="5" s="1"/>
  <c r="F2198" i="5" s="1"/>
  <c r="G2198" i="5" s="1"/>
  <c r="H2198" i="5" s="1"/>
  <c r="D2197" i="5"/>
  <c r="E2197" i="5" s="1"/>
  <c r="F2197" i="5" s="1"/>
  <c r="G2197" i="5" s="1"/>
  <c r="H2197" i="5" s="1"/>
  <c r="D2196" i="5"/>
  <c r="E2196" i="5" s="1"/>
  <c r="F2196" i="5" s="1"/>
  <c r="G2196" i="5" s="1"/>
  <c r="H2196" i="5" s="1"/>
  <c r="D2195" i="5"/>
  <c r="E2195" i="5" s="1"/>
  <c r="F2195" i="5" s="1"/>
  <c r="G2195" i="5" s="1"/>
  <c r="H2195" i="5" s="1"/>
  <c r="D2194" i="5"/>
  <c r="E2194" i="5" s="1"/>
  <c r="F2194" i="5" s="1"/>
  <c r="G2194" i="5" s="1"/>
  <c r="H2194" i="5" s="1"/>
  <c r="D2193" i="5"/>
  <c r="E2193" i="5" s="1"/>
  <c r="F2193" i="5" s="1"/>
  <c r="G2193" i="5" s="1"/>
  <c r="H2193" i="5" s="1"/>
  <c r="D2192" i="5"/>
  <c r="E2192" i="5" s="1"/>
  <c r="F2192" i="5" s="1"/>
  <c r="G2192" i="5" s="1"/>
  <c r="H2192" i="5" s="1"/>
  <c r="D2191" i="5"/>
  <c r="E2191" i="5" s="1"/>
  <c r="F2191" i="5" s="1"/>
  <c r="G2191" i="5" s="1"/>
  <c r="H2191" i="5" s="1"/>
  <c r="D2190" i="5"/>
  <c r="E2190" i="5" s="1"/>
  <c r="F2190" i="5" s="1"/>
  <c r="G2190" i="5" s="1"/>
  <c r="H2190" i="5" s="1"/>
  <c r="D2387" i="5"/>
  <c r="E2387" i="5" s="1"/>
  <c r="F2387" i="5" s="1"/>
  <c r="G2387" i="5" s="1"/>
  <c r="H2387" i="5" s="1"/>
  <c r="D2307" i="5"/>
  <c r="E2307" i="5" s="1"/>
  <c r="F2307" i="5" s="1"/>
  <c r="G2307" i="5" s="1"/>
  <c r="H2307" i="5" s="1"/>
  <c r="D2301" i="5"/>
  <c r="E2301" i="5" s="1"/>
  <c r="F2301" i="5" s="1"/>
  <c r="G2301" i="5" s="1"/>
  <c r="H2301" i="5" s="1"/>
  <c r="D2291" i="5"/>
  <c r="E2291" i="5" s="1"/>
  <c r="F2291" i="5" s="1"/>
  <c r="G2291" i="5" s="1"/>
  <c r="H2291" i="5" s="1"/>
  <c r="D2279" i="5"/>
  <c r="E2279" i="5" s="1"/>
  <c r="F2279" i="5" s="1"/>
  <c r="G2279" i="5" s="1"/>
  <c r="H2279" i="5" s="1"/>
  <c r="D2267" i="5"/>
  <c r="E2267" i="5" s="1"/>
  <c r="F2267" i="5" s="1"/>
  <c r="G2267" i="5" s="1"/>
  <c r="H2267" i="5" s="1"/>
  <c r="D2321" i="5"/>
  <c r="E2321" i="5" s="1"/>
  <c r="F2321" i="5" s="1"/>
  <c r="G2321" i="5" s="1"/>
  <c r="H2321" i="5" s="1"/>
  <c r="D2185" i="5"/>
  <c r="E2185" i="5" s="1"/>
  <c r="F2185" i="5" s="1"/>
  <c r="G2185" i="5" s="1"/>
  <c r="H2185" i="5" s="1"/>
  <c r="D2168" i="5"/>
  <c r="E2168" i="5" s="1"/>
  <c r="F2168" i="5" s="1"/>
  <c r="G2168" i="5" s="1"/>
  <c r="H2168" i="5" s="1"/>
  <c r="D2160" i="5"/>
  <c r="E2160" i="5" s="1"/>
  <c r="F2160" i="5" s="1"/>
  <c r="G2160" i="5" s="1"/>
  <c r="H2160" i="5" s="1"/>
  <c r="D2148" i="5"/>
  <c r="E2148" i="5" s="1"/>
  <c r="F2148" i="5" s="1"/>
  <c r="G2148" i="5" s="1"/>
  <c r="H2148" i="5" s="1"/>
  <c r="D2136" i="5"/>
  <c r="E2136" i="5" s="1"/>
  <c r="F2136" i="5" s="1"/>
  <c r="G2136" i="5" s="1"/>
  <c r="H2136" i="5" s="1"/>
  <c r="D2124" i="5"/>
  <c r="E2124" i="5" s="1"/>
  <c r="F2124" i="5" s="1"/>
  <c r="G2124" i="5" s="1"/>
  <c r="H2124" i="5" s="1"/>
  <c r="D2112" i="5"/>
  <c r="E2112" i="5" s="1"/>
  <c r="F2112" i="5" s="1"/>
  <c r="G2112" i="5" s="1"/>
  <c r="H2112" i="5" s="1"/>
  <c r="D2111" i="5"/>
  <c r="E2111" i="5" s="1"/>
  <c r="F2111" i="5" s="1"/>
  <c r="G2111" i="5" s="1"/>
  <c r="H2111" i="5" s="1"/>
  <c r="D2110" i="5"/>
  <c r="E2110" i="5" s="1"/>
  <c r="F2110" i="5" s="1"/>
  <c r="G2110" i="5" s="1"/>
  <c r="H2110" i="5" s="1"/>
  <c r="D2109" i="5"/>
  <c r="E2109" i="5" s="1"/>
  <c r="F2109" i="5" s="1"/>
  <c r="G2109" i="5" s="1"/>
  <c r="H2109" i="5" s="1"/>
  <c r="D2108" i="5"/>
  <c r="E2108" i="5" s="1"/>
  <c r="F2108" i="5" s="1"/>
  <c r="G2108" i="5" s="1"/>
  <c r="H2108" i="5" s="1"/>
  <c r="D2107" i="5"/>
  <c r="E2107" i="5" s="1"/>
  <c r="F2107" i="5" s="1"/>
  <c r="G2107" i="5" s="1"/>
  <c r="H2107" i="5" s="1"/>
  <c r="D2106" i="5"/>
  <c r="E2106" i="5" s="1"/>
  <c r="F2106" i="5" s="1"/>
  <c r="G2106" i="5" s="1"/>
  <c r="H2106" i="5" s="1"/>
  <c r="D2105" i="5"/>
  <c r="E2105" i="5" s="1"/>
  <c r="F2105" i="5" s="1"/>
  <c r="G2105" i="5" s="1"/>
  <c r="H2105" i="5" s="1"/>
  <c r="D2104" i="5"/>
  <c r="E2104" i="5" s="1"/>
  <c r="F2104" i="5" s="1"/>
  <c r="G2104" i="5" s="1"/>
  <c r="H2104" i="5" s="1"/>
  <c r="D2103" i="5"/>
  <c r="E2103" i="5" s="1"/>
  <c r="F2103" i="5" s="1"/>
  <c r="G2103" i="5" s="1"/>
  <c r="H2103" i="5" s="1"/>
  <c r="D2102" i="5"/>
  <c r="E2102" i="5" s="1"/>
  <c r="F2102" i="5" s="1"/>
  <c r="G2102" i="5" s="1"/>
  <c r="H2102" i="5" s="1"/>
  <c r="D2101" i="5"/>
  <c r="E2101" i="5" s="1"/>
  <c r="F2101" i="5" s="1"/>
  <c r="G2101" i="5" s="1"/>
  <c r="H2101" i="5" s="1"/>
  <c r="D2100" i="5"/>
  <c r="E2100" i="5" s="1"/>
  <c r="F2100" i="5" s="1"/>
  <c r="G2100" i="5" s="1"/>
  <c r="H2100" i="5" s="1"/>
  <c r="D2099" i="5"/>
  <c r="E2099" i="5" s="1"/>
  <c r="F2099" i="5" s="1"/>
  <c r="G2099" i="5" s="1"/>
  <c r="H2099" i="5" s="1"/>
  <c r="D2098" i="5"/>
  <c r="E2098" i="5" s="1"/>
  <c r="F2098" i="5" s="1"/>
  <c r="G2098" i="5" s="1"/>
  <c r="H2098" i="5" s="1"/>
  <c r="D2097" i="5"/>
  <c r="E2097" i="5" s="1"/>
  <c r="F2097" i="5" s="1"/>
  <c r="G2097" i="5" s="1"/>
  <c r="H2097" i="5" s="1"/>
  <c r="D2096" i="5"/>
  <c r="E2096" i="5" s="1"/>
  <c r="F2096" i="5" s="1"/>
  <c r="G2096" i="5" s="1"/>
  <c r="H2096" i="5" s="1"/>
  <c r="D2095" i="5"/>
  <c r="E2095" i="5" s="1"/>
  <c r="F2095" i="5" s="1"/>
  <c r="G2095" i="5" s="1"/>
  <c r="H2095" i="5" s="1"/>
  <c r="D2094" i="5"/>
  <c r="E2094" i="5" s="1"/>
  <c r="F2094" i="5" s="1"/>
  <c r="G2094" i="5" s="1"/>
  <c r="H2094" i="5" s="1"/>
  <c r="D2093" i="5"/>
  <c r="E2093" i="5" s="1"/>
  <c r="F2093" i="5" s="1"/>
  <c r="G2093" i="5" s="1"/>
  <c r="H2093" i="5" s="1"/>
  <c r="D2092" i="5"/>
  <c r="E2092" i="5" s="1"/>
  <c r="F2092" i="5" s="1"/>
  <c r="G2092" i="5" s="1"/>
  <c r="H2092" i="5" s="1"/>
  <c r="D2091" i="5"/>
  <c r="E2091" i="5" s="1"/>
  <c r="F2091" i="5" s="1"/>
  <c r="G2091" i="5" s="1"/>
  <c r="H2091" i="5" s="1"/>
  <c r="D2090" i="5"/>
  <c r="E2090" i="5" s="1"/>
  <c r="F2090" i="5" s="1"/>
  <c r="G2090" i="5" s="1"/>
  <c r="H2090" i="5" s="1"/>
  <c r="D2089" i="5"/>
  <c r="E2089" i="5" s="1"/>
  <c r="F2089" i="5" s="1"/>
  <c r="G2089" i="5" s="1"/>
  <c r="H2089" i="5" s="1"/>
  <c r="D2088" i="5"/>
  <c r="E2088" i="5" s="1"/>
  <c r="F2088" i="5" s="1"/>
  <c r="G2088" i="5" s="1"/>
  <c r="H2088" i="5" s="1"/>
  <c r="D2087" i="5"/>
  <c r="E2087" i="5" s="1"/>
  <c r="F2087" i="5" s="1"/>
  <c r="G2087" i="5" s="1"/>
  <c r="H2087" i="5" s="1"/>
  <c r="D2086" i="5"/>
  <c r="E2086" i="5" s="1"/>
  <c r="F2086" i="5" s="1"/>
  <c r="G2086" i="5" s="1"/>
  <c r="H2086" i="5" s="1"/>
  <c r="D2085" i="5"/>
  <c r="E2085" i="5" s="1"/>
  <c r="F2085" i="5" s="1"/>
  <c r="G2085" i="5" s="1"/>
  <c r="H2085" i="5" s="1"/>
  <c r="D2084" i="5"/>
  <c r="E2084" i="5" s="1"/>
  <c r="F2084" i="5" s="1"/>
  <c r="G2084" i="5" s="1"/>
  <c r="H2084" i="5" s="1"/>
  <c r="D2083" i="5"/>
  <c r="E2083" i="5" s="1"/>
  <c r="F2083" i="5" s="1"/>
  <c r="G2083" i="5" s="1"/>
  <c r="H2083" i="5" s="1"/>
  <c r="D2082" i="5"/>
  <c r="E2082" i="5" s="1"/>
  <c r="F2082" i="5" s="1"/>
  <c r="G2082" i="5" s="1"/>
  <c r="H2082" i="5" s="1"/>
  <c r="D2081" i="5"/>
  <c r="E2081" i="5" s="1"/>
  <c r="F2081" i="5" s="1"/>
  <c r="G2081" i="5" s="1"/>
  <c r="H2081" i="5" s="1"/>
  <c r="D2080" i="5"/>
  <c r="E2080" i="5" s="1"/>
  <c r="F2080" i="5" s="1"/>
  <c r="G2080" i="5" s="1"/>
  <c r="H2080" i="5" s="1"/>
  <c r="D2079" i="5"/>
  <c r="E2079" i="5" s="1"/>
  <c r="F2079" i="5" s="1"/>
  <c r="G2079" i="5" s="1"/>
  <c r="H2079" i="5" s="1"/>
  <c r="D2078" i="5"/>
  <c r="E2078" i="5" s="1"/>
  <c r="F2078" i="5" s="1"/>
  <c r="G2078" i="5" s="1"/>
  <c r="H2078" i="5" s="1"/>
  <c r="D2077" i="5"/>
  <c r="E2077" i="5" s="1"/>
  <c r="F2077" i="5" s="1"/>
  <c r="G2077" i="5" s="1"/>
  <c r="H2077" i="5" s="1"/>
  <c r="D2076" i="5"/>
  <c r="E2076" i="5" s="1"/>
  <c r="F2076" i="5" s="1"/>
  <c r="G2076" i="5" s="1"/>
  <c r="H2076" i="5" s="1"/>
  <c r="D2075" i="5"/>
  <c r="E2075" i="5" s="1"/>
  <c r="F2075" i="5" s="1"/>
  <c r="G2075" i="5" s="1"/>
  <c r="H2075" i="5" s="1"/>
  <c r="D2074" i="5"/>
  <c r="E2074" i="5" s="1"/>
  <c r="F2074" i="5" s="1"/>
  <c r="G2074" i="5" s="1"/>
  <c r="H2074" i="5" s="1"/>
  <c r="D2073" i="5"/>
  <c r="E2073" i="5" s="1"/>
  <c r="F2073" i="5" s="1"/>
  <c r="G2073" i="5" s="1"/>
  <c r="H2073" i="5" s="1"/>
  <c r="D2072" i="5"/>
  <c r="E2072" i="5" s="1"/>
  <c r="F2072" i="5" s="1"/>
  <c r="G2072" i="5" s="1"/>
  <c r="H2072" i="5" s="1"/>
  <c r="D2071" i="5"/>
  <c r="E2071" i="5" s="1"/>
  <c r="F2071" i="5" s="1"/>
  <c r="G2071" i="5" s="1"/>
  <c r="H2071" i="5" s="1"/>
  <c r="D2070" i="5"/>
  <c r="E2070" i="5" s="1"/>
  <c r="F2070" i="5" s="1"/>
  <c r="G2070" i="5" s="1"/>
  <c r="H2070" i="5" s="1"/>
  <c r="D2069" i="5"/>
  <c r="E2069" i="5" s="1"/>
  <c r="F2069" i="5" s="1"/>
  <c r="G2069" i="5" s="1"/>
  <c r="H2069" i="5" s="1"/>
  <c r="D2421" i="5"/>
  <c r="E2421" i="5" s="1"/>
  <c r="F2421" i="5" s="1"/>
  <c r="G2421" i="5" s="1"/>
  <c r="H2421" i="5" s="1"/>
  <c r="D2173" i="5"/>
  <c r="E2173" i="5" s="1"/>
  <c r="F2173" i="5" s="1"/>
  <c r="G2173" i="5" s="1"/>
  <c r="H2173" i="5" s="1"/>
  <c r="D2161" i="5"/>
  <c r="E2161" i="5" s="1"/>
  <c r="F2161" i="5" s="1"/>
  <c r="G2161" i="5" s="1"/>
  <c r="H2161" i="5" s="1"/>
  <c r="D2149" i="5"/>
  <c r="E2149" i="5" s="1"/>
  <c r="F2149" i="5" s="1"/>
  <c r="G2149" i="5" s="1"/>
  <c r="H2149" i="5" s="1"/>
  <c r="D2137" i="5"/>
  <c r="E2137" i="5" s="1"/>
  <c r="F2137" i="5" s="1"/>
  <c r="G2137" i="5" s="1"/>
  <c r="H2137" i="5" s="1"/>
  <c r="D2125" i="5"/>
  <c r="E2125" i="5" s="1"/>
  <c r="F2125" i="5" s="1"/>
  <c r="G2125" i="5" s="1"/>
  <c r="H2125" i="5" s="1"/>
  <c r="D2113" i="5"/>
  <c r="E2113" i="5" s="1"/>
  <c r="F2113" i="5" s="1"/>
  <c r="G2113" i="5" s="1"/>
  <c r="H2113" i="5" s="1"/>
  <c r="D2169" i="5"/>
  <c r="E2169" i="5" s="1"/>
  <c r="F2169" i="5" s="1"/>
  <c r="G2169" i="5" s="1"/>
  <c r="H2169" i="5" s="1"/>
  <c r="D2162" i="5"/>
  <c r="E2162" i="5" s="1"/>
  <c r="F2162" i="5" s="1"/>
  <c r="G2162" i="5" s="1"/>
  <c r="H2162" i="5" s="1"/>
  <c r="D2150" i="5"/>
  <c r="E2150" i="5" s="1"/>
  <c r="F2150" i="5" s="1"/>
  <c r="G2150" i="5" s="1"/>
  <c r="H2150" i="5" s="1"/>
  <c r="D2138" i="5"/>
  <c r="E2138" i="5" s="1"/>
  <c r="F2138" i="5" s="1"/>
  <c r="G2138" i="5" s="1"/>
  <c r="H2138" i="5" s="1"/>
  <c r="D2126" i="5"/>
  <c r="E2126" i="5" s="1"/>
  <c r="F2126" i="5" s="1"/>
  <c r="G2126" i="5" s="1"/>
  <c r="H2126" i="5" s="1"/>
  <c r="D2114" i="5"/>
  <c r="E2114" i="5" s="1"/>
  <c r="F2114" i="5" s="1"/>
  <c r="G2114" i="5" s="1"/>
  <c r="H2114" i="5" s="1"/>
  <c r="D2183" i="5"/>
  <c r="E2183" i="5" s="1"/>
  <c r="F2183" i="5" s="1"/>
  <c r="G2183" i="5" s="1"/>
  <c r="H2183" i="5" s="1"/>
  <c r="D2180" i="5"/>
  <c r="E2180" i="5" s="1"/>
  <c r="F2180" i="5" s="1"/>
  <c r="G2180" i="5" s="1"/>
  <c r="H2180" i="5" s="1"/>
  <c r="D2177" i="5"/>
  <c r="E2177" i="5" s="1"/>
  <c r="F2177" i="5" s="1"/>
  <c r="G2177" i="5" s="1"/>
  <c r="H2177" i="5" s="1"/>
  <c r="D2163" i="5"/>
  <c r="E2163" i="5" s="1"/>
  <c r="F2163" i="5" s="1"/>
  <c r="G2163" i="5" s="1"/>
  <c r="H2163" i="5" s="1"/>
  <c r="D2151" i="5"/>
  <c r="E2151" i="5" s="1"/>
  <c r="F2151" i="5" s="1"/>
  <c r="G2151" i="5" s="1"/>
  <c r="H2151" i="5" s="1"/>
  <c r="D2139" i="5"/>
  <c r="E2139" i="5" s="1"/>
  <c r="F2139" i="5" s="1"/>
  <c r="G2139" i="5" s="1"/>
  <c r="H2139" i="5" s="1"/>
  <c r="D2127" i="5"/>
  <c r="E2127" i="5" s="1"/>
  <c r="F2127" i="5" s="1"/>
  <c r="G2127" i="5" s="1"/>
  <c r="H2127" i="5" s="1"/>
  <c r="D2115" i="5"/>
  <c r="E2115" i="5" s="1"/>
  <c r="F2115" i="5" s="1"/>
  <c r="G2115" i="5" s="1"/>
  <c r="H2115" i="5" s="1"/>
  <c r="D2188" i="5"/>
  <c r="E2188" i="5" s="1"/>
  <c r="F2188" i="5" s="1"/>
  <c r="G2188" i="5" s="1"/>
  <c r="H2188" i="5" s="1"/>
  <c r="D2174" i="5"/>
  <c r="E2174" i="5" s="1"/>
  <c r="F2174" i="5" s="1"/>
  <c r="G2174" i="5" s="1"/>
  <c r="H2174" i="5" s="1"/>
  <c r="D2170" i="5"/>
  <c r="E2170" i="5" s="1"/>
  <c r="F2170" i="5" s="1"/>
  <c r="G2170" i="5" s="1"/>
  <c r="H2170" i="5" s="1"/>
  <c r="D2164" i="5"/>
  <c r="E2164" i="5" s="1"/>
  <c r="F2164" i="5" s="1"/>
  <c r="G2164" i="5" s="1"/>
  <c r="H2164" i="5" s="1"/>
  <c r="D2152" i="5"/>
  <c r="E2152" i="5" s="1"/>
  <c r="F2152" i="5" s="1"/>
  <c r="G2152" i="5" s="1"/>
  <c r="H2152" i="5" s="1"/>
  <c r="D2140" i="5"/>
  <c r="E2140" i="5" s="1"/>
  <c r="F2140" i="5" s="1"/>
  <c r="G2140" i="5" s="1"/>
  <c r="H2140" i="5" s="1"/>
  <c r="D2128" i="5"/>
  <c r="E2128" i="5" s="1"/>
  <c r="F2128" i="5" s="1"/>
  <c r="G2128" i="5" s="1"/>
  <c r="H2128" i="5" s="1"/>
  <c r="D2116" i="5"/>
  <c r="E2116" i="5" s="1"/>
  <c r="F2116" i="5" s="1"/>
  <c r="G2116" i="5" s="1"/>
  <c r="H2116" i="5" s="1"/>
  <c r="D2302" i="5"/>
  <c r="E2302" i="5" s="1"/>
  <c r="F2302" i="5" s="1"/>
  <c r="G2302" i="5" s="1"/>
  <c r="H2302" i="5" s="1"/>
  <c r="D2269" i="5"/>
  <c r="E2269" i="5" s="1"/>
  <c r="F2269" i="5" s="1"/>
  <c r="G2269" i="5" s="1"/>
  <c r="H2269" i="5" s="1"/>
  <c r="D2186" i="5"/>
  <c r="E2186" i="5" s="1"/>
  <c r="F2186" i="5" s="1"/>
  <c r="G2186" i="5" s="1"/>
  <c r="H2186" i="5" s="1"/>
  <c r="D2153" i="5"/>
  <c r="E2153" i="5" s="1"/>
  <c r="F2153" i="5" s="1"/>
  <c r="G2153" i="5" s="1"/>
  <c r="H2153" i="5" s="1"/>
  <c r="D2141" i="5"/>
  <c r="E2141" i="5" s="1"/>
  <c r="F2141" i="5" s="1"/>
  <c r="G2141" i="5" s="1"/>
  <c r="H2141" i="5" s="1"/>
  <c r="D2129" i="5"/>
  <c r="E2129" i="5" s="1"/>
  <c r="F2129" i="5" s="1"/>
  <c r="G2129" i="5" s="1"/>
  <c r="H2129" i="5" s="1"/>
  <c r="D2117" i="5"/>
  <c r="E2117" i="5" s="1"/>
  <c r="F2117" i="5" s="1"/>
  <c r="G2117" i="5" s="1"/>
  <c r="H2117" i="5" s="1"/>
  <c r="D2268" i="5"/>
  <c r="E2268" i="5" s="1"/>
  <c r="F2268" i="5" s="1"/>
  <c r="G2268" i="5" s="1"/>
  <c r="H2268" i="5" s="1"/>
  <c r="D2165" i="5"/>
  <c r="E2165" i="5" s="1"/>
  <c r="F2165" i="5" s="1"/>
  <c r="G2165" i="5" s="1"/>
  <c r="H2165" i="5" s="1"/>
  <c r="D2154" i="5"/>
  <c r="E2154" i="5" s="1"/>
  <c r="F2154" i="5" s="1"/>
  <c r="G2154" i="5" s="1"/>
  <c r="H2154" i="5" s="1"/>
  <c r="D2142" i="5"/>
  <c r="E2142" i="5" s="1"/>
  <c r="F2142" i="5" s="1"/>
  <c r="G2142" i="5" s="1"/>
  <c r="H2142" i="5" s="1"/>
  <c r="D2130" i="5"/>
  <c r="E2130" i="5" s="1"/>
  <c r="F2130" i="5" s="1"/>
  <c r="G2130" i="5" s="1"/>
  <c r="H2130" i="5" s="1"/>
  <c r="D2118" i="5"/>
  <c r="E2118" i="5" s="1"/>
  <c r="F2118" i="5" s="1"/>
  <c r="G2118" i="5" s="1"/>
  <c r="H2118" i="5" s="1"/>
  <c r="D2399" i="5"/>
  <c r="E2399" i="5" s="1"/>
  <c r="F2399" i="5" s="1"/>
  <c r="G2399" i="5" s="1"/>
  <c r="H2399" i="5" s="1"/>
  <c r="D2308" i="5"/>
  <c r="E2308" i="5" s="1"/>
  <c r="F2308" i="5" s="1"/>
  <c r="G2308" i="5" s="1"/>
  <c r="H2308" i="5" s="1"/>
  <c r="D2281" i="5"/>
  <c r="E2281" i="5" s="1"/>
  <c r="F2281" i="5" s="1"/>
  <c r="G2281" i="5" s="1"/>
  <c r="H2281" i="5" s="1"/>
  <c r="D2184" i="5"/>
  <c r="E2184" i="5" s="1"/>
  <c r="F2184" i="5" s="1"/>
  <c r="G2184" i="5" s="1"/>
  <c r="H2184" i="5" s="1"/>
  <c r="D2181" i="5"/>
  <c r="E2181" i="5" s="1"/>
  <c r="F2181" i="5" s="1"/>
  <c r="G2181" i="5" s="1"/>
  <c r="H2181" i="5" s="1"/>
  <c r="D2178" i="5"/>
  <c r="E2178" i="5" s="1"/>
  <c r="F2178" i="5" s="1"/>
  <c r="G2178" i="5" s="1"/>
  <c r="H2178" i="5" s="1"/>
  <c r="D2175" i="5"/>
  <c r="E2175" i="5" s="1"/>
  <c r="F2175" i="5" s="1"/>
  <c r="G2175" i="5" s="1"/>
  <c r="H2175" i="5" s="1"/>
  <c r="D2171" i="5"/>
  <c r="E2171" i="5" s="1"/>
  <c r="F2171" i="5" s="1"/>
  <c r="G2171" i="5" s="1"/>
  <c r="H2171" i="5" s="1"/>
  <c r="D2155" i="5"/>
  <c r="E2155" i="5" s="1"/>
  <c r="F2155" i="5" s="1"/>
  <c r="G2155" i="5" s="1"/>
  <c r="H2155" i="5" s="1"/>
  <c r="D2143" i="5"/>
  <c r="E2143" i="5" s="1"/>
  <c r="F2143" i="5" s="1"/>
  <c r="G2143" i="5" s="1"/>
  <c r="H2143" i="5" s="1"/>
  <c r="D2131" i="5"/>
  <c r="E2131" i="5" s="1"/>
  <c r="F2131" i="5" s="1"/>
  <c r="G2131" i="5" s="1"/>
  <c r="H2131" i="5" s="1"/>
  <c r="D2119" i="5"/>
  <c r="E2119" i="5" s="1"/>
  <c r="F2119" i="5" s="1"/>
  <c r="G2119" i="5" s="1"/>
  <c r="H2119" i="5" s="1"/>
  <c r="D2280" i="5"/>
  <c r="E2280" i="5" s="1"/>
  <c r="F2280" i="5" s="1"/>
  <c r="G2280" i="5" s="1"/>
  <c r="H2280" i="5" s="1"/>
  <c r="D2166" i="5"/>
  <c r="E2166" i="5" s="1"/>
  <c r="F2166" i="5" s="1"/>
  <c r="G2166" i="5" s="1"/>
  <c r="H2166" i="5" s="1"/>
  <c r="D2156" i="5"/>
  <c r="E2156" i="5" s="1"/>
  <c r="F2156" i="5" s="1"/>
  <c r="G2156" i="5" s="1"/>
  <c r="H2156" i="5" s="1"/>
  <c r="D2144" i="5"/>
  <c r="E2144" i="5" s="1"/>
  <c r="F2144" i="5" s="1"/>
  <c r="G2144" i="5" s="1"/>
  <c r="H2144" i="5" s="1"/>
  <c r="D2132" i="5"/>
  <c r="E2132" i="5" s="1"/>
  <c r="F2132" i="5" s="1"/>
  <c r="G2132" i="5" s="1"/>
  <c r="H2132" i="5" s="1"/>
  <c r="D2120" i="5"/>
  <c r="E2120" i="5" s="1"/>
  <c r="F2120" i="5" s="1"/>
  <c r="G2120" i="5" s="1"/>
  <c r="H2120" i="5" s="1"/>
  <c r="D2293" i="5"/>
  <c r="E2293" i="5" s="1"/>
  <c r="F2293" i="5" s="1"/>
  <c r="G2293" i="5" s="1"/>
  <c r="H2293" i="5" s="1"/>
  <c r="D2157" i="5"/>
  <c r="E2157" i="5" s="1"/>
  <c r="F2157" i="5" s="1"/>
  <c r="G2157" i="5" s="1"/>
  <c r="H2157" i="5" s="1"/>
  <c r="D2145" i="5"/>
  <c r="E2145" i="5" s="1"/>
  <c r="F2145" i="5" s="1"/>
  <c r="G2145" i="5" s="1"/>
  <c r="H2145" i="5" s="1"/>
  <c r="D2133" i="5"/>
  <c r="E2133" i="5" s="1"/>
  <c r="F2133" i="5" s="1"/>
  <c r="G2133" i="5" s="1"/>
  <c r="H2133" i="5" s="1"/>
  <c r="D2121" i="5"/>
  <c r="E2121" i="5" s="1"/>
  <c r="F2121" i="5" s="1"/>
  <c r="G2121" i="5" s="1"/>
  <c r="H2121" i="5" s="1"/>
  <c r="D2030" i="5"/>
  <c r="E2030" i="5" s="1"/>
  <c r="F2030" i="5" s="1"/>
  <c r="G2030" i="5" s="1"/>
  <c r="H2030" i="5" s="1"/>
  <c r="D2024" i="5"/>
  <c r="E2024" i="5" s="1"/>
  <c r="F2024" i="5" s="1"/>
  <c r="G2024" i="5" s="1"/>
  <c r="H2024" i="5" s="1"/>
  <c r="D2018" i="5"/>
  <c r="E2018" i="5" s="1"/>
  <c r="F2018" i="5" s="1"/>
  <c r="G2018" i="5" s="1"/>
  <c r="H2018" i="5" s="1"/>
  <c r="D2176" i="5"/>
  <c r="E2176" i="5" s="1"/>
  <c r="F2176" i="5" s="1"/>
  <c r="G2176" i="5" s="1"/>
  <c r="H2176" i="5" s="1"/>
  <c r="D2135" i="5"/>
  <c r="E2135" i="5" s="1"/>
  <c r="F2135" i="5" s="1"/>
  <c r="G2135" i="5" s="1"/>
  <c r="H2135" i="5" s="1"/>
  <c r="D2063" i="5"/>
  <c r="E2063" i="5" s="1"/>
  <c r="F2063" i="5" s="1"/>
  <c r="G2063" i="5" s="1"/>
  <c r="H2063" i="5" s="1"/>
  <c r="D2039" i="5"/>
  <c r="E2039" i="5" s="1"/>
  <c r="F2039" i="5" s="1"/>
  <c r="G2039" i="5" s="1"/>
  <c r="H2039" i="5" s="1"/>
  <c r="D2035" i="5"/>
  <c r="E2035" i="5" s="1"/>
  <c r="F2035" i="5" s="1"/>
  <c r="G2035" i="5" s="1"/>
  <c r="H2035" i="5" s="1"/>
  <c r="D2167" i="5"/>
  <c r="E2167" i="5" s="1"/>
  <c r="F2167" i="5" s="1"/>
  <c r="G2167" i="5" s="1"/>
  <c r="H2167" i="5" s="1"/>
  <c r="D2134" i="5"/>
  <c r="E2134" i="5" s="1"/>
  <c r="F2134" i="5" s="1"/>
  <c r="G2134" i="5" s="1"/>
  <c r="H2134" i="5" s="1"/>
  <c r="D2058" i="5"/>
  <c r="E2058" i="5" s="1"/>
  <c r="F2058" i="5" s="1"/>
  <c r="G2058" i="5" s="1"/>
  <c r="H2058" i="5" s="1"/>
  <c r="D2055" i="5"/>
  <c r="E2055" i="5" s="1"/>
  <c r="F2055" i="5" s="1"/>
  <c r="G2055" i="5" s="1"/>
  <c r="H2055" i="5" s="1"/>
  <c r="D2052" i="5"/>
  <c r="E2052" i="5" s="1"/>
  <c r="F2052" i="5" s="1"/>
  <c r="G2052" i="5" s="1"/>
  <c r="H2052" i="5" s="1"/>
  <c r="D2049" i="5"/>
  <c r="E2049" i="5" s="1"/>
  <c r="F2049" i="5" s="1"/>
  <c r="G2049" i="5" s="1"/>
  <c r="H2049" i="5" s="1"/>
  <c r="D2046" i="5"/>
  <c r="E2046" i="5" s="1"/>
  <c r="F2046" i="5" s="1"/>
  <c r="G2046" i="5" s="1"/>
  <c r="H2046" i="5" s="1"/>
  <c r="D2043" i="5"/>
  <c r="E2043" i="5" s="1"/>
  <c r="F2043" i="5" s="1"/>
  <c r="G2043" i="5" s="1"/>
  <c r="H2043" i="5" s="1"/>
  <c r="D2031" i="5"/>
  <c r="E2031" i="5" s="1"/>
  <c r="F2031" i="5" s="1"/>
  <c r="G2031" i="5" s="1"/>
  <c r="H2031" i="5" s="1"/>
  <c r="D2025" i="5"/>
  <c r="E2025" i="5" s="1"/>
  <c r="F2025" i="5" s="1"/>
  <c r="G2025" i="5" s="1"/>
  <c r="H2025" i="5" s="1"/>
  <c r="D2019" i="5"/>
  <c r="E2019" i="5" s="1"/>
  <c r="F2019" i="5" s="1"/>
  <c r="G2019" i="5" s="1"/>
  <c r="H2019" i="5" s="1"/>
  <c r="D2147" i="5"/>
  <c r="E2147" i="5" s="1"/>
  <c r="F2147" i="5" s="1"/>
  <c r="G2147" i="5" s="1"/>
  <c r="H2147" i="5" s="1"/>
  <c r="D2061" i="5"/>
  <c r="E2061" i="5" s="1"/>
  <c r="F2061" i="5" s="1"/>
  <c r="G2061" i="5" s="1"/>
  <c r="H2061" i="5" s="1"/>
  <c r="D2146" i="5"/>
  <c r="E2146" i="5" s="1"/>
  <c r="F2146" i="5" s="1"/>
  <c r="G2146" i="5" s="1"/>
  <c r="H2146" i="5" s="1"/>
  <c r="D2068" i="5"/>
  <c r="E2068" i="5" s="1"/>
  <c r="F2068" i="5" s="1"/>
  <c r="G2068" i="5" s="1"/>
  <c r="H2068" i="5" s="1"/>
  <c r="D2066" i="5"/>
  <c r="E2066" i="5" s="1"/>
  <c r="F2066" i="5" s="1"/>
  <c r="G2066" i="5" s="1"/>
  <c r="H2066" i="5" s="1"/>
  <c r="D2040" i="5"/>
  <c r="E2040" i="5" s="1"/>
  <c r="F2040" i="5" s="1"/>
  <c r="G2040" i="5" s="1"/>
  <c r="H2040" i="5" s="1"/>
  <c r="D2036" i="5"/>
  <c r="E2036" i="5" s="1"/>
  <c r="F2036" i="5" s="1"/>
  <c r="G2036" i="5" s="1"/>
  <c r="H2036" i="5" s="1"/>
  <c r="D2032" i="5"/>
  <c r="E2032" i="5" s="1"/>
  <c r="F2032" i="5" s="1"/>
  <c r="G2032" i="5" s="1"/>
  <c r="H2032" i="5" s="1"/>
  <c r="D2026" i="5"/>
  <c r="E2026" i="5" s="1"/>
  <c r="F2026" i="5" s="1"/>
  <c r="G2026" i="5" s="1"/>
  <c r="H2026" i="5" s="1"/>
  <c r="D2020" i="5"/>
  <c r="E2020" i="5" s="1"/>
  <c r="F2020" i="5" s="1"/>
  <c r="G2020" i="5" s="1"/>
  <c r="H2020" i="5" s="1"/>
  <c r="D2182" i="5"/>
  <c r="E2182" i="5" s="1"/>
  <c r="F2182" i="5" s="1"/>
  <c r="G2182" i="5" s="1"/>
  <c r="H2182" i="5" s="1"/>
  <c r="D2159" i="5"/>
  <c r="E2159" i="5" s="1"/>
  <c r="F2159" i="5" s="1"/>
  <c r="G2159" i="5" s="1"/>
  <c r="H2159" i="5" s="1"/>
  <c r="D2012" i="5"/>
  <c r="E2012" i="5" s="1"/>
  <c r="F2012" i="5" s="1"/>
  <c r="G2012" i="5" s="1"/>
  <c r="H2012" i="5" s="1"/>
  <c r="D2011" i="5"/>
  <c r="E2011" i="5" s="1"/>
  <c r="F2011" i="5" s="1"/>
  <c r="G2011" i="5" s="1"/>
  <c r="H2011" i="5" s="1"/>
  <c r="D2010" i="5"/>
  <c r="E2010" i="5" s="1"/>
  <c r="F2010" i="5" s="1"/>
  <c r="G2010" i="5" s="1"/>
  <c r="H2010" i="5" s="1"/>
  <c r="D2009" i="5"/>
  <c r="E2009" i="5" s="1"/>
  <c r="F2009" i="5" s="1"/>
  <c r="G2009" i="5" s="1"/>
  <c r="H2009" i="5" s="1"/>
  <c r="D2008" i="5"/>
  <c r="E2008" i="5" s="1"/>
  <c r="F2008" i="5" s="1"/>
  <c r="G2008" i="5" s="1"/>
  <c r="H2008" i="5" s="1"/>
  <c r="D2007" i="5"/>
  <c r="E2007" i="5" s="1"/>
  <c r="F2007" i="5" s="1"/>
  <c r="G2007" i="5" s="1"/>
  <c r="H2007" i="5" s="1"/>
  <c r="D2006" i="5"/>
  <c r="E2006" i="5" s="1"/>
  <c r="F2006" i="5" s="1"/>
  <c r="G2006" i="5" s="1"/>
  <c r="H2006" i="5" s="1"/>
  <c r="D2005" i="5"/>
  <c r="E2005" i="5" s="1"/>
  <c r="F2005" i="5" s="1"/>
  <c r="G2005" i="5" s="1"/>
  <c r="H2005" i="5" s="1"/>
  <c r="D2004" i="5"/>
  <c r="E2004" i="5" s="1"/>
  <c r="F2004" i="5" s="1"/>
  <c r="G2004" i="5" s="1"/>
  <c r="H2004" i="5" s="1"/>
  <c r="D2003" i="5"/>
  <c r="E2003" i="5" s="1"/>
  <c r="F2003" i="5" s="1"/>
  <c r="G2003" i="5" s="1"/>
  <c r="H2003" i="5" s="1"/>
  <c r="D2002" i="5"/>
  <c r="E2002" i="5" s="1"/>
  <c r="F2002" i="5" s="1"/>
  <c r="G2002" i="5" s="1"/>
  <c r="H2002" i="5" s="1"/>
  <c r="D2001" i="5"/>
  <c r="E2001" i="5" s="1"/>
  <c r="F2001" i="5" s="1"/>
  <c r="G2001" i="5" s="1"/>
  <c r="H2001" i="5" s="1"/>
  <c r="D2000" i="5"/>
  <c r="E2000" i="5" s="1"/>
  <c r="F2000" i="5" s="1"/>
  <c r="G2000" i="5" s="1"/>
  <c r="H2000" i="5" s="1"/>
  <c r="D1999" i="5"/>
  <c r="E1999" i="5" s="1"/>
  <c r="F1999" i="5" s="1"/>
  <c r="G1999" i="5" s="1"/>
  <c r="H1999" i="5" s="1"/>
  <c r="D1998" i="5"/>
  <c r="E1998" i="5" s="1"/>
  <c r="F1998" i="5" s="1"/>
  <c r="G1998" i="5" s="1"/>
  <c r="H1998" i="5" s="1"/>
  <c r="D1997" i="5"/>
  <c r="E1997" i="5" s="1"/>
  <c r="F1997" i="5" s="1"/>
  <c r="G1997" i="5" s="1"/>
  <c r="H1997" i="5" s="1"/>
  <c r="D1996" i="5"/>
  <c r="E1996" i="5" s="1"/>
  <c r="F1996" i="5" s="1"/>
  <c r="G1996" i="5" s="1"/>
  <c r="H1996" i="5" s="1"/>
  <c r="D1995" i="5"/>
  <c r="E1995" i="5" s="1"/>
  <c r="F1995" i="5" s="1"/>
  <c r="G1995" i="5" s="1"/>
  <c r="H1995" i="5" s="1"/>
  <c r="D1994" i="5"/>
  <c r="E1994" i="5" s="1"/>
  <c r="F1994" i="5" s="1"/>
  <c r="G1994" i="5" s="1"/>
  <c r="H1994" i="5" s="1"/>
  <c r="D1993" i="5"/>
  <c r="E1993" i="5" s="1"/>
  <c r="F1993" i="5" s="1"/>
  <c r="G1993" i="5" s="1"/>
  <c r="H1993" i="5" s="1"/>
  <c r="D1992" i="5"/>
  <c r="E1992" i="5" s="1"/>
  <c r="F1992" i="5" s="1"/>
  <c r="G1992" i="5" s="1"/>
  <c r="H1992" i="5" s="1"/>
  <c r="D1991" i="5"/>
  <c r="E1991" i="5" s="1"/>
  <c r="F1991" i="5" s="1"/>
  <c r="G1991" i="5" s="1"/>
  <c r="H1991" i="5" s="1"/>
  <c r="D1990" i="5"/>
  <c r="E1990" i="5" s="1"/>
  <c r="F1990" i="5" s="1"/>
  <c r="G1990" i="5" s="1"/>
  <c r="H1990" i="5" s="1"/>
  <c r="D1989" i="5"/>
  <c r="E1989" i="5" s="1"/>
  <c r="F1989" i="5" s="1"/>
  <c r="G1989" i="5" s="1"/>
  <c r="H1989" i="5" s="1"/>
  <c r="D1988" i="5"/>
  <c r="E1988" i="5" s="1"/>
  <c r="F1988" i="5" s="1"/>
  <c r="G1988" i="5" s="1"/>
  <c r="H1988" i="5" s="1"/>
  <c r="D1987" i="5"/>
  <c r="E1987" i="5" s="1"/>
  <c r="F1987" i="5" s="1"/>
  <c r="G1987" i="5" s="1"/>
  <c r="H1987" i="5" s="1"/>
  <c r="D1986" i="5"/>
  <c r="E1986" i="5" s="1"/>
  <c r="F1986" i="5" s="1"/>
  <c r="G1986" i="5" s="1"/>
  <c r="H1986" i="5" s="1"/>
  <c r="D1985" i="5"/>
  <c r="E1985" i="5" s="1"/>
  <c r="F1985" i="5" s="1"/>
  <c r="G1985" i="5" s="1"/>
  <c r="H1985" i="5" s="1"/>
  <c r="D1984" i="5"/>
  <c r="E1984" i="5" s="1"/>
  <c r="F1984" i="5" s="1"/>
  <c r="G1984" i="5" s="1"/>
  <c r="H1984" i="5" s="1"/>
  <c r="D1983" i="5"/>
  <c r="E1983" i="5" s="1"/>
  <c r="F1983" i="5" s="1"/>
  <c r="G1983" i="5" s="1"/>
  <c r="H1983" i="5" s="1"/>
  <c r="D1982" i="5"/>
  <c r="E1982" i="5" s="1"/>
  <c r="F1982" i="5" s="1"/>
  <c r="G1982" i="5" s="1"/>
  <c r="H1982" i="5" s="1"/>
  <c r="D1981" i="5"/>
  <c r="E1981" i="5" s="1"/>
  <c r="F1981" i="5" s="1"/>
  <c r="G1981" i="5" s="1"/>
  <c r="H1981" i="5" s="1"/>
  <c r="D1980" i="5"/>
  <c r="E1980" i="5" s="1"/>
  <c r="F1980" i="5" s="1"/>
  <c r="G1980" i="5" s="1"/>
  <c r="H1980" i="5" s="1"/>
  <c r="D1979" i="5"/>
  <c r="E1979" i="5" s="1"/>
  <c r="F1979" i="5" s="1"/>
  <c r="G1979" i="5" s="1"/>
  <c r="H1979" i="5" s="1"/>
  <c r="D1978" i="5"/>
  <c r="E1978" i="5" s="1"/>
  <c r="F1978" i="5" s="1"/>
  <c r="G1978" i="5" s="1"/>
  <c r="H1978" i="5" s="1"/>
  <c r="D1977" i="5"/>
  <c r="E1977" i="5" s="1"/>
  <c r="F1977" i="5" s="1"/>
  <c r="G1977" i="5" s="1"/>
  <c r="H1977" i="5" s="1"/>
  <c r="D1976" i="5"/>
  <c r="E1976" i="5" s="1"/>
  <c r="F1976" i="5" s="1"/>
  <c r="G1976" i="5" s="1"/>
  <c r="H1976" i="5" s="1"/>
  <c r="D1975" i="5"/>
  <c r="E1975" i="5" s="1"/>
  <c r="F1975" i="5" s="1"/>
  <c r="G1975" i="5" s="1"/>
  <c r="H1975" i="5" s="1"/>
  <c r="D2172" i="5"/>
  <c r="E2172" i="5" s="1"/>
  <c r="F2172" i="5" s="1"/>
  <c r="G2172" i="5" s="1"/>
  <c r="H2172" i="5" s="1"/>
  <c r="D2158" i="5"/>
  <c r="E2158" i="5" s="1"/>
  <c r="F2158" i="5" s="1"/>
  <c r="G2158" i="5" s="1"/>
  <c r="H2158" i="5" s="1"/>
  <c r="D2064" i="5"/>
  <c r="E2064" i="5" s="1"/>
  <c r="F2064" i="5" s="1"/>
  <c r="G2064" i="5" s="1"/>
  <c r="H2064" i="5" s="1"/>
  <c r="D2059" i="5"/>
  <c r="E2059" i="5" s="1"/>
  <c r="F2059" i="5" s="1"/>
  <c r="G2059" i="5" s="1"/>
  <c r="H2059" i="5" s="1"/>
  <c r="D2056" i="5"/>
  <c r="E2056" i="5" s="1"/>
  <c r="F2056" i="5" s="1"/>
  <c r="G2056" i="5" s="1"/>
  <c r="H2056" i="5" s="1"/>
  <c r="D2053" i="5"/>
  <c r="E2053" i="5" s="1"/>
  <c r="F2053" i="5" s="1"/>
  <c r="G2053" i="5" s="1"/>
  <c r="H2053" i="5" s="1"/>
  <c r="D2050" i="5"/>
  <c r="E2050" i="5" s="1"/>
  <c r="F2050" i="5" s="1"/>
  <c r="G2050" i="5" s="1"/>
  <c r="H2050" i="5" s="1"/>
  <c r="D2047" i="5"/>
  <c r="E2047" i="5" s="1"/>
  <c r="F2047" i="5" s="1"/>
  <c r="G2047" i="5" s="1"/>
  <c r="H2047" i="5" s="1"/>
  <c r="D2044" i="5"/>
  <c r="E2044" i="5" s="1"/>
  <c r="F2044" i="5" s="1"/>
  <c r="G2044" i="5" s="1"/>
  <c r="H2044" i="5" s="1"/>
  <c r="D2027" i="5"/>
  <c r="E2027" i="5" s="1"/>
  <c r="F2027" i="5" s="1"/>
  <c r="G2027" i="5" s="1"/>
  <c r="H2027" i="5" s="1"/>
  <c r="D2021" i="5"/>
  <c r="E2021" i="5" s="1"/>
  <c r="F2021" i="5" s="1"/>
  <c r="G2021" i="5" s="1"/>
  <c r="H2021" i="5" s="1"/>
  <c r="D2013" i="5"/>
  <c r="E2013" i="5" s="1"/>
  <c r="F2013" i="5" s="1"/>
  <c r="G2013" i="5" s="1"/>
  <c r="H2013" i="5" s="1"/>
  <c r="D2041" i="5"/>
  <c r="E2041" i="5" s="1"/>
  <c r="F2041" i="5" s="1"/>
  <c r="G2041" i="5" s="1"/>
  <c r="H2041" i="5" s="1"/>
  <c r="D2037" i="5"/>
  <c r="E2037" i="5" s="1"/>
  <c r="F2037" i="5" s="1"/>
  <c r="G2037" i="5" s="1"/>
  <c r="H2037" i="5" s="1"/>
  <c r="D2033" i="5"/>
  <c r="E2033" i="5" s="1"/>
  <c r="F2033" i="5" s="1"/>
  <c r="G2033" i="5" s="1"/>
  <c r="H2033" i="5" s="1"/>
  <c r="D2014" i="5"/>
  <c r="E2014" i="5" s="1"/>
  <c r="F2014" i="5" s="1"/>
  <c r="G2014" i="5" s="1"/>
  <c r="H2014" i="5" s="1"/>
  <c r="D2386" i="5"/>
  <c r="E2386" i="5" s="1"/>
  <c r="F2386" i="5" s="1"/>
  <c r="G2386" i="5" s="1"/>
  <c r="H2386" i="5" s="1"/>
  <c r="D2292" i="5"/>
  <c r="E2292" i="5" s="1"/>
  <c r="F2292" i="5" s="1"/>
  <c r="G2292" i="5" s="1"/>
  <c r="H2292" i="5" s="1"/>
  <c r="D2189" i="5"/>
  <c r="E2189" i="5" s="1"/>
  <c r="F2189" i="5" s="1"/>
  <c r="G2189" i="5" s="1"/>
  <c r="H2189" i="5" s="1"/>
  <c r="D2123" i="5"/>
  <c r="E2123" i="5" s="1"/>
  <c r="F2123" i="5" s="1"/>
  <c r="G2123" i="5" s="1"/>
  <c r="H2123" i="5" s="1"/>
  <c r="D2062" i="5"/>
  <c r="E2062" i="5" s="1"/>
  <c r="F2062" i="5" s="1"/>
  <c r="G2062" i="5" s="1"/>
  <c r="H2062" i="5" s="1"/>
  <c r="D2028" i="5"/>
  <c r="E2028" i="5" s="1"/>
  <c r="F2028" i="5" s="1"/>
  <c r="G2028" i="5" s="1"/>
  <c r="H2028" i="5" s="1"/>
  <c r="D2022" i="5"/>
  <c r="E2022" i="5" s="1"/>
  <c r="F2022" i="5" s="1"/>
  <c r="G2022" i="5" s="1"/>
  <c r="H2022" i="5" s="1"/>
  <c r="D2015" i="5"/>
  <c r="E2015" i="5" s="1"/>
  <c r="F2015" i="5" s="1"/>
  <c r="G2015" i="5" s="1"/>
  <c r="H2015" i="5" s="1"/>
  <c r="D2187" i="5"/>
  <c r="E2187" i="5" s="1"/>
  <c r="F2187" i="5" s="1"/>
  <c r="G2187" i="5" s="1"/>
  <c r="H2187" i="5" s="1"/>
  <c r="D2122" i="5"/>
  <c r="E2122" i="5" s="1"/>
  <c r="F2122" i="5" s="1"/>
  <c r="G2122" i="5" s="1"/>
  <c r="H2122" i="5" s="1"/>
  <c r="D2067" i="5"/>
  <c r="E2067" i="5" s="1"/>
  <c r="F2067" i="5" s="1"/>
  <c r="G2067" i="5" s="1"/>
  <c r="H2067" i="5" s="1"/>
  <c r="D2060" i="5"/>
  <c r="E2060" i="5" s="1"/>
  <c r="F2060" i="5" s="1"/>
  <c r="G2060" i="5" s="1"/>
  <c r="H2060" i="5" s="1"/>
  <c r="D2057" i="5"/>
  <c r="E2057" i="5" s="1"/>
  <c r="F2057" i="5" s="1"/>
  <c r="G2057" i="5" s="1"/>
  <c r="H2057" i="5" s="1"/>
  <c r="D2054" i="5"/>
  <c r="E2054" i="5" s="1"/>
  <c r="F2054" i="5" s="1"/>
  <c r="G2054" i="5" s="1"/>
  <c r="H2054" i="5" s="1"/>
  <c r="D2051" i="5"/>
  <c r="E2051" i="5" s="1"/>
  <c r="F2051" i="5" s="1"/>
  <c r="G2051" i="5" s="1"/>
  <c r="H2051" i="5" s="1"/>
  <c r="D2048" i="5"/>
  <c r="E2048" i="5" s="1"/>
  <c r="F2048" i="5" s="1"/>
  <c r="G2048" i="5" s="1"/>
  <c r="H2048" i="5" s="1"/>
  <c r="D2045" i="5"/>
  <c r="E2045" i="5" s="1"/>
  <c r="F2045" i="5" s="1"/>
  <c r="G2045" i="5" s="1"/>
  <c r="H2045" i="5" s="1"/>
  <c r="D2042" i="5"/>
  <c r="E2042" i="5" s="1"/>
  <c r="F2042" i="5" s="1"/>
  <c r="G2042" i="5" s="1"/>
  <c r="H2042" i="5" s="1"/>
  <c r="D2038" i="5"/>
  <c r="E2038" i="5" s="1"/>
  <c r="F2038" i="5" s="1"/>
  <c r="G2038" i="5" s="1"/>
  <c r="H2038" i="5" s="1"/>
  <c r="D2034" i="5"/>
  <c r="E2034" i="5" s="1"/>
  <c r="F2034" i="5" s="1"/>
  <c r="G2034" i="5" s="1"/>
  <c r="H2034" i="5" s="1"/>
  <c r="D2029" i="5"/>
  <c r="E2029" i="5" s="1"/>
  <c r="F2029" i="5" s="1"/>
  <c r="G2029" i="5" s="1"/>
  <c r="H2029" i="5" s="1"/>
  <c r="D2023" i="5"/>
  <c r="E2023" i="5" s="1"/>
  <c r="F2023" i="5" s="1"/>
  <c r="G2023" i="5" s="1"/>
  <c r="H2023" i="5" s="1"/>
  <c r="D2017" i="5"/>
  <c r="E2017" i="5" s="1"/>
  <c r="F2017" i="5" s="1"/>
  <c r="G2017" i="5" s="1"/>
  <c r="H2017" i="5" s="1"/>
  <c r="D1964" i="5"/>
  <c r="E1964" i="5" s="1"/>
  <c r="F1964" i="5" s="1"/>
  <c r="G1964" i="5" s="1"/>
  <c r="H1964" i="5" s="1"/>
  <c r="D1950" i="5"/>
  <c r="E1950" i="5" s="1"/>
  <c r="F1950" i="5" s="1"/>
  <c r="G1950" i="5" s="1"/>
  <c r="H1950" i="5" s="1"/>
  <c r="D1915" i="5"/>
  <c r="E1915" i="5" s="1"/>
  <c r="F1915" i="5" s="1"/>
  <c r="G1915" i="5" s="1"/>
  <c r="H1915" i="5" s="1"/>
  <c r="D1906" i="5"/>
  <c r="E1906" i="5" s="1"/>
  <c r="F1906" i="5" s="1"/>
  <c r="G1906" i="5" s="1"/>
  <c r="H1906" i="5" s="1"/>
  <c r="D1974" i="5"/>
  <c r="E1974" i="5" s="1"/>
  <c r="F1974" i="5" s="1"/>
  <c r="G1974" i="5" s="1"/>
  <c r="H1974" i="5" s="1"/>
  <c r="D1971" i="5"/>
  <c r="E1971" i="5" s="1"/>
  <c r="F1971" i="5" s="1"/>
  <c r="G1971" i="5" s="1"/>
  <c r="H1971" i="5" s="1"/>
  <c r="D1959" i="5"/>
  <c r="E1959" i="5" s="1"/>
  <c r="F1959" i="5" s="1"/>
  <c r="G1959" i="5" s="1"/>
  <c r="H1959" i="5" s="1"/>
  <c r="D1957" i="5"/>
  <c r="E1957" i="5" s="1"/>
  <c r="F1957" i="5" s="1"/>
  <c r="G1957" i="5" s="1"/>
  <c r="H1957" i="5" s="1"/>
  <c r="D1955" i="5"/>
  <c r="E1955" i="5" s="1"/>
  <c r="F1955" i="5" s="1"/>
  <c r="G1955" i="5" s="1"/>
  <c r="H1955" i="5" s="1"/>
  <c r="D1907" i="5"/>
  <c r="E1907" i="5" s="1"/>
  <c r="F1907" i="5" s="1"/>
  <c r="G1907" i="5" s="1"/>
  <c r="H1907" i="5" s="1"/>
  <c r="D2179" i="5"/>
  <c r="E2179" i="5" s="1"/>
  <c r="F2179" i="5" s="1"/>
  <c r="G2179" i="5" s="1"/>
  <c r="H2179" i="5" s="1"/>
  <c r="D1966" i="5"/>
  <c r="E1966" i="5" s="1"/>
  <c r="F1966" i="5" s="1"/>
  <c r="G1966" i="5" s="1"/>
  <c r="H1966" i="5" s="1"/>
  <c r="D1948" i="5"/>
  <c r="E1948" i="5" s="1"/>
  <c r="F1948" i="5" s="1"/>
  <c r="G1948" i="5" s="1"/>
  <c r="H1948" i="5" s="1"/>
  <c r="D1943" i="5"/>
  <c r="E1943" i="5" s="1"/>
  <c r="F1943" i="5" s="1"/>
  <c r="G1943" i="5" s="1"/>
  <c r="H1943" i="5" s="1"/>
  <c r="D1940" i="5"/>
  <c r="E1940" i="5" s="1"/>
  <c r="F1940" i="5" s="1"/>
  <c r="G1940" i="5" s="1"/>
  <c r="H1940" i="5" s="1"/>
  <c r="D1937" i="5"/>
  <c r="E1937" i="5" s="1"/>
  <c r="F1937" i="5" s="1"/>
  <c r="G1937" i="5" s="1"/>
  <c r="H1937" i="5" s="1"/>
  <c r="D1934" i="5"/>
  <c r="E1934" i="5" s="1"/>
  <c r="F1934" i="5" s="1"/>
  <c r="G1934" i="5" s="1"/>
  <c r="H1934" i="5" s="1"/>
  <c r="D1931" i="5"/>
  <c r="E1931" i="5" s="1"/>
  <c r="F1931" i="5" s="1"/>
  <c r="G1931" i="5" s="1"/>
  <c r="H1931" i="5" s="1"/>
  <c r="D1928" i="5"/>
  <c r="E1928" i="5" s="1"/>
  <c r="F1928" i="5" s="1"/>
  <c r="G1928" i="5" s="1"/>
  <c r="H1928" i="5" s="1"/>
  <c r="D1925" i="5"/>
  <c r="E1925" i="5" s="1"/>
  <c r="F1925" i="5" s="1"/>
  <c r="G1925" i="5" s="1"/>
  <c r="H1925" i="5" s="1"/>
  <c r="D1922" i="5"/>
  <c r="E1922" i="5" s="1"/>
  <c r="F1922" i="5" s="1"/>
  <c r="G1922" i="5" s="1"/>
  <c r="H1922" i="5" s="1"/>
  <c r="D1919" i="5"/>
  <c r="E1919" i="5" s="1"/>
  <c r="F1919" i="5" s="1"/>
  <c r="G1919" i="5" s="1"/>
  <c r="H1919" i="5" s="1"/>
  <c r="D1916" i="5"/>
  <c r="E1916" i="5" s="1"/>
  <c r="F1916" i="5" s="1"/>
  <c r="G1916" i="5" s="1"/>
  <c r="H1916" i="5" s="1"/>
  <c r="D1908" i="5"/>
  <c r="E1908" i="5" s="1"/>
  <c r="F1908" i="5" s="1"/>
  <c r="G1908" i="5" s="1"/>
  <c r="H1908" i="5" s="1"/>
  <c r="D1961" i="5"/>
  <c r="E1961" i="5" s="1"/>
  <c r="F1961" i="5" s="1"/>
  <c r="G1961" i="5" s="1"/>
  <c r="H1961" i="5" s="1"/>
  <c r="D1953" i="5"/>
  <c r="E1953" i="5" s="1"/>
  <c r="F1953" i="5" s="1"/>
  <c r="G1953" i="5" s="1"/>
  <c r="H1953" i="5" s="1"/>
  <c r="D1909" i="5"/>
  <c r="E1909" i="5" s="1"/>
  <c r="F1909" i="5" s="1"/>
  <c r="G1909" i="5" s="1"/>
  <c r="H1909" i="5" s="1"/>
  <c r="D2016" i="5"/>
  <c r="E2016" i="5" s="1"/>
  <c r="F2016" i="5" s="1"/>
  <c r="G2016" i="5" s="1"/>
  <c r="H2016" i="5" s="1"/>
  <c r="D1968" i="5"/>
  <c r="E1968" i="5" s="1"/>
  <c r="F1968" i="5" s="1"/>
  <c r="G1968" i="5" s="1"/>
  <c r="H1968" i="5" s="1"/>
  <c r="D1946" i="5"/>
  <c r="E1946" i="5" s="1"/>
  <c r="F1946" i="5" s="1"/>
  <c r="G1946" i="5" s="1"/>
  <c r="H1946" i="5" s="1"/>
  <c r="D1910" i="5"/>
  <c r="E1910" i="5" s="1"/>
  <c r="F1910" i="5" s="1"/>
  <c r="G1910" i="5" s="1"/>
  <c r="H1910" i="5" s="1"/>
  <c r="D2065" i="5"/>
  <c r="E2065" i="5" s="1"/>
  <c r="F2065" i="5" s="1"/>
  <c r="G2065" i="5" s="1"/>
  <c r="H2065" i="5" s="1"/>
  <c r="D1973" i="5"/>
  <c r="E1973" i="5" s="1"/>
  <c r="F1973" i="5" s="1"/>
  <c r="G1973" i="5" s="1"/>
  <c r="H1973" i="5" s="1"/>
  <c r="D1963" i="5"/>
  <c r="E1963" i="5" s="1"/>
  <c r="F1963" i="5" s="1"/>
  <c r="G1963" i="5" s="1"/>
  <c r="H1963" i="5" s="1"/>
  <c r="D1951" i="5"/>
  <c r="E1951" i="5" s="1"/>
  <c r="F1951" i="5" s="1"/>
  <c r="G1951" i="5" s="1"/>
  <c r="H1951" i="5" s="1"/>
  <c r="D1911" i="5"/>
  <c r="E1911" i="5" s="1"/>
  <c r="F1911" i="5" s="1"/>
  <c r="G1911" i="5" s="1"/>
  <c r="H1911" i="5" s="1"/>
  <c r="D1970" i="5"/>
  <c r="E1970" i="5" s="1"/>
  <c r="F1970" i="5" s="1"/>
  <c r="G1970" i="5" s="1"/>
  <c r="H1970" i="5" s="1"/>
  <c r="D1944" i="5"/>
  <c r="E1944" i="5" s="1"/>
  <c r="F1944" i="5" s="1"/>
  <c r="G1944" i="5" s="1"/>
  <c r="H1944" i="5" s="1"/>
  <c r="D1941" i="5"/>
  <c r="E1941" i="5" s="1"/>
  <c r="F1941" i="5" s="1"/>
  <c r="G1941" i="5" s="1"/>
  <c r="H1941" i="5" s="1"/>
  <c r="D1938" i="5"/>
  <c r="E1938" i="5" s="1"/>
  <c r="F1938" i="5" s="1"/>
  <c r="G1938" i="5" s="1"/>
  <c r="H1938" i="5" s="1"/>
  <c r="D1935" i="5"/>
  <c r="E1935" i="5" s="1"/>
  <c r="F1935" i="5" s="1"/>
  <c r="G1935" i="5" s="1"/>
  <c r="H1935" i="5" s="1"/>
  <c r="D1932" i="5"/>
  <c r="E1932" i="5" s="1"/>
  <c r="F1932" i="5" s="1"/>
  <c r="G1932" i="5" s="1"/>
  <c r="H1932" i="5" s="1"/>
  <c r="D1929" i="5"/>
  <c r="E1929" i="5" s="1"/>
  <c r="F1929" i="5" s="1"/>
  <c r="G1929" i="5" s="1"/>
  <c r="H1929" i="5" s="1"/>
  <c r="D1926" i="5"/>
  <c r="E1926" i="5" s="1"/>
  <c r="F1926" i="5" s="1"/>
  <c r="G1926" i="5" s="1"/>
  <c r="H1926" i="5" s="1"/>
  <c r="D1923" i="5"/>
  <c r="E1923" i="5" s="1"/>
  <c r="F1923" i="5" s="1"/>
  <c r="G1923" i="5" s="1"/>
  <c r="H1923" i="5" s="1"/>
  <c r="D1920" i="5"/>
  <c r="E1920" i="5" s="1"/>
  <c r="F1920" i="5" s="1"/>
  <c r="G1920" i="5" s="1"/>
  <c r="H1920" i="5" s="1"/>
  <c r="D1917" i="5"/>
  <c r="E1917" i="5" s="1"/>
  <c r="F1917" i="5" s="1"/>
  <c r="G1917" i="5" s="1"/>
  <c r="H1917" i="5" s="1"/>
  <c r="D1912" i="5"/>
  <c r="E1912" i="5" s="1"/>
  <c r="F1912" i="5" s="1"/>
  <c r="G1912" i="5" s="1"/>
  <c r="H1912" i="5" s="1"/>
  <c r="D1965" i="5"/>
  <c r="E1965" i="5" s="1"/>
  <c r="F1965" i="5" s="1"/>
  <c r="G1965" i="5" s="1"/>
  <c r="H1965" i="5" s="1"/>
  <c r="D1958" i="5"/>
  <c r="E1958" i="5" s="1"/>
  <c r="F1958" i="5" s="1"/>
  <c r="G1958" i="5" s="1"/>
  <c r="H1958" i="5" s="1"/>
  <c r="D1956" i="5"/>
  <c r="E1956" i="5" s="1"/>
  <c r="F1956" i="5" s="1"/>
  <c r="G1956" i="5" s="1"/>
  <c r="H1956" i="5" s="1"/>
  <c r="D1949" i="5"/>
  <c r="E1949" i="5" s="1"/>
  <c r="F1949" i="5" s="1"/>
  <c r="G1949" i="5" s="1"/>
  <c r="H1949" i="5" s="1"/>
  <c r="D1960" i="5"/>
  <c r="E1960" i="5" s="1"/>
  <c r="F1960" i="5" s="1"/>
  <c r="G1960" i="5" s="1"/>
  <c r="H1960" i="5" s="1"/>
  <c r="D1954" i="5"/>
  <c r="E1954" i="5" s="1"/>
  <c r="F1954" i="5" s="1"/>
  <c r="G1954" i="5" s="1"/>
  <c r="H1954" i="5" s="1"/>
  <c r="D1913" i="5"/>
  <c r="E1913" i="5" s="1"/>
  <c r="F1913" i="5" s="1"/>
  <c r="G1913" i="5" s="1"/>
  <c r="H1913" i="5" s="1"/>
  <c r="D1962" i="5"/>
  <c r="E1962" i="5" s="1"/>
  <c r="F1962" i="5" s="1"/>
  <c r="G1962" i="5" s="1"/>
  <c r="H1962" i="5" s="1"/>
  <c r="D1952" i="5"/>
  <c r="E1952" i="5" s="1"/>
  <c r="F1952" i="5" s="1"/>
  <c r="G1952" i="5" s="1"/>
  <c r="H1952" i="5" s="1"/>
  <c r="D1942" i="5"/>
  <c r="E1942" i="5" s="1"/>
  <c r="F1942" i="5" s="1"/>
  <c r="G1942" i="5" s="1"/>
  <c r="H1942" i="5" s="1"/>
  <c r="D1939" i="5"/>
  <c r="E1939" i="5" s="1"/>
  <c r="F1939" i="5" s="1"/>
  <c r="G1939" i="5" s="1"/>
  <c r="H1939" i="5" s="1"/>
  <c r="D1936" i="5"/>
  <c r="E1936" i="5" s="1"/>
  <c r="F1936" i="5" s="1"/>
  <c r="G1936" i="5" s="1"/>
  <c r="H1936" i="5" s="1"/>
  <c r="D1933" i="5"/>
  <c r="E1933" i="5" s="1"/>
  <c r="F1933" i="5" s="1"/>
  <c r="G1933" i="5" s="1"/>
  <c r="H1933" i="5" s="1"/>
  <c r="D1930" i="5"/>
  <c r="E1930" i="5" s="1"/>
  <c r="F1930" i="5" s="1"/>
  <c r="G1930" i="5" s="1"/>
  <c r="H1930" i="5" s="1"/>
  <c r="D1927" i="5"/>
  <c r="E1927" i="5" s="1"/>
  <c r="F1927" i="5" s="1"/>
  <c r="G1927" i="5" s="1"/>
  <c r="H1927" i="5" s="1"/>
  <c r="D1924" i="5"/>
  <c r="E1924" i="5" s="1"/>
  <c r="F1924" i="5" s="1"/>
  <c r="G1924" i="5" s="1"/>
  <c r="H1924" i="5" s="1"/>
  <c r="D1921" i="5"/>
  <c r="E1921" i="5" s="1"/>
  <c r="F1921" i="5" s="1"/>
  <c r="G1921" i="5" s="1"/>
  <c r="H1921" i="5" s="1"/>
  <c r="D1918" i="5"/>
  <c r="E1918" i="5" s="1"/>
  <c r="F1918" i="5" s="1"/>
  <c r="G1918" i="5" s="1"/>
  <c r="H1918" i="5" s="1"/>
  <c r="D1914" i="5"/>
  <c r="E1914" i="5" s="1"/>
  <c r="F1914" i="5" s="1"/>
  <c r="G1914" i="5" s="1"/>
  <c r="H1914" i="5" s="1"/>
  <c r="D1870" i="5"/>
  <c r="E1870" i="5" s="1"/>
  <c r="F1870" i="5" s="1"/>
  <c r="G1870" i="5" s="1"/>
  <c r="H1870" i="5" s="1"/>
  <c r="D1867" i="5"/>
  <c r="E1867" i="5" s="1"/>
  <c r="F1867" i="5" s="1"/>
  <c r="G1867" i="5" s="1"/>
  <c r="H1867" i="5" s="1"/>
  <c r="D1864" i="5"/>
  <c r="E1864" i="5" s="1"/>
  <c r="F1864" i="5" s="1"/>
  <c r="G1864" i="5" s="1"/>
  <c r="H1864" i="5" s="1"/>
  <c r="D1861" i="5"/>
  <c r="E1861" i="5" s="1"/>
  <c r="F1861" i="5" s="1"/>
  <c r="G1861" i="5" s="1"/>
  <c r="H1861" i="5" s="1"/>
  <c r="D1858" i="5"/>
  <c r="E1858" i="5" s="1"/>
  <c r="F1858" i="5" s="1"/>
  <c r="G1858" i="5" s="1"/>
  <c r="H1858" i="5" s="1"/>
  <c r="D1855" i="5"/>
  <c r="E1855" i="5" s="1"/>
  <c r="F1855" i="5" s="1"/>
  <c r="G1855" i="5" s="1"/>
  <c r="H1855" i="5" s="1"/>
  <c r="D1852" i="5"/>
  <c r="E1852" i="5" s="1"/>
  <c r="F1852" i="5" s="1"/>
  <c r="G1852" i="5" s="1"/>
  <c r="H1852" i="5" s="1"/>
  <c r="D1849" i="5"/>
  <c r="E1849" i="5" s="1"/>
  <c r="F1849" i="5" s="1"/>
  <c r="G1849" i="5" s="1"/>
  <c r="H1849" i="5" s="1"/>
  <c r="D1846" i="5"/>
  <c r="E1846" i="5" s="1"/>
  <c r="F1846" i="5" s="1"/>
  <c r="G1846" i="5" s="1"/>
  <c r="H1846" i="5" s="1"/>
  <c r="D1843" i="5"/>
  <c r="E1843" i="5" s="1"/>
  <c r="F1843" i="5" s="1"/>
  <c r="G1843" i="5" s="1"/>
  <c r="H1843" i="5" s="1"/>
  <c r="D1840" i="5"/>
  <c r="E1840" i="5" s="1"/>
  <c r="F1840" i="5" s="1"/>
  <c r="G1840" i="5" s="1"/>
  <c r="H1840" i="5" s="1"/>
  <c r="D1837" i="5"/>
  <c r="E1837" i="5" s="1"/>
  <c r="F1837" i="5" s="1"/>
  <c r="G1837" i="5" s="1"/>
  <c r="H1837" i="5" s="1"/>
  <c r="D1834" i="5"/>
  <c r="E1834" i="5" s="1"/>
  <c r="F1834" i="5" s="1"/>
  <c r="G1834" i="5" s="1"/>
  <c r="H1834" i="5" s="1"/>
  <c r="D1831" i="5"/>
  <c r="E1831" i="5" s="1"/>
  <c r="F1831" i="5" s="1"/>
  <c r="G1831" i="5" s="1"/>
  <c r="H1831" i="5" s="1"/>
  <c r="D1828" i="5"/>
  <c r="E1828" i="5" s="1"/>
  <c r="F1828" i="5" s="1"/>
  <c r="G1828" i="5" s="1"/>
  <c r="H1828" i="5" s="1"/>
  <c r="D1825" i="5"/>
  <c r="E1825" i="5" s="1"/>
  <c r="F1825" i="5" s="1"/>
  <c r="G1825" i="5" s="1"/>
  <c r="H1825" i="5" s="1"/>
  <c r="D1822" i="5"/>
  <c r="E1822" i="5" s="1"/>
  <c r="F1822" i="5" s="1"/>
  <c r="G1822" i="5" s="1"/>
  <c r="H1822" i="5" s="1"/>
  <c r="D1818" i="5"/>
  <c r="E1818" i="5" s="1"/>
  <c r="F1818" i="5" s="1"/>
  <c r="G1818" i="5" s="1"/>
  <c r="H1818" i="5" s="1"/>
  <c r="D1814" i="5"/>
  <c r="E1814" i="5" s="1"/>
  <c r="F1814" i="5" s="1"/>
  <c r="G1814" i="5" s="1"/>
  <c r="H1814" i="5" s="1"/>
  <c r="D1803" i="5"/>
  <c r="E1803" i="5" s="1"/>
  <c r="F1803" i="5" s="1"/>
  <c r="G1803" i="5" s="1"/>
  <c r="H1803" i="5" s="1"/>
  <c r="D1791" i="5"/>
  <c r="E1791" i="5" s="1"/>
  <c r="F1791" i="5" s="1"/>
  <c r="G1791" i="5" s="1"/>
  <c r="H1791" i="5" s="1"/>
  <c r="D1969" i="5"/>
  <c r="E1969" i="5" s="1"/>
  <c r="F1969" i="5" s="1"/>
  <c r="G1969" i="5" s="1"/>
  <c r="H1969" i="5" s="1"/>
  <c r="D1945" i="5"/>
  <c r="E1945" i="5" s="1"/>
  <c r="F1945" i="5" s="1"/>
  <c r="G1945" i="5" s="1"/>
  <c r="H1945" i="5" s="1"/>
  <c r="D1904" i="5"/>
  <c r="E1904" i="5" s="1"/>
  <c r="F1904" i="5" s="1"/>
  <c r="G1904" i="5" s="1"/>
  <c r="H1904" i="5" s="1"/>
  <c r="D1898" i="5"/>
  <c r="E1898" i="5" s="1"/>
  <c r="F1898" i="5" s="1"/>
  <c r="G1898" i="5" s="1"/>
  <c r="H1898" i="5" s="1"/>
  <c r="D1892" i="5"/>
  <c r="E1892" i="5" s="1"/>
  <c r="F1892" i="5" s="1"/>
  <c r="G1892" i="5" s="1"/>
  <c r="H1892" i="5" s="1"/>
  <c r="D1875" i="5"/>
  <c r="E1875" i="5" s="1"/>
  <c r="F1875" i="5" s="1"/>
  <c r="G1875" i="5" s="1"/>
  <c r="H1875" i="5" s="1"/>
  <c r="D1810" i="5"/>
  <c r="E1810" i="5" s="1"/>
  <c r="F1810" i="5" s="1"/>
  <c r="G1810" i="5" s="1"/>
  <c r="H1810" i="5" s="1"/>
  <c r="D1804" i="5"/>
  <c r="E1804" i="5" s="1"/>
  <c r="F1804" i="5" s="1"/>
  <c r="G1804" i="5" s="1"/>
  <c r="H1804" i="5" s="1"/>
  <c r="D1792" i="5"/>
  <c r="E1792" i="5" s="1"/>
  <c r="F1792" i="5" s="1"/>
  <c r="G1792" i="5" s="1"/>
  <c r="H1792" i="5" s="1"/>
  <c r="D1967" i="5"/>
  <c r="E1967" i="5" s="1"/>
  <c r="F1967" i="5" s="1"/>
  <c r="G1967" i="5" s="1"/>
  <c r="H1967" i="5" s="1"/>
  <c r="D1793" i="5"/>
  <c r="E1793" i="5" s="1"/>
  <c r="F1793" i="5" s="1"/>
  <c r="G1793" i="5" s="1"/>
  <c r="H1793" i="5" s="1"/>
  <c r="D1903" i="5"/>
  <c r="E1903" i="5" s="1"/>
  <c r="F1903" i="5" s="1"/>
  <c r="G1903" i="5" s="1"/>
  <c r="H1903" i="5" s="1"/>
  <c r="D1897" i="5"/>
  <c r="E1897" i="5" s="1"/>
  <c r="F1897" i="5" s="1"/>
  <c r="G1897" i="5" s="1"/>
  <c r="H1897" i="5" s="1"/>
  <c r="D1891" i="5"/>
  <c r="E1891" i="5" s="1"/>
  <c r="F1891" i="5" s="1"/>
  <c r="G1891" i="5" s="1"/>
  <c r="H1891" i="5" s="1"/>
  <c r="D1887" i="5"/>
  <c r="E1887" i="5" s="1"/>
  <c r="F1887" i="5" s="1"/>
  <c r="G1887" i="5" s="1"/>
  <c r="H1887" i="5" s="1"/>
  <c r="D1873" i="5"/>
  <c r="E1873" i="5" s="1"/>
  <c r="F1873" i="5" s="1"/>
  <c r="G1873" i="5" s="1"/>
  <c r="H1873" i="5" s="1"/>
  <c r="D1819" i="5"/>
  <c r="E1819" i="5" s="1"/>
  <c r="F1819" i="5" s="1"/>
  <c r="G1819" i="5" s="1"/>
  <c r="H1819" i="5" s="1"/>
  <c r="D1815" i="5"/>
  <c r="E1815" i="5" s="1"/>
  <c r="F1815" i="5" s="1"/>
  <c r="G1815" i="5" s="1"/>
  <c r="H1815" i="5" s="1"/>
  <c r="D1811" i="5"/>
  <c r="E1811" i="5" s="1"/>
  <c r="F1811" i="5" s="1"/>
  <c r="G1811" i="5" s="1"/>
  <c r="H1811" i="5" s="1"/>
  <c r="D1805" i="5"/>
  <c r="E1805" i="5" s="1"/>
  <c r="F1805" i="5" s="1"/>
  <c r="G1805" i="5" s="1"/>
  <c r="H1805" i="5" s="1"/>
  <c r="D1794" i="5"/>
  <c r="E1794" i="5" s="1"/>
  <c r="F1794" i="5" s="1"/>
  <c r="G1794" i="5" s="1"/>
  <c r="H1794" i="5" s="1"/>
  <c r="D1884" i="5"/>
  <c r="E1884" i="5" s="1"/>
  <c r="F1884" i="5" s="1"/>
  <c r="G1884" i="5" s="1"/>
  <c r="H1884" i="5" s="1"/>
  <c r="D1882" i="5"/>
  <c r="E1882" i="5" s="1"/>
  <c r="F1882" i="5" s="1"/>
  <c r="G1882" i="5" s="1"/>
  <c r="H1882" i="5" s="1"/>
  <c r="D1880" i="5"/>
  <c r="E1880" i="5" s="1"/>
  <c r="F1880" i="5" s="1"/>
  <c r="G1880" i="5" s="1"/>
  <c r="H1880" i="5" s="1"/>
  <c r="D1878" i="5"/>
  <c r="E1878" i="5" s="1"/>
  <c r="F1878" i="5" s="1"/>
  <c r="G1878" i="5" s="1"/>
  <c r="H1878" i="5" s="1"/>
  <c r="D1868" i="5"/>
  <c r="E1868" i="5" s="1"/>
  <c r="F1868" i="5" s="1"/>
  <c r="G1868" i="5" s="1"/>
  <c r="H1868" i="5" s="1"/>
  <c r="D1865" i="5"/>
  <c r="E1865" i="5" s="1"/>
  <c r="F1865" i="5" s="1"/>
  <c r="G1865" i="5" s="1"/>
  <c r="H1865" i="5" s="1"/>
  <c r="D1862" i="5"/>
  <c r="E1862" i="5" s="1"/>
  <c r="F1862" i="5" s="1"/>
  <c r="G1862" i="5" s="1"/>
  <c r="H1862" i="5" s="1"/>
  <c r="D1859" i="5"/>
  <c r="E1859" i="5" s="1"/>
  <c r="F1859" i="5" s="1"/>
  <c r="G1859" i="5" s="1"/>
  <c r="H1859" i="5" s="1"/>
  <c r="D1856" i="5"/>
  <c r="E1856" i="5" s="1"/>
  <c r="F1856" i="5" s="1"/>
  <c r="G1856" i="5" s="1"/>
  <c r="H1856" i="5" s="1"/>
  <c r="D1853" i="5"/>
  <c r="E1853" i="5" s="1"/>
  <c r="F1853" i="5" s="1"/>
  <c r="G1853" i="5" s="1"/>
  <c r="H1853" i="5" s="1"/>
  <c r="D1850" i="5"/>
  <c r="E1850" i="5" s="1"/>
  <c r="F1850" i="5" s="1"/>
  <c r="G1850" i="5" s="1"/>
  <c r="H1850" i="5" s="1"/>
  <c r="D1847" i="5"/>
  <c r="E1847" i="5" s="1"/>
  <c r="F1847" i="5" s="1"/>
  <c r="G1847" i="5" s="1"/>
  <c r="H1847" i="5" s="1"/>
  <c r="D1844" i="5"/>
  <c r="E1844" i="5" s="1"/>
  <c r="F1844" i="5" s="1"/>
  <c r="G1844" i="5" s="1"/>
  <c r="H1844" i="5" s="1"/>
  <c r="D1841" i="5"/>
  <c r="E1841" i="5" s="1"/>
  <c r="F1841" i="5" s="1"/>
  <c r="G1841" i="5" s="1"/>
  <c r="H1841" i="5" s="1"/>
  <c r="D1838" i="5"/>
  <c r="E1838" i="5" s="1"/>
  <c r="F1838" i="5" s="1"/>
  <c r="G1838" i="5" s="1"/>
  <c r="H1838" i="5" s="1"/>
  <c r="D1835" i="5"/>
  <c r="E1835" i="5" s="1"/>
  <c r="F1835" i="5" s="1"/>
  <c r="G1835" i="5" s="1"/>
  <c r="H1835" i="5" s="1"/>
  <c r="D1832" i="5"/>
  <c r="E1832" i="5" s="1"/>
  <c r="F1832" i="5" s="1"/>
  <c r="G1832" i="5" s="1"/>
  <c r="H1832" i="5" s="1"/>
  <c r="D1829" i="5"/>
  <c r="E1829" i="5" s="1"/>
  <c r="F1829" i="5" s="1"/>
  <c r="G1829" i="5" s="1"/>
  <c r="H1829" i="5" s="1"/>
  <c r="D1826" i="5"/>
  <c r="E1826" i="5" s="1"/>
  <c r="F1826" i="5" s="1"/>
  <c r="G1826" i="5" s="1"/>
  <c r="H1826" i="5" s="1"/>
  <c r="D1823" i="5"/>
  <c r="E1823" i="5" s="1"/>
  <c r="F1823" i="5" s="1"/>
  <c r="G1823" i="5" s="1"/>
  <c r="H1823" i="5" s="1"/>
  <c r="D1795" i="5"/>
  <c r="E1795" i="5" s="1"/>
  <c r="F1795" i="5" s="1"/>
  <c r="G1795" i="5" s="1"/>
  <c r="H1795" i="5" s="1"/>
  <c r="D1902" i="5"/>
  <c r="E1902" i="5" s="1"/>
  <c r="F1902" i="5" s="1"/>
  <c r="G1902" i="5" s="1"/>
  <c r="H1902" i="5" s="1"/>
  <c r="D1896" i="5"/>
  <c r="E1896" i="5" s="1"/>
  <c r="F1896" i="5" s="1"/>
  <c r="G1896" i="5" s="1"/>
  <c r="H1896" i="5" s="1"/>
  <c r="D1890" i="5"/>
  <c r="E1890" i="5" s="1"/>
  <c r="F1890" i="5" s="1"/>
  <c r="G1890" i="5" s="1"/>
  <c r="H1890" i="5" s="1"/>
  <c r="D1871" i="5"/>
  <c r="E1871" i="5" s="1"/>
  <c r="F1871" i="5" s="1"/>
  <c r="G1871" i="5" s="1"/>
  <c r="H1871" i="5" s="1"/>
  <c r="D1806" i="5"/>
  <c r="E1806" i="5" s="1"/>
  <c r="F1806" i="5" s="1"/>
  <c r="G1806" i="5" s="1"/>
  <c r="H1806" i="5" s="1"/>
  <c r="D1796" i="5"/>
  <c r="E1796" i="5" s="1"/>
  <c r="F1796" i="5" s="1"/>
  <c r="G1796" i="5" s="1"/>
  <c r="H1796" i="5" s="1"/>
  <c r="D1876" i="5"/>
  <c r="E1876" i="5" s="1"/>
  <c r="F1876" i="5" s="1"/>
  <c r="G1876" i="5" s="1"/>
  <c r="H1876" i="5" s="1"/>
  <c r="D1820" i="5"/>
  <c r="E1820" i="5" s="1"/>
  <c r="F1820" i="5" s="1"/>
  <c r="G1820" i="5" s="1"/>
  <c r="H1820" i="5" s="1"/>
  <c r="D1816" i="5"/>
  <c r="E1816" i="5" s="1"/>
  <c r="F1816" i="5" s="1"/>
  <c r="G1816" i="5" s="1"/>
  <c r="H1816" i="5" s="1"/>
  <c r="D1812" i="5"/>
  <c r="E1812" i="5" s="1"/>
  <c r="F1812" i="5" s="1"/>
  <c r="G1812" i="5" s="1"/>
  <c r="H1812" i="5" s="1"/>
  <c r="D1797" i="5"/>
  <c r="E1797" i="5" s="1"/>
  <c r="F1797" i="5" s="1"/>
  <c r="G1797" i="5" s="1"/>
  <c r="H1797" i="5" s="1"/>
  <c r="D1901" i="5"/>
  <c r="E1901" i="5" s="1"/>
  <c r="F1901" i="5" s="1"/>
  <c r="G1901" i="5" s="1"/>
  <c r="H1901" i="5" s="1"/>
  <c r="D1895" i="5"/>
  <c r="E1895" i="5" s="1"/>
  <c r="F1895" i="5" s="1"/>
  <c r="G1895" i="5" s="1"/>
  <c r="H1895" i="5" s="1"/>
  <c r="D1886" i="5"/>
  <c r="E1886" i="5" s="1"/>
  <c r="F1886" i="5" s="1"/>
  <c r="G1886" i="5" s="1"/>
  <c r="H1886" i="5" s="1"/>
  <c r="D1807" i="5"/>
  <c r="E1807" i="5" s="1"/>
  <c r="F1807" i="5" s="1"/>
  <c r="G1807" i="5" s="1"/>
  <c r="H1807" i="5" s="1"/>
  <c r="D1798" i="5"/>
  <c r="E1798" i="5" s="1"/>
  <c r="F1798" i="5" s="1"/>
  <c r="G1798" i="5" s="1"/>
  <c r="H1798" i="5" s="1"/>
  <c r="D1889" i="5"/>
  <c r="E1889" i="5" s="1"/>
  <c r="F1889" i="5" s="1"/>
  <c r="G1889" i="5" s="1"/>
  <c r="H1889" i="5" s="1"/>
  <c r="D1874" i="5"/>
  <c r="E1874" i="5" s="1"/>
  <c r="F1874" i="5" s="1"/>
  <c r="G1874" i="5" s="1"/>
  <c r="H1874" i="5" s="1"/>
  <c r="D1869" i="5"/>
  <c r="E1869" i="5" s="1"/>
  <c r="F1869" i="5" s="1"/>
  <c r="G1869" i="5" s="1"/>
  <c r="H1869" i="5" s="1"/>
  <c r="D1866" i="5"/>
  <c r="E1866" i="5" s="1"/>
  <c r="F1866" i="5" s="1"/>
  <c r="G1866" i="5" s="1"/>
  <c r="H1866" i="5" s="1"/>
  <c r="D1863" i="5"/>
  <c r="E1863" i="5" s="1"/>
  <c r="F1863" i="5" s="1"/>
  <c r="G1863" i="5" s="1"/>
  <c r="H1863" i="5" s="1"/>
  <c r="D1860" i="5"/>
  <c r="E1860" i="5" s="1"/>
  <c r="F1860" i="5" s="1"/>
  <c r="G1860" i="5" s="1"/>
  <c r="H1860" i="5" s="1"/>
  <c r="D1857" i="5"/>
  <c r="E1857" i="5" s="1"/>
  <c r="F1857" i="5" s="1"/>
  <c r="G1857" i="5" s="1"/>
  <c r="H1857" i="5" s="1"/>
  <c r="D1854" i="5"/>
  <c r="E1854" i="5" s="1"/>
  <c r="F1854" i="5" s="1"/>
  <c r="G1854" i="5" s="1"/>
  <c r="H1854" i="5" s="1"/>
  <c r="D1851" i="5"/>
  <c r="E1851" i="5" s="1"/>
  <c r="F1851" i="5" s="1"/>
  <c r="G1851" i="5" s="1"/>
  <c r="H1851" i="5" s="1"/>
  <c r="D1848" i="5"/>
  <c r="E1848" i="5" s="1"/>
  <c r="F1848" i="5" s="1"/>
  <c r="G1848" i="5" s="1"/>
  <c r="H1848" i="5" s="1"/>
  <c r="D1845" i="5"/>
  <c r="E1845" i="5" s="1"/>
  <c r="F1845" i="5" s="1"/>
  <c r="G1845" i="5" s="1"/>
  <c r="H1845" i="5" s="1"/>
  <c r="D1842" i="5"/>
  <c r="E1842" i="5" s="1"/>
  <c r="F1842" i="5" s="1"/>
  <c r="G1842" i="5" s="1"/>
  <c r="H1842" i="5" s="1"/>
  <c r="D1839" i="5"/>
  <c r="E1839" i="5" s="1"/>
  <c r="F1839" i="5" s="1"/>
  <c r="G1839" i="5" s="1"/>
  <c r="H1839" i="5" s="1"/>
  <c r="D1836" i="5"/>
  <c r="E1836" i="5" s="1"/>
  <c r="F1836" i="5" s="1"/>
  <c r="G1836" i="5" s="1"/>
  <c r="H1836" i="5" s="1"/>
  <c r="D1833" i="5"/>
  <c r="E1833" i="5" s="1"/>
  <c r="F1833" i="5" s="1"/>
  <c r="G1833" i="5" s="1"/>
  <c r="H1833" i="5" s="1"/>
  <c r="D1830" i="5"/>
  <c r="E1830" i="5" s="1"/>
  <c r="F1830" i="5" s="1"/>
  <c r="G1830" i="5" s="1"/>
  <c r="H1830" i="5" s="1"/>
  <c r="D1827" i="5"/>
  <c r="E1827" i="5" s="1"/>
  <c r="F1827" i="5" s="1"/>
  <c r="G1827" i="5" s="1"/>
  <c r="H1827" i="5" s="1"/>
  <c r="D1824" i="5"/>
  <c r="E1824" i="5" s="1"/>
  <c r="F1824" i="5" s="1"/>
  <c r="G1824" i="5" s="1"/>
  <c r="H1824" i="5" s="1"/>
  <c r="D1799" i="5"/>
  <c r="E1799" i="5" s="1"/>
  <c r="F1799" i="5" s="1"/>
  <c r="G1799" i="5" s="1"/>
  <c r="H1799" i="5" s="1"/>
  <c r="D1787" i="5"/>
  <c r="E1787" i="5" s="1"/>
  <c r="F1787" i="5" s="1"/>
  <c r="G1787" i="5" s="1"/>
  <c r="H1787" i="5" s="1"/>
  <c r="D1786" i="5"/>
  <c r="E1786" i="5" s="1"/>
  <c r="F1786" i="5" s="1"/>
  <c r="G1786" i="5" s="1"/>
  <c r="H1786" i="5" s="1"/>
  <c r="D1785" i="5"/>
  <c r="E1785" i="5" s="1"/>
  <c r="F1785" i="5" s="1"/>
  <c r="G1785" i="5" s="1"/>
  <c r="H1785" i="5" s="1"/>
  <c r="D1784" i="5"/>
  <c r="E1784" i="5" s="1"/>
  <c r="F1784" i="5" s="1"/>
  <c r="G1784" i="5" s="1"/>
  <c r="H1784" i="5" s="1"/>
  <c r="D1783" i="5"/>
  <c r="E1783" i="5" s="1"/>
  <c r="F1783" i="5" s="1"/>
  <c r="G1783" i="5" s="1"/>
  <c r="H1783" i="5" s="1"/>
  <c r="D1782" i="5"/>
  <c r="E1782" i="5" s="1"/>
  <c r="F1782" i="5" s="1"/>
  <c r="G1782" i="5" s="1"/>
  <c r="H1782" i="5" s="1"/>
  <c r="D1781" i="5"/>
  <c r="E1781" i="5" s="1"/>
  <c r="F1781" i="5" s="1"/>
  <c r="G1781" i="5" s="1"/>
  <c r="H1781" i="5" s="1"/>
  <c r="D1780" i="5"/>
  <c r="E1780" i="5" s="1"/>
  <c r="F1780" i="5" s="1"/>
  <c r="G1780" i="5" s="1"/>
  <c r="H1780" i="5" s="1"/>
  <c r="D1779" i="5"/>
  <c r="E1779" i="5" s="1"/>
  <c r="F1779" i="5" s="1"/>
  <c r="G1779" i="5" s="1"/>
  <c r="H1779" i="5" s="1"/>
  <c r="D1778" i="5"/>
  <c r="E1778" i="5" s="1"/>
  <c r="F1778" i="5" s="1"/>
  <c r="G1778" i="5" s="1"/>
  <c r="H1778" i="5" s="1"/>
  <c r="D1777" i="5"/>
  <c r="E1777" i="5" s="1"/>
  <c r="F1777" i="5" s="1"/>
  <c r="G1777" i="5" s="1"/>
  <c r="H1777" i="5" s="1"/>
  <c r="D1776" i="5"/>
  <c r="E1776" i="5" s="1"/>
  <c r="F1776" i="5" s="1"/>
  <c r="G1776" i="5" s="1"/>
  <c r="H1776" i="5" s="1"/>
  <c r="D1775" i="5"/>
  <c r="E1775" i="5" s="1"/>
  <c r="F1775" i="5" s="1"/>
  <c r="G1775" i="5" s="1"/>
  <c r="H1775" i="5" s="1"/>
  <c r="D1774" i="5"/>
  <c r="E1774" i="5" s="1"/>
  <c r="F1774" i="5" s="1"/>
  <c r="G1774" i="5" s="1"/>
  <c r="H1774" i="5" s="1"/>
  <c r="D1773" i="5"/>
  <c r="E1773" i="5" s="1"/>
  <c r="F1773" i="5" s="1"/>
  <c r="G1773" i="5" s="1"/>
  <c r="H1773" i="5" s="1"/>
  <c r="D1772" i="5"/>
  <c r="E1772" i="5" s="1"/>
  <c r="F1772" i="5" s="1"/>
  <c r="G1772" i="5" s="1"/>
  <c r="H1772" i="5" s="1"/>
  <c r="D1771" i="5"/>
  <c r="E1771" i="5" s="1"/>
  <c r="F1771" i="5" s="1"/>
  <c r="G1771" i="5" s="1"/>
  <c r="H1771" i="5" s="1"/>
  <c r="D1770" i="5"/>
  <c r="E1770" i="5" s="1"/>
  <c r="F1770" i="5" s="1"/>
  <c r="G1770" i="5" s="1"/>
  <c r="H1770" i="5" s="1"/>
  <c r="D1769" i="5"/>
  <c r="E1769" i="5" s="1"/>
  <c r="F1769" i="5" s="1"/>
  <c r="G1769" i="5" s="1"/>
  <c r="H1769" i="5" s="1"/>
  <c r="D1768" i="5"/>
  <c r="E1768" i="5" s="1"/>
  <c r="F1768" i="5" s="1"/>
  <c r="G1768" i="5" s="1"/>
  <c r="H1768" i="5" s="1"/>
  <c r="D1767" i="5"/>
  <c r="E1767" i="5" s="1"/>
  <c r="F1767" i="5" s="1"/>
  <c r="G1767" i="5" s="1"/>
  <c r="H1767" i="5" s="1"/>
  <c r="D1766" i="5"/>
  <c r="E1766" i="5" s="1"/>
  <c r="F1766" i="5" s="1"/>
  <c r="G1766" i="5" s="1"/>
  <c r="H1766" i="5" s="1"/>
  <c r="D1765" i="5"/>
  <c r="E1765" i="5" s="1"/>
  <c r="F1765" i="5" s="1"/>
  <c r="G1765" i="5" s="1"/>
  <c r="H1765" i="5" s="1"/>
  <c r="D1764" i="5"/>
  <c r="E1764" i="5" s="1"/>
  <c r="F1764" i="5" s="1"/>
  <c r="G1764" i="5" s="1"/>
  <c r="H1764" i="5" s="1"/>
  <c r="D1763" i="5"/>
  <c r="E1763" i="5" s="1"/>
  <c r="F1763" i="5" s="1"/>
  <c r="G1763" i="5" s="1"/>
  <c r="H1763" i="5" s="1"/>
  <c r="D1762" i="5"/>
  <c r="E1762" i="5" s="1"/>
  <c r="F1762" i="5" s="1"/>
  <c r="G1762" i="5" s="1"/>
  <c r="H1762" i="5" s="1"/>
  <c r="D1761" i="5"/>
  <c r="E1761" i="5" s="1"/>
  <c r="F1761" i="5" s="1"/>
  <c r="G1761" i="5" s="1"/>
  <c r="H1761" i="5" s="1"/>
  <c r="D1760" i="5"/>
  <c r="E1760" i="5" s="1"/>
  <c r="F1760" i="5" s="1"/>
  <c r="G1760" i="5" s="1"/>
  <c r="H1760" i="5" s="1"/>
  <c r="D1759" i="5"/>
  <c r="E1759" i="5" s="1"/>
  <c r="F1759" i="5" s="1"/>
  <c r="G1759" i="5" s="1"/>
  <c r="H1759" i="5" s="1"/>
  <c r="D1758" i="5"/>
  <c r="E1758" i="5" s="1"/>
  <c r="F1758" i="5" s="1"/>
  <c r="G1758" i="5" s="1"/>
  <c r="H1758" i="5" s="1"/>
  <c r="D1757" i="5"/>
  <c r="E1757" i="5" s="1"/>
  <c r="F1757" i="5" s="1"/>
  <c r="G1757" i="5" s="1"/>
  <c r="H1757" i="5" s="1"/>
  <c r="D1756" i="5"/>
  <c r="E1756" i="5" s="1"/>
  <c r="F1756" i="5" s="1"/>
  <c r="G1756" i="5" s="1"/>
  <c r="H1756" i="5" s="1"/>
  <c r="D1755" i="5"/>
  <c r="E1755" i="5" s="1"/>
  <c r="F1755" i="5" s="1"/>
  <c r="G1755" i="5" s="1"/>
  <c r="H1755" i="5" s="1"/>
  <c r="D1754" i="5"/>
  <c r="E1754" i="5" s="1"/>
  <c r="F1754" i="5" s="1"/>
  <c r="G1754" i="5" s="1"/>
  <c r="H1754" i="5" s="1"/>
  <c r="D1753" i="5"/>
  <c r="E1753" i="5" s="1"/>
  <c r="F1753" i="5" s="1"/>
  <c r="G1753" i="5" s="1"/>
  <c r="H1753" i="5" s="1"/>
  <c r="D1752" i="5"/>
  <c r="E1752" i="5" s="1"/>
  <c r="F1752" i="5" s="1"/>
  <c r="G1752" i="5" s="1"/>
  <c r="H1752" i="5" s="1"/>
  <c r="D1751" i="5"/>
  <c r="E1751" i="5" s="1"/>
  <c r="F1751" i="5" s="1"/>
  <c r="G1751" i="5" s="1"/>
  <c r="H1751" i="5" s="1"/>
  <c r="D1750" i="5"/>
  <c r="E1750" i="5" s="1"/>
  <c r="F1750" i="5" s="1"/>
  <c r="G1750" i="5" s="1"/>
  <c r="H1750" i="5" s="1"/>
  <c r="D1749" i="5"/>
  <c r="E1749" i="5" s="1"/>
  <c r="F1749" i="5" s="1"/>
  <c r="G1749" i="5" s="1"/>
  <c r="H1749" i="5" s="1"/>
  <c r="D1748" i="5"/>
  <c r="E1748" i="5" s="1"/>
  <c r="F1748" i="5" s="1"/>
  <c r="G1748" i="5" s="1"/>
  <c r="H1748" i="5" s="1"/>
  <c r="D1747" i="5"/>
  <c r="E1747" i="5" s="1"/>
  <c r="F1747" i="5" s="1"/>
  <c r="G1747" i="5" s="1"/>
  <c r="H1747" i="5" s="1"/>
  <c r="D1746" i="5"/>
  <c r="E1746" i="5" s="1"/>
  <c r="F1746" i="5" s="1"/>
  <c r="G1746" i="5" s="1"/>
  <c r="H1746" i="5" s="1"/>
  <c r="D1745" i="5"/>
  <c r="E1745" i="5" s="1"/>
  <c r="F1745" i="5" s="1"/>
  <c r="G1745" i="5" s="1"/>
  <c r="H1745" i="5" s="1"/>
  <c r="D1744" i="5"/>
  <c r="E1744" i="5" s="1"/>
  <c r="F1744" i="5" s="1"/>
  <c r="G1744" i="5" s="1"/>
  <c r="H1744" i="5" s="1"/>
  <c r="D1743" i="5"/>
  <c r="E1743" i="5" s="1"/>
  <c r="F1743" i="5" s="1"/>
  <c r="G1743" i="5" s="1"/>
  <c r="H1743" i="5" s="1"/>
  <c r="D1742" i="5"/>
  <c r="E1742" i="5" s="1"/>
  <c r="F1742" i="5" s="1"/>
  <c r="G1742" i="5" s="1"/>
  <c r="H1742" i="5" s="1"/>
  <c r="D1741" i="5"/>
  <c r="E1741" i="5" s="1"/>
  <c r="F1741" i="5" s="1"/>
  <c r="G1741" i="5" s="1"/>
  <c r="H1741" i="5" s="1"/>
  <c r="D1740" i="5"/>
  <c r="E1740" i="5" s="1"/>
  <c r="F1740" i="5" s="1"/>
  <c r="G1740" i="5" s="1"/>
  <c r="H1740" i="5" s="1"/>
  <c r="D1739" i="5"/>
  <c r="E1739" i="5" s="1"/>
  <c r="F1739" i="5" s="1"/>
  <c r="G1739" i="5" s="1"/>
  <c r="H1739" i="5" s="1"/>
  <c r="D1738" i="5"/>
  <c r="E1738" i="5" s="1"/>
  <c r="F1738" i="5" s="1"/>
  <c r="G1738" i="5" s="1"/>
  <c r="H1738" i="5" s="1"/>
  <c r="D1737" i="5"/>
  <c r="E1737" i="5" s="1"/>
  <c r="F1737" i="5" s="1"/>
  <c r="G1737" i="5" s="1"/>
  <c r="H1737" i="5" s="1"/>
  <c r="D1736" i="5"/>
  <c r="E1736" i="5" s="1"/>
  <c r="F1736" i="5" s="1"/>
  <c r="G1736" i="5" s="1"/>
  <c r="H1736" i="5" s="1"/>
  <c r="D1735" i="5"/>
  <c r="E1735" i="5" s="1"/>
  <c r="F1735" i="5" s="1"/>
  <c r="G1735" i="5" s="1"/>
  <c r="H1735" i="5" s="1"/>
  <c r="D1734" i="5"/>
  <c r="E1734" i="5" s="1"/>
  <c r="F1734" i="5" s="1"/>
  <c r="G1734" i="5" s="1"/>
  <c r="H1734" i="5" s="1"/>
  <c r="D1733" i="5"/>
  <c r="E1733" i="5" s="1"/>
  <c r="F1733" i="5" s="1"/>
  <c r="G1733" i="5" s="1"/>
  <c r="H1733" i="5" s="1"/>
  <c r="D1732" i="5"/>
  <c r="E1732" i="5" s="1"/>
  <c r="F1732" i="5" s="1"/>
  <c r="G1732" i="5" s="1"/>
  <c r="H1732" i="5" s="1"/>
  <c r="D1731" i="5"/>
  <c r="E1731" i="5" s="1"/>
  <c r="F1731" i="5" s="1"/>
  <c r="G1731" i="5" s="1"/>
  <c r="H1731" i="5" s="1"/>
  <c r="D1730" i="5"/>
  <c r="E1730" i="5" s="1"/>
  <c r="F1730" i="5" s="1"/>
  <c r="G1730" i="5" s="1"/>
  <c r="H1730" i="5" s="1"/>
  <c r="D1729" i="5"/>
  <c r="E1729" i="5" s="1"/>
  <c r="F1729" i="5" s="1"/>
  <c r="G1729" i="5" s="1"/>
  <c r="H1729" i="5" s="1"/>
  <c r="D1728" i="5"/>
  <c r="E1728" i="5" s="1"/>
  <c r="F1728" i="5" s="1"/>
  <c r="G1728" i="5" s="1"/>
  <c r="H1728" i="5" s="1"/>
  <c r="D1727" i="5"/>
  <c r="E1727" i="5" s="1"/>
  <c r="F1727" i="5" s="1"/>
  <c r="G1727" i="5" s="1"/>
  <c r="H1727" i="5" s="1"/>
  <c r="D1726" i="5"/>
  <c r="E1726" i="5" s="1"/>
  <c r="F1726" i="5" s="1"/>
  <c r="G1726" i="5" s="1"/>
  <c r="H1726" i="5" s="1"/>
  <c r="D1725" i="5"/>
  <c r="E1725" i="5" s="1"/>
  <c r="F1725" i="5" s="1"/>
  <c r="G1725" i="5" s="1"/>
  <c r="H1725" i="5" s="1"/>
  <c r="D1724" i="5"/>
  <c r="E1724" i="5" s="1"/>
  <c r="F1724" i="5" s="1"/>
  <c r="G1724" i="5" s="1"/>
  <c r="H1724" i="5" s="1"/>
  <c r="D1723" i="5"/>
  <c r="E1723" i="5" s="1"/>
  <c r="F1723" i="5" s="1"/>
  <c r="G1723" i="5" s="1"/>
  <c r="H1723" i="5" s="1"/>
  <c r="D1722" i="5"/>
  <c r="E1722" i="5" s="1"/>
  <c r="F1722" i="5" s="1"/>
  <c r="G1722" i="5" s="1"/>
  <c r="H1722" i="5" s="1"/>
  <c r="D1721" i="5"/>
  <c r="E1721" i="5" s="1"/>
  <c r="F1721" i="5" s="1"/>
  <c r="G1721" i="5" s="1"/>
  <c r="H1721" i="5" s="1"/>
  <c r="D1720" i="5"/>
  <c r="E1720" i="5" s="1"/>
  <c r="F1720" i="5" s="1"/>
  <c r="G1720" i="5" s="1"/>
  <c r="H1720" i="5" s="1"/>
  <c r="D1719" i="5"/>
  <c r="E1719" i="5" s="1"/>
  <c r="F1719" i="5" s="1"/>
  <c r="G1719" i="5" s="1"/>
  <c r="H1719" i="5" s="1"/>
  <c r="D1718" i="5"/>
  <c r="E1718" i="5" s="1"/>
  <c r="F1718" i="5" s="1"/>
  <c r="G1718" i="5" s="1"/>
  <c r="H1718" i="5" s="1"/>
  <c r="D1717" i="5"/>
  <c r="E1717" i="5" s="1"/>
  <c r="F1717" i="5" s="1"/>
  <c r="G1717" i="5" s="1"/>
  <c r="H1717" i="5" s="1"/>
  <c r="D1716" i="5"/>
  <c r="E1716" i="5" s="1"/>
  <c r="F1716" i="5" s="1"/>
  <c r="G1716" i="5" s="1"/>
  <c r="H1716" i="5" s="1"/>
  <c r="D1715" i="5"/>
  <c r="E1715" i="5" s="1"/>
  <c r="F1715" i="5" s="1"/>
  <c r="G1715" i="5" s="1"/>
  <c r="H1715" i="5" s="1"/>
  <c r="D1714" i="5"/>
  <c r="E1714" i="5" s="1"/>
  <c r="F1714" i="5" s="1"/>
  <c r="G1714" i="5" s="1"/>
  <c r="H1714" i="5" s="1"/>
  <c r="D1713" i="5"/>
  <c r="E1713" i="5" s="1"/>
  <c r="F1713" i="5" s="1"/>
  <c r="G1713" i="5" s="1"/>
  <c r="H1713" i="5" s="1"/>
  <c r="D1712" i="5"/>
  <c r="E1712" i="5" s="1"/>
  <c r="F1712" i="5" s="1"/>
  <c r="G1712" i="5" s="1"/>
  <c r="H1712" i="5" s="1"/>
  <c r="D1711" i="5"/>
  <c r="E1711" i="5" s="1"/>
  <c r="F1711" i="5" s="1"/>
  <c r="G1711" i="5" s="1"/>
  <c r="H1711" i="5" s="1"/>
  <c r="D1710" i="5"/>
  <c r="E1710" i="5" s="1"/>
  <c r="F1710" i="5" s="1"/>
  <c r="G1710" i="5" s="1"/>
  <c r="H1710" i="5" s="1"/>
  <c r="D1905" i="5"/>
  <c r="E1905" i="5" s="1"/>
  <c r="F1905" i="5" s="1"/>
  <c r="G1905" i="5" s="1"/>
  <c r="H1905" i="5" s="1"/>
  <c r="D1885" i="5"/>
  <c r="E1885" i="5" s="1"/>
  <c r="F1885" i="5" s="1"/>
  <c r="G1885" i="5" s="1"/>
  <c r="H1885" i="5" s="1"/>
  <c r="D1877" i="5"/>
  <c r="E1877" i="5" s="1"/>
  <c r="F1877" i="5" s="1"/>
  <c r="G1877" i="5" s="1"/>
  <c r="H1877" i="5" s="1"/>
  <c r="D1802" i="5"/>
  <c r="E1802" i="5" s="1"/>
  <c r="F1802" i="5" s="1"/>
  <c r="G1802" i="5" s="1"/>
  <c r="H1802" i="5" s="1"/>
  <c r="D1666" i="5"/>
  <c r="E1666" i="5" s="1"/>
  <c r="F1666" i="5" s="1"/>
  <c r="G1666" i="5" s="1"/>
  <c r="H1666" i="5" s="1"/>
  <c r="D1900" i="5"/>
  <c r="E1900" i="5" s="1"/>
  <c r="F1900" i="5" s="1"/>
  <c r="G1900" i="5" s="1"/>
  <c r="H1900" i="5" s="1"/>
  <c r="D1821" i="5"/>
  <c r="E1821" i="5" s="1"/>
  <c r="F1821" i="5" s="1"/>
  <c r="G1821" i="5" s="1"/>
  <c r="H1821" i="5" s="1"/>
  <c r="D1788" i="5"/>
  <c r="E1788" i="5" s="1"/>
  <c r="F1788" i="5" s="1"/>
  <c r="G1788" i="5" s="1"/>
  <c r="H1788" i="5" s="1"/>
  <c r="D1703" i="5"/>
  <c r="E1703" i="5" s="1"/>
  <c r="F1703" i="5" s="1"/>
  <c r="G1703" i="5" s="1"/>
  <c r="H1703" i="5" s="1"/>
  <c r="D1700" i="5"/>
  <c r="E1700" i="5" s="1"/>
  <c r="F1700" i="5" s="1"/>
  <c r="G1700" i="5" s="1"/>
  <c r="H1700" i="5" s="1"/>
  <c r="D1696" i="5"/>
  <c r="E1696" i="5" s="1"/>
  <c r="F1696" i="5" s="1"/>
  <c r="G1696" i="5" s="1"/>
  <c r="H1696" i="5" s="1"/>
  <c r="D1692" i="5"/>
  <c r="E1692" i="5" s="1"/>
  <c r="F1692" i="5" s="1"/>
  <c r="G1692" i="5" s="1"/>
  <c r="H1692" i="5" s="1"/>
  <c r="D1688" i="5"/>
  <c r="E1688" i="5" s="1"/>
  <c r="F1688" i="5" s="1"/>
  <c r="G1688" i="5" s="1"/>
  <c r="H1688" i="5" s="1"/>
  <c r="D1684" i="5"/>
  <c r="E1684" i="5" s="1"/>
  <c r="F1684" i="5" s="1"/>
  <c r="G1684" i="5" s="1"/>
  <c r="H1684" i="5" s="1"/>
  <c r="D1680" i="5"/>
  <c r="E1680" i="5" s="1"/>
  <c r="F1680" i="5" s="1"/>
  <c r="G1680" i="5" s="1"/>
  <c r="H1680" i="5" s="1"/>
  <c r="D1676" i="5"/>
  <c r="E1676" i="5" s="1"/>
  <c r="F1676" i="5" s="1"/>
  <c r="G1676" i="5" s="1"/>
  <c r="H1676" i="5" s="1"/>
  <c r="D1667" i="5"/>
  <c r="E1667" i="5" s="1"/>
  <c r="F1667" i="5" s="1"/>
  <c r="G1667" i="5" s="1"/>
  <c r="H1667" i="5" s="1"/>
  <c r="D1972" i="5"/>
  <c r="E1972" i="5" s="1"/>
  <c r="F1972" i="5" s="1"/>
  <c r="G1972" i="5" s="1"/>
  <c r="H1972" i="5" s="1"/>
  <c r="D1883" i="5"/>
  <c r="E1883" i="5" s="1"/>
  <c r="F1883" i="5" s="1"/>
  <c r="G1883" i="5" s="1"/>
  <c r="H1883" i="5" s="1"/>
  <c r="D1801" i="5"/>
  <c r="E1801" i="5" s="1"/>
  <c r="F1801" i="5" s="1"/>
  <c r="G1801" i="5" s="1"/>
  <c r="H1801" i="5" s="1"/>
  <c r="D1708" i="5"/>
  <c r="E1708" i="5" s="1"/>
  <c r="F1708" i="5" s="1"/>
  <c r="G1708" i="5" s="1"/>
  <c r="H1708" i="5" s="1"/>
  <c r="D1668" i="5"/>
  <c r="E1668" i="5" s="1"/>
  <c r="F1668" i="5" s="1"/>
  <c r="G1668" i="5" s="1"/>
  <c r="H1668" i="5" s="1"/>
  <c r="D1899" i="5"/>
  <c r="E1899" i="5" s="1"/>
  <c r="F1899" i="5" s="1"/>
  <c r="G1899" i="5" s="1"/>
  <c r="H1899" i="5" s="1"/>
  <c r="D1669" i="5"/>
  <c r="E1669" i="5" s="1"/>
  <c r="F1669" i="5" s="1"/>
  <c r="G1669" i="5" s="1"/>
  <c r="H1669" i="5" s="1"/>
  <c r="D1894" i="5"/>
  <c r="E1894" i="5" s="1"/>
  <c r="F1894" i="5" s="1"/>
  <c r="G1894" i="5" s="1"/>
  <c r="H1894" i="5" s="1"/>
  <c r="D1800" i="5"/>
  <c r="E1800" i="5" s="1"/>
  <c r="F1800" i="5" s="1"/>
  <c r="G1800" i="5" s="1"/>
  <c r="H1800" i="5" s="1"/>
  <c r="D1706" i="5"/>
  <c r="E1706" i="5" s="1"/>
  <c r="F1706" i="5" s="1"/>
  <c r="G1706" i="5" s="1"/>
  <c r="H1706" i="5" s="1"/>
  <c r="D1701" i="5"/>
  <c r="E1701" i="5" s="1"/>
  <c r="F1701" i="5" s="1"/>
  <c r="G1701" i="5" s="1"/>
  <c r="H1701" i="5" s="1"/>
  <c r="D1697" i="5"/>
  <c r="E1697" i="5" s="1"/>
  <c r="F1697" i="5" s="1"/>
  <c r="G1697" i="5" s="1"/>
  <c r="H1697" i="5" s="1"/>
  <c r="D1693" i="5"/>
  <c r="E1693" i="5" s="1"/>
  <c r="F1693" i="5" s="1"/>
  <c r="G1693" i="5" s="1"/>
  <c r="H1693" i="5" s="1"/>
  <c r="D1689" i="5"/>
  <c r="E1689" i="5" s="1"/>
  <c r="F1689" i="5" s="1"/>
  <c r="G1689" i="5" s="1"/>
  <c r="H1689" i="5" s="1"/>
  <c r="D1685" i="5"/>
  <c r="E1685" i="5" s="1"/>
  <c r="F1685" i="5" s="1"/>
  <c r="G1685" i="5" s="1"/>
  <c r="H1685" i="5" s="1"/>
  <c r="D1681" i="5"/>
  <c r="E1681" i="5" s="1"/>
  <c r="F1681" i="5" s="1"/>
  <c r="G1681" i="5" s="1"/>
  <c r="H1681" i="5" s="1"/>
  <c r="D1677" i="5"/>
  <c r="E1677" i="5" s="1"/>
  <c r="F1677" i="5" s="1"/>
  <c r="G1677" i="5" s="1"/>
  <c r="H1677" i="5" s="1"/>
  <c r="D1670" i="5"/>
  <c r="E1670" i="5" s="1"/>
  <c r="F1670" i="5" s="1"/>
  <c r="G1670" i="5" s="1"/>
  <c r="H1670" i="5" s="1"/>
  <c r="D1881" i="5"/>
  <c r="E1881" i="5" s="1"/>
  <c r="F1881" i="5" s="1"/>
  <c r="G1881" i="5" s="1"/>
  <c r="H1881" i="5" s="1"/>
  <c r="D1671" i="5"/>
  <c r="E1671" i="5" s="1"/>
  <c r="F1671" i="5" s="1"/>
  <c r="G1671" i="5" s="1"/>
  <c r="H1671" i="5" s="1"/>
  <c r="D1893" i="5"/>
  <c r="E1893" i="5" s="1"/>
  <c r="F1893" i="5" s="1"/>
  <c r="G1893" i="5" s="1"/>
  <c r="H1893" i="5" s="1"/>
  <c r="D1809" i="5"/>
  <c r="E1809" i="5" s="1"/>
  <c r="F1809" i="5" s="1"/>
  <c r="G1809" i="5" s="1"/>
  <c r="H1809" i="5" s="1"/>
  <c r="D1704" i="5"/>
  <c r="E1704" i="5" s="1"/>
  <c r="F1704" i="5" s="1"/>
  <c r="G1704" i="5" s="1"/>
  <c r="H1704" i="5" s="1"/>
  <c r="D1672" i="5"/>
  <c r="E1672" i="5" s="1"/>
  <c r="F1672" i="5" s="1"/>
  <c r="G1672" i="5" s="1"/>
  <c r="H1672" i="5" s="1"/>
  <c r="D1660" i="5"/>
  <c r="E1660" i="5" s="1"/>
  <c r="F1660" i="5" s="1"/>
  <c r="G1660" i="5" s="1"/>
  <c r="H1660" i="5" s="1"/>
  <c r="D1659" i="5"/>
  <c r="E1659" i="5" s="1"/>
  <c r="F1659" i="5" s="1"/>
  <c r="G1659" i="5" s="1"/>
  <c r="H1659" i="5" s="1"/>
  <c r="D1658" i="5"/>
  <c r="E1658" i="5" s="1"/>
  <c r="F1658" i="5" s="1"/>
  <c r="G1658" i="5" s="1"/>
  <c r="H1658" i="5" s="1"/>
  <c r="D1657" i="5"/>
  <c r="E1657" i="5" s="1"/>
  <c r="F1657" i="5" s="1"/>
  <c r="G1657" i="5" s="1"/>
  <c r="H1657" i="5" s="1"/>
  <c r="D1656" i="5"/>
  <c r="E1656" i="5" s="1"/>
  <c r="F1656" i="5" s="1"/>
  <c r="G1656" i="5" s="1"/>
  <c r="H1656" i="5" s="1"/>
  <c r="D1655" i="5"/>
  <c r="E1655" i="5" s="1"/>
  <c r="F1655" i="5" s="1"/>
  <c r="G1655" i="5" s="1"/>
  <c r="H1655" i="5" s="1"/>
  <c r="D1654" i="5"/>
  <c r="E1654" i="5" s="1"/>
  <c r="F1654" i="5" s="1"/>
  <c r="G1654" i="5" s="1"/>
  <c r="H1654" i="5" s="1"/>
  <c r="D1653" i="5"/>
  <c r="E1653" i="5" s="1"/>
  <c r="F1653" i="5" s="1"/>
  <c r="G1653" i="5" s="1"/>
  <c r="H1653" i="5" s="1"/>
  <c r="D1652" i="5"/>
  <c r="E1652" i="5" s="1"/>
  <c r="F1652" i="5" s="1"/>
  <c r="G1652" i="5" s="1"/>
  <c r="H1652" i="5" s="1"/>
  <c r="D1651" i="5"/>
  <c r="E1651" i="5" s="1"/>
  <c r="F1651" i="5" s="1"/>
  <c r="G1651" i="5" s="1"/>
  <c r="H1651" i="5" s="1"/>
  <c r="D1650" i="5"/>
  <c r="E1650" i="5" s="1"/>
  <c r="F1650" i="5" s="1"/>
  <c r="G1650" i="5" s="1"/>
  <c r="H1650" i="5" s="1"/>
  <c r="D1649" i="5"/>
  <c r="E1649" i="5" s="1"/>
  <c r="F1649" i="5" s="1"/>
  <c r="G1649" i="5" s="1"/>
  <c r="H1649" i="5" s="1"/>
  <c r="D1648" i="5"/>
  <c r="E1648" i="5" s="1"/>
  <c r="F1648" i="5" s="1"/>
  <c r="G1648" i="5" s="1"/>
  <c r="H1648" i="5" s="1"/>
  <c r="D1647" i="5"/>
  <c r="E1647" i="5" s="1"/>
  <c r="F1647" i="5" s="1"/>
  <c r="G1647" i="5" s="1"/>
  <c r="H1647" i="5" s="1"/>
  <c r="D1646" i="5"/>
  <c r="E1646" i="5" s="1"/>
  <c r="F1646" i="5" s="1"/>
  <c r="G1646" i="5" s="1"/>
  <c r="H1646" i="5" s="1"/>
  <c r="D1645" i="5"/>
  <c r="E1645" i="5" s="1"/>
  <c r="F1645" i="5" s="1"/>
  <c r="G1645" i="5" s="1"/>
  <c r="H1645" i="5" s="1"/>
  <c r="D1644" i="5"/>
  <c r="E1644" i="5" s="1"/>
  <c r="F1644" i="5" s="1"/>
  <c r="G1644" i="5" s="1"/>
  <c r="H1644" i="5" s="1"/>
  <c r="D1643" i="5"/>
  <c r="E1643" i="5" s="1"/>
  <c r="F1643" i="5" s="1"/>
  <c r="G1643" i="5" s="1"/>
  <c r="H1643" i="5" s="1"/>
  <c r="D1642" i="5"/>
  <c r="E1642" i="5" s="1"/>
  <c r="F1642" i="5" s="1"/>
  <c r="G1642" i="5" s="1"/>
  <c r="H1642" i="5" s="1"/>
  <c r="D1641" i="5"/>
  <c r="E1641" i="5" s="1"/>
  <c r="F1641" i="5" s="1"/>
  <c r="G1641" i="5" s="1"/>
  <c r="H1641" i="5" s="1"/>
  <c r="D1640" i="5"/>
  <c r="E1640" i="5" s="1"/>
  <c r="F1640" i="5" s="1"/>
  <c r="G1640" i="5" s="1"/>
  <c r="H1640" i="5" s="1"/>
  <c r="D1639" i="5"/>
  <c r="E1639" i="5" s="1"/>
  <c r="F1639" i="5" s="1"/>
  <c r="G1639" i="5" s="1"/>
  <c r="H1639" i="5" s="1"/>
  <c r="D1638" i="5"/>
  <c r="E1638" i="5" s="1"/>
  <c r="F1638" i="5" s="1"/>
  <c r="G1638" i="5" s="1"/>
  <c r="H1638" i="5" s="1"/>
  <c r="D1637" i="5"/>
  <c r="E1637" i="5" s="1"/>
  <c r="F1637" i="5" s="1"/>
  <c r="G1637" i="5" s="1"/>
  <c r="H1637" i="5" s="1"/>
  <c r="D1636" i="5"/>
  <c r="E1636" i="5" s="1"/>
  <c r="F1636" i="5" s="1"/>
  <c r="G1636" i="5" s="1"/>
  <c r="H1636" i="5" s="1"/>
  <c r="D1635" i="5"/>
  <c r="E1635" i="5" s="1"/>
  <c r="F1635" i="5" s="1"/>
  <c r="G1635" i="5" s="1"/>
  <c r="H1635" i="5" s="1"/>
  <c r="D1634" i="5"/>
  <c r="E1634" i="5" s="1"/>
  <c r="F1634" i="5" s="1"/>
  <c r="G1634" i="5" s="1"/>
  <c r="H1634" i="5" s="1"/>
  <c r="D1633" i="5"/>
  <c r="E1633" i="5" s="1"/>
  <c r="F1633" i="5" s="1"/>
  <c r="G1633" i="5" s="1"/>
  <c r="H1633" i="5" s="1"/>
  <c r="D1632" i="5"/>
  <c r="E1632" i="5" s="1"/>
  <c r="F1632" i="5" s="1"/>
  <c r="G1632" i="5" s="1"/>
  <c r="H1632" i="5" s="1"/>
  <c r="D1631" i="5"/>
  <c r="E1631" i="5" s="1"/>
  <c r="F1631" i="5" s="1"/>
  <c r="G1631" i="5" s="1"/>
  <c r="H1631" i="5" s="1"/>
  <c r="D1630" i="5"/>
  <c r="E1630" i="5" s="1"/>
  <c r="F1630" i="5" s="1"/>
  <c r="G1630" i="5" s="1"/>
  <c r="H1630" i="5" s="1"/>
  <c r="D1629" i="5"/>
  <c r="E1629" i="5" s="1"/>
  <c r="F1629" i="5" s="1"/>
  <c r="G1629" i="5" s="1"/>
  <c r="H1629" i="5" s="1"/>
  <c r="D1628" i="5"/>
  <c r="E1628" i="5" s="1"/>
  <c r="F1628" i="5" s="1"/>
  <c r="G1628" i="5" s="1"/>
  <c r="H1628" i="5" s="1"/>
  <c r="D1627" i="5"/>
  <c r="E1627" i="5" s="1"/>
  <c r="F1627" i="5" s="1"/>
  <c r="G1627" i="5" s="1"/>
  <c r="H1627" i="5" s="1"/>
  <c r="D1626" i="5"/>
  <c r="E1626" i="5" s="1"/>
  <c r="F1626" i="5" s="1"/>
  <c r="G1626" i="5" s="1"/>
  <c r="H1626" i="5" s="1"/>
  <c r="D1625" i="5"/>
  <c r="E1625" i="5" s="1"/>
  <c r="F1625" i="5" s="1"/>
  <c r="G1625" i="5" s="1"/>
  <c r="H1625" i="5" s="1"/>
  <c r="D1624" i="5"/>
  <c r="E1624" i="5" s="1"/>
  <c r="F1624" i="5" s="1"/>
  <c r="G1624" i="5" s="1"/>
  <c r="H1624" i="5" s="1"/>
  <c r="D1623" i="5"/>
  <c r="E1623" i="5" s="1"/>
  <c r="F1623" i="5" s="1"/>
  <c r="G1623" i="5" s="1"/>
  <c r="H1623" i="5" s="1"/>
  <c r="D1622" i="5"/>
  <c r="E1622" i="5" s="1"/>
  <c r="F1622" i="5" s="1"/>
  <c r="G1622" i="5" s="1"/>
  <c r="H1622" i="5" s="1"/>
  <c r="D1621" i="5"/>
  <c r="E1621" i="5" s="1"/>
  <c r="F1621" i="5" s="1"/>
  <c r="G1621" i="5" s="1"/>
  <c r="H1621" i="5" s="1"/>
  <c r="D1620" i="5"/>
  <c r="E1620" i="5" s="1"/>
  <c r="F1620" i="5" s="1"/>
  <c r="G1620" i="5" s="1"/>
  <c r="H1620" i="5" s="1"/>
  <c r="D1619" i="5"/>
  <c r="E1619" i="5" s="1"/>
  <c r="F1619" i="5" s="1"/>
  <c r="G1619" i="5" s="1"/>
  <c r="H1619" i="5" s="1"/>
  <c r="D1618" i="5"/>
  <c r="E1618" i="5" s="1"/>
  <c r="F1618" i="5" s="1"/>
  <c r="G1618" i="5" s="1"/>
  <c r="H1618" i="5" s="1"/>
  <c r="D1617" i="5"/>
  <c r="E1617" i="5" s="1"/>
  <c r="F1617" i="5" s="1"/>
  <c r="G1617" i="5" s="1"/>
  <c r="H1617" i="5" s="1"/>
  <c r="D1616" i="5"/>
  <c r="E1616" i="5" s="1"/>
  <c r="F1616" i="5" s="1"/>
  <c r="G1616" i="5" s="1"/>
  <c r="H1616" i="5" s="1"/>
  <c r="D1615" i="5"/>
  <c r="E1615" i="5" s="1"/>
  <c r="F1615" i="5" s="1"/>
  <c r="G1615" i="5" s="1"/>
  <c r="H1615" i="5" s="1"/>
  <c r="D1614" i="5"/>
  <c r="E1614" i="5" s="1"/>
  <c r="F1614" i="5" s="1"/>
  <c r="G1614" i="5" s="1"/>
  <c r="H1614" i="5" s="1"/>
  <c r="D1613" i="5"/>
  <c r="E1613" i="5" s="1"/>
  <c r="F1613" i="5" s="1"/>
  <c r="G1613" i="5" s="1"/>
  <c r="H1613" i="5" s="1"/>
  <c r="D1612" i="5"/>
  <c r="E1612" i="5" s="1"/>
  <c r="F1612" i="5" s="1"/>
  <c r="G1612" i="5" s="1"/>
  <c r="H1612" i="5" s="1"/>
  <c r="D1611" i="5"/>
  <c r="E1611" i="5" s="1"/>
  <c r="F1611" i="5" s="1"/>
  <c r="G1611" i="5" s="1"/>
  <c r="H1611" i="5" s="1"/>
  <c r="D1610" i="5"/>
  <c r="E1610" i="5" s="1"/>
  <c r="F1610" i="5" s="1"/>
  <c r="G1610" i="5" s="1"/>
  <c r="H1610" i="5" s="1"/>
  <c r="D1609" i="5"/>
  <c r="E1609" i="5" s="1"/>
  <c r="F1609" i="5" s="1"/>
  <c r="G1609" i="5" s="1"/>
  <c r="H1609" i="5" s="1"/>
  <c r="D1608" i="5"/>
  <c r="E1608" i="5" s="1"/>
  <c r="F1608" i="5" s="1"/>
  <c r="G1608" i="5" s="1"/>
  <c r="H1608" i="5" s="1"/>
  <c r="D1607" i="5"/>
  <c r="E1607" i="5" s="1"/>
  <c r="F1607" i="5" s="1"/>
  <c r="G1607" i="5" s="1"/>
  <c r="H1607" i="5" s="1"/>
  <c r="D1606" i="5"/>
  <c r="E1606" i="5" s="1"/>
  <c r="F1606" i="5" s="1"/>
  <c r="G1606" i="5" s="1"/>
  <c r="H1606" i="5" s="1"/>
  <c r="D1605" i="5"/>
  <c r="E1605" i="5" s="1"/>
  <c r="F1605" i="5" s="1"/>
  <c r="G1605" i="5" s="1"/>
  <c r="H1605" i="5" s="1"/>
  <c r="D1604" i="5"/>
  <c r="E1604" i="5" s="1"/>
  <c r="F1604" i="5" s="1"/>
  <c r="G1604" i="5" s="1"/>
  <c r="H1604" i="5" s="1"/>
  <c r="D1603" i="5"/>
  <c r="E1603" i="5" s="1"/>
  <c r="F1603" i="5" s="1"/>
  <c r="G1603" i="5" s="1"/>
  <c r="H1603" i="5" s="1"/>
  <c r="D1602" i="5"/>
  <c r="E1602" i="5" s="1"/>
  <c r="F1602" i="5" s="1"/>
  <c r="G1602" i="5" s="1"/>
  <c r="H1602" i="5" s="1"/>
  <c r="D1601" i="5"/>
  <c r="E1601" i="5" s="1"/>
  <c r="F1601" i="5" s="1"/>
  <c r="G1601" i="5" s="1"/>
  <c r="H1601" i="5" s="1"/>
  <c r="D1600" i="5"/>
  <c r="E1600" i="5" s="1"/>
  <c r="F1600" i="5" s="1"/>
  <c r="G1600" i="5" s="1"/>
  <c r="H1600" i="5" s="1"/>
  <c r="D1599" i="5"/>
  <c r="E1599" i="5" s="1"/>
  <c r="F1599" i="5" s="1"/>
  <c r="G1599" i="5" s="1"/>
  <c r="H1599" i="5" s="1"/>
  <c r="D1598" i="5"/>
  <c r="E1598" i="5" s="1"/>
  <c r="F1598" i="5" s="1"/>
  <c r="G1598" i="5" s="1"/>
  <c r="H1598" i="5" s="1"/>
  <c r="D1597" i="5"/>
  <c r="E1597" i="5" s="1"/>
  <c r="F1597" i="5" s="1"/>
  <c r="G1597" i="5" s="1"/>
  <c r="H1597" i="5" s="1"/>
  <c r="D1596" i="5"/>
  <c r="E1596" i="5" s="1"/>
  <c r="F1596" i="5" s="1"/>
  <c r="G1596" i="5" s="1"/>
  <c r="H1596" i="5" s="1"/>
  <c r="D1595" i="5"/>
  <c r="E1595" i="5" s="1"/>
  <c r="F1595" i="5" s="1"/>
  <c r="G1595" i="5" s="1"/>
  <c r="H1595" i="5" s="1"/>
  <c r="D1594" i="5"/>
  <c r="E1594" i="5" s="1"/>
  <c r="F1594" i="5" s="1"/>
  <c r="G1594" i="5" s="1"/>
  <c r="H1594" i="5" s="1"/>
  <c r="D1593" i="5"/>
  <c r="E1593" i="5" s="1"/>
  <c r="F1593" i="5" s="1"/>
  <c r="G1593" i="5" s="1"/>
  <c r="H1593" i="5" s="1"/>
  <c r="D1592" i="5"/>
  <c r="E1592" i="5" s="1"/>
  <c r="F1592" i="5" s="1"/>
  <c r="G1592" i="5" s="1"/>
  <c r="H1592" i="5" s="1"/>
  <c r="D1591" i="5"/>
  <c r="E1591" i="5" s="1"/>
  <c r="F1591" i="5" s="1"/>
  <c r="G1591" i="5" s="1"/>
  <c r="H1591" i="5" s="1"/>
  <c r="D1590" i="5"/>
  <c r="E1590" i="5" s="1"/>
  <c r="F1590" i="5" s="1"/>
  <c r="G1590" i="5" s="1"/>
  <c r="H1590" i="5" s="1"/>
  <c r="D1589" i="5"/>
  <c r="E1589" i="5" s="1"/>
  <c r="F1589" i="5" s="1"/>
  <c r="G1589" i="5" s="1"/>
  <c r="H1589" i="5" s="1"/>
  <c r="D1588" i="5"/>
  <c r="E1588" i="5" s="1"/>
  <c r="F1588" i="5" s="1"/>
  <c r="G1588" i="5" s="1"/>
  <c r="H1588" i="5" s="1"/>
  <c r="D1587" i="5"/>
  <c r="E1587" i="5" s="1"/>
  <c r="F1587" i="5" s="1"/>
  <c r="G1587" i="5" s="1"/>
  <c r="H1587" i="5" s="1"/>
  <c r="D1586" i="5"/>
  <c r="E1586" i="5" s="1"/>
  <c r="F1586" i="5" s="1"/>
  <c r="G1586" i="5" s="1"/>
  <c r="H1586" i="5" s="1"/>
  <c r="D1585" i="5"/>
  <c r="E1585" i="5" s="1"/>
  <c r="F1585" i="5" s="1"/>
  <c r="G1585" i="5" s="1"/>
  <c r="H1585" i="5" s="1"/>
  <c r="D1584" i="5"/>
  <c r="E1584" i="5" s="1"/>
  <c r="F1584" i="5" s="1"/>
  <c r="G1584" i="5" s="1"/>
  <c r="H1584" i="5" s="1"/>
  <c r="D1583" i="5"/>
  <c r="E1583" i="5" s="1"/>
  <c r="F1583" i="5" s="1"/>
  <c r="G1583" i="5" s="1"/>
  <c r="H1583" i="5" s="1"/>
  <c r="D1582" i="5"/>
  <c r="E1582" i="5" s="1"/>
  <c r="F1582" i="5" s="1"/>
  <c r="G1582" i="5" s="1"/>
  <c r="H1582" i="5" s="1"/>
  <c r="D1581" i="5"/>
  <c r="E1581" i="5" s="1"/>
  <c r="F1581" i="5" s="1"/>
  <c r="G1581" i="5" s="1"/>
  <c r="H1581" i="5" s="1"/>
  <c r="D1813" i="5"/>
  <c r="E1813" i="5" s="1"/>
  <c r="F1813" i="5" s="1"/>
  <c r="G1813" i="5" s="1"/>
  <c r="H1813" i="5" s="1"/>
  <c r="D1808" i="5"/>
  <c r="E1808" i="5" s="1"/>
  <c r="F1808" i="5" s="1"/>
  <c r="G1808" i="5" s="1"/>
  <c r="H1808" i="5" s="1"/>
  <c r="D1709" i="5"/>
  <c r="E1709" i="5" s="1"/>
  <c r="F1709" i="5" s="1"/>
  <c r="G1709" i="5" s="1"/>
  <c r="H1709" i="5" s="1"/>
  <c r="D1698" i="5"/>
  <c r="E1698" i="5" s="1"/>
  <c r="F1698" i="5" s="1"/>
  <c r="G1698" i="5" s="1"/>
  <c r="H1698" i="5" s="1"/>
  <c r="D1694" i="5"/>
  <c r="E1694" i="5" s="1"/>
  <c r="F1694" i="5" s="1"/>
  <c r="G1694" i="5" s="1"/>
  <c r="H1694" i="5" s="1"/>
  <c r="D1690" i="5"/>
  <c r="E1690" i="5" s="1"/>
  <c r="F1690" i="5" s="1"/>
  <c r="G1690" i="5" s="1"/>
  <c r="H1690" i="5" s="1"/>
  <c r="D1686" i="5"/>
  <c r="E1686" i="5" s="1"/>
  <c r="F1686" i="5" s="1"/>
  <c r="G1686" i="5" s="1"/>
  <c r="H1686" i="5" s="1"/>
  <c r="D1682" i="5"/>
  <c r="E1682" i="5" s="1"/>
  <c r="F1682" i="5" s="1"/>
  <c r="G1682" i="5" s="1"/>
  <c r="H1682" i="5" s="1"/>
  <c r="D1678" i="5"/>
  <c r="E1678" i="5" s="1"/>
  <c r="F1678" i="5" s="1"/>
  <c r="G1678" i="5" s="1"/>
  <c r="H1678" i="5" s="1"/>
  <c r="D1673" i="5"/>
  <c r="E1673" i="5" s="1"/>
  <c r="F1673" i="5" s="1"/>
  <c r="G1673" i="5" s="1"/>
  <c r="H1673" i="5" s="1"/>
  <c r="D1661" i="5"/>
  <c r="E1661" i="5" s="1"/>
  <c r="F1661" i="5" s="1"/>
  <c r="G1661" i="5" s="1"/>
  <c r="H1661" i="5" s="1"/>
  <c r="D1947" i="5"/>
  <c r="E1947" i="5" s="1"/>
  <c r="F1947" i="5" s="1"/>
  <c r="G1947" i="5" s="1"/>
  <c r="H1947" i="5" s="1"/>
  <c r="D1879" i="5"/>
  <c r="E1879" i="5" s="1"/>
  <c r="F1879" i="5" s="1"/>
  <c r="G1879" i="5" s="1"/>
  <c r="H1879" i="5" s="1"/>
  <c r="D1872" i="5"/>
  <c r="E1872" i="5" s="1"/>
  <c r="F1872" i="5" s="1"/>
  <c r="G1872" i="5" s="1"/>
  <c r="H1872" i="5" s="1"/>
  <c r="D1702" i="5"/>
  <c r="E1702" i="5" s="1"/>
  <c r="F1702" i="5" s="1"/>
  <c r="G1702" i="5" s="1"/>
  <c r="H1702" i="5" s="1"/>
  <c r="D1674" i="5"/>
  <c r="E1674" i="5" s="1"/>
  <c r="F1674" i="5" s="1"/>
  <c r="G1674" i="5" s="1"/>
  <c r="H1674" i="5" s="1"/>
  <c r="D1662" i="5"/>
  <c r="E1662" i="5" s="1"/>
  <c r="F1662" i="5" s="1"/>
  <c r="G1662" i="5" s="1"/>
  <c r="H1662" i="5" s="1"/>
  <c r="D1888" i="5"/>
  <c r="E1888" i="5" s="1"/>
  <c r="F1888" i="5" s="1"/>
  <c r="G1888" i="5" s="1"/>
  <c r="H1888" i="5" s="1"/>
  <c r="D1790" i="5"/>
  <c r="E1790" i="5" s="1"/>
  <c r="F1790" i="5" s="1"/>
  <c r="G1790" i="5" s="1"/>
  <c r="H1790" i="5" s="1"/>
  <c r="D1707" i="5"/>
  <c r="E1707" i="5" s="1"/>
  <c r="F1707" i="5" s="1"/>
  <c r="G1707" i="5" s="1"/>
  <c r="H1707" i="5" s="1"/>
  <c r="D1663" i="5"/>
  <c r="E1663" i="5" s="1"/>
  <c r="F1663" i="5" s="1"/>
  <c r="G1663" i="5" s="1"/>
  <c r="H1663" i="5" s="1"/>
  <c r="D1571" i="5"/>
  <c r="E1571" i="5" s="1"/>
  <c r="F1571" i="5" s="1"/>
  <c r="G1571" i="5" s="1"/>
  <c r="H1571" i="5" s="1"/>
  <c r="D1553" i="5"/>
  <c r="E1553" i="5" s="1"/>
  <c r="F1553" i="5" s="1"/>
  <c r="G1553" i="5" s="1"/>
  <c r="H1553" i="5" s="1"/>
  <c r="D1549" i="5"/>
  <c r="E1549" i="5" s="1"/>
  <c r="F1549" i="5" s="1"/>
  <c r="G1549" i="5" s="1"/>
  <c r="H1549" i="5" s="1"/>
  <c r="D1545" i="5"/>
  <c r="E1545" i="5" s="1"/>
  <c r="F1545" i="5" s="1"/>
  <c r="G1545" i="5" s="1"/>
  <c r="H1545" i="5" s="1"/>
  <c r="D1541" i="5"/>
  <c r="E1541" i="5" s="1"/>
  <c r="F1541" i="5" s="1"/>
  <c r="G1541" i="5" s="1"/>
  <c r="H1541" i="5" s="1"/>
  <c r="D1537" i="5"/>
  <c r="E1537" i="5" s="1"/>
  <c r="F1537" i="5" s="1"/>
  <c r="G1537" i="5" s="1"/>
  <c r="H1537" i="5" s="1"/>
  <c r="D1533" i="5"/>
  <c r="E1533" i="5" s="1"/>
  <c r="F1533" i="5" s="1"/>
  <c r="G1533" i="5" s="1"/>
  <c r="H1533" i="5" s="1"/>
  <c r="D1529" i="5"/>
  <c r="E1529" i="5" s="1"/>
  <c r="F1529" i="5" s="1"/>
  <c r="G1529" i="5" s="1"/>
  <c r="H1529" i="5" s="1"/>
  <c r="D1525" i="5"/>
  <c r="E1525" i="5" s="1"/>
  <c r="F1525" i="5" s="1"/>
  <c r="G1525" i="5" s="1"/>
  <c r="H1525" i="5" s="1"/>
  <c r="D1521" i="5"/>
  <c r="E1521" i="5" s="1"/>
  <c r="F1521" i="5" s="1"/>
  <c r="G1521" i="5" s="1"/>
  <c r="H1521" i="5" s="1"/>
  <c r="D1515" i="5"/>
  <c r="E1515" i="5" s="1"/>
  <c r="F1515" i="5" s="1"/>
  <c r="G1515" i="5" s="1"/>
  <c r="H1515" i="5" s="1"/>
  <c r="D1509" i="5"/>
  <c r="E1509" i="5" s="1"/>
  <c r="F1509" i="5" s="1"/>
  <c r="G1509" i="5" s="1"/>
  <c r="H1509" i="5" s="1"/>
  <c r="D1503" i="5"/>
  <c r="E1503" i="5" s="1"/>
  <c r="F1503" i="5" s="1"/>
  <c r="G1503" i="5" s="1"/>
  <c r="H1503" i="5" s="1"/>
  <c r="D1497" i="5"/>
  <c r="E1497" i="5" s="1"/>
  <c r="F1497" i="5" s="1"/>
  <c r="G1497" i="5" s="1"/>
  <c r="H1497" i="5" s="1"/>
  <c r="D1491" i="5"/>
  <c r="E1491" i="5" s="1"/>
  <c r="F1491" i="5" s="1"/>
  <c r="G1491" i="5" s="1"/>
  <c r="H1491" i="5" s="1"/>
  <c r="D1485" i="5"/>
  <c r="E1485" i="5" s="1"/>
  <c r="F1485" i="5" s="1"/>
  <c r="G1485" i="5" s="1"/>
  <c r="H1485" i="5" s="1"/>
  <c r="D1474" i="5"/>
  <c r="E1474" i="5" s="1"/>
  <c r="F1474" i="5" s="1"/>
  <c r="G1474" i="5" s="1"/>
  <c r="H1474" i="5" s="1"/>
  <c r="D1473" i="5"/>
  <c r="E1473" i="5" s="1"/>
  <c r="F1473" i="5" s="1"/>
  <c r="G1473" i="5" s="1"/>
  <c r="H1473" i="5" s="1"/>
  <c r="D1472" i="5"/>
  <c r="E1472" i="5" s="1"/>
  <c r="F1472" i="5" s="1"/>
  <c r="G1472" i="5" s="1"/>
  <c r="H1472" i="5" s="1"/>
  <c r="D1471" i="5"/>
  <c r="E1471" i="5" s="1"/>
  <c r="F1471" i="5" s="1"/>
  <c r="G1471" i="5" s="1"/>
  <c r="H1471" i="5" s="1"/>
  <c r="D1470" i="5"/>
  <c r="E1470" i="5" s="1"/>
  <c r="F1470" i="5" s="1"/>
  <c r="G1470" i="5" s="1"/>
  <c r="H1470" i="5" s="1"/>
  <c r="D1469" i="5"/>
  <c r="E1469" i="5" s="1"/>
  <c r="F1469" i="5" s="1"/>
  <c r="G1469" i="5" s="1"/>
  <c r="H1469" i="5" s="1"/>
  <c r="D1468" i="5"/>
  <c r="E1468" i="5" s="1"/>
  <c r="F1468" i="5" s="1"/>
  <c r="G1468" i="5" s="1"/>
  <c r="H1468" i="5" s="1"/>
  <c r="D1467" i="5"/>
  <c r="E1467" i="5" s="1"/>
  <c r="F1467" i="5" s="1"/>
  <c r="G1467" i="5" s="1"/>
  <c r="H1467" i="5" s="1"/>
  <c r="D1466" i="5"/>
  <c r="E1466" i="5" s="1"/>
  <c r="F1466" i="5" s="1"/>
  <c r="G1466" i="5" s="1"/>
  <c r="H1466" i="5" s="1"/>
  <c r="D1465" i="5"/>
  <c r="E1465" i="5" s="1"/>
  <c r="F1465" i="5" s="1"/>
  <c r="G1465" i="5" s="1"/>
  <c r="H1465" i="5" s="1"/>
  <c r="D1464" i="5"/>
  <c r="E1464" i="5" s="1"/>
  <c r="F1464" i="5" s="1"/>
  <c r="G1464" i="5" s="1"/>
  <c r="H1464" i="5" s="1"/>
  <c r="D1463" i="5"/>
  <c r="E1463" i="5" s="1"/>
  <c r="F1463" i="5" s="1"/>
  <c r="G1463" i="5" s="1"/>
  <c r="H1463" i="5" s="1"/>
  <c r="D1462" i="5"/>
  <c r="E1462" i="5" s="1"/>
  <c r="F1462" i="5" s="1"/>
  <c r="G1462" i="5" s="1"/>
  <c r="H1462" i="5" s="1"/>
  <c r="D1461" i="5"/>
  <c r="E1461" i="5" s="1"/>
  <c r="F1461" i="5" s="1"/>
  <c r="G1461" i="5" s="1"/>
  <c r="H1461" i="5" s="1"/>
  <c r="D1460" i="5"/>
  <c r="E1460" i="5" s="1"/>
  <c r="F1460" i="5" s="1"/>
  <c r="G1460" i="5" s="1"/>
  <c r="H1460" i="5" s="1"/>
  <c r="D1459" i="5"/>
  <c r="E1459" i="5" s="1"/>
  <c r="F1459" i="5" s="1"/>
  <c r="G1459" i="5" s="1"/>
  <c r="H1459" i="5" s="1"/>
  <c r="D1458" i="5"/>
  <c r="E1458" i="5" s="1"/>
  <c r="F1458" i="5" s="1"/>
  <c r="G1458" i="5" s="1"/>
  <c r="H1458" i="5" s="1"/>
  <c r="D1457" i="5"/>
  <c r="E1457" i="5" s="1"/>
  <c r="F1457" i="5" s="1"/>
  <c r="G1457" i="5" s="1"/>
  <c r="H1457" i="5" s="1"/>
  <c r="D1456" i="5"/>
  <c r="E1456" i="5" s="1"/>
  <c r="F1456" i="5" s="1"/>
  <c r="G1456" i="5" s="1"/>
  <c r="H1456" i="5" s="1"/>
  <c r="D1455" i="5"/>
  <c r="E1455" i="5" s="1"/>
  <c r="F1455" i="5" s="1"/>
  <c r="G1455" i="5" s="1"/>
  <c r="H1455" i="5" s="1"/>
  <c r="D1454" i="5"/>
  <c r="E1454" i="5" s="1"/>
  <c r="F1454" i="5" s="1"/>
  <c r="G1454" i="5" s="1"/>
  <c r="H1454" i="5" s="1"/>
  <c r="D1453" i="5"/>
  <c r="E1453" i="5" s="1"/>
  <c r="F1453" i="5" s="1"/>
  <c r="G1453" i="5" s="1"/>
  <c r="H1453" i="5" s="1"/>
  <c r="D1452" i="5"/>
  <c r="E1452" i="5" s="1"/>
  <c r="F1452" i="5" s="1"/>
  <c r="G1452" i="5" s="1"/>
  <c r="H1452" i="5" s="1"/>
  <c r="D1451" i="5"/>
  <c r="E1451" i="5" s="1"/>
  <c r="F1451" i="5" s="1"/>
  <c r="G1451" i="5" s="1"/>
  <c r="H1451" i="5" s="1"/>
  <c r="D1450" i="5"/>
  <c r="E1450" i="5" s="1"/>
  <c r="F1450" i="5" s="1"/>
  <c r="G1450" i="5" s="1"/>
  <c r="H1450" i="5" s="1"/>
  <c r="D1449" i="5"/>
  <c r="E1449" i="5" s="1"/>
  <c r="F1449" i="5" s="1"/>
  <c r="G1449" i="5" s="1"/>
  <c r="H1449" i="5" s="1"/>
  <c r="D1448" i="5"/>
  <c r="E1448" i="5" s="1"/>
  <c r="F1448" i="5" s="1"/>
  <c r="G1448" i="5" s="1"/>
  <c r="H1448" i="5" s="1"/>
  <c r="D1447" i="5"/>
  <c r="E1447" i="5" s="1"/>
  <c r="F1447" i="5" s="1"/>
  <c r="G1447" i="5" s="1"/>
  <c r="H1447" i="5" s="1"/>
  <c r="D1446" i="5"/>
  <c r="E1446" i="5" s="1"/>
  <c r="F1446" i="5" s="1"/>
  <c r="G1446" i="5" s="1"/>
  <c r="H1446" i="5" s="1"/>
  <c r="D1445" i="5"/>
  <c r="E1445" i="5" s="1"/>
  <c r="F1445" i="5" s="1"/>
  <c r="G1445" i="5" s="1"/>
  <c r="H1445" i="5" s="1"/>
  <c r="D1444" i="5"/>
  <c r="E1444" i="5" s="1"/>
  <c r="F1444" i="5" s="1"/>
  <c r="G1444" i="5" s="1"/>
  <c r="H1444" i="5" s="1"/>
  <c r="D1443" i="5"/>
  <c r="E1443" i="5" s="1"/>
  <c r="F1443" i="5" s="1"/>
  <c r="G1443" i="5" s="1"/>
  <c r="H1443" i="5" s="1"/>
  <c r="D1442" i="5"/>
  <c r="E1442" i="5" s="1"/>
  <c r="F1442" i="5" s="1"/>
  <c r="G1442" i="5" s="1"/>
  <c r="H1442" i="5" s="1"/>
  <c r="D1441" i="5"/>
  <c r="E1441" i="5" s="1"/>
  <c r="F1441" i="5" s="1"/>
  <c r="G1441" i="5" s="1"/>
  <c r="H1441" i="5" s="1"/>
  <c r="D1440" i="5"/>
  <c r="E1440" i="5" s="1"/>
  <c r="F1440" i="5" s="1"/>
  <c r="G1440" i="5" s="1"/>
  <c r="H1440" i="5" s="1"/>
  <c r="D1439" i="5"/>
  <c r="E1439" i="5" s="1"/>
  <c r="F1439" i="5" s="1"/>
  <c r="G1439" i="5" s="1"/>
  <c r="H1439" i="5" s="1"/>
  <c r="D1438" i="5"/>
  <c r="E1438" i="5" s="1"/>
  <c r="F1438" i="5" s="1"/>
  <c r="G1438" i="5" s="1"/>
  <c r="H1438" i="5" s="1"/>
  <c r="D1437" i="5"/>
  <c r="E1437" i="5" s="1"/>
  <c r="F1437" i="5" s="1"/>
  <c r="G1437" i="5" s="1"/>
  <c r="H1437" i="5" s="1"/>
  <c r="D1436" i="5"/>
  <c r="E1436" i="5" s="1"/>
  <c r="F1436" i="5" s="1"/>
  <c r="G1436" i="5" s="1"/>
  <c r="H1436" i="5" s="1"/>
  <c r="D1435" i="5"/>
  <c r="E1435" i="5" s="1"/>
  <c r="F1435" i="5" s="1"/>
  <c r="G1435" i="5" s="1"/>
  <c r="H1435" i="5" s="1"/>
  <c r="D1434" i="5"/>
  <c r="E1434" i="5" s="1"/>
  <c r="F1434" i="5" s="1"/>
  <c r="G1434" i="5" s="1"/>
  <c r="H1434" i="5" s="1"/>
  <c r="D1433" i="5"/>
  <c r="E1433" i="5" s="1"/>
  <c r="F1433" i="5" s="1"/>
  <c r="G1433" i="5" s="1"/>
  <c r="H1433" i="5" s="1"/>
  <c r="D1432" i="5"/>
  <c r="E1432" i="5" s="1"/>
  <c r="F1432" i="5" s="1"/>
  <c r="G1432" i="5" s="1"/>
  <c r="H1432" i="5" s="1"/>
  <c r="D1431" i="5"/>
  <c r="E1431" i="5" s="1"/>
  <c r="F1431" i="5" s="1"/>
  <c r="G1431" i="5" s="1"/>
  <c r="H1431" i="5" s="1"/>
  <c r="D1430" i="5"/>
  <c r="E1430" i="5" s="1"/>
  <c r="F1430" i="5" s="1"/>
  <c r="G1430" i="5" s="1"/>
  <c r="H1430" i="5" s="1"/>
  <c r="D1429" i="5"/>
  <c r="E1429" i="5" s="1"/>
  <c r="F1429" i="5" s="1"/>
  <c r="G1429" i="5" s="1"/>
  <c r="H1429" i="5" s="1"/>
  <c r="D1428" i="5"/>
  <c r="E1428" i="5" s="1"/>
  <c r="F1428" i="5" s="1"/>
  <c r="G1428" i="5" s="1"/>
  <c r="H1428" i="5" s="1"/>
  <c r="D1427" i="5"/>
  <c r="E1427" i="5" s="1"/>
  <c r="F1427" i="5" s="1"/>
  <c r="G1427" i="5" s="1"/>
  <c r="H1427" i="5" s="1"/>
  <c r="D1426" i="5"/>
  <c r="E1426" i="5" s="1"/>
  <c r="F1426" i="5" s="1"/>
  <c r="G1426" i="5" s="1"/>
  <c r="H1426" i="5" s="1"/>
  <c r="D1425" i="5"/>
  <c r="E1425" i="5" s="1"/>
  <c r="F1425" i="5" s="1"/>
  <c r="G1425" i="5" s="1"/>
  <c r="H1425" i="5" s="1"/>
  <c r="D1424" i="5"/>
  <c r="E1424" i="5" s="1"/>
  <c r="F1424" i="5" s="1"/>
  <c r="G1424" i="5" s="1"/>
  <c r="H1424" i="5" s="1"/>
  <c r="D1423" i="5"/>
  <c r="E1423" i="5" s="1"/>
  <c r="F1423" i="5" s="1"/>
  <c r="G1423" i="5" s="1"/>
  <c r="H1423" i="5" s="1"/>
  <c r="D1422" i="5"/>
  <c r="E1422" i="5" s="1"/>
  <c r="F1422" i="5" s="1"/>
  <c r="G1422" i="5" s="1"/>
  <c r="H1422" i="5" s="1"/>
  <c r="D1421" i="5"/>
  <c r="E1421" i="5" s="1"/>
  <c r="F1421" i="5" s="1"/>
  <c r="G1421" i="5" s="1"/>
  <c r="H1421" i="5" s="1"/>
  <c r="D1420" i="5"/>
  <c r="E1420" i="5" s="1"/>
  <c r="F1420" i="5" s="1"/>
  <c r="G1420" i="5" s="1"/>
  <c r="H1420" i="5" s="1"/>
  <c r="D1419" i="5"/>
  <c r="E1419" i="5" s="1"/>
  <c r="F1419" i="5" s="1"/>
  <c r="G1419" i="5" s="1"/>
  <c r="H1419" i="5" s="1"/>
  <c r="D1418" i="5"/>
  <c r="E1418" i="5" s="1"/>
  <c r="F1418" i="5" s="1"/>
  <c r="G1418" i="5" s="1"/>
  <c r="H1418" i="5" s="1"/>
  <c r="D1417" i="5"/>
  <c r="E1417" i="5" s="1"/>
  <c r="F1417" i="5" s="1"/>
  <c r="G1417" i="5" s="1"/>
  <c r="H1417" i="5" s="1"/>
  <c r="D1416" i="5"/>
  <c r="E1416" i="5" s="1"/>
  <c r="F1416" i="5" s="1"/>
  <c r="G1416" i="5" s="1"/>
  <c r="H1416" i="5" s="1"/>
  <c r="D1415" i="5"/>
  <c r="E1415" i="5" s="1"/>
  <c r="F1415" i="5" s="1"/>
  <c r="G1415" i="5" s="1"/>
  <c r="H1415" i="5" s="1"/>
  <c r="D1414" i="5"/>
  <c r="E1414" i="5" s="1"/>
  <c r="F1414" i="5" s="1"/>
  <c r="G1414" i="5" s="1"/>
  <c r="H1414" i="5" s="1"/>
  <c r="D1413" i="5"/>
  <c r="E1413" i="5" s="1"/>
  <c r="F1413" i="5" s="1"/>
  <c r="G1413" i="5" s="1"/>
  <c r="H1413" i="5" s="1"/>
  <c r="D1475" i="5"/>
  <c r="E1475" i="5" s="1"/>
  <c r="F1475" i="5" s="1"/>
  <c r="G1475" i="5" s="1"/>
  <c r="H1475" i="5" s="1"/>
  <c r="D1699" i="5"/>
  <c r="E1699" i="5" s="1"/>
  <c r="F1699" i="5" s="1"/>
  <c r="G1699" i="5" s="1"/>
  <c r="H1699" i="5" s="1"/>
  <c r="D1691" i="5"/>
  <c r="E1691" i="5" s="1"/>
  <c r="F1691" i="5" s="1"/>
  <c r="G1691" i="5" s="1"/>
  <c r="H1691" i="5" s="1"/>
  <c r="D1683" i="5"/>
  <c r="E1683" i="5" s="1"/>
  <c r="F1683" i="5" s="1"/>
  <c r="G1683" i="5" s="1"/>
  <c r="H1683" i="5" s="1"/>
  <c r="D1675" i="5"/>
  <c r="E1675" i="5" s="1"/>
  <c r="F1675" i="5" s="1"/>
  <c r="G1675" i="5" s="1"/>
  <c r="H1675" i="5" s="1"/>
  <c r="D1576" i="5"/>
  <c r="E1576" i="5" s="1"/>
  <c r="F1576" i="5" s="1"/>
  <c r="G1576" i="5" s="1"/>
  <c r="H1576" i="5" s="1"/>
  <c r="D1569" i="5"/>
  <c r="E1569" i="5" s="1"/>
  <c r="F1569" i="5" s="1"/>
  <c r="G1569" i="5" s="1"/>
  <c r="H1569" i="5" s="1"/>
  <c r="D1566" i="5"/>
  <c r="E1566" i="5" s="1"/>
  <c r="F1566" i="5" s="1"/>
  <c r="G1566" i="5" s="1"/>
  <c r="H1566" i="5" s="1"/>
  <c r="D1563" i="5"/>
  <c r="E1563" i="5" s="1"/>
  <c r="F1563" i="5" s="1"/>
  <c r="G1563" i="5" s="1"/>
  <c r="H1563" i="5" s="1"/>
  <c r="D1560" i="5"/>
  <c r="E1560" i="5" s="1"/>
  <c r="F1560" i="5" s="1"/>
  <c r="G1560" i="5" s="1"/>
  <c r="H1560" i="5" s="1"/>
  <c r="D1557" i="5"/>
  <c r="E1557" i="5" s="1"/>
  <c r="F1557" i="5" s="1"/>
  <c r="G1557" i="5" s="1"/>
  <c r="H1557" i="5" s="1"/>
  <c r="D1516" i="5"/>
  <c r="E1516" i="5" s="1"/>
  <c r="F1516" i="5" s="1"/>
  <c r="G1516" i="5" s="1"/>
  <c r="H1516" i="5" s="1"/>
  <c r="D1510" i="5"/>
  <c r="E1510" i="5" s="1"/>
  <c r="F1510" i="5" s="1"/>
  <c r="G1510" i="5" s="1"/>
  <c r="H1510" i="5" s="1"/>
  <c r="D1504" i="5"/>
  <c r="E1504" i="5" s="1"/>
  <c r="F1504" i="5" s="1"/>
  <c r="G1504" i="5" s="1"/>
  <c r="H1504" i="5" s="1"/>
  <c r="D1498" i="5"/>
  <c r="E1498" i="5" s="1"/>
  <c r="F1498" i="5" s="1"/>
  <c r="G1498" i="5" s="1"/>
  <c r="H1498" i="5" s="1"/>
  <c r="D1492" i="5"/>
  <c r="E1492" i="5" s="1"/>
  <c r="F1492" i="5" s="1"/>
  <c r="G1492" i="5" s="1"/>
  <c r="H1492" i="5" s="1"/>
  <c r="D1486" i="5"/>
  <c r="E1486" i="5" s="1"/>
  <c r="F1486" i="5" s="1"/>
  <c r="G1486" i="5" s="1"/>
  <c r="H1486" i="5" s="1"/>
  <c r="D1476" i="5"/>
  <c r="E1476" i="5" s="1"/>
  <c r="F1476" i="5" s="1"/>
  <c r="G1476" i="5" s="1"/>
  <c r="H1476" i="5" s="1"/>
  <c r="D1574" i="5"/>
  <c r="E1574" i="5" s="1"/>
  <c r="F1574" i="5" s="1"/>
  <c r="G1574" i="5" s="1"/>
  <c r="H1574" i="5" s="1"/>
  <c r="D1554" i="5"/>
  <c r="E1554" i="5" s="1"/>
  <c r="F1554" i="5" s="1"/>
  <c r="G1554" i="5" s="1"/>
  <c r="H1554" i="5" s="1"/>
  <c r="D1550" i="5"/>
  <c r="E1550" i="5" s="1"/>
  <c r="F1550" i="5" s="1"/>
  <c r="G1550" i="5" s="1"/>
  <c r="H1550" i="5" s="1"/>
  <c r="D1546" i="5"/>
  <c r="E1546" i="5" s="1"/>
  <c r="F1546" i="5" s="1"/>
  <c r="G1546" i="5" s="1"/>
  <c r="H1546" i="5" s="1"/>
  <c r="D1542" i="5"/>
  <c r="E1542" i="5" s="1"/>
  <c r="F1542" i="5" s="1"/>
  <c r="G1542" i="5" s="1"/>
  <c r="H1542" i="5" s="1"/>
  <c r="D1538" i="5"/>
  <c r="E1538" i="5" s="1"/>
  <c r="F1538" i="5" s="1"/>
  <c r="G1538" i="5" s="1"/>
  <c r="H1538" i="5" s="1"/>
  <c r="D1534" i="5"/>
  <c r="E1534" i="5" s="1"/>
  <c r="F1534" i="5" s="1"/>
  <c r="G1534" i="5" s="1"/>
  <c r="H1534" i="5" s="1"/>
  <c r="D1530" i="5"/>
  <c r="E1530" i="5" s="1"/>
  <c r="F1530" i="5" s="1"/>
  <c r="G1530" i="5" s="1"/>
  <c r="H1530" i="5" s="1"/>
  <c r="D1526" i="5"/>
  <c r="E1526" i="5" s="1"/>
  <c r="F1526" i="5" s="1"/>
  <c r="G1526" i="5" s="1"/>
  <c r="H1526" i="5" s="1"/>
  <c r="D1522" i="5"/>
  <c r="E1522" i="5" s="1"/>
  <c r="F1522" i="5" s="1"/>
  <c r="G1522" i="5" s="1"/>
  <c r="H1522" i="5" s="1"/>
  <c r="D1477" i="5"/>
  <c r="E1477" i="5" s="1"/>
  <c r="F1477" i="5" s="1"/>
  <c r="G1477" i="5" s="1"/>
  <c r="H1477" i="5" s="1"/>
  <c r="D1578" i="5"/>
  <c r="E1578" i="5" s="1"/>
  <c r="F1578" i="5" s="1"/>
  <c r="G1578" i="5" s="1"/>
  <c r="H1578" i="5" s="1"/>
  <c r="D1517" i="5"/>
  <c r="E1517" i="5" s="1"/>
  <c r="F1517" i="5" s="1"/>
  <c r="G1517" i="5" s="1"/>
  <c r="H1517" i="5" s="1"/>
  <c r="D1511" i="5"/>
  <c r="E1511" i="5" s="1"/>
  <c r="F1511" i="5" s="1"/>
  <c r="G1511" i="5" s="1"/>
  <c r="H1511" i="5" s="1"/>
  <c r="D1505" i="5"/>
  <c r="E1505" i="5" s="1"/>
  <c r="F1505" i="5" s="1"/>
  <c r="G1505" i="5" s="1"/>
  <c r="H1505" i="5" s="1"/>
  <c r="D1499" i="5"/>
  <c r="E1499" i="5" s="1"/>
  <c r="F1499" i="5" s="1"/>
  <c r="G1499" i="5" s="1"/>
  <c r="H1499" i="5" s="1"/>
  <c r="D1493" i="5"/>
  <c r="E1493" i="5" s="1"/>
  <c r="F1493" i="5" s="1"/>
  <c r="G1493" i="5" s="1"/>
  <c r="H1493" i="5" s="1"/>
  <c r="D1487" i="5"/>
  <c r="E1487" i="5" s="1"/>
  <c r="F1487" i="5" s="1"/>
  <c r="G1487" i="5" s="1"/>
  <c r="H1487" i="5" s="1"/>
  <c r="D1478" i="5"/>
  <c r="E1478" i="5" s="1"/>
  <c r="F1478" i="5" s="1"/>
  <c r="G1478" i="5" s="1"/>
  <c r="H1478" i="5" s="1"/>
  <c r="D1572" i="5"/>
  <c r="E1572" i="5" s="1"/>
  <c r="F1572" i="5" s="1"/>
  <c r="G1572" i="5" s="1"/>
  <c r="H1572" i="5" s="1"/>
  <c r="D1479" i="5"/>
  <c r="E1479" i="5" s="1"/>
  <c r="F1479" i="5" s="1"/>
  <c r="G1479" i="5" s="1"/>
  <c r="H1479" i="5" s="1"/>
  <c r="D1580" i="5"/>
  <c r="E1580" i="5" s="1"/>
  <c r="F1580" i="5" s="1"/>
  <c r="G1580" i="5" s="1"/>
  <c r="H1580" i="5" s="1"/>
  <c r="D1567" i="5"/>
  <c r="E1567" i="5" s="1"/>
  <c r="F1567" i="5" s="1"/>
  <c r="G1567" i="5" s="1"/>
  <c r="H1567" i="5" s="1"/>
  <c r="D1564" i="5"/>
  <c r="E1564" i="5" s="1"/>
  <c r="F1564" i="5" s="1"/>
  <c r="G1564" i="5" s="1"/>
  <c r="H1564" i="5" s="1"/>
  <c r="D1561" i="5"/>
  <c r="E1561" i="5" s="1"/>
  <c r="F1561" i="5" s="1"/>
  <c r="G1561" i="5" s="1"/>
  <c r="H1561" i="5" s="1"/>
  <c r="D1558" i="5"/>
  <c r="E1558" i="5" s="1"/>
  <c r="F1558" i="5" s="1"/>
  <c r="G1558" i="5" s="1"/>
  <c r="H1558" i="5" s="1"/>
  <c r="D1555" i="5"/>
  <c r="E1555" i="5" s="1"/>
  <c r="F1555" i="5" s="1"/>
  <c r="G1555" i="5" s="1"/>
  <c r="H1555" i="5" s="1"/>
  <c r="D1551" i="5"/>
  <c r="E1551" i="5" s="1"/>
  <c r="F1551" i="5" s="1"/>
  <c r="G1551" i="5" s="1"/>
  <c r="H1551" i="5" s="1"/>
  <c r="D1547" i="5"/>
  <c r="E1547" i="5" s="1"/>
  <c r="F1547" i="5" s="1"/>
  <c r="G1547" i="5" s="1"/>
  <c r="H1547" i="5" s="1"/>
  <c r="D1543" i="5"/>
  <c r="E1543" i="5" s="1"/>
  <c r="F1543" i="5" s="1"/>
  <c r="G1543" i="5" s="1"/>
  <c r="H1543" i="5" s="1"/>
  <c r="D1539" i="5"/>
  <c r="E1539" i="5" s="1"/>
  <c r="F1539" i="5" s="1"/>
  <c r="G1539" i="5" s="1"/>
  <c r="H1539" i="5" s="1"/>
  <c r="D1535" i="5"/>
  <c r="E1535" i="5" s="1"/>
  <c r="F1535" i="5" s="1"/>
  <c r="G1535" i="5" s="1"/>
  <c r="H1535" i="5" s="1"/>
  <c r="D1531" i="5"/>
  <c r="E1531" i="5" s="1"/>
  <c r="F1531" i="5" s="1"/>
  <c r="G1531" i="5" s="1"/>
  <c r="H1531" i="5" s="1"/>
  <c r="D1527" i="5"/>
  <c r="E1527" i="5" s="1"/>
  <c r="F1527" i="5" s="1"/>
  <c r="G1527" i="5" s="1"/>
  <c r="H1527" i="5" s="1"/>
  <c r="D1523" i="5"/>
  <c r="E1523" i="5" s="1"/>
  <c r="F1523" i="5" s="1"/>
  <c r="G1523" i="5" s="1"/>
  <c r="H1523" i="5" s="1"/>
  <c r="D1518" i="5"/>
  <c r="E1518" i="5" s="1"/>
  <c r="F1518" i="5" s="1"/>
  <c r="G1518" i="5" s="1"/>
  <c r="H1518" i="5" s="1"/>
  <c r="D1512" i="5"/>
  <c r="E1512" i="5" s="1"/>
  <c r="F1512" i="5" s="1"/>
  <c r="G1512" i="5" s="1"/>
  <c r="H1512" i="5" s="1"/>
  <c r="D1506" i="5"/>
  <c r="E1506" i="5" s="1"/>
  <c r="F1506" i="5" s="1"/>
  <c r="G1506" i="5" s="1"/>
  <c r="H1506" i="5" s="1"/>
  <c r="D1500" i="5"/>
  <c r="E1500" i="5" s="1"/>
  <c r="F1500" i="5" s="1"/>
  <c r="G1500" i="5" s="1"/>
  <c r="H1500" i="5" s="1"/>
  <c r="D1494" i="5"/>
  <c r="E1494" i="5" s="1"/>
  <c r="F1494" i="5" s="1"/>
  <c r="G1494" i="5" s="1"/>
  <c r="H1494" i="5" s="1"/>
  <c r="D1488" i="5"/>
  <c r="E1488" i="5" s="1"/>
  <c r="F1488" i="5" s="1"/>
  <c r="G1488" i="5" s="1"/>
  <c r="H1488" i="5" s="1"/>
  <c r="D1480" i="5"/>
  <c r="E1480" i="5" s="1"/>
  <c r="F1480" i="5" s="1"/>
  <c r="G1480" i="5" s="1"/>
  <c r="H1480" i="5" s="1"/>
  <c r="D1705" i="5"/>
  <c r="E1705" i="5" s="1"/>
  <c r="F1705" i="5" s="1"/>
  <c r="G1705" i="5" s="1"/>
  <c r="H1705" i="5" s="1"/>
  <c r="D1570" i="5"/>
  <c r="E1570" i="5" s="1"/>
  <c r="F1570" i="5" s="1"/>
  <c r="G1570" i="5" s="1"/>
  <c r="H1570" i="5" s="1"/>
  <c r="D1481" i="5"/>
  <c r="E1481" i="5" s="1"/>
  <c r="F1481" i="5" s="1"/>
  <c r="G1481" i="5" s="1"/>
  <c r="H1481" i="5" s="1"/>
  <c r="D1817" i="5"/>
  <c r="E1817" i="5" s="1"/>
  <c r="F1817" i="5" s="1"/>
  <c r="G1817" i="5" s="1"/>
  <c r="H1817" i="5" s="1"/>
  <c r="D1695" i="5"/>
  <c r="E1695" i="5" s="1"/>
  <c r="F1695" i="5" s="1"/>
  <c r="G1695" i="5" s="1"/>
  <c r="H1695" i="5" s="1"/>
  <c r="D1687" i="5"/>
  <c r="E1687" i="5" s="1"/>
  <c r="F1687" i="5" s="1"/>
  <c r="G1687" i="5" s="1"/>
  <c r="H1687" i="5" s="1"/>
  <c r="D1679" i="5"/>
  <c r="E1679" i="5" s="1"/>
  <c r="F1679" i="5" s="1"/>
  <c r="G1679" i="5" s="1"/>
  <c r="H1679" i="5" s="1"/>
  <c r="D1575" i="5"/>
  <c r="E1575" i="5" s="1"/>
  <c r="F1575" i="5" s="1"/>
  <c r="G1575" i="5" s="1"/>
  <c r="H1575" i="5" s="1"/>
  <c r="D1519" i="5"/>
  <c r="E1519" i="5" s="1"/>
  <c r="F1519" i="5" s="1"/>
  <c r="G1519" i="5" s="1"/>
  <c r="H1519" i="5" s="1"/>
  <c r="D1513" i="5"/>
  <c r="E1513" i="5" s="1"/>
  <c r="F1513" i="5" s="1"/>
  <c r="G1513" i="5" s="1"/>
  <c r="H1513" i="5" s="1"/>
  <c r="D1507" i="5"/>
  <c r="E1507" i="5" s="1"/>
  <c r="F1507" i="5" s="1"/>
  <c r="G1507" i="5" s="1"/>
  <c r="H1507" i="5" s="1"/>
  <c r="D1501" i="5"/>
  <c r="E1501" i="5" s="1"/>
  <c r="F1501" i="5" s="1"/>
  <c r="G1501" i="5" s="1"/>
  <c r="H1501" i="5" s="1"/>
  <c r="D1495" i="5"/>
  <c r="E1495" i="5" s="1"/>
  <c r="F1495" i="5" s="1"/>
  <c r="G1495" i="5" s="1"/>
  <c r="H1495" i="5" s="1"/>
  <c r="D1489" i="5"/>
  <c r="E1489" i="5" s="1"/>
  <c r="F1489" i="5" s="1"/>
  <c r="G1489" i="5" s="1"/>
  <c r="H1489" i="5" s="1"/>
  <c r="D1482" i="5"/>
  <c r="E1482" i="5" s="1"/>
  <c r="F1482" i="5" s="1"/>
  <c r="G1482" i="5" s="1"/>
  <c r="H1482" i="5" s="1"/>
  <c r="D1410" i="5"/>
  <c r="E1410" i="5" s="1"/>
  <c r="F1410" i="5" s="1"/>
  <c r="G1410" i="5" s="1"/>
  <c r="H1410" i="5" s="1"/>
  <c r="D1290" i="5"/>
  <c r="E1290" i="5" s="1"/>
  <c r="F1290" i="5" s="1"/>
  <c r="G1290" i="5" s="1"/>
  <c r="H1290" i="5" s="1"/>
  <c r="D1289" i="5"/>
  <c r="E1289" i="5" s="1"/>
  <c r="F1289" i="5" s="1"/>
  <c r="G1289" i="5" s="1"/>
  <c r="H1289" i="5" s="1"/>
  <c r="D1288" i="5"/>
  <c r="E1288" i="5" s="1"/>
  <c r="F1288" i="5" s="1"/>
  <c r="G1288" i="5" s="1"/>
  <c r="H1288" i="5" s="1"/>
  <c r="D1287" i="5"/>
  <c r="E1287" i="5" s="1"/>
  <c r="F1287" i="5" s="1"/>
  <c r="G1287" i="5" s="1"/>
  <c r="H1287" i="5" s="1"/>
  <c r="D1286" i="5"/>
  <c r="E1286" i="5" s="1"/>
  <c r="F1286" i="5" s="1"/>
  <c r="G1286" i="5" s="1"/>
  <c r="H1286" i="5" s="1"/>
  <c r="D1285" i="5"/>
  <c r="E1285" i="5" s="1"/>
  <c r="F1285" i="5" s="1"/>
  <c r="G1285" i="5" s="1"/>
  <c r="H1285" i="5" s="1"/>
  <c r="D1284" i="5"/>
  <c r="E1284" i="5" s="1"/>
  <c r="F1284" i="5" s="1"/>
  <c r="G1284" i="5" s="1"/>
  <c r="H1284" i="5" s="1"/>
  <c r="D1283" i="5"/>
  <c r="E1283" i="5" s="1"/>
  <c r="F1283" i="5" s="1"/>
  <c r="G1283" i="5" s="1"/>
  <c r="H1283" i="5" s="1"/>
  <c r="D1282" i="5"/>
  <c r="E1282" i="5" s="1"/>
  <c r="F1282" i="5" s="1"/>
  <c r="G1282" i="5" s="1"/>
  <c r="H1282" i="5" s="1"/>
  <c r="D1281" i="5"/>
  <c r="E1281" i="5" s="1"/>
  <c r="F1281" i="5" s="1"/>
  <c r="G1281" i="5" s="1"/>
  <c r="H1281" i="5" s="1"/>
  <c r="D1280" i="5"/>
  <c r="E1280" i="5" s="1"/>
  <c r="F1280" i="5" s="1"/>
  <c r="G1280" i="5" s="1"/>
  <c r="H1280" i="5" s="1"/>
  <c r="D1279" i="5"/>
  <c r="E1279" i="5" s="1"/>
  <c r="F1279" i="5" s="1"/>
  <c r="G1279" i="5" s="1"/>
  <c r="H1279" i="5" s="1"/>
  <c r="D1278" i="5"/>
  <c r="E1278" i="5" s="1"/>
  <c r="F1278" i="5" s="1"/>
  <c r="G1278" i="5" s="1"/>
  <c r="H1278" i="5" s="1"/>
  <c r="D1277" i="5"/>
  <c r="E1277" i="5" s="1"/>
  <c r="F1277" i="5" s="1"/>
  <c r="G1277" i="5" s="1"/>
  <c r="H1277" i="5" s="1"/>
  <c r="D1276" i="5"/>
  <c r="E1276" i="5" s="1"/>
  <c r="F1276" i="5" s="1"/>
  <c r="G1276" i="5" s="1"/>
  <c r="H1276" i="5" s="1"/>
  <c r="D1275" i="5"/>
  <c r="E1275" i="5" s="1"/>
  <c r="F1275" i="5" s="1"/>
  <c r="G1275" i="5" s="1"/>
  <c r="H1275" i="5" s="1"/>
  <c r="D1274" i="5"/>
  <c r="E1274" i="5" s="1"/>
  <c r="F1274" i="5" s="1"/>
  <c r="G1274" i="5" s="1"/>
  <c r="H1274" i="5" s="1"/>
  <c r="D1273" i="5"/>
  <c r="E1273" i="5" s="1"/>
  <c r="F1273" i="5" s="1"/>
  <c r="G1273" i="5" s="1"/>
  <c r="H1273" i="5" s="1"/>
  <c r="D1272" i="5"/>
  <c r="E1272" i="5" s="1"/>
  <c r="F1272" i="5" s="1"/>
  <c r="G1272" i="5" s="1"/>
  <c r="H1272" i="5" s="1"/>
  <c r="D1271" i="5"/>
  <c r="E1271" i="5" s="1"/>
  <c r="F1271" i="5" s="1"/>
  <c r="G1271" i="5" s="1"/>
  <c r="H1271" i="5" s="1"/>
  <c r="D1270" i="5"/>
  <c r="E1270" i="5" s="1"/>
  <c r="F1270" i="5" s="1"/>
  <c r="G1270" i="5" s="1"/>
  <c r="H1270" i="5" s="1"/>
  <c r="D1269" i="5"/>
  <c r="E1269" i="5" s="1"/>
  <c r="F1269" i="5" s="1"/>
  <c r="G1269" i="5" s="1"/>
  <c r="H1269" i="5" s="1"/>
  <c r="D1268" i="5"/>
  <c r="E1268" i="5" s="1"/>
  <c r="F1268" i="5" s="1"/>
  <c r="G1268" i="5" s="1"/>
  <c r="H1268" i="5" s="1"/>
  <c r="D1267" i="5"/>
  <c r="E1267" i="5" s="1"/>
  <c r="F1267" i="5" s="1"/>
  <c r="G1267" i="5" s="1"/>
  <c r="H1267" i="5" s="1"/>
  <c r="D1266" i="5"/>
  <c r="E1266" i="5" s="1"/>
  <c r="F1266" i="5" s="1"/>
  <c r="G1266" i="5" s="1"/>
  <c r="H1266" i="5" s="1"/>
  <c r="D1265" i="5"/>
  <c r="E1265" i="5" s="1"/>
  <c r="F1265" i="5" s="1"/>
  <c r="G1265" i="5" s="1"/>
  <c r="H1265" i="5" s="1"/>
  <c r="D1264" i="5"/>
  <c r="E1264" i="5" s="1"/>
  <c r="F1264" i="5" s="1"/>
  <c r="G1264" i="5" s="1"/>
  <c r="H1264" i="5" s="1"/>
  <c r="D1263" i="5"/>
  <c r="E1263" i="5" s="1"/>
  <c r="F1263" i="5" s="1"/>
  <c r="G1263" i="5" s="1"/>
  <c r="H1263" i="5" s="1"/>
  <c r="D1262" i="5"/>
  <c r="E1262" i="5" s="1"/>
  <c r="F1262" i="5" s="1"/>
  <c r="G1262" i="5" s="1"/>
  <c r="H1262" i="5" s="1"/>
  <c r="D1261" i="5"/>
  <c r="E1261" i="5" s="1"/>
  <c r="F1261" i="5" s="1"/>
  <c r="G1261" i="5" s="1"/>
  <c r="H1261" i="5" s="1"/>
  <c r="D1260" i="5"/>
  <c r="E1260" i="5" s="1"/>
  <c r="F1260" i="5" s="1"/>
  <c r="G1260" i="5" s="1"/>
  <c r="H1260" i="5" s="1"/>
  <c r="D1259" i="5"/>
  <c r="E1259" i="5" s="1"/>
  <c r="F1259" i="5" s="1"/>
  <c r="G1259" i="5" s="1"/>
  <c r="H1259" i="5" s="1"/>
  <c r="D1258" i="5"/>
  <c r="E1258" i="5" s="1"/>
  <c r="F1258" i="5" s="1"/>
  <c r="G1258" i="5" s="1"/>
  <c r="H1258" i="5" s="1"/>
  <c r="D1257" i="5"/>
  <c r="E1257" i="5" s="1"/>
  <c r="F1257" i="5" s="1"/>
  <c r="G1257" i="5" s="1"/>
  <c r="H1257" i="5" s="1"/>
  <c r="D1256" i="5"/>
  <c r="E1256" i="5" s="1"/>
  <c r="F1256" i="5" s="1"/>
  <c r="G1256" i="5" s="1"/>
  <c r="H1256" i="5" s="1"/>
  <c r="D1255" i="5"/>
  <c r="E1255" i="5" s="1"/>
  <c r="F1255" i="5" s="1"/>
  <c r="G1255" i="5" s="1"/>
  <c r="H1255" i="5" s="1"/>
  <c r="D1254" i="5"/>
  <c r="E1254" i="5" s="1"/>
  <c r="F1254" i="5" s="1"/>
  <c r="G1254" i="5" s="1"/>
  <c r="H1254" i="5" s="1"/>
  <c r="D1789" i="5"/>
  <c r="E1789" i="5" s="1"/>
  <c r="F1789" i="5" s="1"/>
  <c r="G1789" i="5" s="1"/>
  <c r="H1789" i="5" s="1"/>
  <c r="D1544" i="5"/>
  <c r="E1544" i="5" s="1"/>
  <c r="F1544" i="5" s="1"/>
  <c r="G1544" i="5" s="1"/>
  <c r="H1544" i="5" s="1"/>
  <c r="D1528" i="5"/>
  <c r="E1528" i="5" s="1"/>
  <c r="F1528" i="5" s="1"/>
  <c r="G1528" i="5" s="1"/>
  <c r="H1528" i="5" s="1"/>
  <c r="D1405" i="5"/>
  <c r="E1405" i="5" s="1"/>
  <c r="F1405" i="5" s="1"/>
  <c r="G1405" i="5" s="1"/>
  <c r="H1405" i="5" s="1"/>
  <c r="D1402" i="5"/>
  <c r="E1402" i="5" s="1"/>
  <c r="F1402" i="5" s="1"/>
  <c r="G1402" i="5" s="1"/>
  <c r="H1402" i="5" s="1"/>
  <c r="D1399" i="5"/>
  <c r="E1399" i="5" s="1"/>
  <c r="F1399" i="5" s="1"/>
  <c r="G1399" i="5" s="1"/>
  <c r="H1399" i="5" s="1"/>
  <c r="D1396" i="5"/>
  <c r="E1396" i="5" s="1"/>
  <c r="F1396" i="5" s="1"/>
  <c r="G1396" i="5" s="1"/>
  <c r="H1396" i="5" s="1"/>
  <c r="D1393" i="5"/>
  <c r="E1393" i="5" s="1"/>
  <c r="F1393" i="5" s="1"/>
  <c r="G1393" i="5" s="1"/>
  <c r="H1393" i="5" s="1"/>
  <c r="D1390" i="5"/>
  <c r="E1390" i="5" s="1"/>
  <c r="F1390" i="5" s="1"/>
  <c r="G1390" i="5" s="1"/>
  <c r="H1390" i="5" s="1"/>
  <c r="D1387" i="5"/>
  <c r="E1387" i="5" s="1"/>
  <c r="F1387" i="5" s="1"/>
  <c r="G1387" i="5" s="1"/>
  <c r="H1387" i="5" s="1"/>
  <c r="D1384" i="5"/>
  <c r="E1384" i="5" s="1"/>
  <c r="F1384" i="5" s="1"/>
  <c r="G1384" i="5" s="1"/>
  <c r="H1384" i="5" s="1"/>
  <c r="D1381" i="5"/>
  <c r="E1381" i="5" s="1"/>
  <c r="F1381" i="5" s="1"/>
  <c r="G1381" i="5" s="1"/>
  <c r="H1381" i="5" s="1"/>
  <c r="D1378" i="5"/>
  <c r="E1378" i="5" s="1"/>
  <c r="F1378" i="5" s="1"/>
  <c r="G1378" i="5" s="1"/>
  <c r="H1378" i="5" s="1"/>
  <c r="D1375" i="5"/>
  <c r="E1375" i="5" s="1"/>
  <c r="F1375" i="5" s="1"/>
  <c r="G1375" i="5" s="1"/>
  <c r="H1375" i="5" s="1"/>
  <c r="D1372" i="5"/>
  <c r="E1372" i="5" s="1"/>
  <c r="F1372" i="5" s="1"/>
  <c r="G1372" i="5" s="1"/>
  <c r="H1372" i="5" s="1"/>
  <c r="D1369" i="5"/>
  <c r="E1369" i="5" s="1"/>
  <c r="F1369" i="5" s="1"/>
  <c r="G1369" i="5" s="1"/>
  <c r="H1369" i="5" s="1"/>
  <c r="D1366" i="5"/>
  <c r="E1366" i="5" s="1"/>
  <c r="F1366" i="5" s="1"/>
  <c r="G1366" i="5" s="1"/>
  <c r="H1366" i="5" s="1"/>
  <c r="D1363" i="5"/>
  <c r="E1363" i="5" s="1"/>
  <c r="F1363" i="5" s="1"/>
  <c r="G1363" i="5" s="1"/>
  <c r="H1363" i="5" s="1"/>
  <c r="D1360" i="5"/>
  <c r="E1360" i="5" s="1"/>
  <c r="F1360" i="5" s="1"/>
  <c r="G1360" i="5" s="1"/>
  <c r="H1360" i="5" s="1"/>
  <c r="D1357" i="5"/>
  <c r="E1357" i="5" s="1"/>
  <c r="F1357" i="5" s="1"/>
  <c r="G1357" i="5" s="1"/>
  <c r="H1357" i="5" s="1"/>
  <c r="D1354" i="5"/>
  <c r="E1354" i="5" s="1"/>
  <c r="F1354" i="5" s="1"/>
  <c r="G1354" i="5" s="1"/>
  <c r="H1354" i="5" s="1"/>
  <c r="D1351" i="5"/>
  <c r="E1351" i="5" s="1"/>
  <c r="F1351" i="5" s="1"/>
  <c r="G1351" i="5" s="1"/>
  <c r="H1351" i="5" s="1"/>
  <c r="D1348" i="5"/>
  <c r="E1348" i="5" s="1"/>
  <c r="F1348" i="5" s="1"/>
  <c r="G1348" i="5" s="1"/>
  <c r="H1348" i="5" s="1"/>
  <c r="D1345" i="5"/>
  <c r="E1345" i="5" s="1"/>
  <c r="F1345" i="5" s="1"/>
  <c r="G1345" i="5" s="1"/>
  <c r="H1345" i="5" s="1"/>
  <c r="D1342" i="5"/>
  <c r="E1342" i="5" s="1"/>
  <c r="F1342" i="5" s="1"/>
  <c r="G1342" i="5" s="1"/>
  <c r="H1342" i="5" s="1"/>
  <c r="D1338" i="5"/>
  <c r="E1338" i="5" s="1"/>
  <c r="F1338" i="5" s="1"/>
  <c r="G1338" i="5" s="1"/>
  <c r="H1338" i="5" s="1"/>
  <c r="D1332" i="5"/>
  <c r="E1332" i="5" s="1"/>
  <c r="F1332" i="5" s="1"/>
  <c r="G1332" i="5" s="1"/>
  <c r="H1332" i="5" s="1"/>
  <c r="D1326" i="5"/>
  <c r="E1326" i="5" s="1"/>
  <c r="F1326" i="5" s="1"/>
  <c r="G1326" i="5" s="1"/>
  <c r="H1326" i="5" s="1"/>
  <c r="D1320" i="5"/>
  <c r="E1320" i="5" s="1"/>
  <c r="F1320" i="5" s="1"/>
  <c r="G1320" i="5" s="1"/>
  <c r="H1320" i="5" s="1"/>
  <c r="D1314" i="5"/>
  <c r="E1314" i="5" s="1"/>
  <c r="F1314" i="5" s="1"/>
  <c r="G1314" i="5" s="1"/>
  <c r="H1314" i="5" s="1"/>
  <c r="D1308" i="5"/>
  <c r="E1308" i="5" s="1"/>
  <c r="F1308" i="5" s="1"/>
  <c r="G1308" i="5" s="1"/>
  <c r="H1308" i="5" s="1"/>
  <c r="D1302" i="5"/>
  <c r="E1302" i="5" s="1"/>
  <c r="F1302" i="5" s="1"/>
  <c r="G1302" i="5" s="1"/>
  <c r="H1302" i="5" s="1"/>
  <c r="D1291" i="5"/>
  <c r="E1291" i="5" s="1"/>
  <c r="F1291" i="5" s="1"/>
  <c r="G1291" i="5" s="1"/>
  <c r="H1291" i="5" s="1"/>
  <c r="D1573" i="5"/>
  <c r="E1573" i="5" s="1"/>
  <c r="F1573" i="5" s="1"/>
  <c r="G1573" i="5" s="1"/>
  <c r="H1573" i="5" s="1"/>
  <c r="D1508" i="5"/>
  <c r="E1508" i="5" s="1"/>
  <c r="F1508" i="5" s="1"/>
  <c r="G1508" i="5" s="1"/>
  <c r="H1508" i="5" s="1"/>
  <c r="D1484" i="5"/>
  <c r="E1484" i="5" s="1"/>
  <c r="F1484" i="5" s="1"/>
  <c r="G1484" i="5" s="1"/>
  <c r="H1484" i="5" s="1"/>
  <c r="D1408" i="5"/>
  <c r="E1408" i="5" s="1"/>
  <c r="F1408" i="5" s="1"/>
  <c r="G1408" i="5" s="1"/>
  <c r="H1408" i="5" s="1"/>
  <c r="D1292" i="5"/>
  <c r="E1292" i="5" s="1"/>
  <c r="F1292" i="5" s="1"/>
  <c r="G1292" i="5" s="1"/>
  <c r="H1292" i="5" s="1"/>
  <c r="D1333" i="5"/>
  <c r="E1333" i="5" s="1"/>
  <c r="F1333" i="5" s="1"/>
  <c r="G1333" i="5" s="1"/>
  <c r="H1333" i="5" s="1"/>
  <c r="D1327" i="5"/>
  <c r="E1327" i="5" s="1"/>
  <c r="F1327" i="5" s="1"/>
  <c r="G1327" i="5" s="1"/>
  <c r="H1327" i="5" s="1"/>
  <c r="D1321" i="5"/>
  <c r="E1321" i="5" s="1"/>
  <c r="F1321" i="5" s="1"/>
  <c r="G1321" i="5" s="1"/>
  <c r="H1321" i="5" s="1"/>
  <c r="D1315" i="5"/>
  <c r="E1315" i="5" s="1"/>
  <c r="F1315" i="5" s="1"/>
  <c r="G1315" i="5" s="1"/>
  <c r="H1315" i="5" s="1"/>
  <c r="D1309" i="5"/>
  <c r="E1309" i="5" s="1"/>
  <c r="F1309" i="5" s="1"/>
  <c r="G1309" i="5" s="1"/>
  <c r="H1309" i="5" s="1"/>
  <c r="D1303" i="5"/>
  <c r="E1303" i="5" s="1"/>
  <c r="F1303" i="5" s="1"/>
  <c r="G1303" i="5" s="1"/>
  <c r="H1303" i="5" s="1"/>
  <c r="D1293" i="5"/>
  <c r="E1293" i="5" s="1"/>
  <c r="F1293" i="5" s="1"/>
  <c r="G1293" i="5" s="1"/>
  <c r="H1293" i="5" s="1"/>
  <c r="D1665" i="5"/>
  <c r="E1665" i="5" s="1"/>
  <c r="F1665" i="5" s="1"/>
  <c r="G1665" i="5" s="1"/>
  <c r="H1665" i="5" s="1"/>
  <c r="D1548" i="5"/>
  <c r="E1548" i="5" s="1"/>
  <c r="F1548" i="5" s="1"/>
  <c r="G1548" i="5" s="1"/>
  <c r="H1548" i="5" s="1"/>
  <c r="D1532" i="5"/>
  <c r="E1532" i="5" s="1"/>
  <c r="F1532" i="5" s="1"/>
  <c r="G1532" i="5" s="1"/>
  <c r="H1532" i="5" s="1"/>
  <c r="D1483" i="5"/>
  <c r="E1483" i="5" s="1"/>
  <c r="F1483" i="5" s="1"/>
  <c r="G1483" i="5" s="1"/>
  <c r="H1483" i="5" s="1"/>
  <c r="D1339" i="5"/>
  <c r="E1339" i="5" s="1"/>
  <c r="F1339" i="5" s="1"/>
  <c r="G1339" i="5" s="1"/>
  <c r="H1339" i="5" s="1"/>
  <c r="D1294" i="5"/>
  <c r="E1294" i="5" s="1"/>
  <c r="F1294" i="5" s="1"/>
  <c r="G1294" i="5" s="1"/>
  <c r="H1294" i="5" s="1"/>
  <c r="D1664" i="5"/>
  <c r="E1664" i="5" s="1"/>
  <c r="F1664" i="5" s="1"/>
  <c r="G1664" i="5" s="1"/>
  <c r="H1664" i="5" s="1"/>
  <c r="D1565" i="5"/>
  <c r="E1565" i="5" s="1"/>
  <c r="F1565" i="5" s="1"/>
  <c r="G1565" i="5" s="1"/>
  <c r="H1565" i="5" s="1"/>
  <c r="D1559" i="5"/>
  <c r="E1559" i="5" s="1"/>
  <c r="F1559" i="5" s="1"/>
  <c r="G1559" i="5" s="1"/>
  <c r="H1559" i="5" s="1"/>
  <c r="D1502" i="5"/>
  <c r="E1502" i="5" s="1"/>
  <c r="F1502" i="5" s="1"/>
  <c r="G1502" i="5" s="1"/>
  <c r="H1502" i="5" s="1"/>
  <c r="D1411" i="5"/>
  <c r="E1411" i="5" s="1"/>
  <c r="F1411" i="5" s="1"/>
  <c r="G1411" i="5" s="1"/>
  <c r="H1411" i="5" s="1"/>
  <c r="D1406" i="5"/>
  <c r="E1406" i="5" s="1"/>
  <c r="F1406" i="5" s="1"/>
  <c r="G1406" i="5" s="1"/>
  <c r="H1406" i="5" s="1"/>
  <c r="D1403" i="5"/>
  <c r="E1403" i="5" s="1"/>
  <c r="F1403" i="5" s="1"/>
  <c r="G1403" i="5" s="1"/>
  <c r="H1403" i="5" s="1"/>
  <c r="D1400" i="5"/>
  <c r="E1400" i="5" s="1"/>
  <c r="F1400" i="5" s="1"/>
  <c r="G1400" i="5" s="1"/>
  <c r="H1400" i="5" s="1"/>
  <c r="D1397" i="5"/>
  <c r="E1397" i="5" s="1"/>
  <c r="F1397" i="5" s="1"/>
  <c r="G1397" i="5" s="1"/>
  <c r="H1397" i="5" s="1"/>
  <c r="D1394" i="5"/>
  <c r="E1394" i="5" s="1"/>
  <c r="F1394" i="5" s="1"/>
  <c r="G1394" i="5" s="1"/>
  <c r="H1394" i="5" s="1"/>
  <c r="D1391" i="5"/>
  <c r="E1391" i="5" s="1"/>
  <c r="F1391" i="5" s="1"/>
  <c r="G1391" i="5" s="1"/>
  <c r="H1391" i="5" s="1"/>
  <c r="D1388" i="5"/>
  <c r="E1388" i="5" s="1"/>
  <c r="F1388" i="5" s="1"/>
  <c r="G1388" i="5" s="1"/>
  <c r="H1388" i="5" s="1"/>
  <c r="D1385" i="5"/>
  <c r="E1385" i="5" s="1"/>
  <c r="F1385" i="5" s="1"/>
  <c r="G1385" i="5" s="1"/>
  <c r="H1385" i="5" s="1"/>
  <c r="D1382" i="5"/>
  <c r="E1382" i="5" s="1"/>
  <c r="F1382" i="5" s="1"/>
  <c r="G1382" i="5" s="1"/>
  <c r="H1382" i="5" s="1"/>
  <c r="D1379" i="5"/>
  <c r="E1379" i="5" s="1"/>
  <c r="F1379" i="5" s="1"/>
  <c r="G1379" i="5" s="1"/>
  <c r="H1379" i="5" s="1"/>
  <c r="D1376" i="5"/>
  <c r="E1376" i="5" s="1"/>
  <c r="F1376" i="5" s="1"/>
  <c r="G1376" i="5" s="1"/>
  <c r="H1376" i="5" s="1"/>
  <c r="D1373" i="5"/>
  <c r="E1373" i="5" s="1"/>
  <c r="F1373" i="5" s="1"/>
  <c r="G1373" i="5" s="1"/>
  <c r="H1373" i="5" s="1"/>
  <c r="D1370" i="5"/>
  <c r="E1370" i="5" s="1"/>
  <c r="F1370" i="5" s="1"/>
  <c r="G1370" i="5" s="1"/>
  <c r="H1370" i="5" s="1"/>
  <c r="D1367" i="5"/>
  <c r="E1367" i="5" s="1"/>
  <c r="F1367" i="5" s="1"/>
  <c r="G1367" i="5" s="1"/>
  <c r="H1367" i="5" s="1"/>
  <c r="D1364" i="5"/>
  <c r="E1364" i="5" s="1"/>
  <c r="F1364" i="5" s="1"/>
  <c r="G1364" i="5" s="1"/>
  <c r="H1364" i="5" s="1"/>
  <c r="D1361" i="5"/>
  <c r="E1361" i="5" s="1"/>
  <c r="F1361" i="5" s="1"/>
  <c r="G1361" i="5" s="1"/>
  <c r="H1361" i="5" s="1"/>
  <c r="D1358" i="5"/>
  <c r="E1358" i="5" s="1"/>
  <c r="F1358" i="5" s="1"/>
  <c r="G1358" i="5" s="1"/>
  <c r="H1358" i="5" s="1"/>
  <c r="D1355" i="5"/>
  <c r="E1355" i="5" s="1"/>
  <c r="F1355" i="5" s="1"/>
  <c r="G1355" i="5" s="1"/>
  <c r="H1355" i="5" s="1"/>
  <c r="D1352" i="5"/>
  <c r="E1352" i="5" s="1"/>
  <c r="F1352" i="5" s="1"/>
  <c r="G1352" i="5" s="1"/>
  <c r="H1352" i="5" s="1"/>
  <c r="D1349" i="5"/>
  <c r="E1349" i="5" s="1"/>
  <c r="F1349" i="5" s="1"/>
  <c r="G1349" i="5" s="1"/>
  <c r="H1349" i="5" s="1"/>
  <c r="D1346" i="5"/>
  <c r="E1346" i="5" s="1"/>
  <c r="F1346" i="5" s="1"/>
  <c r="G1346" i="5" s="1"/>
  <c r="H1346" i="5" s="1"/>
  <c r="D1343" i="5"/>
  <c r="E1343" i="5" s="1"/>
  <c r="F1343" i="5" s="1"/>
  <c r="G1343" i="5" s="1"/>
  <c r="H1343" i="5" s="1"/>
  <c r="D1334" i="5"/>
  <c r="E1334" i="5" s="1"/>
  <c r="F1334" i="5" s="1"/>
  <c r="G1334" i="5" s="1"/>
  <c r="H1334" i="5" s="1"/>
  <c r="D1328" i="5"/>
  <c r="E1328" i="5" s="1"/>
  <c r="F1328" i="5" s="1"/>
  <c r="G1328" i="5" s="1"/>
  <c r="H1328" i="5" s="1"/>
  <c r="D1322" i="5"/>
  <c r="E1322" i="5" s="1"/>
  <c r="F1322" i="5" s="1"/>
  <c r="G1322" i="5" s="1"/>
  <c r="H1322" i="5" s="1"/>
  <c r="D1316" i="5"/>
  <c r="E1316" i="5" s="1"/>
  <c r="F1316" i="5" s="1"/>
  <c r="G1316" i="5" s="1"/>
  <c r="H1316" i="5" s="1"/>
  <c r="D1310" i="5"/>
  <c r="E1310" i="5" s="1"/>
  <c r="F1310" i="5" s="1"/>
  <c r="G1310" i="5" s="1"/>
  <c r="H1310" i="5" s="1"/>
  <c r="D1304" i="5"/>
  <c r="E1304" i="5" s="1"/>
  <c r="F1304" i="5" s="1"/>
  <c r="G1304" i="5" s="1"/>
  <c r="H1304" i="5" s="1"/>
  <c r="D1295" i="5"/>
  <c r="E1295" i="5" s="1"/>
  <c r="F1295" i="5" s="1"/>
  <c r="G1295" i="5" s="1"/>
  <c r="H1295" i="5" s="1"/>
  <c r="D1579" i="5"/>
  <c r="E1579" i="5" s="1"/>
  <c r="F1579" i="5" s="1"/>
  <c r="G1579" i="5" s="1"/>
  <c r="H1579" i="5" s="1"/>
  <c r="D1296" i="5"/>
  <c r="E1296" i="5" s="1"/>
  <c r="F1296" i="5" s="1"/>
  <c r="G1296" i="5" s="1"/>
  <c r="H1296" i="5" s="1"/>
  <c r="D1577" i="5"/>
  <c r="E1577" i="5" s="1"/>
  <c r="F1577" i="5" s="1"/>
  <c r="G1577" i="5" s="1"/>
  <c r="H1577" i="5" s="1"/>
  <c r="D1552" i="5"/>
  <c r="E1552" i="5" s="1"/>
  <c r="F1552" i="5" s="1"/>
  <c r="G1552" i="5" s="1"/>
  <c r="H1552" i="5" s="1"/>
  <c r="D1536" i="5"/>
  <c r="E1536" i="5" s="1"/>
  <c r="F1536" i="5" s="1"/>
  <c r="G1536" i="5" s="1"/>
  <c r="H1536" i="5" s="1"/>
  <c r="D1409" i="5"/>
  <c r="E1409" i="5" s="1"/>
  <c r="F1409" i="5" s="1"/>
  <c r="G1409" i="5" s="1"/>
  <c r="H1409" i="5" s="1"/>
  <c r="D1340" i="5"/>
  <c r="E1340" i="5" s="1"/>
  <c r="F1340" i="5" s="1"/>
  <c r="G1340" i="5" s="1"/>
  <c r="H1340" i="5" s="1"/>
  <c r="D1335" i="5"/>
  <c r="E1335" i="5" s="1"/>
  <c r="F1335" i="5" s="1"/>
  <c r="G1335" i="5" s="1"/>
  <c r="H1335" i="5" s="1"/>
  <c r="D1329" i="5"/>
  <c r="E1329" i="5" s="1"/>
  <c r="F1329" i="5" s="1"/>
  <c r="G1329" i="5" s="1"/>
  <c r="H1329" i="5" s="1"/>
  <c r="D1323" i="5"/>
  <c r="E1323" i="5" s="1"/>
  <c r="F1323" i="5" s="1"/>
  <c r="G1323" i="5" s="1"/>
  <c r="H1323" i="5" s="1"/>
  <c r="D1317" i="5"/>
  <c r="E1317" i="5" s="1"/>
  <c r="F1317" i="5" s="1"/>
  <c r="G1317" i="5" s="1"/>
  <c r="H1317" i="5" s="1"/>
  <c r="D1311" i="5"/>
  <c r="E1311" i="5" s="1"/>
  <c r="F1311" i="5" s="1"/>
  <c r="G1311" i="5" s="1"/>
  <c r="H1311" i="5" s="1"/>
  <c r="D1305" i="5"/>
  <c r="E1305" i="5" s="1"/>
  <c r="F1305" i="5" s="1"/>
  <c r="G1305" i="5" s="1"/>
  <c r="H1305" i="5" s="1"/>
  <c r="D1297" i="5"/>
  <c r="E1297" i="5" s="1"/>
  <c r="F1297" i="5" s="1"/>
  <c r="G1297" i="5" s="1"/>
  <c r="H1297" i="5" s="1"/>
  <c r="D1520" i="5"/>
  <c r="E1520" i="5" s="1"/>
  <c r="F1520" i="5" s="1"/>
  <c r="G1520" i="5" s="1"/>
  <c r="H1520" i="5" s="1"/>
  <c r="D1496" i="5"/>
  <c r="E1496" i="5" s="1"/>
  <c r="F1496" i="5" s="1"/>
  <c r="G1496" i="5" s="1"/>
  <c r="H1496" i="5" s="1"/>
  <c r="D1298" i="5"/>
  <c r="E1298" i="5" s="1"/>
  <c r="F1298" i="5" s="1"/>
  <c r="G1298" i="5" s="1"/>
  <c r="H1298" i="5" s="1"/>
  <c r="D1524" i="5"/>
  <c r="E1524" i="5" s="1"/>
  <c r="F1524" i="5" s="1"/>
  <c r="G1524" i="5" s="1"/>
  <c r="H1524" i="5" s="1"/>
  <c r="D1319" i="5"/>
  <c r="E1319" i="5" s="1"/>
  <c r="F1319" i="5" s="1"/>
  <c r="G1319" i="5" s="1"/>
  <c r="H1319" i="5" s="1"/>
  <c r="D1245" i="5"/>
  <c r="E1245" i="5" s="1"/>
  <c r="F1245" i="5" s="1"/>
  <c r="G1245" i="5" s="1"/>
  <c r="H1245" i="5" s="1"/>
  <c r="D1242" i="5"/>
  <c r="E1242" i="5" s="1"/>
  <c r="F1242" i="5" s="1"/>
  <c r="G1242" i="5" s="1"/>
  <c r="H1242" i="5" s="1"/>
  <c r="D1239" i="5"/>
  <c r="E1239" i="5" s="1"/>
  <c r="F1239" i="5" s="1"/>
  <c r="G1239" i="5" s="1"/>
  <c r="H1239" i="5" s="1"/>
  <c r="D1236" i="5"/>
  <c r="E1236" i="5" s="1"/>
  <c r="F1236" i="5" s="1"/>
  <c r="G1236" i="5" s="1"/>
  <c r="H1236" i="5" s="1"/>
  <c r="D1233" i="5"/>
  <c r="E1233" i="5" s="1"/>
  <c r="F1233" i="5" s="1"/>
  <c r="G1233" i="5" s="1"/>
  <c r="H1233" i="5" s="1"/>
  <c r="D1230" i="5"/>
  <c r="E1230" i="5" s="1"/>
  <c r="F1230" i="5" s="1"/>
  <c r="G1230" i="5" s="1"/>
  <c r="H1230" i="5" s="1"/>
  <c r="D1227" i="5"/>
  <c r="E1227" i="5" s="1"/>
  <c r="F1227" i="5" s="1"/>
  <c r="G1227" i="5" s="1"/>
  <c r="H1227" i="5" s="1"/>
  <c r="D1224" i="5"/>
  <c r="E1224" i="5" s="1"/>
  <c r="F1224" i="5" s="1"/>
  <c r="G1224" i="5" s="1"/>
  <c r="H1224" i="5" s="1"/>
  <c r="D1221" i="5"/>
  <c r="E1221" i="5" s="1"/>
  <c r="F1221" i="5" s="1"/>
  <c r="G1221" i="5" s="1"/>
  <c r="H1221" i="5" s="1"/>
  <c r="D1218" i="5"/>
  <c r="E1218" i="5" s="1"/>
  <c r="F1218" i="5" s="1"/>
  <c r="G1218" i="5" s="1"/>
  <c r="H1218" i="5" s="1"/>
  <c r="D1215" i="5"/>
  <c r="E1215" i="5" s="1"/>
  <c r="F1215" i="5" s="1"/>
  <c r="G1215" i="5" s="1"/>
  <c r="H1215" i="5" s="1"/>
  <c r="D1212" i="5"/>
  <c r="E1212" i="5" s="1"/>
  <c r="F1212" i="5" s="1"/>
  <c r="G1212" i="5" s="1"/>
  <c r="H1212" i="5" s="1"/>
  <c r="D1209" i="5"/>
  <c r="E1209" i="5" s="1"/>
  <c r="F1209" i="5" s="1"/>
  <c r="G1209" i="5" s="1"/>
  <c r="H1209" i="5" s="1"/>
  <c r="D1162" i="5"/>
  <c r="E1162" i="5" s="1"/>
  <c r="F1162" i="5" s="1"/>
  <c r="G1162" i="5" s="1"/>
  <c r="H1162" i="5" s="1"/>
  <c r="D1556" i="5"/>
  <c r="E1556" i="5" s="1"/>
  <c r="F1556" i="5" s="1"/>
  <c r="G1556" i="5" s="1"/>
  <c r="H1556" i="5" s="1"/>
  <c r="D1318" i="5"/>
  <c r="E1318" i="5" s="1"/>
  <c r="F1318" i="5" s="1"/>
  <c r="G1318" i="5" s="1"/>
  <c r="H1318" i="5" s="1"/>
  <c r="D1299" i="5"/>
  <c r="E1299" i="5" s="1"/>
  <c r="F1299" i="5" s="1"/>
  <c r="G1299" i="5" s="1"/>
  <c r="H1299" i="5" s="1"/>
  <c r="D1250" i="5"/>
  <c r="E1250" i="5" s="1"/>
  <c r="F1250" i="5" s="1"/>
  <c r="G1250" i="5" s="1"/>
  <c r="H1250" i="5" s="1"/>
  <c r="D1206" i="5"/>
  <c r="E1206" i="5" s="1"/>
  <c r="F1206" i="5" s="1"/>
  <c r="G1206" i="5" s="1"/>
  <c r="H1206" i="5" s="1"/>
  <c r="D1202" i="5"/>
  <c r="E1202" i="5" s="1"/>
  <c r="F1202" i="5" s="1"/>
  <c r="G1202" i="5" s="1"/>
  <c r="H1202" i="5" s="1"/>
  <c r="D1198" i="5"/>
  <c r="E1198" i="5" s="1"/>
  <c r="F1198" i="5" s="1"/>
  <c r="G1198" i="5" s="1"/>
  <c r="H1198" i="5" s="1"/>
  <c r="D1194" i="5"/>
  <c r="E1194" i="5" s="1"/>
  <c r="F1194" i="5" s="1"/>
  <c r="G1194" i="5" s="1"/>
  <c r="H1194" i="5" s="1"/>
  <c r="D1190" i="5"/>
  <c r="E1190" i="5" s="1"/>
  <c r="F1190" i="5" s="1"/>
  <c r="G1190" i="5" s="1"/>
  <c r="H1190" i="5" s="1"/>
  <c r="D1186" i="5"/>
  <c r="E1186" i="5" s="1"/>
  <c r="F1186" i="5" s="1"/>
  <c r="G1186" i="5" s="1"/>
  <c r="H1186" i="5" s="1"/>
  <c r="D1182" i="5"/>
  <c r="E1182" i="5" s="1"/>
  <c r="F1182" i="5" s="1"/>
  <c r="G1182" i="5" s="1"/>
  <c r="H1182" i="5" s="1"/>
  <c r="D1176" i="5"/>
  <c r="E1176" i="5" s="1"/>
  <c r="F1176" i="5" s="1"/>
  <c r="G1176" i="5" s="1"/>
  <c r="H1176" i="5" s="1"/>
  <c r="D1170" i="5"/>
  <c r="E1170" i="5" s="1"/>
  <c r="F1170" i="5" s="1"/>
  <c r="G1170" i="5" s="1"/>
  <c r="H1170" i="5" s="1"/>
  <c r="D1163" i="5"/>
  <c r="E1163" i="5" s="1"/>
  <c r="F1163" i="5" s="1"/>
  <c r="G1163" i="5" s="1"/>
  <c r="H1163" i="5" s="1"/>
  <c r="D1164" i="5"/>
  <c r="E1164" i="5" s="1"/>
  <c r="F1164" i="5" s="1"/>
  <c r="G1164" i="5" s="1"/>
  <c r="H1164" i="5" s="1"/>
  <c r="D1337" i="5"/>
  <c r="E1337" i="5" s="1"/>
  <c r="F1337" i="5" s="1"/>
  <c r="G1337" i="5" s="1"/>
  <c r="H1337" i="5" s="1"/>
  <c r="D1313" i="5"/>
  <c r="E1313" i="5" s="1"/>
  <c r="F1313" i="5" s="1"/>
  <c r="G1313" i="5" s="1"/>
  <c r="H1313" i="5" s="1"/>
  <c r="D1248" i="5"/>
  <c r="E1248" i="5" s="1"/>
  <c r="F1248" i="5" s="1"/>
  <c r="G1248" i="5" s="1"/>
  <c r="H1248" i="5" s="1"/>
  <c r="D1177" i="5"/>
  <c r="E1177" i="5" s="1"/>
  <c r="F1177" i="5" s="1"/>
  <c r="G1177" i="5" s="1"/>
  <c r="H1177" i="5" s="1"/>
  <c r="D1171" i="5"/>
  <c r="E1171" i="5" s="1"/>
  <c r="F1171" i="5" s="1"/>
  <c r="G1171" i="5" s="1"/>
  <c r="H1171" i="5" s="1"/>
  <c r="D1165" i="5"/>
  <c r="E1165" i="5" s="1"/>
  <c r="F1165" i="5" s="1"/>
  <c r="G1165" i="5" s="1"/>
  <c r="H1165" i="5" s="1"/>
  <c r="D1407" i="5"/>
  <c r="E1407" i="5" s="1"/>
  <c r="F1407" i="5" s="1"/>
  <c r="G1407" i="5" s="1"/>
  <c r="H1407" i="5" s="1"/>
  <c r="D1401" i="5"/>
  <c r="E1401" i="5" s="1"/>
  <c r="F1401" i="5" s="1"/>
  <c r="G1401" i="5" s="1"/>
  <c r="H1401" i="5" s="1"/>
  <c r="D1395" i="5"/>
  <c r="E1395" i="5" s="1"/>
  <c r="F1395" i="5" s="1"/>
  <c r="G1395" i="5" s="1"/>
  <c r="H1395" i="5" s="1"/>
  <c r="D1389" i="5"/>
  <c r="E1389" i="5" s="1"/>
  <c r="F1389" i="5" s="1"/>
  <c r="G1389" i="5" s="1"/>
  <c r="H1389" i="5" s="1"/>
  <c r="D1383" i="5"/>
  <c r="E1383" i="5" s="1"/>
  <c r="F1383" i="5" s="1"/>
  <c r="G1383" i="5" s="1"/>
  <c r="H1383" i="5" s="1"/>
  <c r="D1377" i="5"/>
  <c r="E1377" i="5" s="1"/>
  <c r="F1377" i="5" s="1"/>
  <c r="G1377" i="5" s="1"/>
  <c r="H1377" i="5" s="1"/>
  <c r="D1371" i="5"/>
  <c r="E1371" i="5" s="1"/>
  <c r="F1371" i="5" s="1"/>
  <c r="G1371" i="5" s="1"/>
  <c r="H1371" i="5" s="1"/>
  <c r="D1365" i="5"/>
  <c r="E1365" i="5" s="1"/>
  <c r="F1365" i="5" s="1"/>
  <c r="G1365" i="5" s="1"/>
  <c r="H1365" i="5" s="1"/>
  <c r="D1359" i="5"/>
  <c r="E1359" i="5" s="1"/>
  <c r="F1359" i="5" s="1"/>
  <c r="G1359" i="5" s="1"/>
  <c r="H1359" i="5" s="1"/>
  <c r="D1353" i="5"/>
  <c r="E1353" i="5" s="1"/>
  <c r="F1353" i="5" s="1"/>
  <c r="G1353" i="5" s="1"/>
  <c r="H1353" i="5" s="1"/>
  <c r="D1347" i="5"/>
  <c r="E1347" i="5" s="1"/>
  <c r="F1347" i="5" s="1"/>
  <c r="G1347" i="5" s="1"/>
  <c r="H1347" i="5" s="1"/>
  <c r="D1336" i="5"/>
  <c r="E1336" i="5" s="1"/>
  <c r="F1336" i="5" s="1"/>
  <c r="G1336" i="5" s="1"/>
  <c r="H1336" i="5" s="1"/>
  <c r="D1312" i="5"/>
  <c r="E1312" i="5" s="1"/>
  <c r="F1312" i="5" s="1"/>
  <c r="G1312" i="5" s="1"/>
  <c r="H1312" i="5" s="1"/>
  <c r="D1253" i="5"/>
  <c r="E1253" i="5" s="1"/>
  <c r="F1253" i="5" s="1"/>
  <c r="G1253" i="5" s="1"/>
  <c r="H1253" i="5" s="1"/>
  <c r="D1243" i="5"/>
  <c r="E1243" i="5" s="1"/>
  <c r="F1243" i="5" s="1"/>
  <c r="G1243" i="5" s="1"/>
  <c r="H1243" i="5" s="1"/>
  <c r="D1240" i="5"/>
  <c r="E1240" i="5" s="1"/>
  <c r="F1240" i="5" s="1"/>
  <c r="G1240" i="5" s="1"/>
  <c r="H1240" i="5" s="1"/>
  <c r="D1237" i="5"/>
  <c r="E1237" i="5" s="1"/>
  <c r="F1237" i="5" s="1"/>
  <c r="G1237" i="5" s="1"/>
  <c r="H1237" i="5" s="1"/>
  <c r="D1234" i="5"/>
  <c r="E1234" i="5" s="1"/>
  <c r="F1234" i="5" s="1"/>
  <c r="G1234" i="5" s="1"/>
  <c r="H1234" i="5" s="1"/>
  <c r="D1231" i="5"/>
  <c r="E1231" i="5" s="1"/>
  <c r="F1231" i="5" s="1"/>
  <c r="G1231" i="5" s="1"/>
  <c r="H1231" i="5" s="1"/>
  <c r="D1228" i="5"/>
  <c r="E1228" i="5" s="1"/>
  <c r="F1228" i="5" s="1"/>
  <c r="G1228" i="5" s="1"/>
  <c r="H1228" i="5" s="1"/>
  <c r="D1225" i="5"/>
  <c r="E1225" i="5" s="1"/>
  <c r="F1225" i="5" s="1"/>
  <c r="G1225" i="5" s="1"/>
  <c r="H1225" i="5" s="1"/>
  <c r="D1222" i="5"/>
  <c r="E1222" i="5" s="1"/>
  <c r="F1222" i="5" s="1"/>
  <c r="G1222" i="5" s="1"/>
  <c r="H1222" i="5" s="1"/>
  <c r="D1219" i="5"/>
  <c r="E1219" i="5" s="1"/>
  <c r="F1219" i="5" s="1"/>
  <c r="G1219" i="5" s="1"/>
  <c r="H1219" i="5" s="1"/>
  <c r="D1216" i="5"/>
  <c r="E1216" i="5" s="1"/>
  <c r="F1216" i="5" s="1"/>
  <c r="G1216" i="5" s="1"/>
  <c r="H1216" i="5" s="1"/>
  <c r="D1213" i="5"/>
  <c r="E1213" i="5" s="1"/>
  <c r="F1213" i="5" s="1"/>
  <c r="G1213" i="5" s="1"/>
  <c r="H1213" i="5" s="1"/>
  <c r="D1210" i="5"/>
  <c r="E1210" i="5" s="1"/>
  <c r="F1210" i="5" s="1"/>
  <c r="G1210" i="5" s="1"/>
  <c r="H1210" i="5" s="1"/>
  <c r="D1207" i="5"/>
  <c r="E1207" i="5" s="1"/>
  <c r="F1207" i="5" s="1"/>
  <c r="G1207" i="5" s="1"/>
  <c r="H1207" i="5" s="1"/>
  <c r="D1203" i="5"/>
  <c r="E1203" i="5" s="1"/>
  <c r="F1203" i="5" s="1"/>
  <c r="G1203" i="5" s="1"/>
  <c r="H1203" i="5" s="1"/>
  <c r="D1199" i="5"/>
  <c r="E1199" i="5" s="1"/>
  <c r="F1199" i="5" s="1"/>
  <c r="G1199" i="5" s="1"/>
  <c r="H1199" i="5" s="1"/>
  <c r="D1195" i="5"/>
  <c r="E1195" i="5" s="1"/>
  <c r="F1195" i="5" s="1"/>
  <c r="G1195" i="5" s="1"/>
  <c r="H1195" i="5" s="1"/>
  <c r="D1191" i="5"/>
  <c r="E1191" i="5" s="1"/>
  <c r="F1191" i="5" s="1"/>
  <c r="G1191" i="5" s="1"/>
  <c r="H1191" i="5" s="1"/>
  <c r="D1187" i="5"/>
  <c r="E1187" i="5" s="1"/>
  <c r="F1187" i="5" s="1"/>
  <c r="G1187" i="5" s="1"/>
  <c r="H1187" i="5" s="1"/>
  <c r="D1183" i="5"/>
  <c r="E1183" i="5" s="1"/>
  <c r="F1183" i="5" s="1"/>
  <c r="G1183" i="5" s="1"/>
  <c r="H1183" i="5" s="1"/>
  <c r="D1154" i="5"/>
  <c r="E1154" i="5" s="1"/>
  <c r="F1154" i="5" s="1"/>
  <c r="G1154" i="5" s="1"/>
  <c r="H1154" i="5" s="1"/>
  <c r="D1153" i="5"/>
  <c r="E1153" i="5" s="1"/>
  <c r="F1153" i="5" s="1"/>
  <c r="G1153" i="5" s="1"/>
  <c r="H1153" i="5" s="1"/>
  <c r="D1152" i="5"/>
  <c r="E1152" i="5" s="1"/>
  <c r="F1152" i="5" s="1"/>
  <c r="G1152" i="5" s="1"/>
  <c r="H1152" i="5" s="1"/>
  <c r="D1151" i="5"/>
  <c r="E1151" i="5" s="1"/>
  <c r="F1151" i="5" s="1"/>
  <c r="G1151" i="5" s="1"/>
  <c r="H1151" i="5" s="1"/>
  <c r="D1150" i="5"/>
  <c r="E1150" i="5" s="1"/>
  <c r="F1150" i="5" s="1"/>
  <c r="G1150" i="5" s="1"/>
  <c r="H1150" i="5" s="1"/>
  <c r="D1149" i="5"/>
  <c r="E1149" i="5" s="1"/>
  <c r="F1149" i="5" s="1"/>
  <c r="G1149" i="5" s="1"/>
  <c r="H1149" i="5" s="1"/>
  <c r="D1148" i="5"/>
  <c r="E1148" i="5" s="1"/>
  <c r="F1148" i="5" s="1"/>
  <c r="G1148" i="5" s="1"/>
  <c r="H1148" i="5" s="1"/>
  <c r="D1147" i="5"/>
  <c r="E1147" i="5" s="1"/>
  <c r="F1147" i="5" s="1"/>
  <c r="G1147" i="5" s="1"/>
  <c r="H1147" i="5" s="1"/>
  <c r="D1146" i="5"/>
  <c r="E1146" i="5" s="1"/>
  <c r="F1146" i="5" s="1"/>
  <c r="G1146" i="5" s="1"/>
  <c r="H1146" i="5" s="1"/>
  <c r="D1145" i="5"/>
  <c r="E1145" i="5" s="1"/>
  <c r="F1145" i="5" s="1"/>
  <c r="G1145" i="5" s="1"/>
  <c r="H1145" i="5" s="1"/>
  <c r="D1144" i="5"/>
  <c r="E1144" i="5" s="1"/>
  <c r="F1144" i="5" s="1"/>
  <c r="G1144" i="5" s="1"/>
  <c r="H1144" i="5" s="1"/>
  <c r="D1143" i="5"/>
  <c r="E1143" i="5" s="1"/>
  <c r="F1143" i="5" s="1"/>
  <c r="G1143" i="5" s="1"/>
  <c r="H1143" i="5" s="1"/>
  <c r="D1142" i="5"/>
  <c r="E1142" i="5" s="1"/>
  <c r="F1142" i="5" s="1"/>
  <c r="G1142" i="5" s="1"/>
  <c r="H1142" i="5" s="1"/>
  <c r="D1141" i="5"/>
  <c r="E1141" i="5" s="1"/>
  <c r="F1141" i="5" s="1"/>
  <c r="G1141" i="5" s="1"/>
  <c r="H1141" i="5" s="1"/>
  <c r="D1140" i="5"/>
  <c r="E1140" i="5" s="1"/>
  <c r="F1140" i="5" s="1"/>
  <c r="G1140" i="5" s="1"/>
  <c r="H1140" i="5" s="1"/>
  <c r="D1139" i="5"/>
  <c r="E1139" i="5" s="1"/>
  <c r="F1139" i="5" s="1"/>
  <c r="G1139" i="5" s="1"/>
  <c r="H1139" i="5" s="1"/>
  <c r="D1138" i="5"/>
  <c r="E1138" i="5" s="1"/>
  <c r="F1138" i="5" s="1"/>
  <c r="G1138" i="5" s="1"/>
  <c r="H1138" i="5" s="1"/>
  <c r="D1137" i="5"/>
  <c r="E1137" i="5" s="1"/>
  <c r="F1137" i="5" s="1"/>
  <c r="G1137" i="5" s="1"/>
  <c r="H1137" i="5" s="1"/>
  <c r="D1136" i="5"/>
  <c r="E1136" i="5" s="1"/>
  <c r="F1136" i="5" s="1"/>
  <c r="G1136" i="5" s="1"/>
  <c r="H1136" i="5" s="1"/>
  <c r="D1135" i="5"/>
  <c r="E1135" i="5" s="1"/>
  <c r="F1135" i="5" s="1"/>
  <c r="G1135" i="5" s="1"/>
  <c r="H1135" i="5" s="1"/>
  <c r="D1134" i="5"/>
  <c r="E1134" i="5" s="1"/>
  <c r="F1134" i="5" s="1"/>
  <c r="G1134" i="5" s="1"/>
  <c r="H1134" i="5" s="1"/>
  <c r="D1133" i="5"/>
  <c r="E1133" i="5" s="1"/>
  <c r="F1133" i="5" s="1"/>
  <c r="G1133" i="5" s="1"/>
  <c r="H1133" i="5" s="1"/>
  <c r="D1132" i="5"/>
  <c r="E1132" i="5" s="1"/>
  <c r="F1132" i="5" s="1"/>
  <c r="G1132" i="5" s="1"/>
  <c r="H1132" i="5" s="1"/>
  <c r="D1131" i="5"/>
  <c r="E1131" i="5" s="1"/>
  <c r="F1131" i="5" s="1"/>
  <c r="G1131" i="5" s="1"/>
  <c r="H1131" i="5" s="1"/>
  <c r="D1130" i="5"/>
  <c r="E1130" i="5" s="1"/>
  <c r="F1130" i="5" s="1"/>
  <c r="G1130" i="5" s="1"/>
  <c r="H1130" i="5" s="1"/>
  <c r="D1129" i="5"/>
  <c r="E1129" i="5" s="1"/>
  <c r="F1129" i="5" s="1"/>
  <c r="G1129" i="5" s="1"/>
  <c r="H1129" i="5" s="1"/>
  <c r="D1128" i="5"/>
  <c r="E1128" i="5" s="1"/>
  <c r="F1128" i="5" s="1"/>
  <c r="G1128" i="5" s="1"/>
  <c r="H1128" i="5" s="1"/>
  <c r="D1127" i="5"/>
  <c r="E1127" i="5" s="1"/>
  <c r="F1127" i="5" s="1"/>
  <c r="G1127" i="5" s="1"/>
  <c r="H1127" i="5" s="1"/>
  <c r="D1126" i="5"/>
  <c r="E1126" i="5" s="1"/>
  <c r="F1126" i="5" s="1"/>
  <c r="G1126" i="5" s="1"/>
  <c r="H1126" i="5" s="1"/>
  <c r="D1125" i="5"/>
  <c r="E1125" i="5" s="1"/>
  <c r="F1125" i="5" s="1"/>
  <c r="G1125" i="5" s="1"/>
  <c r="H1125" i="5" s="1"/>
  <c r="D1124" i="5"/>
  <c r="E1124" i="5" s="1"/>
  <c r="F1124" i="5" s="1"/>
  <c r="G1124" i="5" s="1"/>
  <c r="H1124" i="5" s="1"/>
  <c r="D1123" i="5"/>
  <c r="E1123" i="5" s="1"/>
  <c r="F1123" i="5" s="1"/>
  <c r="G1123" i="5" s="1"/>
  <c r="H1123" i="5" s="1"/>
  <c r="D1122" i="5"/>
  <c r="E1122" i="5" s="1"/>
  <c r="F1122" i="5" s="1"/>
  <c r="G1122" i="5" s="1"/>
  <c r="H1122" i="5" s="1"/>
  <c r="D1121" i="5"/>
  <c r="E1121" i="5" s="1"/>
  <c r="F1121" i="5" s="1"/>
  <c r="G1121" i="5" s="1"/>
  <c r="H1121" i="5" s="1"/>
  <c r="D1120" i="5"/>
  <c r="E1120" i="5" s="1"/>
  <c r="F1120" i="5" s="1"/>
  <c r="G1120" i="5" s="1"/>
  <c r="H1120" i="5" s="1"/>
  <c r="D1119" i="5"/>
  <c r="E1119" i="5" s="1"/>
  <c r="F1119" i="5" s="1"/>
  <c r="G1119" i="5" s="1"/>
  <c r="H1119" i="5" s="1"/>
  <c r="D1118" i="5"/>
  <c r="E1118" i="5" s="1"/>
  <c r="F1118" i="5" s="1"/>
  <c r="G1118" i="5" s="1"/>
  <c r="H1118" i="5" s="1"/>
  <c r="D1117" i="5"/>
  <c r="E1117" i="5" s="1"/>
  <c r="F1117" i="5" s="1"/>
  <c r="G1117" i="5" s="1"/>
  <c r="H1117" i="5" s="1"/>
  <c r="D1116" i="5"/>
  <c r="E1116" i="5" s="1"/>
  <c r="F1116" i="5" s="1"/>
  <c r="G1116" i="5" s="1"/>
  <c r="H1116" i="5" s="1"/>
  <c r="D1115" i="5"/>
  <c r="E1115" i="5" s="1"/>
  <c r="F1115" i="5" s="1"/>
  <c r="G1115" i="5" s="1"/>
  <c r="H1115" i="5" s="1"/>
  <c r="D1114" i="5"/>
  <c r="E1114" i="5" s="1"/>
  <c r="F1114" i="5" s="1"/>
  <c r="G1114" i="5" s="1"/>
  <c r="H1114" i="5" s="1"/>
  <c r="D1113" i="5"/>
  <c r="E1113" i="5" s="1"/>
  <c r="F1113" i="5" s="1"/>
  <c r="G1113" i="5" s="1"/>
  <c r="H1113" i="5" s="1"/>
  <c r="D1112" i="5"/>
  <c r="E1112" i="5" s="1"/>
  <c r="F1112" i="5" s="1"/>
  <c r="G1112" i="5" s="1"/>
  <c r="H1112" i="5" s="1"/>
  <c r="D1111" i="5"/>
  <c r="E1111" i="5" s="1"/>
  <c r="F1111" i="5" s="1"/>
  <c r="G1111" i="5" s="1"/>
  <c r="H1111" i="5" s="1"/>
  <c r="D1110" i="5"/>
  <c r="E1110" i="5" s="1"/>
  <c r="F1110" i="5" s="1"/>
  <c r="G1110" i="5" s="1"/>
  <c r="H1110" i="5" s="1"/>
  <c r="D1109" i="5"/>
  <c r="E1109" i="5" s="1"/>
  <c r="F1109" i="5" s="1"/>
  <c r="G1109" i="5" s="1"/>
  <c r="H1109" i="5" s="1"/>
  <c r="D1108" i="5"/>
  <c r="E1108" i="5" s="1"/>
  <c r="F1108" i="5" s="1"/>
  <c r="G1108" i="5" s="1"/>
  <c r="H1108" i="5" s="1"/>
  <c r="D1107" i="5"/>
  <c r="E1107" i="5" s="1"/>
  <c r="F1107" i="5" s="1"/>
  <c r="G1107" i="5" s="1"/>
  <c r="H1107" i="5" s="1"/>
  <c r="D1106" i="5"/>
  <c r="E1106" i="5" s="1"/>
  <c r="F1106" i="5" s="1"/>
  <c r="G1106" i="5" s="1"/>
  <c r="H1106" i="5" s="1"/>
  <c r="D1105" i="5"/>
  <c r="E1105" i="5" s="1"/>
  <c r="F1105" i="5" s="1"/>
  <c r="G1105" i="5" s="1"/>
  <c r="H1105" i="5" s="1"/>
  <c r="D1104" i="5"/>
  <c r="E1104" i="5" s="1"/>
  <c r="F1104" i="5" s="1"/>
  <c r="G1104" i="5" s="1"/>
  <c r="H1104" i="5" s="1"/>
  <c r="D1103" i="5"/>
  <c r="E1103" i="5" s="1"/>
  <c r="F1103" i="5" s="1"/>
  <c r="G1103" i="5" s="1"/>
  <c r="H1103" i="5" s="1"/>
  <c r="D1102" i="5"/>
  <c r="E1102" i="5" s="1"/>
  <c r="F1102" i="5" s="1"/>
  <c r="G1102" i="5" s="1"/>
  <c r="H1102" i="5" s="1"/>
  <c r="D1101" i="5"/>
  <c r="E1101" i="5" s="1"/>
  <c r="F1101" i="5" s="1"/>
  <c r="G1101" i="5" s="1"/>
  <c r="H1101" i="5" s="1"/>
  <c r="D1100" i="5"/>
  <c r="E1100" i="5" s="1"/>
  <c r="F1100" i="5" s="1"/>
  <c r="G1100" i="5" s="1"/>
  <c r="H1100" i="5" s="1"/>
  <c r="D1099" i="5"/>
  <c r="E1099" i="5" s="1"/>
  <c r="F1099" i="5" s="1"/>
  <c r="G1099" i="5" s="1"/>
  <c r="H1099" i="5" s="1"/>
  <c r="D1098" i="5"/>
  <c r="E1098" i="5" s="1"/>
  <c r="F1098" i="5" s="1"/>
  <c r="G1098" i="5" s="1"/>
  <c r="H1098" i="5" s="1"/>
  <c r="D1097" i="5"/>
  <c r="E1097" i="5" s="1"/>
  <c r="F1097" i="5" s="1"/>
  <c r="G1097" i="5" s="1"/>
  <c r="H1097" i="5" s="1"/>
  <c r="D1096" i="5"/>
  <c r="E1096" i="5" s="1"/>
  <c r="F1096" i="5" s="1"/>
  <c r="G1096" i="5" s="1"/>
  <c r="H1096" i="5" s="1"/>
  <c r="D1095" i="5"/>
  <c r="E1095" i="5" s="1"/>
  <c r="F1095" i="5" s="1"/>
  <c r="G1095" i="5" s="1"/>
  <c r="H1095" i="5" s="1"/>
  <c r="D1094" i="5"/>
  <c r="E1094" i="5" s="1"/>
  <c r="F1094" i="5" s="1"/>
  <c r="G1094" i="5" s="1"/>
  <c r="H1094" i="5" s="1"/>
  <c r="D1093" i="5"/>
  <c r="E1093" i="5" s="1"/>
  <c r="F1093" i="5" s="1"/>
  <c r="G1093" i="5" s="1"/>
  <c r="H1093" i="5" s="1"/>
  <c r="D1092" i="5"/>
  <c r="E1092" i="5" s="1"/>
  <c r="F1092" i="5" s="1"/>
  <c r="G1092" i="5" s="1"/>
  <c r="H1092" i="5" s="1"/>
  <c r="D1091" i="5"/>
  <c r="E1091" i="5" s="1"/>
  <c r="F1091" i="5" s="1"/>
  <c r="G1091" i="5" s="1"/>
  <c r="H1091" i="5" s="1"/>
  <c r="D1090" i="5"/>
  <c r="E1090" i="5" s="1"/>
  <c r="F1090" i="5" s="1"/>
  <c r="G1090" i="5" s="1"/>
  <c r="H1090" i="5" s="1"/>
  <c r="D1089" i="5"/>
  <c r="E1089" i="5" s="1"/>
  <c r="F1089" i="5" s="1"/>
  <c r="G1089" i="5" s="1"/>
  <c r="H1089" i="5" s="1"/>
  <c r="D1088" i="5"/>
  <c r="E1088" i="5" s="1"/>
  <c r="F1088" i="5" s="1"/>
  <c r="G1088" i="5" s="1"/>
  <c r="H1088" i="5" s="1"/>
  <c r="D1087" i="5"/>
  <c r="E1087" i="5" s="1"/>
  <c r="F1087" i="5" s="1"/>
  <c r="G1087" i="5" s="1"/>
  <c r="H1087" i="5" s="1"/>
  <c r="D1086" i="5"/>
  <c r="E1086" i="5" s="1"/>
  <c r="F1086" i="5" s="1"/>
  <c r="G1086" i="5" s="1"/>
  <c r="H1086" i="5" s="1"/>
  <c r="D1085" i="5"/>
  <c r="E1085" i="5" s="1"/>
  <c r="F1085" i="5" s="1"/>
  <c r="G1085" i="5" s="1"/>
  <c r="H1085" i="5" s="1"/>
  <c r="D1084" i="5"/>
  <c r="E1084" i="5" s="1"/>
  <c r="F1084" i="5" s="1"/>
  <c r="G1084" i="5" s="1"/>
  <c r="H1084" i="5" s="1"/>
  <c r="D1083" i="5"/>
  <c r="E1083" i="5" s="1"/>
  <c r="F1083" i="5" s="1"/>
  <c r="G1083" i="5" s="1"/>
  <c r="H1083" i="5" s="1"/>
  <c r="D1082" i="5"/>
  <c r="E1082" i="5" s="1"/>
  <c r="F1082" i="5" s="1"/>
  <c r="G1082" i="5" s="1"/>
  <c r="H1082" i="5" s="1"/>
  <c r="D1081" i="5"/>
  <c r="E1081" i="5" s="1"/>
  <c r="F1081" i="5" s="1"/>
  <c r="G1081" i="5" s="1"/>
  <c r="H1081" i="5" s="1"/>
  <c r="D1080" i="5"/>
  <c r="E1080" i="5" s="1"/>
  <c r="F1080" i="5" s="1"/>
  <c r="G1080" i="5" s="1"/>
  <c r="H1080" i="5" s="1"/>
  <c r="D1079" i="5"/>
  <c r="E1079" i="5" s="1"/>
  <c r="F1079" i="5" s="1"/>
  <c r="G1079" i="5" s="1"/>
  <c r="H1079" i="5" s="1"/>
  <c r="D1078" i="5"/>
  <c r="E1078" i="5" s="1"/>
  <c r="F1078" i="5" s="1"/>
  <c r="G1078" i="5" s="1"/>
  <c r="H1078" i="5" s="1"/>
  <c r="D1077" i="5"/>
  <c r="E1077" i="5" s="1"/>
  <c r="F1077" i="5" s="1"/>
  <c r="G1077" i="5" s="1"/>
  <c r="H1077" i="5" s="1"/>
  <c r="D1076" i="5"/>
  <c r="E1076" i="5" s="1"/>
  <c r="F1076" i="5" s="1"/>
  <c r="G1076" i="5" s="1"/>
  <c r="H1076" i="5" s="1"/>
  <c r="D1075" i="5"/>
  <c r="E1075" i="5" s="1"/>
  <c r="F1075" i="5" s="1"/>
  <c r="G1075" i="5" s="1"/>
  <c r="H1075" i="5" s="1"/>
  <c r="D1074" i="5"/>
  <c r="E1074" i="5" s="1"/>
  <c r="F1074" i="5" s="1"/>
  <c r="G1074" i="5" s="1"/>
  <c r="H1074" i="5" s="1"/>
  <c r="D1073" i="5"/>
  <c r="E1073" i="5" s="1"/>
  <c r="F1073" i="5" s="1"/>
  <c r="G1073" i="5" s="1"/>
  <c r="H1073" i="5" s="1"/>
  <c r="D1072" i="5"/>
  <c r="E1072" i="5" s="1"/>
  <c r="F1072" i="5" s="1"/>
  <c r="G1072" i="5" s="1"/>
  <c r="H1072" i="5" s="1"/>
  <c r="D1071" i="5"/>
  <c r="E1071" i="5" s="1"/>
  <c r="F1071" i="5" s="1"/>
  <c r="G1071" i="5" s="1"/>
  <c r="H1071" i="5" s="1"/>
  <c r="D1070" i="5"/>
  <c r="E1070" i="5" s="1"/>
  <c r="F1070" i="5" s="1"/>
  <c r="G1070" i="5" s="1"/>
  <c r="H1070" i="5" s="1"/>
  <c r="D1069" i="5"/>
  <c r="E1069" i="5" s="1"/>
  <c r="F1069" i="5" s="1"/>
  <c r="G1069" i="5" s="1"/>
  <c r="H1069" i="5" s="1"/>
  <c r="D1068" i="5"/>
  <c r="E1068" i="5" s="1"/>
  <c r="F1068" i="5" s="1"/>
  <c r="G1068" i="5" s="1"/>
  <c r="H1068" i="5" s="1"/>
  <c r="D1067" i="5"/>
  <c r="E1067" i="5" s="1"/>
  <c r="F1067" i="5" s="1"/>
  <c r="G1067" i="5" s="1"/>
  <c r="H1067" i="5" s="1"/>
  <c r="D1066" i="5"/>
  <c r="E1066" i="5" s="1"/>
  <c r="F1066" i="5" s="1"/>
  <c r="G1066" i="5" s="1"/>
  <c r="H1066" i="5" s="1"/>
  <c r="D1065" i="5"/>
  <c r="E1065" i="5" s="1"/>
  <c r="F1065" i="5" s="1"/>
  <c r="G1065" i="5" s="1"/>
  <c r="H1065" i="5" s="1"/>
  <c r="D1064" i="5"/>
  <c r="E1064" i="5" s="1"/>
  <c r="F1064" i="5" s="1"/>
  <c r="G1064" i="5" s="1"/>
  <c r="H1064" i="5" s="1"/>
  <c r="D1063" i="5"/>
  <c r="E1063" i="5" s="1"/>
  <c r="F1063" i="5" s="1"/>
  <c r="G1063" i="5" s="1"/>
  <c r="H1063" i="5" s="1"/>
  <c r="D1341" i="5"/>
  <c r="E1341" i="5" s="1"/>
  <c r="F1341" i="5" s="1"/>
  <c r="G1341" i="5" s="1"/>
  <c r="H1341" i="5" s="1"/>
  <c r="D1246" i="5"/>
  <c r="E1246" i="5" s="1"/>
  <c r="F1246" i="5" s="1"/>
  <c r="G1246" i="5" s="1"/>
  <c r="H1246" i="5" s="1"/>
  <c r="D1178" i="5"/>
  <c r="E1178" i="5" s="1"/>
  <c r="F1178" i="5" s="1"/>
  <c r="G1178" i="5" s="1"/>
  <c r="H1178" i="5" s="1"/>
  <c r="D1172" i="5"/>
  <c r="E1172" i="5" s="1"/>
  <c r="F1172" i="5" s="1"/>
  <c r="G1172" i="5" s="1"/>
  <c r="H1172" i="5" s="1"/>
  <c r="D1166" i="5"/>
  <c r="E1166" i="5" s="1"/>
  <c r="F1166" i="5" s="1"/>
  <c r="G1166" i="5" s="1"/>
  <c r="H1166" i="5" s="1"/>
  <c r="D1155" i="5"/>
  <c r="E1155" i="5" s="1"/>
  <c r="F1155" i="5" s="1"/>
  <c r="G1155" i="5" s="1"/>
  <c r="H1155" i="5" s="1"/>
  <c r="D1540" i="5"/>
  <c r="E1540" i="5" s="1"/>
  <c r="F1540" i="5" s="1"/>
  <c r="G1540" i="5" s="1"/>
  <c r="H1540" i="5" s="1"/>
  <c r="D1514" i="5"/>
  <c r="E1514" i="5" s="1"/>
  <c r="F1514" i="5" s="1"/>
  <c r="G1514" i="5" s="1"/>
  <c r="H1514" i="5" s="1"/>
  <c r="D1331" i="5"/>
  <c r="E1331" i="5" s="1"/>
  <c r="F1331" i="5" s="1"/>
  <c r="G1331" i="5" s="1"/>
  <c r="H1331" i="5" s="1"/>
  <c r="D1307" i="5"/>
  <c r="E1307" i="5" s="1"/>
  <c r="F1307" i="5" s="1"/>
  <c r="G1307" i="5" s="1"/>
  <c r="H1307" i="5" s="1"/>
  <c r="D1251" i="5"/>
  <c r="E1251" i="5" s="1"/>
  <c r="F1251" i="5" s="1"/>
  <c r="G1251" i="5" s="1"/>
  <c r="H1251" i="5" s="1"/>
  <c r="D1156" i="5"/>
  <c r="E1156" i="5" s="1"/>
  <c r="F1156" i="5" s="1"/>
  <c r="G1156" i="5" s="1"/>
  <c r="H1156" i="5" s="1"/>
  <c r="D1330" i="5"/>
  <c r="E1330" i="5" s="1"/>
  <c r="F1330" i="5" s="1"/>
  <c r="G1330" i="5" s="1"/>
  <c r="H1330" i="5" s="1"/>
  <c r="D1306" i="5"/>
  <c r="E1306" i="5" s="1"/>
  <c r="F1306" i="5" s="1"/>
  <c r="G1306" i="5" s="1"/>
  <c r="H1306" i="5" s="1"/>
  <c r="D1204" i="5"/>
  <c r="E1204" i="5" s="1"/>
  <c r="F1204" i="5" s="1"/>
  <c r="G1204" i="5" s="1"/>
  <c r="H1204" i="5" s="1"/>
  <c r="D1200" i="5"/>
  <c r="E1200" i="5" s="1"/>
  <c r="F1200" i="5" s="1"/>
  <c r="G1200" i="5" s="1"/>
  <c r="H1200" i="5" s="1"/>
  <c r="D1196" i="5"/>
  <c r="E1196" i="5" s="1"/>
  <c r="F1196" i="5" s="1"/>
  <c r="G1196" i="5" s="1"/>
  <c r="H1196" i="5" s="1"/>
  <c r="D1192" i="5"/>
  <c r="E1192" i="5" s="1"/>
  <c r="F1192" i="5" s="1"/>
  <c r="G1192" i="5" s="1"/>
  <c r="H1192" i="5" s="1"/>
  <c r="D1188" i="5"/>
  <c r="E1188" i="5" s="1"/>
  <c r="F1188" i="5" s="1"/>
  <c r="G1188" i="5" s="1"/>
  <c r="H1188" i="5" s="1"/>
  <c r="D1184" i="5"/>
  <c r="E1184" i="5" s="1"/>
  <c r="F1184" i="5" s="1"/>
  <c r="G1184" i="5" s="1"/>
  <c r="H1184" i="5" s="1"/>
  <c r="D1179" i="5"/>
  <c r="E1179" i="5" s="1"/>
  <c r="F1179" i="5" s="1"/>
  <c r="G1179" i="5" s="1"/>
  <c r="H1179" i="5" s="1"/>
  <c r="D1173" i="5"/>
  <c r="E1173" i="5" s="1"/>
  <c r="F1173" i="5" s="1"/>
  <c r="G1173" i="5" s="1"/>
  <c r="H1173" i="5" s="1"/>
  <c r="D1167" i="5"/>
  <c r="E1167" i="5" s="1"/>
  <c r="F1167" i="5" s="1"/>
  <c r="G1167" i="5" s="1"/>
  <c r="H1167" i="5" s="1"/>
  <c r="D1157" i="5"/>
  <c r="E1157" i="5" s="1"/>
  <c r="F1157" i="5" s="1"/>
  <c r="G1157" i="5" s="1"/>
  <c r="H1157" i="5" s="1"/>
  <c r="D1412" i="5"/>
  <c r="E1412" i="5" s="1"/>
  <c r="F1412" i="5" s="1"/>
  <c r="G1412" i="5" s="1"/>
  <c r="H1412" i="5" s="1"/>
  <c r="D1249" i="5"/>
  <c r="E1249" i="5" s="1"/>
  <c r="F1249" i="5" s="1"/>
  <c r="G1249" i="5" s="1"/>
  <c r="H1249" i="5" s="1"/>
  <c r="D1244" i="5"/>
  <c r="E1244" i="5" s="1"/>
  <c r="F1244" i="5" s="1"/>
  <c r="G1244" i="5" s="1"/>
  <c r="H1244" i="5" s="1"/>
  <c r="D1241" i="5"/>
  <c r="E1241" i="5" s="1"/>
  <c r="F1241" i="5" s="1"/>
  <c r="G1241" i="5" s="1"/>
  <c r="H1241" i="5" s="1"/>
  <c r="D1238" i="5"/>
  <c r="E1238" i="5" s="1"/>
  <c r="F1238" i="5" s="1"/>
  <c r="G1238" i="5" s="1"/>
  <c r="H1238" i="5" s="1"/>
  <c r="D1235" i="5"/>
  <c r="E1235" i="5" s="1"/>
  <c r="F1235" i="5" s="1"/>
  <c r="G1235" i="5" s="1"/>
  <c r="H1235" i="5" s="1"/>
  <c r="D1232" i="5"/>
  <c r="E1232" i="5" s="1"/>
  <c r="F1232" i="5" s="1"/>
  <c r="G1232" i="5" s="1"/>
  <c r="H1232" i="5" s="1"/>
  <c r="D1229" i="5"/>
  <c r="E1229" i="5" s="1"/>
  <c r="F1229" i="5" s="1"/>
  <c r="G1229" i="5" s="1"/>
  <c r="H1229" i="5" s="1"/>
  <c r="D1226" i="5"/>
  <c r="E1226" i="5" s="1"/>
  <c r="F1226" i="5" s="1"/>
  <c r="G1226" i="5" s="1"/>
  <c r="H1226" i="5" s="1"/>
  <c r="D1223" i="5"/>
  <c r="E1223" i="5" s="1"/>
  <c r="F1223" i="5" s="1"/>
  <c r="G1223" i="5" s="1"/>
  <c r="H1223" i="5" s="1"/>
  <c r="D1220" i="5"/>
  <c r="E1220" i="5" s="1"/>
  <c r="F1220" i="5" s="1"/>
  <c r="G1220" i="5" s="1"/>
  <c r="H1220" i="5" s="1"/>
  <c r="D1217" i="5"/>
  <c r="E1217" i="5" s="1"/>
  <c r="F1217" i="5" s="1"/>
  <c r="G1217" i="5" s="1"/>
  <c r="H1217" i="5" s="1"/>
  <c r="D1214" i="5"/>
  <c r="E1214" i="5" s="1"/>
  <c r="F1214" i="5" s="1"/>
  <c r="G1214" i="5" s="1"/>
  <c r="H1214" i="5" s="1"/>
  <c r="D1211" i="5"/>
  <c r="E1211" i="5" s="1"/>
  <c r="F1211" i="5" s="1"/>
  <c r="G1211" i="5" s="1"/>
  <c r="H1211" i="5" s="1"/>
  <c r="D1208" i="5"/>
  <c r="E1208" i="5" s="1"/>
  <c r="F1208" i="5" s="1"/>
  <c r="G1208" i="5" s="1"/>
  <c r="H1208" i="5" s="1"/>
  <c r="D1158" i="5"/>
  <c r="E1158" i="5" s="1"/>
  <c r="F1158" i="5" s="1"/>
  <c r="G1158" i="5" s="1"/>
  <c r="H1158" i="5" s="1"/>
  <c r="D1568" i="5"/>
  <c r="E1568" i="5" s="1"/>
  <c r="F1568" i="5" s="1"/>
  <c r="G1568" i="5" s="1"/>
  <c r="H1568" i="5" s="1"/>
  <c r="D1490" i="5"/>
  <c r="E1490" i="5" s="1"/>
  <c r="F1490" i="5" s="1"/>
  <c r="G1490" i="5" s="1"/>
  <c r="H1490" i="5" s="1"/>
  <c r="D1325" i="5"/>
  <c r="E1325" i="5" s="1"/>
  <c r="F1325" i="5" s="1"/>
  <c r="G1325" i="5" s="1"/>
  <c r="H1325" i="5" s="1"/>
  <c r="D1301" i="5"/>
  <c r="E1301" i="5" s="1"/>
  <c r="F1301" i="5" s="1"/>
  <c r="G1301" i="5" s="1"/>
  <c r="H1301" i="5" s="1"/>
  <c r="D1180" i="5"/>
  <c r="E1180" i="5" s="1"/>
  <c r="F1180" i="5" s="1"/>
  <c r="G1180" i="5" s="1"/>
  <c r="H1180" i="5" s="1"/>
  <c r="D1174" i="5"/>
  <c r="E1174" i="5" s="1"/>
  <c r="F1174" i="5" s="1"/>
  <c r="G1174" i="5" s="1"/>
  <c r="H1174" i="5" s="1"/>
  <c r="D1168" i="5"/>
  <c r="E1168" i="5" s="1"/>
  <c r="F1168" i="5" s="1"/>
  <c r="G1168" i="5" s="1"/>
  <c r="H1168" i="5" s="1"/>
  <c r="D1159" i="5"/>
  <c r="E1159" i="5" s="1"/>
  <c r="F1159" i="5" s="1"/>
  <c r="G1159" i="5" s="1"/>
  <c r="H1159" i="5" s="1"/>
  <c r="D1404" i="5"/>
  <c r="E1404" i="5" s="1"/>
  <c r="F1404" i="5" s="1"/>
  <c r="G1404" i="5" s="1"/>
  <c r="H1404" i="5" s="1"/>
  <c r="D1368" i="5"/>
  <c r="E1368" i="5" s="1"/>
  <c r="F1368" i="5" s="1"/>
  <c r="G1368" i="5" s="1"/>
  <c r="H1368" i="5" s="1"/>
  <c r="D1247" i="5"/>
  <c r="E1247" i="5" s="1"/>
  <c r="F1247" i="5" s="1"/>
  <c r="G1247" i="5" s="1"/>
  <c r="H1247" i="5" s="1"/>
  <c r="D1057" i="5"/>
  <c r="E1057" i="5" s="1"/>
  <c r="F1057" i="5" s="1"/>
  <c r="G1057" i="5" s="1"/>
  <c r="H1057" i="5" s="1"/>
  <c r="D1045" i="5"/>
  <c r="E1045" i="5" s="1"/>
  <c r="F1045" i="5" s="1"/>
  <c r="G1045" i="5" s="1"/>
  <c r="H1045" i="5" s="1"/>
  <c r="D1058" i="5"/>
  <c r="E1058" i="5" s="1"/>
  <c r="F1058" i="5" s="1"/>
  <c r="G1058" i="5" s="1"/>
  <c r="H1058" i="5" s="1"/>
  <c r="D1046" i="5"/>
  <c r="E1046" i="5" s="1"/>
  <c r="F1046" i="5" s="1"/>
  <c r="G1046" i="5" s="1"/>
  <c r="H1046" i="5" s="1"/>
  <c r="D1398" i="5"/>
  <c r="E1398" i="5" s="1"/>
  <c r="F1398" i="5" s="1"/>
  <c r="G1398" i="5" s="1"/>
  <c r="H1398" i="5" s="1"/>
  <c r="D1362" i="5"/>
  <c r="E1362" i="5" s="1"/>
  <c r="F1362" i="5" s="1"/>
  <c r="G1362" i="5" s="1"/>
  <c r="H1362" i="5" s="1"/>
  <c r="D1201" i="5"/>
  <c r="E1201" i="5" s="1"/>
  <c r="F1201" i="5" s="1"/>
  <c r="G1201" i="5" s="1"/>
  <c r="H1201" i="5" s="1"/>
  <c r="D1193" i="5"/>
  <c r="E1193" i="5" s="1"/>
  <c r="F1193" i="5" s="1"/>
  <c r="G1193" i="5" s="1"/>
  <c r="H1193" i="5" s="1"/>
  <c r="D1185" i="5"/>
  <c r="E1185" i="5" s="1"/>
  <c r="F1185" i="5" s="1"/>
  <c r="G1185" i="5" s="1"/>
  <c r="H1185" i="5" s="1"/>
  <c r="D1059" i="5"/>
  <c r="E1059" i="5" s="1"/>
  <c r="F1059" i="5" s="1"/>
  <c r="G1059" i="5" s="1"/>
  <c r="H1059" i="5" s="1"/>
  <c r="D1047" i="5"/>
  <c r="E1047" i="5" s="1"/>
  <c r="F1047" i="5" s="1"/>
  <c r="G1047" i="5" s="1"/>
  <c r="H1047" i="5" s="1"/>
  <c r="D1300" i="5"/>
  <c r="E1300" i="5" s="1"/>
  <c r="F1300" i="5" s="1"/>
  <c r="G1300" i="5" s="1"/>
  <c r="H1300" i="5" s="1"/>
  <c r="D1060" i="5"/>
  <c r="E1060" i="5" s="1"/>
  <c r="F1060" i="5" s="1"/>
  <c r="G1060" i="5" s="1"/>
  <c r="H1060" i="5" s="1"/>
  <c r="D1048" i="5"/>
  <c r="E1048" i="5" s="1"/>
  <c r="F1048" i="5" s="1"/>
  <c r="G1048" i="5" s="1"/>
  <c r="H1048" i="5" s="1"/>
  <c r="D1392" i="5"/>
  <c r="E1392" i="5" s="1"/>
  <c r="F1392" i="5" s="1"/>
  <c r="G1392" i="5" s="1"/>
  <c r="H1392" i="5" s="1"/>
  <c r="D1356" i="5"/>
  <c r="E1356" i="5" s="1"/>
  <c r="F1356" i="5" s="1"/>
  <c r="G1356" i="5" s="1"/>
  <c r="H1356" i="5" s="1"/>
  <c r="D1324" i="5"/>
  <c r="E1324" i="5" s="1"/>
  <c r="F1324" i="5" s="1"/>
  <c r="G1324" i="5" s="1"/>
  <c r="H1324" i="5" s="1"/>
  <c r="D1061" i="5"/>
  <c r="E1061" i="5" s="1"/>
  <c r="F1061" i="5" s="1"/>
  <c r="G1061" i="5" s="1"/>
  <c r="H1061" i="5" s="1"/>
  <c r="D1049" i="5"/>
  <c r="E1049" i="5" s="1"/>
  <c r="F1049" i="5" s="1"/>
  <c r="G1049" i="5" s="1"/>
  <c r="H1049" i="5" s="1"/>
  <c r="D1169" i="5"/>
  <c r="E1169" i="5" s="1"/>
  <c r="F1169" i="5" s="1"/>
  <c r="G1169" i="5" s="1"/>
  <c r="H1169" i="5" s="1"/>
  <c r="D1062" i="5"/>
  <c r="E1062" i="5" s="1"/>
  <c r="F1062" i="5" s="1"/>
  <c r="G1062" i="5" s="1"/>
  <c r="H1062" i="5" s="1"/>
  <c r="D1050" i="5"/>
  <c r="E1050" i="5" s="1"/>
  <c r="F1050" i="5" s="1"/>
  <c r="G1050" i="5" s="1"/>
  <c r="H1050" i="5" s="1"/>
  <c r="D1386" i="5"/>
  <c r="E1386" i="5" s="1"/>
  <c r="F1386" i="5" s="1"/>
  <c r="G1386" i="5" s="1"/>
  <c r="H1386" i="5" s="1"/>
  <c r="D1350" i="5"/>
  <c r="E1350" i="5" s="1"/>
  <c r="F1350" i="5" s="1"/>
  <c r="G1350" i="5" s="1"/>
  <c r="H1350" i="5" s="1"/>
  <c r="D1051" i="5"/>
  <c r="E1051" i="5" s="1"/>
  <c r="F1051" i="5" s="1"/>
  <c r="G1051" i="5" s="1"/>
  <c r="H1051" i="5" s="1"/>
  <c r="D1562" i="5"/>
  <c r="E1562" i="5" s="1"/>
  <c r="F1562" i="5" s="1"/>
  <c r="G1562" i="5" s="1"/>
  <c r="H1562" i="5" s="1"/>
  <c r="D1252" i="5"/>
  <c r="E1252" i="5" s="1"/>
  <c r="F1252" i="5" s="1"/>
  <c r="G1252" i="5" s="1"/>
  <c r="H1252" i="5" s="1"/>
  <c r="D1175" i="5"/>
  <c r="E1175" i="5" s="1"/>
  <c r="F1175" i="5" s="1"/>
  <c r="G1175" i="5" s="1"/>
  <c r="H1175" i="5" s="1"/>
  <c r="D1161" i="5"/>
  <c r="E1161" i="5" s="1"/>
  <c r="F1161" i="5" s="1"/>
  <c r="G1161" i="5" s="1"/>
  <c r="H1161" i="5" s="1"/>
  <c r="D1052" i="5"/>
  <c r="E1052" i="5" s="1"/>
  <c r="F1052" i="5" s="1"/>
  <c r="G1052" i="5" s="1"/>
  <c r="H1052" i="5" s="1"/>
  <c r="D1380" i="5"/>
  <c r="E1380" i="5" s="1"/>
  <c r="F1380" i="5" s="1"/>
  <c r="G1380" i="5" s="1"/>
  <c r="H1380" i="5" s="1"/>
  <c r="D1344" i="5"/>
  <c r="E1344" i="5" s="1"/>
  <c r="F1344" i="5" s="1"/>
  <c r="G1344" i="5" s="1"/>
  <c r="H1344" i="5" s="1"/>
  <c r="D1205" i="5"/>
  <c r="E1205" i="5" s="1"/>
  <c r="F1205" i="5" s="1"/>
  <c r="G1205" i="5" s="1"/>
  <c r="H1205" i="5" s="1"/>
  <c r="D1197" i="5"/>
  <c r="E1197" i="5" s="1"/>
  <c r="F1197" i="5" s="1"/>
  <c r="G1197" i="5" s="1"/>
  <c r="H1197" i="5" s="1"/>
  <c r="D1189" i="5"/>
  <c r="E1189" i="5" s="1"/>
  <c r="F1189" i="5" s="1"/>
  <c r="G1189" i="5" s="1"/>
  <c r="H1189" i="5" s="1"/>
  <c r="D1160" i="5"/>
  <c r="E1160" i="5" s="1"/>
  <c r="F1160" i="5" s="1"/>
  <c r="G1160" i="5" s="1"/>
  <c r="H1160" i="5" s="1"/>
  <c r="D1053" i="5"/>
  <c r="E1053" i="5" s="1"/>
  <c r="F1053" i="5" s="1"/>
  <c r="G1053" i="5" s="1"/>
  <c r="H1053" i="5" s="1"/>
  <c r="D1041" i="5"/>
  <c r="E1041" i="5" s="1"/>
  <c r="F1041" i="5" s="1"/>
  <c r="G1041" i="5" s="1"/>
  <c r="H1041" i="5" s="1"/>
  <c r="D1040" i="5"/>
  <c r="E1040" i="5" s="1"/>
  <c r="F1040" i="5" s="1"/>
  <c r="G1040" i="5" s="1"/>
  <c r="H1040" i="5" s="1"/>
  <c r="D1039" i="5"/>
  <c r="E1039" i="5" s="1"/>
  <c r="F1039" i="5" s="1"/>
  <c r="G1039" i="5" s="1"/>
  <c r="H1039" i="5" s="1"/>
  <c r="D1038" i="5"/>
  <c r="E1038" i="5" s="1"/>
  <c r="F1038" i="5" s="1"/>
  <c r="G1038" i="5" s="1"/>
  <c r="H1038" i="5" s="1"/>
  <c r="D1037" i="5"/>
  <c r="E1037" i="5" s="1"/>
  <c r="F1037" i="5" s="1"/>
  <c r="G1037" i="5" s="1"/>
  <c r="H1037" i="5" s="1"/>
  <c r="D1036" i="5"/>
  <c r="E1036" i="5" s="1"/>
  <c r="F1036" i="5" s="1"/>
  <c r="G1036" i="5" s="1"/>
  <c r="H1036" i="5" s="1"/>
  <c r="D1035" i="5"/>
  <c r="E1035" i="5" s="1"/>
  <c r="F1035" i="5" s="1"/>
  <c r="G1035" i="5" s="1"/>
  <c r="H1035" i="5" s="1"/>
  <c r="D1034" i="5"/>
  <c r="E1034" i="5" s="1"/>
  <c r="F1034" i="5" s="1"/>
  <c r="G1034" i="5" s="1"/>
  <c r="H1034" i="5" s="1"/>
  <c r="D1033" i="5"/>
  <c r="E1033" i="5" s="1"/>
  <c r="F1033" i="5" s="1"/>
  <c r="G1033" i="5" s="1"/>
  <c r="H1033" i="5" s="1"/>
  <c r="D1032" i="5"/>
  <c r="E1032" i="5" s="1"/>
  <c r="F1032" i="5" s="1"/>
  <c r="G1032" i="5" s="1"/>
  <c r="H1032" i="5" s="1"/>
  <c r="D1031" i="5"/>
  <c r="E1031" i="5" s="1"/>
  <c r="F1031" i="5" s="1"/>
  <c r="G1031" i="5" s="1"/>
  <c r="H1031" i="5" s="1"/>
  <c r="D1030" i="5"/>
  <c r="E1030" i="5" s="1"/>
  <c r="F1030" i="5" s="1"/>
  <c r="G1030" i="5" s="1"/>
  <c r="H1030" i="5" s="1"/>
  <c r="D1029" i="5"/>
  <c r="E1029" i="5" s="1"/>
  <c r="F1029" i="5" s="1"/>
  <c r="G1029" i="5" s="1"/>
  <c r="H1029" i="5" s="1"/>
  <c r="D1028" i="5"/>
  <c r="E1028" i="5" s="1"/>
  <c r="F1028" i="5" s="1"/>
  <c r="G1028" i="5" s="1"/>
  <c r="H1028" i="5" s="1"/>
  <c r="D1027" i="5"/>
  <c r="E1027" i="5" s="1"/>
  <c r="F1027" i="5" s="1"/>
  <c r="G1027" i="5" s="1"/>
  <c r="H1027" i="5" s="1"/>
  <c r="D1026" i="5"/>
  <c r="E1026" i="5" s="1"/>
  <c r="F1026" i="5" s="1"/>
  <c r="G1026" i="5" s="1"/>
  <c r="H1026" i="5" s="1"/>
  <c r="D1025" i="5"/>
  <c r="E1025" i="5" s="1"/>
  <c r="F1025" i="5" s="1"/>
  <c r="G1025" i="5" s="1"/>
  <c r="H1025" i="5" s="1"/>
  <c r="D1024" i="5"/>
  <c r="E1024" i="5" s="1"/>
  <c r="F1024" i="5" s="1"/>
  <c r="G1024" i="5" s="1"/>
  <c r="H1024" i="5" s="1"/>
  <c r="D1023" i="5"/>
  <c r="E1023" i="5" s="1"/>
  <c r="F1023" i="5" s="1"/>
  <c r="G1023" i="5" s="1"/>
  <c r="H1023" i="5" s="1"/>
  <c r="D1022" i="5"/>
  <c r="E1022" i="5" s="1"/>
  <c r="F1022" i="5" s="1"/>
  <c r="G1022" i="5" s="1"/>
  <c r="H1022" i="5" s="1"/>
  <c r="D1021" i="5"/>
  <c r="E1021" i="5" s="1"/>
  <c r="F1021" i="5" s="1"/>
  <c r="G1021" i="5" s="1"/>
  <c r="H1021" i="5" s="1"/>
  <c r="D1020" i="5"/>
  <c r="E1020" i="5" s="1"/>
  <c r="F1020" i="5" s="1"/>
  <c r="G1020" i="5" s="1"/>
  <c r="H1020" i="5" s="1"/>
  <c r="D1019" i="5"/>
  <c r="E1019" i="5" s="1"/>
  <c r="F1019" i="5" s="1"/>
  <c r="G1019" i="5" s="1"/>
  <c r="H1019" i="5" s="1"/>
  <c r="D1018" i="5"/>
  <c r="E1018" i="5" s="1"/>
  <c r="F1018" i="5" s="1"/>
  <c r="G1018" i="5" s="1"/>
  <c r="H1018" i="5" s="1"/>
  <c r="D1017" i="5"/>
  <c r="E1017" i="5" s="1"/>
  <c r="F1017" i="5" s="1"/>
  <c r="G1017" i="5" s="1"/>
  <c r="H1017" i="5" s="1"/>
  <c r="D1016" i="5"/>
  <c r="E1016" i="5" s="1"/>
  <c r="F1016" i="5" s="1"/>
  <c r="G1016" i="5" s="1"/>
  <c r="H1016" i="5" s="1"/>
  <c r="D1015" i="5"/>
  <c r="E1015" i="5" s="1"/>
  <c r="F1015" i="5" s="1"/>
  <c r="G1015" i="5" s="1"/>
  <c r="H1015" i="5" s="1"/>
  <c r="D1014" i="5"/>
  <c r="E1014" i="5" s="1"/>
  <c r="F1014" i="5" s="1"/>
  <c r="G1014" i="5" s="1"/>
  <c r="H1014" i="5" s="1"/>
  <c r="D1013" i="5"/>
  <c r="E1013" i="5" s="1"/>
  <c r="F1013" i="5" s="1"/>
  <c r="G1013" i="5" s="1"/>
  <c r="H1013" i="5" s="1"/>
  <c r="D1012" i="5"/>
  <c r="E1012" i="5" s="1"/>
  <c r="F1012" i="5" s="1"/>
  <c r="G1012" i="5" s="1"/>
  <c r="H1012" i="5" s="1"/>
  <c r="D1011" i="5"/>
  <c r="E1011" i="5" s="1"/>
  <c r="F1011" i="5" s="1"/>
  <c r="G1011" i="5" s="1"/>
  <c r="H1011" i="5" s="1"/>
  <c r="D1010" i="5"/>
  <c r="E1010" i="5" s="1"/>
  <c r="F1010" i="5" s="1"/>
  <c r="G1010" i="5" s="1"/>
  <c r="H1010" i="5" s="1"/>
  <c r="D1009" i="5"/>
  <c r="E1009" i="5" s="1"/>
  <c r="F1009" i="5" s="1"/>
  <c r="G1009" i="5" s="1"/>
  <c r="H1009" i="5" s="1"/>
  <c r="D1008" i="5"/>
  <c r="E1008" i="5" s="1"/>
  <c r="F1008" i="5" s="1"/>
  <c r="G1008" i="5" s="1"/>
  <c r="H1008" i="5" s="1"/>
  <c r="D1007" i="5"/>
  <c r="E1007" i="5" s="1"/>
  <c r="F1007" i="5" s="1"/>
  <c r="G1007" i="5" s="1"/>
  <c r="H1007" i="5" s="1"/>
  <c r="D1006" i="5"/>
  <c r="E1006" i="5" s="1"/>
  <c r="F1006" i="5" s="1"/>
  <c r="G1006" i="5" s="1"/>
  <c r="H1006" i="5" s="1"/>
  <c r="D1005" i="5"/>
  <c r="E1005" i="5" s="1"/>
  <c r="F1005" i="5" s="1"/>
  <c r="G1005" i="5" s="1"/>
  <c r="H1005" i="5" s="1"/>
  <c r="D1004" i="5"/>
  <c r="E1004" i="5" s="1"/>
  <c r="F1004" i="5" s="1"/>
  <c r="G1004" i="5" s="1"/>
  <c r="H1004" i="5" s="1"/>
  <c r="D1003" i="5"/>
  <c r="E1003" i="5" s="1"/>
  <c r="F1003" i="5" s="1"/>
  <c r="G1003" i="5" s="1"/>
  <c r="H1003" i="5" s="1"/>
  <c r="D1002" i="5"/>
  <c r="E1002" i="5" s="1"/>
  <c r="F1002" i="5" s="1"/>
  <c r="G1002" i="5" s="1"/>
  <c r="H1002" i="5" s="1"/>
  <c r="D1001" i="5"/>
  <c r="E1001" i="5" s="1"/>
  <c r="F1001" i="5" s="1"/>
  <c r="G1001" i="5" s="1"/>
  <c r="H1001" i="5" s="1"/>
  <c r="D1000" i="5"/>
  <c r="E1000" i="5" s="1"/>
  <c r="F1000" i="5" s="1"/>
  <c r="G1000" i="5" s="1"/>
  <c r="H1000" i="5" s="1"/>
  <c r="D999" i="5"/>
  <c r="E999" i="5" s="1"/>
  <c r="F999" i="5" s="1"/>
  <c r="G999" i="5" s="1"/>
  <c r="H999" i="5" s="1"/>
  <c r="D998" i="5"/>
  <c r="E998" i="5" s="1"/>
  <c r="F998" i="5" s="1"/>
  <c r="G998" i="5" s="1"/>
  <c r="H998" i="5" s="1"/>
  <c r="D997" i="5"/>
  <c r="E997" i="5" s="1"/>
  <c r="F997" i="5" s="1"/>
  <c r="G997" i="5" s="1"/>
  <c r="H997" i="5" s="1"/>
  <c r="D996" i="5"/>
  <c r="E996" i="5" s="1"/>
  <c r="F996" i="5" s="1"/>
  <c r="G996" i="5" s="1"/>
  <c r="H996" i="5" s="1"/>
  <c r="D995" i="5"/>
  <c r="E995" i="5" s="1"/>
  <c r="F995" i="5" s="1"/>
  <c r="G995" i="5" s="1"/>
  <c r="H995" i="5" s="1"/>
  <c r="D994" i="5"/>
  <c r="E994" i="5" s="1"/>
  <c r="F994" i="5" s="1"/>
  <c r="G994" i="5" s="1"/>
  <c r="H994" i="5" s="1"/>
  <c r="D993" i="5"/>
  <c r="E993" i="5" s="1"/>
  <c r="F993" i="5" s="1"/>
  <c r="G993" i="5" s="1"/>
  <c r="H993" i="5" s="1"/>
  <c r="D992" i="5"/>
  <c r="E992" i="5" s="1"/>
  <c r="F992" i="5" s="1"/>
  <c r="G992" i="5" s="1"/>
  <c r="H992" i="5" s="1"/>
  <c r="D991" i="5"/>
  <c r="E991" i="5" s="1"/>
  <c r="F991" i="5" s="1"/>
  <c r="G991" i="5" s="1"/>
  <c r="H991" i="5" s="1"/>
  <c r="D990" i="5"/>
  <c r="E990" i="5" s="1"/>
  <c r="F990" i="5" s="1"/>
  <c r="G990" i="5" s="1"/>
  <c r="H990" i="5" s="1"/>
  <c r="D989" i="5"/>
  <c r="E989" i="5" s="1"/>
  <c r="F989" i="5" s="1"/>
  <c r="G989" i="5" s="1"/>
  <c r="H989" i="5" s="1"/>
  <c r="D988" i="5"/>
  <c r="E988" i="5" s="1"/>
  <c r="F988" i="5" s="1"/>
  <c r="G988" i="5" s="1"/>
  <c r="H988" i="5" s="1"/>
  <c r="D987" i="5"/>
  <c r="E987" i="5" s="1"/>
  <c r="F987" i="5" s="1"/>
  <c r="G987" i="5" s="1"/>
  <c r="H987" i="5" s="1"/>
  <c r="D986" i="5"/>
  <c r="E986" i="5" s="1"/>
  <c r="F986" i="5" s="1"/>
  <c r="G986" i="5" s="1"/>
  <c r="H986" i="5" s="1"/>
  <c r="D985" i="5"/>
  <c r="E985" i="5" s="1"/>
  <c r="F985" i="5" s="1"/>
  <c r="G985" i="5" s="1"/>
  <c r="H985" i="5" s="1"/>
  <c r="D984" i="5"/>
  <c r="E984" i="5" s="1"/>
  <c r="F984" i="5" s="1"/>
  <c r="G984" i="5" s="1"/>
  <c r="H984" i="5" s="1"/>
  <c r="D983" i="5"/>
  <c r="E983" i="5" s="1"/>
  <c r="F983" i="5" s="1"/>
  <c r="G983" i="5" s="1"/>
  <c r="H983" i="5" s="1"/>
  <c r="D982" i="5"/>
  <c r="E982" i="5" s="1"/>
  <c r="F982" i="5" s="1"/>
  <c r="G982" i="5" s="1"/>
  <c r="H982" i="5" s="1"/>
  <c r="D981" i="5"/>
  <c r="E981" i="5" s="1"/>
  <c r="F981" i="5" s="1"/>
  <c r="G981" i="5" s="1"/>
  <c r="H981" i="5" s="1"/>
  <c r="D980" i="5"/>
  <c r="E980" i="5" s="1"/>
  <c r="F980" i="5" s="1"/>
  <c r="G980" i="5" s="1"/>
  <c r="H980" i="5" s="1"/>
  <c r="D979" i="5"/>
  <c r="E979" i="5" s="1"/>
  <c r="F979" i="5" s="1"/>
  <c r="G979" i="5" s="1"/>
  <c r="H979" i="5" s="1"/>
  <c r="D978" i="5"/>
  <c r="E978" i="5" s="1"/>
  <c r="F978" i="5" s="1"/>
  <c r="G978" i="5" s="1"/>
  <c r="H978" i="5" s="1"/>
  <c r="D977" i="5"/>
  <c r="E977" i="5" s="1"/>
  <c r="F977" i="5" s="1"/>
  <c r="G977" i="5" s="1"/>
  <c r="H977" i="5" s="1"/>
  <c r="D976" i="5"/>
  <c r="E976" i="5" s="1"/>
  <c r="F976" i="5" s="1"/>
  <c r="G976" i="5" s="1"/>
  <c r="H976" i="5" s="1"/>
  <c r="D975" i="5"/>
  <c r="E975" i="5" s="1"/>
  <c r="F975" i="5" s="1"/>
  <c r="G975" i="5" s="1"/>
  <c r="H975" i="5" s="1"/>
  <c r="D974" i="5"/>
  <c r="E974" i="5" s="1"/>
  <c r="F974" i="5" s="1"/>
  <c r="G974" i="5" s="1"/>
  <c r="H974" i="5" s="1"/>
  <c r="D973" i="5"/>
  <c r="E973" i="5" s="1"/>
  <c r="F973" i="5" s="1"/>
  <c r="G973" i="5" s="1"/>
  <c r="H973" i="5" s="1"/>
  <c r="D972" i="5"/>
  <c r="E972" i="5" s="1"/>
  <c r="F972" i="5" s="1"/>
  <c r="G972" i="5" s="1"/>
  <c r="H972" i="5" s="1"/>
  <c r="D971" i="5"/>
  <c r="E971" i="5" s="1"/>
  <c r="F971" i="5" s="1"/>
  <c r="G971" i="5" s="1"/>
  <c r="H971" i="5" s="1"/>
  <c r="D970" i="5"/>
  <c r="E970" i="5" s="1"/>
  <c r="F970" i="5" s="1"/>
  <c r="G970" i="5" s="1"/>
  <c r="H970" i="5" s="1"/>
  <c r="D969" i="5"/>
  <c r="E969" i="5" s="1"/>
  <c r="F969" i="5" s="1"/>
  <c r="G969" i="5" s="1"/>
  <c r="H969" i="5" s="1"/>
  <c r="D968" i="5"/>
  <c r="E968" i="5" s="1"/>
  <c r="F968" i="5" s="1"/>
  <c r="G968" i="5" s="1"/>
  <c r="H968" i="5" s="1"/>
  <c r="D967" i="5"/>
  <c r="E967" i="5" s="1"/>
  <c r="F967" i="5" s="1"/>
  <c r="G967" i="5" s="1"/>
  <c r="H967" i="5" s="1"/>
  <c r="D966" i="5"/>
  <c r="E966" i="5" s="1"/>
  <c r="F966" i="5" s="1"/>
  <c r="G966" i="5" s="1"/>
  <c r="H966" i="5" s="1"/>
  <c r="D965" i="5"/>
  <c r="E965" i="5" s="1"/>
  <c r="F965" i="5" s="1"/>
  <c r="G965" i="5" s="1"/>
  <c r="H965" i="5" s="1"/>
  <c r="D964" i="5"/>
  <c r="E964" i="5" s="1"/>
  <c r="F964" i="5" s="1"/>
  <c r="G964" i="5" s="1"/>
  <c r="H964" i="5" s="1"/>
  <c r="D963" i="5"/>
  <c r="E963" i="5" s="1"/>
  <c r="F963" i="5" s="1"/>
  <c r="G963" i="5" s="1"/>
  <c r="H963" i="5" s="1"/>
  <c r="D962" i="5"/>
  <c r="E962" i="5" s="1"/>
  <c r="F962" i="5" s="1"/>
  <c r="G962" i="5" s="1"/>
  <c r="H962" i="5" s="1"/>
  <c r="D961" i="5"/>
  <c r="E961" i="5" s="1"/>
  <c r="F961" i="5" s="1"/>
  <c r="G961" i="5" s="1"/>
  <c r="H961" i="5" s="1"/>
  <c r="D960" i="5"/>
  <c r="E960" i="5" s="1"/>
  <c r="F960" i="5" s="1"/>
  <c r="G960" i="5" s="1"/>
  <c r="H960" i="5" s="1"/>
  <c r="D959" i="5"/>
  <c r="E959" i="5" s="1"/>
  <c r="F959" i="5" s="1"/>
  <c r="G959" i="5" s="1"/>
  <c r="H959" i="5" s="1"/>
  <c r="D958" i="5"/>
  <c r="E958" i="5" s="1"/>
  <c r="F958" i="5" s="1"/>
  <c r="G958" i="5" s="1"/>
  <c r="H958" i="5" s="1"/>
  <c r="D957" i="5"/>
  <c r="E957" i="5" s="1"/>
  <c r="F957" i="5" s="1"/>
  <c r="G957" i="5" s="1"/>
  <c r="H957" i="5" s="1"/>
  <c r="D956" i="5"/>
  <c r="E956" i="5" s="1"/>
  <c r="F956" i="5" s="1"/>
  <c r="G956" i="5" s="1"/>
  <c r="H956" i="5" s="1"/>
  <c r="D955" i="5"/>
  <c r="E955" i="5" s="1"/>
  <c r="F955" i="5" s="1"/>
  <c r="G955" i="5" s="1"/>
  <c r="H955" i="5" s="1"/>
  <c r="D954" i="5"/>
  <c r="E954" i="5" s="1"/>
  <c r="F954" i="5" s="1"/>
  <c r="G954" i="5" s="1"/>
  <c r="H954" i="5" s="1"/>
  <c r="D953" i="5"/>
  <c r="E953" i="5" s="1"/>
  <c r="F953" i="5" s="1"/>
  <c r="G953" i="5" s="1"/>
  <c r="H953" i="5" s="1"/>
  <c r="D952" i="5"/>
  <c r="E952" i="5" s="1"/>
  <c r="F952" i="5" s="1"/>
  <c r="G952" i="5" s="1"/>
  <c r="H952" i="5" s="1"/>
  <c r="D951" i="5"/>
  <c r="E951" i="5" s="1"/>
  <c r="F951" i="5" s="1"/>
  <c r="G951" i="5" s="1"/>
  <c r="H951" i="5" s="1"/>
  <c r="D950" i="5"/>
  <c r="E950" i="5" s="1"/>
  <c r="F950" i="5" s="1"/>
  <c r="G950" i="5" s="1"/>
  <c r="H950" i="5" s="1"/>
  <c r="D949" i="5"/>
  <c r="E949" i="5" s="1"/>
  <c r="F949" i="5" s="1"/>
  <c r="G949" i="5" s="1"/>
  <c r="H949" i="5" s="1"/>
  <c r="D948" i="5"/>
  <c r="E948" i="5" s="1"/>
  <c r="F948" i="5" s="1"/>
  <c r="G948" i="5" s="1"/>
  <c r="H948" i="5" s="1"/>
  <c r="D947" i="5"/>
  <c r="E947" i="5" s="1"/>
  <c r="F947" i="5" s="1"/>
  <c r="G947" i="5" s="1"/>
  <c r="H947" i="5" s="1"/>
  <c r="D946" i="5"/>
  <c r="E946" i="5" s="1"/>
  <c r="F946" i="5" s="1"/>
  <c r="G946" i="5" s="1"/>
  <c r="H946" i="5" s="1"/>
  <c r="D945" i="5"/>
  <c r="E945" i="5" s="1"/>
  <c r="F945" i="5" s="1"/>
  <c r="G945" i="5" s="1"/>
  <c r="H945" i="5" s="1"/>
  <c r="D944" i="5"/>
  <c r="E944" i="5" s="1"/>
  <c r="F944" i="5" s="1"/>
  <c r="G944" i="5" s="1"/>
  <c r="H944" i="5" s="1"/>
  <c r="D943" i="5"/>
  <c r="E943" i="5" s="1"/>
  <c r="F943" i="5" s="1"/>
  <c r="G943" i="5" s="1"/>
  <c r="H943" i="5" s="1"/>
  <c r="D942" i="5"/>
  <c r="E942" i="5" s="1"/>
  <c r="F942" i="5" s="1"/>
  <c r="G942" i="5" s="1"/>
  <c r="H942" i="5" s="1"/>
  <c r="D941" i="5"/>
  <c r="E941" i="5" s="1"/>
  <c r="F941" i="5" s="1"/>
  <c r="G941" i="5" s="1"/>
  <c r="H941" i="5" s="1"/>
  <c r="D940" i="5"/>
  <c r="E940" i="5" s="1"/>
  <c r="F940" i="5" s="1"/>
  <c r="G940" i="5" s="1"/>
  <c r="H940" i="5" s="1"/>
  <c r="D939" i="5"/>
  <c r="E939" i="5" s="1"/>
  <c r="F939" i="5" s="1"/>
  <c r="G939" i="5" s="1"/>
  <c r="H939" i="5" s="1"/>
  <c r="D938" i="5"/>
  <c r="E938" i="5" s="1"/>
  <c r="F938" i="5" s="1"/>
  <c r="G938" i="5" s="1"/>
  <c r="H938" i="5" s="1"/>
  <c r="D937" i="5"/>
  <c r="E937" i="5" s="1"/>
  <c r="F937" i="5" s="1"/>
  <c r="G937" i="5" s="1"/>
  <c r="H937" i="5" s="1"/>
  <c r="D936" i="5"/>
  <c r="E936" i="5" s="1"/>
  <c r="F936" i="5" s="1"/>
  <c r="G936" i="5" s="1"/>
  <c r="H936" i="5" s="1"/>
  <c r="D935" i="5"/>
  <c r="E935" i="5" s="1"/>
  <c r="F935" i="5" s="1"/>
  <c r="G935" i="5" s="1"/>
  <c r="H935" i="5" s="1"/>
  <c r="D934" i="5"/>
  <c r="E934" i="5" s="1"/>
  <c r="F934" i="5" s="1"/>
  <c r="G934" i="5" s="1"/>
  <c r="H934" i="5" s="1"/>
  <c r="D933" i="5"/>
  <c r="E933" i="5" s="1"/>
  <c r="F933" i="5" s="1"/>
  <c r="G933" i="5" s="1"/>
  <c r="H933" i="5" s="1"/>
  <c r="D932" i="5"/>
  <c r="E932" i="5" s="1"/>
  <c r="F932" i="5" s="1"/>
  <c r="G932" i="5" s="1"/>
  <c r="H932" i="5" s="1"/>
  <c r="D931" i="5"/>
  <c r="E931" i="5" s="1"/>
  <c r="F931" i="5" s="1"/>
  <c r="G931" i="5" s="1"/>
  <c r="H931" i="5" s="1"/>
  <c r="D930" i="5"/>
  <c r="E930" i="5" s="1"/>
  <c r="F930" i="5" s="1"/>
  <c r="G930" i="5" s="1"/>
  <c r="H930" i="5" s="1"/>
  <c r="D1181" i="5"/>
  <c r="E1181" i="5" s="1"/>
  <c r="F1181" i="5" s="1"/>
  <c r="G1181" i="5" s="1"/>
  <c r="H1181" i="5" s="1"/>
  <c r="D1054" i="5"/>
  <c r="E1054" i="5" s="1"/>
  <c r="F1054" i="5" s="1"/>
  <c r="G1054" i="5" s="1"/>
  <c r="H1054" i="5" s="1"/>
  <c r="D1042" i="5"/>
  <c r="E1042" i="5" s="1"/>
  <c r="F1042" i="5" s="1"/>
  <c r="G1042" i="5" s="1"/>
  <c r="H1042" i="5" s="1"/>
  <c r="D863" i="5"/>
  <c r="E863" i="5" s="1"/>
  <c r="F863" i="5" s="1"/>
  <c r="G863" i="5" s="1"/>
  <c r="H863" i="5" s="1"/>
  <c r="D857" i="5"/>
  <c r="E857" i="5" s="1"/>
  <c r="F857" i="5" s="1"/>
  <c r="G857" i="5" s="1"/>
  <c r="H857" i="5" s="1"/>
  <c r="D851" i="5"/>
  <c r="E851" i="5" s="1"/>
  <c r="F851" i="5" s="1"/>
  <c r="G851" i="5" s="1"/>
  <c r="H851" i="5" s="1"/>
  <c r="D845" i="5"/>
  <c r="E845" i="5" s="1"/>
  <c r="F845" i="5" s="1"/>
  <c r="G845" i="5" s="1"/>
  <c r="H845" i="5" s="1"/>
  <c r="D1044" i="5"/>
  <c r="E1044" i="5" s="1"/>
  <c r="F1044" i="5" s="1"/>
  <c r="G1044" i="5" s="1"/>
  <c r="H1044" i="5" s="1"/>
  <c r="D1043" i="5"/>
  <c r="E1043" i="5" s="1"/>
  <c r="F1043" i="5" s="1"/>
  <c r="G1043" i="5" s="1"/>
  <c r="H1043" i="5" s="1"/>
  <c r="D916" i="5"/>
  <c r="E916" i="5" s="1"/>
  <c r="F916" i="5" s="1"/>
  <c r="G916" i="5" s="1"/>
  <c r="H916" i="5" s="1"/>
  <c r="D912" i="5"/>
  <c r="E912" i="5" s="1"/>
  <c r="F912" i="5" s="1"/>
  <c r="G912" i="5" s="1"/>
  <c r="H912" i="5" s="1"/>
  <c r="D908" i="5"/>
  <c r="E908" i="5" s="1"/>
  <c r="F908" i="5" s="1"/>
  <c r="G908" i="5" s="1"/>
  <c r="H908" i="5" s="1"/>
  <c r="D904" i="5"/>
  <c r="E904" i="5" s="1"/>
  <c r="F904" i="5" s="1"/>
  <c r="G904" i="5" s="1"/>
  <c r="H904" i="5" s="1"/>
  <c r="D900" i="5"/>
  <c r="E900" i="5" s="1"/>
  <c r="F900" i="5" s="1"/>
  <c r="G900" i="5" s="1"/>
  <c r="H900" i="5" s="1"/>
  <c r="D896" i="5"/>
  <c r="E896" i="5" s="1"/>
  <c r="F896" i="5" s="1"/>
  <c r="G896" i="5" s="1"/>
  <c r="H896" i="5" s="1"/>
  <c r="D892" i="5"/>
  <c r="E892" i="5" s="1"/>
  <c r="F892" i="5" s="1"/>
  <c r="G892" i="5" s="1"/>
  <c r="H892" i="5" s="1"/>
  <c r="D888" i="5"/>
  <c r="E888" i="5" s="1"/>
  <c r="F888" i="5" s="1"/>
  <c r="G888" i="5" s="1"/>
  <c r="H888" i="5" s="1"/>
  <c r="D884" i="5"/>
  <c r="E884" i="5" s="1"/>
  <c r="F884" i="5" s="1"/>
  <c r="G884" i="5" s="1"/>
  <c r="H884" i="5" s="1"/>
  <c r="D880" i="5"/>
  <c r="E880" i="5" s="1"/>
  <c r="F880" i="5" s="1"/>
  <c r="G880" i="5" s="1"/>
  <c r="H880" i="5" s="1"/>
  <c r="D876" i="5"/>
  <c r="E876" i="5" s="1"/>
  <c r="F876" i="5" s="1"/>
  <c r="G876" i="5" s="1"/>
  <c r="H876" i="5" s="1"/>
  <c r="D872" i="5"/>
  <c r="E872" i="5" s="1"/>
  <c r="F872" i="5" s="1"/>
  <c r="G872" i="5" s="1"/>
  <c r="H872" i="5" s="1"/>
  <c r="D868" i="5"/>
  <c r="E868" i="5" s="1"/>
  <c r="F868" i="5" s="1"/>
  <c r="G868" i="5" s="1"/>
  <c r="H868" i="5" s="1"/>
  <c r="D864" i="5"/>
  <c r="E864" i="5" s="1"/>
  <c r="F864" i="5" s="1"/>
  <c r="G864" i="5" s="1"/>
  <c r="H864" i="5" s="1"/>
  <c r="D858" i="5"/>
  <c r="E858" i="5" s="1"/>
  <c r="F858" i="5" s="1"/>
  <c r="G858" i="5" s="1"/>
  <c r="H858" i="5" s="1"/>
  <c r="D852" i="5"/>
  <c r="E852" i="5" s="1"/>
  <c r="F852" i="5" s="1"/>
  <c r="G852" i="5" s="1"/>
  <c r="H852" i="5" s="1"/>
  <c r="D846" i="5"/>
  <c r="E846" i="5" s="1"/>
  <c r="F846" i="5" s="1"/>
  <c r="G846" i="5" s="1"/>
  <c r="H846" i="5" s="1"/>
  <c r="D1056" i="5"/>
  <c r="E1056" i="5" s="1"/>
  <c r="F1056" i="5" s="1"/>
  <c r="G1056" i="5" s="1"/>
  <c r="H1056" i="5" s="1"/>
  <c r="D929" i="5"/>
  <c r="E929" i="5" s="1"/>
  <c r="F929" i="5" s="1"/>
  <c r="G929" i="5" s="1"/>
  <c r="H929" i="5" s="1"/>
  <c r="D926" i="5"/>
  <c r="E926" i="5" s="1"/>
  <c r="F926" i="5" s="1"/>
  <c r="G926" i="5" s="1"/>
  <c r="H926" i="5" s="1"/>
  <c r="D923" i="5"/>
  <c r="E923" i="5" s="1"/>
  <c r="F923" i="5" s="1"/>
  <c r="G923" i="5" s="1"/>
  <c r="H923" i="5" s="1"/>
  <c r="D920" i="5"/>
  <c r="E920" i="5" s="1"/>
  <c r="F920" i="5" s="1"/>
  <c r="G920" i="5" s="1"/>
  <c r="H920" i="5" s="1"/>
  <c r="D1055" i="5"/>
  <c r="E1055" i="5" s="1"/>
  <c r="F1055" i="5" s="1"/>
  <c r="G1055" i="5" s="1"/>
  <c r="H1055" i="5" s="1"/>
  <c r="D859" i="5"/>
  <c r="E859" i="5" s="1"/>
  <c r="F859" i="5" s="1"/>
  <c r="G859" i="5" s="1"/>
  <c r="H859" i="5" s="1"/>
  <c r="D853" i="5"/>
  <c r="E853" i="5" s="1"/>
  <c r="F853" i="5" s="1"/>
  <c r="G853" i="5" s="1"/>
  <c r="H853" i="5" s="1"/>
  <c r="D847" i="5"/>
  <c r="E847" i="5" s="1"/>
  <c r="F847" i="5" s="1"/>
  <c r="G847" i="5" s="1"/>
  <c r="H847" i="5" s="1"/>
  <c r="D917" i="5"/>
  <c r="E917" i="5" s="1"/>
  <c r="F917" i="5" s="1"/>
  <c r="G917" i="5" s="1"/>
  <c r="H917" i="5" s="1"/>
  <c r="D913" i="5"/>
  <c r="E913" i="5" s="1"/>
  <c r="F913" i="5" s="1"/>
  <c r="G913" i="5" s="1"/>
  <c r="H913" i="5" s="1"/>
  <c r="D909" i="5"/>
  <c r="E909" i="5" s="1"/>
  <c r="F909" i="5" s="1"/>
  <c r="G909" i="5" s="1"/>
  <c r="H909" i="5" s="1"/>
  <c r="D905" i="5"/>
  <c r="E905" i="5" s="1"/>
  <c r="F905" i="5" s="1"/>
  <c r="G905" i="5" s="1"/>
  <c r="H905" i="5" s="1"/>
  <c r="D901" i="5"/>
  <c r="E901" i="5" s="1"/>
  <c r="F901" i="5" s="1"/>
  <c r="G901" i="5" s="1"/>
  <c r="H901" i="5" s="1"/>
  <c r="D897" i="5"/>
  <c r="E897" i="5" s="1"/>
  <c r="F897" i="5" s="1"/>
  <c r="G897" i="5" s="1"/>
  <c r="H897" i="5" s="1"/>
  <c r="D893" i="5"/>
  <c r="E893" i="5" s="1"/>
  <c r="F893" i="5" s="1"/>
  <c r="G893" i="5" s="1"/>
  <c r="H893" i="5" s="1"/>
  <c r="D889" i="5"/>
  <c r="E889" i="5" s="1"/>
  <c r="F889" i="5" s="1"/>
  <c r="G889" i="5" s="1"/>
  <c r="H889" i="5" s="1"/>
  <c r="D885" i="5"/>
  <c r="E885" i="5" s="1"/>
  <c r="F885" i="5" s="1"/>
  <c r="G885" i="5" s="1"/>
  <c r="H885" i="5" s="1"/>
  <c r="D881" i="5"/>
  <c r="E881" i="5" s="1"/>
  <c r="F881" i="5" s="1"/>
  <c r="G881" i="5" s="1"/>
  <c r="H881" i="5" s="1"/>
  <c r="D877" i="5"/>
  <c r="E877" i="5" s="1"/>
  <c r="F877" i="5" s="1"/>
  <c r="G877" i="5" s="1"/>
  <c r="H877" i="5" s="1"/>
  <c r="D873" i="5"/>
  <c r="E873" i="5" s="1"/>
  <c r="F873" i="5" s="1"/>
  <c r="G873" i="5" s="1"/>
  <c r="H873" i="5" s="1"/>
  <c r="D869" i="5"/>
  <c r="E869" i="5" s="1"/>
  <c r="F869" i="5" s="1"/>
  <c r="G869" i="5" s="1"/>
  <c r="H869" i="5" s="1"/>
  <c r="D865" i="5"/>
  <c r="E865" i="5" s="1"/>
  <c r="F865" i="5" s="1"/>
  <c r="G865" i="5" s="1"/>
  <c r="H865" i="5" s="1"/>
  <c r="D860" i="5"/>
  <c r="E860" i="5" s="1"/>
  <c r="F860" i="5" s="1"/>
  <c r="G860" i="5" s="1"/>
  <c r="H860" i="5" s="1"/>
  <c r="D854" i="5"/>
  <c r="E854" i="5" s="1"/>
  <c r="F854" i="5" s="1"/>
  <c r="G854" i="5" s="1"/>
  <c r="H854" i="5" s="1"/>
  <c r="D848" i="5"/>
  <c r="E848" i="5" s="1"/>
  <c r="F848" i="5" s="1"/>
  <c r="G848" i="5" s="1"/>
  <c r="H848" i="5" s="1"/>
  <c r="D927" i="5"/>
  <c r="E927" i="5" s="1"/>
  <c r="F927" i="5" s="1"/>
  <c r="G927" i="5" s="1"/>
  <c r="H927" i="5" s="1"/>
  <c r="D924" i="5"/>
  <c r="E924" i="5" s="1"/>
  <c r="F924" i="5" s="1"/>
  <c r="G924" i="5" s="1"/>
  <c r="H924" i="5" s="1"/>
  <c r="D921" i="5"/>
  <c r="E921" i="5" s="1"/>
  <c r="F921" i="5" s="1"/>
  <c r="G921" i="5" s="1"/>
  <c r="H921" i="5" s="1"/>
  <c r="D1374" i="5"/>
  <c r="E1374" i="5" s="1"/>
  <c r="F1374" i="5" s="1"/>
  <c r="G1374" i="5" s="1"/>
  <c r="H1374" i="5" s="1"/>
  <c r="D918" i="5"/>
  <c r="E918" i="5" s="1"/>
  <c r="F918" i="5" s="1"/>
  <c r="G918" i="5" s="1"/>
  <c r="H918" i="5" s="1"/>
  <c r="D914" i="5"/>
  <c r="E914" i="5" s="1"/>
  <c r="F914" i="5" s="1"/>
  <c r="G914" i="5" s="1"/>
  <c r="H914" i="5" s="1"/>
  <c r="D910" i="5"/>
  <c r="E910" i="5" s="1"/>
  <c r="F910" i="5" s="1"/>
  <c r="G910" i="5" s="1"/>
  <c r="H910" i="5" s="1"/>
  <c r="D906" i="5"/>
  <c r="E906" i="5" s="1"/>
  <c r="F906" i="5" s="1"/>
  <c r="G906" i="5" s="1"/>
  <c r="H906" i="5" s="1"/>
  <c r="D902" i="5"/>
  <c r="E902" i="5" s="1"/>
  <c r="F902" i="5" s="1"/>
  <c r="G902" i="5" s="1"/>
  <c r="H902" i="5" s="1"/>
  <c r="D898" i="5"/>
  <c r="E898" i="5" s="1"/>
  <c r="F898" i="5" s="1"/>
  <c r="G898" i="5" s="1"/>
  <c r="H898" i="5" s="1"/>
  <c r="D894" i="5"/>
  <c r="E894" i="5" s="1"/>
  <c r="F894" i="5" s="1"/>
  <c r="G894" i="5" s="1"/>
  <c r="H894" i="5" s="1"/>
  <c r="D890" i="5"/>
  <c r="E890" i="5" s="1"/>
  <c r="F890" i="5" s="1"/>
  <c r="G890" i="5" s="1"/>
  <c r="H890" i="5" s="1"/>
  <c r="D886" i="5"/>
  <c r="E886" i="5" s="1"/>
  <c r="F886" i="5" s="1"/>
  <c r="G886" i="5" s="1"/>
  <c r="H886" i="5" s="1"/>
  <c r="D882" i="5"/>
  <c r="E882" i="5" s="1"/>
  <c r="F882" i="5" s="1"/>
  <c r="G882" i="5" s="1"/>
  <c r="H882" i="5" s="1"/>
  <c r="D878" i="5"/>
  <c r="E878" i="5" s="1"/>
  <c r="F878" i="5" s="1"/>
  <c r="G878" i="5" s="1"/>
  <c r="H878" i="5" s="1"/>
  <c r="D874" i="5"/>
  <c r="E874" i="5" s="1"/>
  <c r="F874" i="5" s="1"/>
  <c r="G874" i="5" s="1"/>
  <c r="H874" i="5" s="1"/>
  <c r="D870" i="5"/>
  <c r="E870" i="5" s="1"/>
  <c r="F870" i="5" s="1"/>
  <c r="G870" i="5" s="1"/>
  <c r="H870" i="5" s="1"/>
  <c r="D866" i="5"/>
  <c r="E866" i="5" s="1"/>
  <c r="F866" i="5" s="1"/>
  <c r="G866" i="5" s="1"/>
  <c r="H866" i="5" s="1"/>
  <c r="D861" i="5"/>
  <c r="E861" i="5" s="1"/>
  <c r="F861" i="5" s="1"/>
  <c r="G861" i="5" s="1"/>
  <c r="H861" i="5" s="1"/>
  <c r="D855" i="5"/>
  <c r="E855" i="5" s="1"/>
  <c r="F855" i="5" s="1"/>
  <c r="G855" i="5" s="1"/>
  <c r="H855" i="5" s="1"/>
  <c r="D849" i="5"/>
  <c r="E849" i="5" s="1"/>
  <c r="F849" i="5" s="1"/>
  <c r="G849" i="5" s="1"/>
  <c r="H849" i="5" s="1"/>
  <c r="D842" i="5"/>
  <c r="E842" i="5" s="1"/>
  <c r="F842" i="5" s="1"/>
  <c r="G842" i="5" s="1"/>
  <c r="H842" i="5" s="1"/>
  <c r="D841" i="5"/>
  <c r="E841" i="5" s="1"/>
  <c r="F841" i="5" s="1"/>
  <c r="G841" i="5" s="1"/>
  <c r="H841" i="5" s="1"/>
  <c r="D840" i="5"/>
  <c r="E840" i="5" s="1"/>
  <c r="F840" i="5" s="1"/>
  <c r="G840" i="5" s="1"/>
  <c r="H840" i="5" s="1"/>
  <c r="D839" i="5"/>
  <c r="E839" i="5" s="1"/>
  <c r="F839" i="5" s="1"/>
  <c r="G839" i="5" s="1"/>
  <c r="H839" i="5" s="1"/>
  <c r="D838" i="5"/>
  <c r="E838" i="5" s="1"/>
  <c r="F838" i="5" s="1"/>
  <c r="G838" i="5" s="1"/>
  <c r="H838" i="5" s="1"/>
  <c r="D837" i="5"/>
  <c r="E837" i="5" s="1"/>
  <c r="F837" i="5" s="1"/>
  <c r="G837" i="5" s="1"/>
  <c r="H837" i="5" s="1"/>
  <c r="D836" i="5"/>
  <c r="E836" i="5" s="1"/>
  <c r="F836" i="5" s="1"/>
  <c r="G836" i="5" s="1"/>
  <c r="H836" i="5" s="1"/>
  <c r="D835" i="5"/>
  <c r="E835" i="5" s="1"/>
  <c r="F835" i="5" s="1"/>
  <c r="G835" i="5" s="1"/>
  <c r="H835" i="5" s="1"/>
  <c r="D834" i="5"/>
  <c r="E834" i="5" s="1"/>
  <c r="F834" i="5" s="1"/>
  <c r="G834" i="5" s="1"/>
  <c r="H834" i="5" s="1"/>
  <c r="D833" i="5"/>
  <c r="E833" i="5" s="1"/>
  <c r="F833" i="5" s="1"/>
  <c r="G833" i="5" s="1"/>
  <c r="H833" i="5" s="1"/>
  <c r="D832" i="5"/>
  <c r="E832" i="5" s="1"/>
  <c r="F832" i="5" s="1"/>
  <c r="G832" i="5" s="1"/>
  <c r="H832" i="5" s="1"/>
  <c r="D831" i="5"/>
  <c r="E831" i="5" s="1"/>
  <c r="F831" i="5" s="1"/>
  <c r="G831" i="5" s="1"/>
  <c r="H831" i="5" s="1"/>
  <c r="D830" i="5"/>
  <c r="E830" i="5" s="1"/>
  <c r="F830" i="5" s="1"/>
  <c r="G830" i="5" s="1"/>
  <c r="H830" i="5" s="1"/>
  <c r="D829" i="5"/>
  <c r="E829" i="5" s="1"/>
  <c r="F829" i="5" s="1"/>
  <c r="G829" i="5" s="1"/>
  <c r="H829" i="5" s="1"/>
  <c r="D828" i="5"/>
  <c r="E828" i="5" s="1"/>
  <c r="F828" i="5" s="1"/>
  <c r="G828" i="5" s="1"/>
  <c r="H828" i="5" s="1"/>
  <c r="D827" i="5"/>
  <c r="E827" i="5" s="1"/>
  <c r="F827" i="5" s="1"/>
  <c r="G827" i="5" s="1"/>
  <c r="H827" i="5" s="1"/>
  <c r="D826" i="5"/>
  <c r="E826" i="5" s="1"/>
  <c r="F826" i="5" s="1"/>
  <c r="G826" i="5" s="1"/>
  <c r="H826" i="5" s="1"/>
  <c r="D825" i="5"/>
  <c r="E825" i="5" s="1"/>
  <c r="F825" i="5" s="1"/>
  <c r="G825" i="5" s="1"/>
  <c r="H825" i="5" s="1"/>
  <c r="D824" i="5"/>
  <c r="E824" i="5" s="1"/>
  <c r="F824" i="5" s="1"/>
  <c r="G824" i="5" s="1"/>
  <c r="H824" i="5" s="1"/>
  <c r="D823" i="5"/>
  <c r="E823" i="5" s="1"/>
  <c r="F823" i="5" s="1"/>
  <c r="G823" i="5" s="1"/>
  <c r="H823" i="5" s="1"/>
  <c r="D822" i="5"/>
  <c r="E822" i="5" s="1"/>
  <c r="F822" i="5" s="1"/>
  <c r="G822" i="5" s="1"/>
  <c r="H822" i="5" s="1"/>
  <c r="D821" i="5"/>
  <c r="E821" i="5" s="1"/>
  <c r="F821" i="5" s="1"/>
  <c r="G821" i="5" s="1"/>
  <c r="H821" i="5" s="1"/>
  <c r="D820" i="5"/>
  <c r="E820" i="5" s="1"/>
  <c r="F820" i="5" s="1"/>
  <c r="G820" i="5" s="1"/>
  <c r="H820" i="5" s="1"/>
  <c r="D819" i="5"/>
  <c r="E819" i="5" s="1"/>
  <c r="F819" i="5" s="1"/>
  <c r="G819" i="5" s="1"/>
  <c r="H819" i="5" s="1"/>
  <c r="D818" i="5"/>
  <c r="E818" i="5" s="1"/>
  <c r="F818" i="5" s="1"/>
  <c r="G818" i="5" s="1"/>
  <c r="H818" i="5" s="1"/>
  <c r="D817" i="5"/>
  <c r="E817" i="5" s="1"/>
  <c r="F817" i="5" s="1"/>
  <c r="G817" i="5" s="1"/>
  <c r="H817" i="5" s="1"/>
  <c r="D816" i="5"/>
  <c r="E816" i="5" s="1"/>
  <c r="F816" i="5" s="1"/>
  <c r="G816" i="5" s="1"/>
  <c r="H816" i="5" s="1"/>
  <c r="D815" i="5"/>
  <c r="E815" i="5" s="1"/>
  <c r="F815" i="5" s="1"/>
  <c r="G815" i="5" s="1"/>
  <c r="H815" i="5" s="1"/>
  <c r="D814" i="5"/>
  <c r="E814" i="5" s="1"/>
  <c r="F814" i="5" s="1"/>
  <c r="G814" i="5" s="1"/>
  <c r="H814" i="5" s="1"/>
  <c r="D813" i="5"/>
  <c r="E813" i="5" s="1"/>
  <c r="F813" i="5" s="1"/>
  <c r="G813" i="5" s="1"/>
  <c r="H813" i="5" s="1"/>
  <c r="D812" i="5"/>
  <c r="E812" i="5" s="1"/>
  <c r="F812" i="5" s="1"/>
  <c r="G812" i="5" s="1"/>
  <c r="H812" i="5" s="1"/>
  <c r="D811" i="5"/>
  <c r="E811" i="5" s="1"/>
  <c r="F811" i="5" s="1"/>
  <c r="G811" i="5" s="1"/>
  <c r="H811" i="5" s="1"/>
  <c r="D810" i="5"/>
  <c r="E810" i="5" s="1"/>
  <c r="F810" i="5" s="1"/>
  <c r="G810" i="5" s="1"/>
  <c r="H810" i="5" s="1"/>
  <c r="D809" i="5"/>
  <c r="E809" i="5" s="1"/>
  <c r="F809" i="5" s="1"/>
  <c r="G809" i="5" s="1"/>
  <c r="H809" i="5" s="1"/>
  <c r="D808" i="5"/>
  <c r="E808" i="5" s="1"/>
  <c r="F808" i="5" s="1"/>
  <c r="G808" i="5" s="1"/>
  <c r="H808" i="5" s="1"/>
  <c r="D807" i="5"/>
  <c r="E807" i="5" s="1"/>
  <c r="F807" i="5" s="1"/>
  <c r="G807" i="5" s="1"/>
  <c r="H807" i="5" s="1"/>
  <c r="D806" i="5"/>
  <c r="E806" i="5" s="1"/>
  <c r="F806" i="5" s="1"/>
  <c r="G806" i="5" s="1"/>
  <c r="H806" i="5" s="1"/>
  <c r="D805" i="5"/>
  <c r="E805" i="5" s="1"/>
  <c r="F805" i="5" s="1"/>
  <c r="G805" i="5" s="1"/>
  <c r="H805" i="5" s="1"/>
  <c r="D804" i="5"/>
  <c r="E804" i="5" s="1"/>
  <c r="F804" i="5" s="1"/>
  <c r="G804" i="5" s="1"/>
  <c r="H804" i="5" s="1"/>
  <c r="D803" i="5"/>
  <c r="E803" i="5" s="1"/>
  <c r="F803" i="5" s="1"/>
  <c r="G803" i="5" s="1"/>
  <c r="H803" i="5" s="1"/>
  <c r="D802" i="5"/>
  <c r="E802" i="5" s="1"/>
  <c r="F802" i="5" s="1"/>
  <c r="G802" i="5" s="1"/>
  <c r="H802" i="5" s="1"/>
  <c r="D801" i="5"/>
  <c r="E801" i="5" s="1"/>
  <c r="F801" i="5" s="1"/>
  <c r="G801" i="5" s="1"/>
  <c r="H801" i="5" s="1"/>
  <c r="D800" i="5"/>
  <c r="E800" i="5" s="1"/>
  <c r="F800" i="5" s="1"/>
  <c r="G800" i="5" s="1"/>
  <c r="H800" i="5" s="1"/>
  <c r="D799" i="5"/>
  <c r="E799" i="5" s="1"/>
  <c r="F799" i="5" s="1"/>
  <c r="G799" i="5" s="1"/>
  <c r="H799" i="5" s="1"/>
  <c r="D798" i="5"/>
  <c r="E798" i="5" s="1"/>
  <c r="F798" i="5" s="1"/>
  <c r="G798" i="5" s="1"/>
  <c r="H798" i="5" s="1"/>
  <c r="D797" i="5"/>
  <c r="E797" i="5" s="1"/>
  <c r="F797" i="5" s="1"/>
  <c r="G797" i="5" s="1"/>
  <c r="H797" i="5" s="1"/>
  <c r="D796" i="5"/>
  <c r="E796" i="5" s="1"/>
  <c r="F796" i="5" s="1"/>
  <c r="G796" i="5" s="1"/>
  <c r="H796" i="5" s="1"/>
  <c r="D795" i="5"/>
  <c r="E795" i="5" s="1"/>
  <c r="F795" i="5" s="1"/>
  <c r="G795" i="5" s="1"/>
  <c r="H795" i="5" s="1"/>
  <c r="D794" i="5"/>
  <c r="E794" i="5" s="1"/>
  <c r="F794" i="5" s="1"/>
  <c r="G794" i="5" s="1"/>
  <c r="H794" i="5" s="1"/>
  <c r="D793" i="5"/>
  <c r="E793" i="5" s="1"/>
  <c r="F793" i="5" s="1"/>
  <c r="G793" i="5" s="1"/>
  <c r="H793" i="5" s="1"/>
  <c r="D792" i="5"/>
  <c r="E792" i="5" s="1"/>
  <c r="F792" i="5" s="1"/>
  <c r="G792" i="5" s="1"/>
  <c r="H792" i="5" s="1"/>
  <c r="D791" i="5"/>
  <c r="E791" i="5" s="1"/>
  <c r="F791" i="5" s="1"/>
  <c r="G791" i="5" s="1"/>
  <c r="H791" i="5" s="1"/>
  <c r="D790" i="5"/>
  <c r="E790" i="5" s="1"/>
  <c r="F790" i="5" s="1"/>
  <c r="G790" i="5" s="1"/>
  <c r="H790" i="5" s="1"/>
  <c r="D789" i="5"/>
  <c r="E789" i="5" s="1"/>
  <c r="F789" i="5" s="1"/>
  <c r="G789" i="5" s="1"/>
  <c r="H789" i="5" s="1"/>
  <c r="D788" i="5"/>
  <c r="E788" i="5" s="1"/>
  <c r="F788" i="5" s="1"/>
  <c r="G788" i="5" s="1"/>
  <c r="H788" i="5" s="1"/>
  <c r="D787" i="5"/>
  <c r="E787" i="5" s="1"/>
  <c r="F787" i="5" s="1"/>
  <c r="G787" i="5" s="1"/>
  <c r="H787" i="5" s="1"/>
  <c r="D786" i="5"/>
  <c r="E786" i="5" s="1"/>
  <c r="F786" i="5" s="1"/>
  <c r="G786" i="5" s="1"/>
  <c r="H786" i="5" s="1"/>
  <c r="D785" i="5"/>
  <c r="E785" i="5" s="1"/>
  <c r="F785" i="5" s="1"/>
  <c r="G785" i="5" s="1"/>
  <c r="H785" i="5" s="1"/>
  <c r="D784" i="5"/>
  <c r="E784" i="5" s="1"/>
  <c r="F784" i="5" s="1"/>
  <c r="G784" i="5" s="1"/>
  <c r="H784" i="5" s="1"/>
  <c r="D783" i="5"/>
  <c r="E783" i="5" s="1"/>
  <c r="F783" i="5" s="1"/>
  <c r="G783" i="5" s="1"/>
  <c r="H783" i="5" s="1"/>
  <c r="D782" i="5"/>
  <c r="E782" i="5" s="1"/>
  <c r="F782" i="5" s="1"/>
  <c r="G782" i="5" s="1"/>
  <c r="H782" i="5" s="1"/>
  <c r="D781" i="5"/>
  <c r="E781" i="5" s="1"/>
  <c r="F781" i="5" s="1"/>
  <c r="G781" i="5" s="1"/>
  <c r="H781" i="5" s="1"/>
  <c r="D780" i="5"/>
  <c r="E780" i="5" s="1"/>
  <c r="F780" i="5" s="1"/>
  <c r="G780" i="5" s="1"/>
  <c r="H780" i="5" s="1"/>
  <c r="D779" i="5"/>
  <c r="E779" i="5" s="1"/>
  <c r="F779" i="5" s="1"/>
  <c r="G779" i="5" s="1"/>
  <c r="H779" i="5" s="1"/>
  <c r="D778" i="5"/>
  <c r="E778" i="5" s="1"/>
  <c r="F778" i="5" s="1"/>
  <c r="G778" i="5" s="1"/>
  <c r="H778" i="5" s="1"/>
  <c r="D777" i="5"/>
  <c r="E777" i="5" s="1"/>
  <c r="F777" i="5" s="1"/>
  <c r="G777" i="5" s="1"/>
  <c r="H777" i="5" s="1"/>
  <c r="D776" i="5"/>
  <c r="E776" i="5" s="1"/>
  <c r="F776" i="5" s="1"/>
  <c r="G776" i="5" s="1"/>
  <c r="H776" i="5" s="1"/>
  <c r="D775" i="5"/>
  <c r="E775" i="5" s="1"/>
  <c r="F775" i="5" s="1"/>
  <c r="G775" i="5" s="1"/>
  <c r="H775" i="5" s="1"/>
  <c r="D774" i="5"/>
  <c r="E774" i="5" s="1"/>
  <c r="F774" i="5" s="1"/>
  <c r="G774" i="5" s="1"/>
  <c r="H774" i="5" s="1"/>
  <c r="D773" i="5"/>
  <c r="E773" i="5" s="1"/>
  <c r="F773" i="5" s="1"/>
  <c r="G773" i="5" s="1"/>
  <c r="H773" i="5" s="1"/>
  <c r="D772" i="5"/>
  <c r="E772" i="5" s="1"/>
  <c r="F772" i="5" s="1"/>
  <c r="G772" i="5" s="1"/>
  <c r="H772" i="5" s="1"/>
  <c r="D771" i="5"/>
  <c r="E771" i="5" s="1"/>
  <c r="F771" i="5" s="1"/>
  <c r="G771" i="5" s="1"/>
  <c r="H771" i="5" s="1"/>
  <c r="D770" i="5"/>
  <c r="E770" i="5" s="1"/>
  <c r="F770" i="5" s="1"/>
  <c r="G770" i="5" s="1"/>
  <c r="H770" i="5" s="1"/>
  <c r="D769" i="5"/>
  <c r="E769" i="5" s="1"/>
  <c r="F769" i="5" s="1"/>
  <c r="G769" i="5" s="1"/>
  <c r="H769" i="5" s="1"/>
  <c r="D768" i="5"/>
  <c r="E768" i="5" s="1"/>
  <c r="F768" i="5" s="1"/>
  <c r="G768" i="5" s="1"/>
  <c r="H768" i="5" s="1"/>
  <c r="D767" i="5"/>
  <c r="E767" i="5" s="1"/>
  <c r="F767" i="5" s="1"/>
  <c r="G767" i="5" s="1"/>
  <c r="H767" i="5" s="1"/>
  <c r="D766" i="5"/>
  <c r="E766" i="5" s="1"/>
  <c r="F766" i="5" s="1"/>
  <c r="G766" i="5" s="1"/>
  <c r="H766" i="5" s="1"/>
  <c r="D765" i="5"/>
  <c r="E765" i="5" s="1"/>
  <c r="F765" i="5" s="1"/>
  <c r="G765" i="5" s="1"/>
  <c r="H765" i="5" s="1"/>
  <c r="D764" i="5"/>
  <c r="E764" i="5" s="1"/>
  <c r="F764" i="5" s="1"/>
  <c r="G764" i="5" s="1"/>
  <c r="H764" i="5" s="1"/>
  <c r="D763" i="5"/>
  <c r="E763" i="5" s="1"/>
  <c r="F763" i="5" s="1"/>
  <c r="G763" i="5" s="1"/>
  <c r="H763" i="5" s="1"/>
  <c r="D762" i="5"/>
  <c r="E762" i="5" s="1"/>
  <c r="F762" i="5" s="1"/>
  <c r="G762" i="5" s="1"/>
  <c r="H762" i="5" s="1"/>
  <c r="D761" i="5"/>
  <c r="E761" i="5" s="1"/>
  <c r="F761" i="5" s="1"/>
  <c r="G761" i="5" s="1"/>
  <c r="H761" i="5" s="1"/>
  <c r="D760" i="5"/>
  <c r="E760" i="5" s="1"/>
  <c r="F760" i="5" s="1"/>
  <c r="G760" i="5" s="1"/>
  <c r="H760" i="5" s="1"/>
  <c r="D759" i="5"/>
  <c r="E759" i="5" s="1"/>
  <c r="F759" i="5" s="1"/>
  <c r="G759" i="5" s="1"/>
  <c r="H759" i="5" s="1"/>
  <c r="D758" i="5"/>
  <c r="E758" i="5" s="1"/>
  <c r="F758" i="5" s="1"/>
  <c r="G758" i="5" s="1"/>
  <c r="H758" i="5" s="1"/>
  <c r="D757" i="5"/>
  <c r="E757" i="5" s="1"/>
  <c r="F757" i="5" s="1"/>
  <c r="G757" i="5" s="1"/>
  <c r="H757" i="5" s="1"/>
  <c r="D756" i="5"/>
  <c r="E756" i="5" s="1"/>
  <c r="F756" i="5" s="1"/>
  <c r="G756" i="5" s="1"/>
  <c r="H756" i="5" s="1"/>
  <c r="D755" i="5"/>
  <c r="E755" i="5" s="1"/>
  <c r="F755" i="5" s="1"/>
  <c r="G755" i="5" s="1"/>
  <c r="H755" i="5" s="1"/>
  <c r="D754" i="5"/>
  <c r="E754" i="5" s="1"/>
  <c r="F754" i="5" s="1"/>
  <c r="G754" i="5" s="1"/>
  <c r="H754" i="5" s="1"/>
  <c r="D753" i="5"/>
  <c r="E753" i="5" s="1"/>
  <c r="F753" i="5" s="1"/>
  <c r="G753" i="5" s="1"/>
  <c r="H753" i="5" s="1"/>
  <c r="D752" i="5"/>
  <c r="E752" i="5" s="1"/>
  <c r="F752" i="5" s="1"/>
  <c r="G752" i="5" s="1"/>
  <c r="H752" i="5" s="1"/>
  <c r="D751" i="5"/>
  <c r="E751" i="5" s="1"/>
  <c r="F751" i="5" s="1"/>
  <c r="G751" i="5" s="1"/>
  <c r="H751" i="5" s="1"/>
  <c r="D750" i="5"/>
  <c r="E750" i="5" s="1"/>
  <c r="F750" i="5" s="1"/>
  <c r="G750" i="5" s="1"/>
  <c r="H750" i="5" s="1"/>
  <c r="D749" i="5"/>
  <c r="E749" i="5" s="1"/>
  <c r="F749" i="5" s="1"/>
  <c r="G749" i="5" s="1"/>
  <c r="H749" i="5" s="1"/>
  <c r="D748" i="5"/>
  <c r="E748" i="5" s="1"/>
  <c r="F748" i="5" s="1"/>
  <c r="G748" i="5" s="1"/>
  <c r="H748" i="5" s="1"/>
  <c r="D747" i="5"/>
  <c r="E747" i="5" s="1"/>
  <c r="F747" i="5" s="1"/>
  <c r="G747" i="5" s="1"/>
  <c r="H747" i="5" s="1"/>
  <c r="D746" i="5"/>
  <c r="E746" i="5" s="1"/>
  <c r="F746" i="5" s="1"/>
  <c r="G746" i="5" s="1"/>
  <c r="H746" i="5" s="1"/>
  <c r="D745" i="5"/>
  <c r="E745" i="5" s="1"/>
  <c r="F745" i="5" s="1"/>
  <c r="G745" i="5" s="1"/>
  <c r="H745" i="5" s="1"/>
  <c r="D744" i="5"/>
  <c r="E744" i="5" s="1"/>
  <c r="F744" i="5" s="1"/>
  <c r="G744" i="5" s="1"/>
  <c r="H744" i="5" s="1"/>
  <c r="D743" i="5"/>
  <c r="E743" i="5" s="1"/>
  <c r="F743" i="5" s="1"/>
  <c r="G743" i="5" s="1"/>
  <c r="H743" i="5" s="1"/>
  <c r="D742" i="5"/>
  <c r="E742" i="5" s="1"/>
  <c r="F742" i="5" s="1"/>
  <c r="G742" i="5" s="1"/>
  <c r="H742" i="5" s="1"/>
  <c r="D741" i="5"/>
  <c r="E741" i="5" s="1"/>
  <c r="F741" i="5" s="1"/>
  <c r="G741" i="5" s="1"/>
  <c r="H741" i="5" s="1"/>
  <c r="D740" i="5"/>
  <c r="E740" i="5" s="1"/>
  <c r="F740" i="5" s="1"/>
  <c r="G740" i="5" s="1"/>
  <c r="H740" i="5" s="1"/>
  <c r="D739" i="5"/>
  <c r="E739" i="5" s="1"/>
  <c r="F739" i="5" s="1"/>
  <c r="G739" i="5" s="1"/>
  <c r="H739" i="5" s="1"/>
  <c r="D738" i="5"/>
  <c r="E738" i="5" s="1"/>
  <c r="F738" i="5" s="1"/>
  <c r="G738" i="5" s="1"/>
  <c r="H738" i="5" s="1"/>
  <c r="D737" i="5"/>
  <c r="E737" i="5" s="1"/>
  <c r="F737" i="5" s="1"/>
  <c r="G737" i="5" s="1"/>
  <c r="H737" i="5" s="1"/>
  <c r="D736" i="5"/>
  <c r="E736" i="5" s="1"/>
  <c r="F736" i="5" s="1"/>
  <c r="G736" i="5" s="1"/>
  <c r="H736" i="5" s="1"/>
  <c r="D735" i="5"/>
  <c r="E735" i="5" s="1"/>
  <c r="F735" i="5" s="1"/>
  <c r="G735" i="5" s="1"/>
  <c r="H735" i="5" s="1"/>
  <c r="D734" i="5"/>
  <c r="E734" i="5" s="1"/>
  <c r="F734" i="5" s="1"/>
  <c r="G734" i="5" s="1"/>
  <c r="H734" i="5" s="1"/>
  <c r="D733" i="5"/>
  <c r="E733" i="5" s="1"/>
  <c r="F733" i="5" s="1"/>
  <c r="G733" i="5" s="1"/>
  <c r="H733" i="5" s="1"/>
  <c r="D732" i="5"/>
  <c r="E732" i="5" s="1"/>
  <c r="F732" i="5" s="1"/>
  <c r="G732" i="5" s="1"/>
  <c r="H732" i="5" s="1"/>
  <c r="D731" i="5"/>
  <c r="E731" i="5" s="1"/>
  <c r="F731" i="5" s="1"/>
  <c r="G731" i="5" s="1"/>
  <c r="H731" i="5" s="1"/>
  <c r="D730" i="5"/>
  <c r="E730" i="5" s="1"/>
  <c r="F730" i="5" s="1"/>
  <c r="G730" i="5" s="1"/>
  <c r="H730" i="5" s="1"/>
  <c r="D729" i="5"/>
  <c r="E729" i="5" s="1"/>
  <c r="F729" i="5" s="1"/>
  <c r="G729" i="5" s="1"/>
  <c r="H729" i="5" s="1"/>
  <c r="D728" i="5"/>
  <c r="E728" i="5" s="1"/>
  <c r="F728" i="5" s="1"/>
  <c r="G728" i="5" s="1"/>
  <c r="H728" i="5" s="1"/>
  <c r="D727" i="5"/>
  <c r="E727" i="5" s="1"/>
  <c r="F727" i="5" s="1"/>
  <c r="G727" i="5" s="1"/>
  <c r="H727" i="5" s="1"/>
  <c r="D726" i="5"/>
  <c r="E726" i="5" s="1"/>
  <c r="F726" i="5" s="1"/>
  <c r="G726" i="5" s="1"/>
  <c r="H726" i="5" s="1"/>
  <c r="D725" i="5"/>
  <c r="E725" i="5" s="1"/>
  <c r="F725" i="5" s="1"/>
  <c r="G725" i="5" s="1"/>
  <c r="H725" i="5" s="1"/>
  <c r="D724" i="5"/>
  <c r="E724" i="5" s="1"/>
  <c r="F724" i="5" s="1"/>
  <c r="G724" i="5" s="1"/>
  <c r="H724" i="5" s="1"/>
  <c r="D723" i="5"/>
  <c r="E723" i="5" s="1"/>
  <c r="F723" i="5" s="1"/>
  <c r="G723" i="5" s="1"/>
  <c r="H723" i="5" s="1"/>
  <c r="D722" i="5"/>
  <c r="E722" i="5" s="1"/>
  <c r="F722" i="5" s="1"/>
  <c r="G722" i="5" s="1"/>
  <c r="H722" i="5" s="1"/>
  <c r="D721" i="5"/>
  <c r="E721" i="5" s="1"/>
  <c r="F721" i="5" s="1"/>
  <c r="G721" i="5" s="1"/>
  <c r="H721" i="5" s="1"/>
  <c r="D720" i="5"/>
  <c r="E720" i="5" s="1"/>
  <c r="F720" i="5" s="1"/>
  <c r="G720" i="5" s="1"/>
  <c r="H720" i="5" s="1"/>
  <c r="D719" i="5"/>
  <c r="E719" i="5" s="1"/>
  <c r="F719" i="5" s="1"/>
  <c r="G719" i="5" s="1"/>
  <c r="H719" i="5" s="1"/>
  <c r="D718" i="5"/>
  <c r="E718" i="5" s="1"/>
  <c r="F718" i="5" s="1"/>
  <c r="G718" i="5" s="1"/>
  <c r="H718" i="5" s="1"/>
  <c r="D717" i="5"/>
  <c r="E717" i="5" s="1"/>
  <c r="F717" i="5" s="1"/>
  <c r="G717" i="5" s="1"/>
  <c r="H717" i="5" s="1"/>
  <c r="D716" i="5"/>
  <c r="E716" i="5" s="1"/>
  <c r="F716" i="5" s="1"/>
  <c r="G716" i="5" s="1"/>
  <c r="H716" i="5" s="1"/>
  <c r="D715" i="5"/>
  <c r="E715" i="5" s="1"/>
  <c r="F715" i="5" s="1"/>
  <c r="G715" i="5" s="1"/>
  <c r="H715" i="5" s="1"/>
  <c r="D714" i="5"/>
  <c r="E714" i="5" s="1"/>
  <c r="F714" i="5" s="1"/>
  <c r="G714" i="5" s="1"/>
  <c r="H714" i="5" s="1"/>
  <c r="D713" i="5"/>
  <c r="E713" i="5" s="1"/>
  <c r="F713" i="5" s="1"/>
  <c r="G713" i="5" s="1"/>
  <c r="H713" i="5" s="1"/>
  <c r="D712" i="5"/>
  <c r="E712" i="5" s="1"/>
  <c r="F712" i="5" s="1"/>
  <c r="G712" i="5" s="1"/>
  <c r="H712" i="5" s="1"/>
  <c r="D711" i="5"/>
  <c r="E711" i="5" s="1"/>
  <c r="F711" i="5" s="1"/>
  <c r="G711" i="5" s="1"/>
  <c r="H711" i="5" s="1"/>
  <c r="D710" i="5"/>
  <c r="E710" i="5" s="1"/>
  <c r="F710" i="5" s="1"/>
  <c r="G710" i="5" s="1"/>
  <c r="H710" i="5" s="1"/>
  <c r="D709" i="5"/>
  <c r="E709" i="5" s="1"/>
  <c r="F709" i="5" s="1"/>
  <c r="G709" i="5" s="1"/>
  <c r="H709" i="5" s="1"/>
  <c r="D708" i="5"/>
  <c r="E708" i="5" s="1"/>
  <c r="F708" i="5" s="1"/>
  <c r="G708" i="5" s="1"/>
  <c r="H708" i="5" s="1"/>
  <c r="D707" i="5"/>
  <c r="E707" i="5" s="1"/>
  <c r="F707" i="5" s="1"/>
  <c r="G707" i="5" s="1"/>
  <c r="H707" i="5" s="1"/>
  <c r="D706" i="5"/>
  <c r="E706" i="5" s="1"/>
  <c r="F706" i="5" s="1"/>
  <c r="G706" i="5" s="1"/>
  <c r="H706" i="5" s="1"/>
  <c r="D705" i="5"/>
  <c r="E705" i="5" s="1"/>
  <c r="F705" i="5" s="1"/>
  <c r="G705" i="5" s="1"/>
  <c r="H705" i="5" s="1"/>
  <c r="D704" i="5"/>
  <c r="E704" i="5" s="1"/>
  <c r="F704" i="5" s="1"/>
  <c r="G704" i="5" s="1"/>
  <c r="H704" i="5" s="1"/>
  <c r="D703" i="5"/>
  <c r="E703" i="5" s="1"/>
  <c r="F703" i="5" s="1"/>
  <c r="G703" i="5" s="1"/>
  <c r="H703" i="5" s="1"/>
  <c r="D702" i="5"/>
  <c r="E702" i="5" s="1"/>
  <c r="F702" i="5" s="1"/>
  <c r="G702" i="5" s="1"/>
  <c r="H702" i="5" s="1"/>
  <c r="D701" i="5"/>
  <c r="E701" i="5" s="1"/>
  <c r="F701" i="5" s="1"/>
  <c r="G701" i="5" s="1"/>
  <c r="H701" i="5" s="1"/>
  <c r="D700" i="5"/>
  <c r="E700" i="5" s="1"/>
  <c r="F700" i="5" s="1"/>
  <c r="G700" i="5" s="1"/>
  <c r="H700" i="5" s="1"/>
  <c r="D699" i="5"/>
  <c r="E699" i="5" s="1"/>
  <c r="F699" i="5" s="1"/>
  <c r="G699" i="5" s="1"/>
  <c r="H699" i="5" s="1"/>
  <c r="D698" i="5"/>
  <c r="E698" i="5" s="1"/>
  <c r="F698" i="5" s="1"/>
  <c r="G698" i="5" s="1"/>
  <c r="H698" i="5" s="1"/>
  <c r="D697" i="5"/>
  <c r="E697" i="5" s="1"/>
  <c r="F697" i="5" s="1"/>
  <c r="G697" i="5" s="1"/>
  <c r="H697" i="5" s="1"/>
  <c r="D696" i="5"/>
  <c r="E696" i="5" s="1"/>
  <c r="F696" i="5" s="1"/>
  <c r="G696" i="5" s="1"/>
  <c r="H696" i="5" s="1"/>
  <c r="D695" i="5"/>
  <c r="E695" i="5" s="1"/>
  <c r="F695" i="5" s="1"/>
  <c r="G695" i="5" s="1"/>
  <c r="H695" i="5" s="1"/>
  <c r="D694" i="5"/>
  <c r="E694" i="5" s="1"/>
  <c r="F694" i="5" s="1"/>
  <c r="G694" i="5" s="1"/>
  <c r="H694" i="5" s="1"/>
  <c r="D693" i="5"/>
  <c r="E693" i="5" s="1"/>
  <c r="F693" i="5" s="1"/>
  <c r="G693" i="5" s="1"/>
  <c r="H693" i="5" s="1"/>
  <c r="D692" i="5"/>
  <c r="E692" i="5" s="1"/>
  <c r="F692" i="5" s="1"/>
  <c r="G692" i="5" s="1"/>
  <c r="H692" i="5" s="1"/>
  <c r="D691" i="5"/>
  <c r="E691" i="5" s="1"/>
  <c r="F691" i="5" s="1"/>
  <c r="G691" i="5" s="1"/>
  <c r="H691" i="5" s="1"/>
  <c r="D690" i="5"/>
  <c r="E690" i="5" s="1"/>
  <c r="F690" i="5" s="1"/>
  <c r="G690" i="5" s="1"/>
  <c r="H690" i="5" s="1"/>
  <c r="D689" i="5"/>
  <c r="E689" i="5" s="1"/>
  <c r="F689" i="5" s="1"/>
  <c r="G689" i="5" s="1"/>
  <c r="H689" i="5" s="1"/>
  <c r="D688" i="5"/>
  <c r="E688" i="5" s="1"/>
  <c r="F688" i="5" s="1"/>
  <c r="G688" i="5" s="1"/>
  <c r="H688" i="5" s="1"/>
  <c r="D687" i="5"/>
  <c r="E687" i="5" s="1"/>
  <c r="F687" i="5" s="1"/>
  <c r="G687" i="5" s="1"/>
  <c r="H687" i="5" s="1"/>
  <c r="D686" i="5"/>
  <c r="E686" i="5" s="1"/>
  <c r="F686" i="5" s="1"/>
  <c r="G686" i="5" s="1"/>
  <c r="H686" i="5" s="1"/>
  <c r="D685" i="5"/>
  <c r="E685" i="5" s="1"/>
  <c r="F685" i="5" s="1"/>
  <c r="G685" i="5" s="1"/>
  <c r="H685" i="5" s="1"/>
  <c r="D684" i="5"/>
  <c r="E684" i="5" s="1"/>
  <c r="F684" i="5" s="1"/>
  <c r="G684" i="5" s="1"/>
  <c r="H684" i="5" s="1"/>
  <c r="D683" i="5"/>
  <c r="E683" i="5" s="1"/>
  <c r="F683" i="5" s="1"/>
  <c r="G683" i="5" s="1"/>
  <c r="H683" i="5" s="1"/>
  <c r="D682" i="5"/>
  <c r="E682" i="5" s="1"/>
  <c r="F682" i="5" s="1"/>
  <c r="G682" i="5" s="1"/>
  <c r="H682" i="5" s="1"/>
  <c r="D681" i="5"/>
  <c r="E681" i="5" s="1"/>
  <c r="F681" i="5" s="1"/>
  <c r="G681" i="5" s="1"/>
  <c r="H681" i="5" s="1"/>
  <c r="D680" i="5"/>
  <c r="E680" i="5" s="1"/>
  <c r="F680" i="5" s="1"/>
  <c r="G680" i="5" s="1"/>
  <c r="H680" i="5" s="1"/>
  <c r="D679" i="5"/>
  <c r="E679" i="5" s="1"/>
  <c r="F679" i="5" s="1"/>
  <c r="G679" i="5" s="1"/>
  <c r="H679" i="5" s="1"/>
  <c r="D678" i="5"/>
  <c r="E678" i="5" s="1"/>
  <c r="F678" i="5" s="1"/>
  <c r="G678" i="5" s="1"/>
  <c r="H678" i="5" s="1"/>
  <c r="D677" i="5"/>
  <c r="E677" i="5" s="1"/>
  <c r="F677" i="5" s="1"/>
  <c r="G677" i="5" s="1"/>
  <c r="H677" i="5" s="1"/>
  <c r="D676" i="5"/>
  <c r="E676" i="5" s="1"/>
  <c r="F676" i="5" s="1"/>
  <c r="G676" i="5" s="1"/>
  <c r="H676" i="5" s="1"/>
  <c r="D675" i="5"/>
  <c r="E675" i="5" s="1"/>
  <c r="F675" i="5" s="1"/>
  <c r="G675" i="5" s="1"/>
  <c r="H675" i="5" s="1"/>
  <c r="D674" i="5"/>
  <c r="E674" i="5" s="1"/>
  <c r="F674" i="5" s="1"/>
  <c r="G674" i="5" s="1"/>
  <c r="H674" i="5" s="1"/>
  <c r="D673" i="5"/>
  <c r="E673" i="5" s="1"/>
  <c r="F673" i="5" s="1"/>
  <c r="G673" i="5" s="1"/>
  <c r="H673" i="5" s="1"/>
  <c r="D672" i="5"/>
  <c r="E672" i="5" s="1"/>
  <c r="F672" i="5" s="1"/>
  <c r="G672" i="5" s="1"/>
  <c r="H672" i="5" s="1"/>
  <c r="D671" i="5"/>
  <c r="E671" i="5" s="1"/>
  <c r="F671" i="5" s="1"/>
  <c r="G671" i="5" s="1"/>
  <c r="H671" i="5" s="1"/>
  <c r="D670" i="5"/>
  <c r="E670" i="5" s="1"/>
  <c r="F670" i="5" s="1"/>
  <c r="G670" i="5" s="1"/>
  <c r="H670" i="5" s="1"/>
  <c r="D669" i="5"/>
  <c r="E669" i="5" s="1"/>
  <c r="F669" i="5" s="1"/>
  <c r="G669" i="5" s="1"/>
  <c r="H669" i="5" s="1"/>
  <c r="D668" i="5"/>
  <c r="E668" i="5" s="1"/>
  <c r="F668" i="5" s="1"/>
  <c r="G668" i="5" s="1"/>
  <c r="H668" i="5" s="1"/>
  <c r="D667" i="5"/>
  <c r="E667" i="5" s="1"/>
  <c r="F667" i="5" s="1"/>
  <c r="G667" i="5" s="1"/>
  <c r="H667" i="5" s="1"/>
  <c r="D666" i="5"/>
  <c r="E666" i="5" s="1"/>
  <c r="F666" i="5" s="1"/>
  <c r="G666" i="5" s="1"/>
  <c r="H666" i="5" s="1"/>
  <c r="D665" i="5"/>
  <c r="E665" i="5" s="1"/>
  <c r="F665" i="5" s="1"/>
  <c r="G665" i="5" s="1"/>
  <c r="H665" i="5" s="1"/>
  <c r="D664" i="5"/>
  <c r="E664" i="5" s="1"/>
  <c r="F664" i="5" s="1"/>
  <c r="G664" i="5" s="1"/>
  <c r="H664" i="5" s="1"/>
  <c r="D663" i="5"/>
  <c r="E663" i="5" s="1"/>
  <c r="F663" i="5" s="1"/>
  <c r="G663" i="5" s="1"/>
  <c r="H663" i="5" s="1"/>
  <c r="D662" i="5"/>
  <c r="E662" i="5" s="1"/>
  <c r="F662" i="5" s="1"/>
  <c r="G662" i="5" s="1"/>
  <c r="H662" i="5" s="1"/>
  <c r="D661" i="5"/>
  <c r="E661" i="5" s="1"/>
  <c r="F661" i="5" s="1"/>
  <c r="G661" i="5" s="1"/>
  <c r="H661" i="5" s="1"/>
  <c r="D660" i="5"/>
  <c r="E660" i="5" s="1"/>
  <c r="F660" i="5" s="1"/>
  <c r="G660" i="5" s="1"/>
  <c r="H660" i="5" s="1"/>
  <c r="D659" i="5"/>
  <c r="E659" i="5" s="1"/>
  <c r="F659" i="5" s="1"/>
  <c r="G659" i="5" s="1"/>
  <c r="H659" i="5" s="1"/>
  <c r="D658" i="5"/>
  <c r="E658" i="5" s="1"/>
  <c r="F658" i="5" s="1"/>
  <c r="G658" i="5" s="1"/>
  <c r="H658" i="5" s="1"/>
  <c r="D657" i="5"/>
  <c r="E657" i="5" s="1"/>
  <c r="F657" i="5" s="1"/>
  <c r="G657" i="5" s="1"/>
  <c r="H657" i="5" s="1"/>
  <c r="D656" i="5"/>
  <c r="E656" i="5" s="1"/>
  <c r="F656" i="5" s="1"/>
  <c r="G656" i="5" s="1"/>
  <c r="H656" i="5" s="1"/>
  <c r="D655" i="5"/>
  <c r="E655" i="5" s="1"/>
  <c r="F655" i="5" s="1"/>
  <c r="G655" i="5" s="1"/>
  <c r="H655" i="5" s="1"/>
  <c r="D654" i="5"/>
  <c r="E654" i="5" s="1"/>
  <c r="F654" i="5" s="1"/>
  <c r="G654" i="5" s="1"/>
  <c r="H654" i="5" s="1"/>
  <c r="D653" i="5"/>
  <c r="E653" i="5" s="1"/>
  <c r="F653" i="5" s="1"/>
  <c r="G653" i="5" s="1"/>
  <c r="H653" i="5" s="1"/>
  <c r="D652" i="5"/>
  <c r="E652" i="5" s="1"/>
  <c r="F652" i="5" s="1"/>
  <c r="G652" i="5" s="1"/>
  <c r="H652" i="5" s="1"/>
  <c r="D651" i="5"/>
  <c r="E651" i="5" s="1"/>
  <c r="F651" i="5" s="1"/>
  <c r="G651" i="5" s="1"/>
  <c r="H651" i="5" s="1"/>
  <c r="D650" i="5"/>
  <c r="E650" i="5" s="1"/>
  <c r="F650" i="5" s="1"/>
  <c r="G650" i="5" s="1"/>
  <c r="H650" i="5" s="1"/>
  <c r="D649" i="5"/>
  <c r="E649" i="5" s="1"/>
  <c r="F649" i="5" s="1"/>
  <c r="G649" i="5" s="1"/>
  <c r="H649" i="5" s="1"/>
  <c r="D648" i="5"/>
  <c r="E648" i="5" s="1"/>
  <c r="F648" i="5" s="1"/>
  <c r="G648" i="5" s="1"/>
  <c r="H648" i="5" s="1"/>
  <c r="D647" i="5"/>
  <c r="E647" i="5" s="1"/>
  <c r="F647" i="5" s="1"/>
  <c r="G647" i="5" s="1"/>
  <c r="H647" i="5" s="1"/>
  <c r="D646" i="5"/>
  <c r="E646" i="5" s="1"/>
  <c r="F646" i="5" s="1"/>
  <c r="G646" i="5" s="1"/>
  <c r="H646" i="5" s="1"/>
  <c r="D645" i="5"/>
  <c r="E645" i="5" s="1"/>
  <c r="F645" i="5" s="1"/>
  <c r="G645" i="5" s="1"/>
  <c r="H645" i="5" s="1"/>
  <c r="D644" i="5"/>
  <c r="E644" i="5" s="1"/>
  <c r="F644" i="5" s="1"/>
  <c r="G644" i="5" s="1"/>
  <c r="H644" i="5" s="1"/>
  <c r="D643" i="5"/>
  <c r="E643" i="5" s="1"/>
  <c r="F643" i="5" s="1"/>
  <c r="G643" i="5" s="1"/>
  <c r="H643" i="5" s="1"/>
  <c r="D642" i="5"/>
  <c r="E642" i="5" s="1"/>
  <c r="F642" i="5" s="1"/>
  <c r="G642" i="5" s="1"/>
  <c r="H642" i="5" s="1"/>
  <c r="D641" i="5"/>
  <c r="E641" i="5" s="1"/>
  <c r="F641" i="5" s="1"/>
  <c r="G641" i="5" s="1"/>
  <c r="H641" i="5" s="1"/>
  <c r="D640" i="5"/>
  <c r="E640" i="5" s="1"/>
  <c r="F640" i="5" s="1"/>
  <c r="G640" i="5" s="1"/>
  <c r="H640" i="5" s="1"/>
  <c r="D639" i="5"/>
  <c r="E639" i="5" s="1"/>
  <c r="F639" i="5" s="1"/>
  <c r="G639" i="5" s="1"/>
  <c r="H639" i="5" s="1"/>
  <c r="D638" i="5"/>
  <c r="E638" i="5" s="1"/>
  <c r="F638" i="5" s="1"/>
  <c r="G638" i="5" s="1"/>
  <c r="H638" i="5" s="1"/>
  <c r="D637" i="5"/>
  <c r="E637" i="5" s="1"/>
  <c r="F637" i="5" s="1"/>
  <c r="G637" i="5" s="1"/>
  <c r="H637" i="5" s="1"/>
  <c r="D636" i="5"/>
  <c r="E636" i="5" s="1"/>
  <c r="F636" i="5" s="1"/>
  <c r="G636" i="5" s="1"/>
  <c r="H636" i="5" s="1"/>
  <c r="D635" i="5"/>
  <c r="E635" i="5" s="1"/>
  <c r="F635" i="5" s="1"/>
  <c r="G635" i="5" s="1"/>
  <c r="H635" i="5" s="1"/>
  <c r="D634" i="5"/>
  <c r="E634" i="5" s="1"/>
  <c r="F634" i="5" s="1"/>
  <c r="G634" i="5" s="1"/>
  <c r="H634" i="5" s="1"/>
  <c r="D633" i="5"/>
  <c r="E633" i="5" s="1"/>
  <c r="F633" i="5" s="1"/>
  <c r="G633" i="5" s="1"/>
  <c r="H633" i="5" s="1"/>
  <c r="D632" i="5"/>
  <c r="E632" i="5" s="1"/>
  <c r="F632" i="5" s="1"/>
  <c r="G632" i="5" s="1"/>
  <c r="H632" i="5" s="1"/>
  <c r="D631" i="5"/>
  <c r="E631" i="5" s="1"/>
  <c r="F631" i="5" s="1"/>
  <c r="G631" i="5" s="1"/>
  <c r="H631" i="5" s="1"/>
  <c r="D630" i="5"/>
  <c r="E630" i="5" s="1"/>
  <c r="F630" i="5" s="1"/>
  <c r="G630" i="5" s="1"/>
  <c r="H630" i="5" s="1"/>
  <c r="D629" i="5"/>
  <c r="E629" i="5" s="1"/>
  <c r="F629" i="5" s="1"/>
  <c r="G629" i="5" s="1"/>
  <c r="H629" i="5" s="1"/>
  <c r="D628" i="5"/>
  <c r="E628" i="5" s="1"/>
  <c r="F628" i="5" s="1"/>
  <c r="G628" i="5" s="1"/>
  <c r="H628" i="5" s="1"/>
  <c r="D843" i="5"/>
  <c r="E843" i="5" s="1"/>
  <c r="F843" i="5" s="1"/>
  <c r="G843" i="5" s="1"/>
  <c r="H843" i="5" s="1"/>
  <c r="D925" i="5"/>
  <c r="E925" i="5" s="1"/>
  <c r="F925" i="5" s="1"/>
  <c r="G925" i="5" s="1"/>
  <c r="H925" i="5" s="1"/>
  <c r="D626" i="5"/>
  <c r="E626" i="5" s="1"/>
  <c r="F626" i="5" s="1"/>
  <c r="G626" i="5" s="1"/>
  <c r="H626" i="5" s="1"/>
  <c r="D618" i="5"/>
  <c r="E618" i="5" s="1"/>
  <c r="F618" i="5" s="1"/>
  <c r="G618" i="5" s="1"/>
  <c r="H618" i="5" s="1"/>
  <c r="D617" i="5"/>
  <c r="E617" i="5" s="1"/>
  <c r="F617" i="5" s="1"/>
  <c r="G617" i="5" s="1"/>
  <c r="H617" i="5" s="1"/>
  <c r="D616" i="5"/>
  <c r="E616" i="5" s="1"/>
  <c r="F616" i="5" s="1"/>
  <c r="G616" i="5" s="1"/>
  <c r="H616" i="5" s="1"/>
  <c r="D615" i="5"/>
  <c r="E615" i="5" s="1"/>
  <c r="F615" i="5" s="1"/>
  <c r="G615" i="5" s="1"/>
  <c r="H615" i="5" s="1"/>
  <c r="D614" i="5"/>
  <c r="E614" i="5" s="1"/>
  <c r="F614" i="5" s="1"/>
  <c r="G614" i="5" s="1"/>
  <c r="H614" i="5" s="1"/>
  <c r="D613" i="5"/>
  <c r="E613" i="5" s="1"/>
  <c r="F613" i="5" s="1"/>
  <c r="G613" i="5" s="1"/>
  <c r="H613" i="5" s="1"/>
  <c r="D612" i="5"/>
  <c r="E612" i="5" s="1"/>
  <c r="F612" i="5" s="1"/>
  <c r="G612" i="5" s="1"/>
  <c r="H612" i="5" s="1"/>
  <c r="D611" i="5"/>
  <c r="E611" i="5" s="1"/>
  <c r="F611" i="5" s="1"/>
  <c r="G611" i="5" s="1"/>
  <c r="H611" i="5" s="1"/>
  <c r="D610" i="5"/>
  <c r="E610" i="5" s="1"/>
  <c r="F610" i="5" s="1"/>
  <c r="G610" i="5" s="1"/>
  <c r="H610" i="5" s="1"/>
  <c r="D609" i="5"/>
  <c r="E609" i="5" s="1"/>
  <c r="F609" i="5" s="1"/>
  <c r="G609" i="5" s="1"/>
  <c r="H609" i="5" s="1"/>
  <c r="D608" i="5"/>
  <c r="E608" i="5" s="1"/>
  <c r="F608" i="5" s="1"/>
  <c r="G608" i="5" s="1"/>
  <c r="H608" i="5" s="1"/>
  <c r="D607" i="5"/>
  <c r="E607" i="5" s="1"/>
  <c r="F607" i="5" s="1"/>
  <c r="G607" i="5" s="1"/>
  <c r="H607" i="5" s="1"/>
  <c r="D606" i="5"/>
  <c r="E606" i="5" s="1"/>
  <c r="F606" i="5" s="1"/>
  <c r="G606" i="5" s="1"/>
  <c r="H606" i="5" s="1"/>
  <c r="D605" i="5"/>
  <c r="E605" i="5" s="1"/>
  <c r="F605" i="5" s="1"/>
  <c r="G605" i="5" s="1"/>
  <c r="H605" i="5" s="1"/>
  <c r="D604" i="5"/>
  <c r="E604" i="5" s="1"/>
  <c r="F604" i="5" s="1"/>
  <c r="G604" i="5" s="1"/>
  <c r="H604" i="5" s="1"/>
  <c r="D603" i="5"/>
  <c r="E603" i="5" s="1"/>
  <c r="F603" i="5" s="1"/>
  <c r="G603" i="5" s="1"/>
  <c r="H603" i="5" s="1"/>
  <c r="D602" i="5"/>
  <c r="E602" i="5" s="1"/>
  <c r="F602" i="5" s="1"/>
  <c r="G602" i="5" s="1"/>
  <c r="H602" i="5" s="1"/>
  <c r="D601" i="5"/>
  <c r="E601" i="5" s="1"/>
  <c r="F601" i="5" s="1"/>
  <c r="G601" i="5" s="1"/>
  <c r="H601" i="5" s="1"/>
  <c r="D600" i="5"/>
  <c r="E600" i="5" s="1"/>
  <c r="F600" i="5" s="1"/>
  <c r="G600" i="5" s="1"/>
  <c r="H600" i="5" s="1"/>
  <c r="D599" i="5"/>
  <c r="E599" i="5" s="1"/>
  <c r="F599" i="5" s="1"/>
  <c r="G599" i="5" s="1"/>
  <c r="H599" i="5" s="1"/>
  <c r="D598" i="5"/>
  <c r="E598" i="5" s="1"/>
  <c r="F598" i="5" s="1"/>
  <c r="G598" i="5" s="1"/>
  <c r="H598" i="5" s="1"/>
  <c r="D597" i="5"/>
  <c r="E597" i="5" s="1"/>
  <c r="F597" i="5" s="1"/>
  <c r="G597" i="5" s="1"/>
  <c r="H597" i="5" s="1"/>
  <c r="D596" i="5"/>
  <c r="E596" i="5" s="1"/>
  <c r="F596" i="5" s="1"/>
  <c r="G596" i="5" s="1"/>
  <c r="H596" i="5" s="1"/>
  <c r="D595" i="5"/>
  <c r="E595" i="5" s="1"/>
  <c r="F595" i="5" s="1"/>
  <c r="G595" i="5" s="1"/>
  <c r="H595" i="5" s="1"/>
  <c r="D594" i="5"/>
  <c r="E594" i="5" s="1"/>
  <c r="F594" i="5" s="1"/>
  <c r="G594" i="5" s="1"/>
  <c r="H594" i="5" s="1"/>
  <c r="D593" i="5"/>
  <c r="E593" i="5" s="1"/>
  <c r="F593" i="5" s="1"/>
  <c r="G593" i="5" s="1"/>
  <c r="H593" i="5" s="1"/>
  <c r="D592" i="5"/>
  <c r="E592" i="5" s="1"/>
  <c r="F592" i="5" s="1"/>
  <c r="G592" i="5" s="1"/>
  <c r="H592" i="5" s="1"/>
  <c r="D591" i="5"/>
  <c r="E591" i="5" s="1"/>
  <c r="F591" i="5" s="1"/>
  <c r="G591" i="5" s="1"/>
  <c r="H591" i="5" s="1"/>
  <c r="D590" i="5"/>
  <c r="E590" i="5" s="1"/>
  <c r="F590" i="5" s="1"/>
  <c r="G590" i="5" s="1"/>
  <c r="H590" i="5" s="1"/>
  <c r="D589" i="5"/>
  <c r="E589" i="5" s="1"/>
  <c r="F589" i="5" s="1"/>
  <c r="G589" i="5" s="1"/>
  <c r="H589" i="5" s="1"/>
  <c r="D588" i="5"/>
  <c r="E588" i="5" s="1"/>
  <c r="F588" i="5" s="1"/>
  <c r="G588" i="5" s="1"/>
  <c r="H588" i="5" s="1"/>
  <c r="D587" i="5"/>
  <c r="E587" i="5" s="1"/>
  <c r="F587" i="5" s="1"/>
  <c r="G587" i="5" s="1"/>
  <c r="H587" i="5" s="1"/>
  <c r="D586" i="5"/>
  <c r="E586" i="5" s="1"/>
  <c r="F586" i="5" s="1"/>
  <c r="G586" i="5" s="1"/>
  <c r="H586" i="5" s="1"/>
  <c r="D585" i="5"/>
  <c r="E585" i="5" s="1"/>
  <c r="F585" i="5" s="1"/>
  <c r="G585" i="5" s="1"/>
  <c r="H585" i="5" s="1"/>
  <c r="D584" i="5"/>
  <c r="E584" i="5" s="1"/>
  <c r="F584" i="5" s="1"/>
  <c r="G584" i="5" s="1"/>
  <c r="H584" i="5" s="1"/>
  <c r="D583" i="5"/>
  <c r="E583" i="5" s="1"/>
  <c r="F583" i="5" s="1"/>
  <c r="G583" i="5" s="1"/>
  <c r="H583" i="5" s="1"/>
  <c r="D582" i="5"/>
  <c r="E582" i="5" s="1"/>
  <c r="F582" i="5" s="1"/>
  <c r="G582" i="5" s="1"/>
  <c r="H582" i="5" s="1"/>
  <c r="D581" i="5"/>
  <c r="E581" i="5" s="1"/>
  <c r="F581" i="5" s="1"/>
  <c r="G581" i="5" s="1"/>
  <c r="H581" i="5" s="1"/>
  <c r="D580" i="5"/>
  <c r="E580" i="5" s="1"/>
  <c r="F580" i="5" s="1"/>
  <c r="G580" i="5" s="1"/>
  <c r="H580" i="5" s="1"/>
  <c r="D579" i="5"/>
  <c r="E579" i="5" s="1"/>
  <c r="F579" i="5" s="1"/>
  <c r="G579" i="5" s="1"/>
  <c r="H579" i="5" s="1"/>
  <c r="D578" i="5"/>
  <c r="E578" i="5" s="1"/>
  <c r="F578" i="5" s="1"/>
  <c r="G578" i="5" s="1"/>
  <c r="H578" i="5" s="1"/>
  <c r="D577" i="5"/>
  <c r="E577" i="5" s="1"/>
  <c r="F577" i="5" s="1"/>
  <c r="G577" i="5" s="1"/>
  <c r="H577" i="5" s="1"/>
  <c r="D576" i="5"/>
  <c r="E576" i="5" s="1"/>
  <c r="F576" i="5" s="1"/>
  <c r="G576" i="5" s="1"/>
  <c r="H576" i="5" s="1"/>
  <c r="D575" i="5"/>
  <c r="E575" i="5" s="1"/>
  <c r="F575" i="5" s="1"/>
  <c r="G575" i="5" s="1"/>
  <c r="H575" i="5" s="1"/>
  <c r="D574" i="5"/>
  <c r="E574" i="5" s="1"/>
  <c r="F574" i="5" s="1"/>
  <c r="G574" i="5" s="1"/>
  <c r="H574" i="5" s="1"/>
  <c r="D573" i="5"/>
  <c r="E573" i="5" s="1"/>
  <c r="F573" i="5" s="1"/>
  <c r="G573" i="5" s="1"/>
  <c r="H573" i="5" s="1"/>
  <c r="D572" i="5"/>
  <c r="E572" i="5" s="1"/>
  <c r="F572" i="5" s="1"/>
  <c r="G572" i="5" s="1"/>
  <c r="H572" i="5" s="1"/>
  <c r="D571" i="5"/>
  <c r="E571" i="5" s="1"/>
  <c r="F571" i="5" s="1"/>
  <c r="G571" i="5" s="1"/>
  <c r="H571" i="5" s="1"/>
  <c r="D570" i="5"/>
  <c r="E570" i="5" s="1"/>
  <c r="F570" i="5" s="1"/>
  <c r="G570" i="5" s="1"/>
  <c r="H570" i="5" s="1"/>
  <c r="D569" i="5"/>
  <c r="E569" i="5" s="1"/>
  <c r="F569" i="5" s="1"/>
  <c r="G569" i="5" s="1"/>
  <c r="H569" i="5" s="1"/>
  <c r="D568" i="5"/>
  <c r="E568" i="5" s="1"/>
  <c r="F568" i="5" s="1"/>
  <c r="G568" i="5" s="1"/>
  <c r="H568" i="5" s="1"/>
  <c r="D567" i="5"/>
  <c r="E567" i="5" s="1"/>
  <c r="F567" i="5" s="1"/>
  <c r="G567" i="5" s="1"/>
  <c r="H567" i="5" s="1"/>
  <c r="D566" i="5"/>
  <c r="E566" i="5" s="1"/>
  <c r="F566" i="5" s="1"/>
  <c r="G566" i="5" s="1"/>
  <c r="H566" i="5" s="1"/>
  <c r="D565" i="5"/>
  <c r="E565" i="5" s="1"/>
  <c r="F565" i="5" s="1"/>
  <c r="G565" i="5" s="1"/>
  <c r="H565" i="5" s="1"/>
  <c r="D564" i="5"/>
  <c r="E564" i="5" s="1"/>
  <c r="F564" i="5" s="1"/>
  <c r="G564" i="5" s="1"/>
  <c r="H564" i="5" s="1"/>
  <c r="D563" i="5"/>
  <c r="E563" i="5" s="1"/>
  <c r="F563" i="5" s="1"/>
  <c r="G563" i="5" s="1"/>
  <c r="H563" i="5" s="1"/>
  <c r="D562" i="5"/>
  <c r="E562" i="5" s="1"/>
  <c r="F562" i="5" s="1"/>
  <c r="G562" i="5" s="1"/>
  <c r="H562" i="5" s="1"/>
  <c r="D561" i="5"/>
  <c r="E561" i="5" s="1"/>
  <c r="F561" i="5" s="1"/>
  <c r="G561" i="5" s="1"/>
  <c r="H561" i="5" s="1"/>
  <c r="D560" i="5"/>
  <c r="E560" i="5" s="1"/>
  <c r="F560" i="5" s="1"/>
  <c r="G560" i="5" s="1"/>
  <c r="H560" i="5" s="1"/>
  <c r="D559" i="5"/>
  <c r="E559" i="5" s="1"/>
  <c r="F559" i="5" s="1"/>
  <c r="G559" i="5" s="1"/>
  <c r="H559" i="5" s="1"/>
  <c r="D558" i="5"/>
  <c r="E558" i="5" s="1"/>
  <c r="F558" i="5" s="1"/>
  <c r="G558" i="5" s="1"/>
  <c r="H558" i="5" s="1"/>
  <c r="D557" i="5"/>
  <c r="E557" i="5" s="1"/>
  <c r="F557" i="5" s="1"/>
  <c r="G557" i="5" s="1"/>
  <c r="H557" i="5" s="1"/>
  <c r="D556" i="5"/>
  <c r="E556" i="5" s="1"/>
  <c r="F556" i="5" s="1"/>
  <c r="G556" i="5" s="1"/>
  <c r="H556" i="5" s="1"/>
  <c r="D555" i="5"/>
  <c r="E555" i="5" s="1"/>
  <c r="F555" i="5" s="1"/>
  <c r="G555" i="5" s="1"/>
  <c r="H555" i="5" s="1"/>
  <c r="D554" i="5"/>
  <c r="E554" i="5" s="1"/>
  <c r="F554" i="5" s="1"/>
  <c r="G554" i="5" s="1"/>
  <c r="H554" i="5" s="1"/>
  <c r="D553" i="5"/>
  <c r="E553" i="5" s="1"/>
  <c r="F553" i="5" s="1"/>
  <c r="G553" i="5" s="1"/>
  <c r="H553" i="5" s="1"/>
  <c r="D552" i="5"/>
  <c r="E552" i="5" s="1"/>
  <c r="F552" i="5" s="1"/>
  <c r="G552" i="5" s="1"/>
  <c r="H552" i="5" s="1"/>
  <c r="D551" i="5"/>
  <c r="E551" i="5" s="1"/>
  <c r="F551" i="5" s="1"/>
  <c r="G551" i="5" s="1"/>
  <c r="H551" i="5" s="1"/>
  <c r="D550" i="5"/>
  <c r="E550" i="5" s="1"/>
  <c r="F550" i="5" s="1"/>
  <c r="G550" i="5" s="1"/>
  <c r="H550" i="5" s="1"/>
  <c r="D549" i="5"/>
  <c r="E549" i="5" s="1"/>
  <c r="F549" i="5" s="1"/>
  <c r="G549" i="5" s="1"/>
  <c r="H549" i="5" s="1"/>
  <c r="D548" i="5"/>
  <c r="E548" i="5" s="1"/>
  <c r="F548" i="5" s="1"/>
  <c r="G548" i="5" s="1"/>
  <c r="H548" i="5" s="1"/>
  <c r="D547" i="5"/>
  <c r="E547" i="5" s="1"/>
  <c r="F547" i="5" s="1"/>
  <c r="G547" i="5" s="1"/>
  <c r="H547" i="5" s="1"/>
  <c r="D546" i="5"/>
  <c r="E546" i="5" s="1"/>
  <c r="F546" i="5" s="1"/>
  <c r="G546" i="5" s="1"/>
  <c r="H546" i="5" s="1"/>
  <c r="D545" i="5"/>
  <c r="E545" i="5" s="1"/>
  <c r="F545" i="5" s="1"/>
  <c r="G545" i="5" s="1"/>
  <c r="H545" i="5" s="1"/>
  <c r="D544" i="5"/>
  <c r="E544" i="5" s="1"/>
  <c r="F544" i="5" s="1"/>
  <c r="G544" i="5" s="1"/>
  <c r="H544" i="5" s="1"/>
  <c r="D543" i="5"/>
  <c r="E543" i="5" s="1"/>
  <c r="F543" i="5" s="1"/>
  <c r="G543" i="5" s="1"/>
  <c r="H543" i="5" s="1"/>
  <c r="D542" i="5"/>
  <c r="E542" i="5" s="1"/>
  <c r="F542" i="5" s="1"/>
  <c r="G542" i="5" s="1"/>
  <c r="H542" i="5" s="1"/>
  <c r="D541" i="5"/>
  <c r="E541" i="5" s="1"/>
  <c r="F541" i="5" s="1"/>
  <c r="G541" i="5" s="1"/>
  <c r="H541" i="5" s="1"/>
  <c r="D540" i="5"/>
  <c r="E540" i="5" s="1"/>
  <c r="F540" i="5" s="1"/>
  <c r="G540" i="5" s="1"/>
  <c r="H540" i="5" s="1"/>
  <c r="D539" i="5"/>
  <c r="E539" i="5" s="1"/>
  <c r="F539" i="5" s="1"/>
  <c r="G539" i="5" s="1"/>
  <c r="H539" i="5" s="1"/>
  <c r="D538" i="5"/>
  <c r="E538" i="5" s="1"/>
  <c r="F538" i="5" s="1"/>
  <c r="G538" i="5" s="1"/>
  <c r="H538" i="5" s="1"/>
  <c r="D537" i="5"/>
  <c r="E537" i="5" s="1"/>
  <c r="F537" i="5" s="1"/>
  <c r="G537" i="5" s="1"/>
  <c r="H537" i="5" s="1"/>
  <c r="D536" i="5"/>
  <c r="E536" i="5" s="1"/>
  <c r="F536" i="5" s="1"/>
  <c r="G536" i="5" s="1"/>
  <c r="H536" i="5" s="1"/>
  <c r="D535" i="5"/>
  <c r="E535" i="5" s="1"/>
  <c r="F535" i="5" s="1"/>
  <c r="G535" i="5" s="1"/>
  <c r="H535" i="5" s="1"/>
  <c r="D534" i="5"/>
  <c r="E534" i="5" s="1"/>
  <c r="F534" i="5" s="1"/>
  <c r="G534" i="5" s="1"/>
  <c r="H534" i="5" s="1"/>
  <c r="D533" i="5"/>
  <c r="E533" i="5" s="1"/>
  <c r="F533" i="5" s="1"/>
  <c r="G533" i="5" s="1"/>
  <c r="H533" i="5" s="1"/>
  <c r="D532" i="5"/>
  <c r="E532" i="5" s="1"/>
  <c r="F532" i="5" s="1"/>
  <c r="G532" i="5" s="1"/>
  <c r="H532" i="5" s="1"/>
  <c r="D531" i="5"/>
  <c r="E531" i="5" s="1"/>
  <c r="F531" i="5" s="1"/>
  <c r="G531" i="5" s="1"/>
  <c r="H531" i="5" s="1"/>
  <c r="D530" i="5"/>
  <c r="E530" i="5" s="1"/>
  <c r="F530" i="5" s="1"/>
  <c r="G530" i="5" s="1"/>
  <c r="H530" i="5" s="1"/>
  <c r="D529" i="5"/>
  <c r="E529" i="5" s="1"/>
  <c r="F529" i="5" s="1"/>
  <c r="G529" i="5" s="1"/>
  <c r="H529" i="5" s="1"/>
  <c r="D528" i="5"/>
  <c r="E528" i="5" s="1"/>
  <c r="F528" i="5" s="1"/>
  <c r="G528" i="5" s="1"/>
  <c r="H528" i="5" s="1"/>
  <c r="D527" i="5"/>
  <c r="E527" i="5" s="1"/>
  <c r="F527" i="5" s="1"/>
  <c r="G527" i="5" s="1"/>
  <c r="H527" i="5" s="1"/>
  <c r="D526" i="5"/>
  <c r="E526" i="5" s="1"/>
  <c r="F526" i="5" s="1"/>
  <c r="G526" i="5" s="1"/>
  <c r="H526" i="5" s="1"/>
  <c r="D525" i="5"/>
  <c r="E525" i="5" s="1"/>
  <c r="F525" i="5" s="1"/>
  <c r="G525" i="5" s="1"/>
  <c r="H525" i="5" s="1"/>
  <c r="D524" i="5"/>
  <c r="E524" i="5" s="1"/>
  <c r="F524" i="5" s="1"/>
  <c r="G524" i="5" s="1"/>
  <c r="H524" i="5" s="1"/>
  <c r="D523" i="5"/>
  <c r="E523" i="5" s="1"/>
  <c r="F523" i="5" s="1"/>
  <c r="G523" i="5" s="1"/>
  <c r="H523" i="5" s="1"/>
  <c r="D522" i="5"/>
  <c r="E522" i="5" s="1"/>
  <c r="F522" i="5" s="1"/>
  <c r="G522" i="5" s="1"/>
  <c r="H522" i="5" s="1"/>
  <c r="D521" i="5"/>
  <c r="E521" i="5" s="1"/>
  <c r="F521" i="5" s="1"/>
  <c r="G521" i="5" s="1"/>
  <c r="H521" i="5" s="1"/>
  <c r="D520" i="5"/>
  <c r="E520" i="5" s="1"/>
  <c r="F520" i="5" s="1"/>
  <c r="G520" i="5" s="1"/>
  <c r="H520" i="5" s="1"/>
  <c r="D519" i="5"/>
  <c r="E519" i="5" s="1"/>
  <c r="F519" i="5" s="1"/>
  <c r="G519" i="5" s="1"/>
  <c r="H519" i="5" s="1"/>
  <c r="D518" i="5"/>
  <c r="E518" i="5" s="1"/>
  <c r="F518" i="5" s="1"/>
  <c r="G518" i="5" s="1"/>
  <c r="H518" i="5" s="1"/>
  <c r="D517" i="5"/>
  <c r="E517" i="5" s="1"/>
  <c r="F517" i="5" s="1"/>
  <c r="G517" i="5" s="1"/>
  <c r="H517" i="5" s="1"/>
  <c r="D516" i="5"/>
  <c r="E516" i="5" s="1"/>
  <c r="F516" i="5" s="1"/>
  <c r="G516" i="5" s="1"/>
  <c r="H516" i="5" s="1"/>
  <c r="D515" i="5"/>
  <c r="E515" i="5" s="1"/>
  <c r="F515" i="5" s="1"/>
  <c r="G515" i="5" s="1"/>
  <c r="H515" i="5" s="1"/>
  <c r="D514" i="5"/>
  <c r="E514" i="5" s="1"/>
  <c r="F514" i="5" s="1"/>
  <c r="G514" i="5" s="1"/>
  <c r="H514" i="5" s="1"/>
  <c r="D513" i="5"/>
  <c r="E513" i="5" s="1"/>
  <c r="F513" i="5" s="1"/>
  <c r="G513" i="5" s="1"/>
  <c r="H513" i="5" s="1"/>
  <c r="D512" i="5"/>
  <c r="E512" i="5" s="1"/>
  <c r="F512" i="5" s="1"/>
  <c r="G512" i="5" s="1"/>
  <c r="H512" i="5" s="1"/>
  <c r="D511" i="5"/>
  <c r="E511" i="5" s="1"/>
  <c r="F511" i="5" s="1"/>
  <c r="G511" i="5" s="1"/>
  <c r="H511" i="5" s="1"/>
  <c r="D510" i="5"/>
  <c r="E510" i="5" s="1"/>
  <c r="F510" i="5" s="1"/>
  <c r="G510" i="5" s="1"/>
  <c r="H510" i="5" s="1"/>
  <c r="D509" i="5"/>
  <c r="E509" i="5" s="1"/>
  <c r="F509" i="5" s="1"/>
  <c r="G509" i="5" s="1"/>
  <c r="H509" i="5" s="1"/>
  <c r="D508" i="5"/>
  <c r="E508" i="5" s="1"/>
  <c r="F508" i="5" s="1"/>
  <c r="G508" i="5" s="1"/>
  <c r="H508" i="5" s="1"/>
  <c r="D507" i="5"/>
  <c r="E507" i="5" s="1"/>
  <c r="F507" i="5" s="1"/>
  <c r="G507" i="5" s="1"/>
  <c r="H507" i="5" s="1"/>
  <c r="D506" i="5"/>
  <c r="E506" i="5" s="1"/>
  <c r="F506" i="5" s="1"/>
  <c r="G506" i="5" s="1"/>
  <c r="H506" i="5" s="1"/>
  <c r="D505" i="5"/>
  <c r="E505" i="5" s="1"/>
  <c r="F505" i="5" s="1"/>
  <c r="G505" i="5" s="1"/>
  <c r="H505" i="5" s="1"/>
  <c r="D504" i="5"/>
  <c r="E504" i="5" s="1"/>
  <c r="F504" i="5" s="1"/>
  <c r="G504" i="5" s="1"/>
  <c r="H504" i="5" s="1"/>
  <c r="D503" i="5"/>
  <c r="E503" i="5" s="1"/>
  <c r="F503" i="5" s="1"/>
  <c r="G503" i="5" s="1"/>
  <c r="H503" i="5" s="1"/>
  <c r="D502" i="5"/>
  <c r="E502" i="5" s="1"/>
  <c r="F502" i="5" s="1"/>
  <c r="G502" i="5" s="1"/>
  <c r="H502" i="5" s="1"/>
  <c r="D501" i="5"/>
  <c r="E501" i="5" s="1"/>
  <c r="F501" i="5" s="1"/>
  <c r="G501" i="5" s="1"/>
  <c r="H501" i="5" s="1"/>
  <c r="D500" i="5"/>
  <c r="E500" i="5" s="1"/>
  <c r="F500" i="5" s="1"/>
  <c r="G500" i="5" s="1"/>
  <c r="H500" i="5" s="1"/>
  <c r="D499" i="5"/>
  <c r="E499" i="5" s="1"/>
  <c r="F499" i="5" s="1"/>
  <c r="G499" i="5" s="1"/>
  <c r="H499" i="5" s="1"/>
  <c r="D498" i="5"/>
  <c r="E498" i="5" s="1"/>
  <c r="F498" i="5" s="1"/>
  <c r="G498" i="5" s="1"/>
  <c r="H498" i="5" s="1"/>
  <c r="D497" i="5"/>
  <c r="E497" i="5" s="1"/>
  <c r="F497" i="5" s="1"/>
  <c r="G497" i="5" s="1"/>
  <c r="H497" i="5" s="1"/>
  <c r="D496" i="5"/>
  <c r="E496" i="5" s="1"/>
  <c r="F496" i="5" s="1"/>
  <c r="G496" i="5" s="1"/>
  <c r="H496" i="5" s="1"/>
  <c r="D495" i="5"/>
  <c r="E495" i="5" s="1"/>
  <c r="F495" i="5" s="1"/>
  <c r="G495" i="5" s="1"/>
  <c r="H495" i="5" s="1"/>
  <c r="D494" i="5"/>
  <c r="E494" i="5" s="1"/>
  <c r="F494" i="5" s="1"/>
  <c r="G494" i="5" s="1"/>
  <c r="H494" i="5" s="1"/>
  <c r="D493" i="5"/>
  <c r="E493" i="5" s="1"/>
  <c r="F493" i="5" s="1"/>
  <c r="G493" i="5" s="1"/>
  <c r="H493" i="5" s="1"/>
  <c r="D492" i="5"/>
  <c r="E492" i="5" s="1"/>
  <c r="F492" i="5" s="1"/>
  <c r="G492" i="5" s="1"/>
  <c r="H492" i="5" s="1"/>
  <c r="D491" i="5"/>
  <c r="E491" i="5" s="1"/>
  <c r="F491" i="5" s="1"/>
  <c r="G491" i="5" s="1"/>
  <c r="H491" i="5" s="1"/>
  <c r="D490" i="5"/>
  <c r="E490" i="5" s="1"/>
  <c r="F490" i="5" s="1"/>
  <c r="G490" i="5" s="1"/>
  <c r="H490" i="5" s="1"/>
  <c r="D489" i="5"/>
  <c r="E489" i="5" s="1"/>
  <c r="F489" i="5" s="1"/>
  <c r="G489" i="5" s="1"/>
  <c r="H489" i="5" s="1"/>
  <c r="D488" i="5"/>
  <c r="E488" i="5" s="1"/>
  <c r="F488" i="5" s="1"/>
  <c r="G488" i="5" s="1"/>
  <c r="H488" i="5" s="1"/>
  <c r="D487" i="5"/>
  <c r="E487" i="5" s="1"/>
  <c r="F487" i="5" s="1"/>
  <c r="G487" i="5" s="1"/>
  <c r="H487" i="5" s="1"/>
  <c r="D486" i="5"/>
  <c r="E486" i="5" s="1"/>
  <c r="F486" i="5" s="1"/>
  <c r="G486" i="5" s="1"/>
  <c r="H486" i="5" s="1"/>
  <c r="D485" i="5"/>
  <c r="E485" i="5" s="1"/>
  <c r="F485" i="5" s="1"/>
  <c r="G485" i="5" s="1"/>
  <c r="H485" i="5" s="1"/>
  <c r="D484" i="5"/>
  <c r="E484" i="5" s="1"/>
  <c r="F484" i="5" s="1"/>
  <c r="G484" i="5" s="1"/>
  <c r="H484" i="5" s="1"/>
  <c r="D483" i="5"/>
  <c r="E483" i="5" s="1"/>
  <c r="F483" i="5" s="1"/>
  <c r="G483" i="5" s="1"/>
  <c r="H483" i="5" s="1"/>
  <c r="D482" i="5"/>
  <c r="E482" i="5" s="1"/>
  <c r="F482" i="5" s="1"/>
  <c r="G482" i="5" s="1"/>
  <c r="H482" i="5" s="1"/>
  <c r="D481" i="5"/>
  <c r="E481" i="5" s="1"/>
  <c r="F481" i="5" s="1"/>
  <c r="G481" i="5" s="1"/>
  <c r="H481" i="5" s="1"/>
  <c r="D480" i="5"/>
  <c r="E480" i="5" s="1"/>
  <c r="F480" i="5" s="1"/>
  <c r="G480" i="5" s="1"/>
  <c r="H480" i="5" s="1"/>
  <c r="D479" i="5"/>
  <c r="E479" i="5" s="1"/>
  <c r="F479" i="5" s="1"/>
  <c r="G479" i="5" s="1"/>
  <c r="H479" i="5" s="1"/>
  <c r="D478" i="5"/>
  <c r="E478" i="5" s="1"/>
  <c r="F478" i="5" s="1"/>
  <c r="G478" i="5" s="1"/>
  <c r="H478" i="5" s="1"/>
  <c r="D477" i="5"/>
  <c r="E477" i="5" s="1"/>
  <c r="F477" i="5" s="1"/>
  <c r="G477" i="5" s="1"/>
  <c r="H477" i="5" s="1"/>
  <c r="D476" i="5"/>
  <c r="E476" i="5" s="1"/>
  <c r="F476" i="5" s="1"/>
  <c r="G476" i="5" s="1"/>
  <c r="H476" i="5" s="1"/>
  <c r="D475" i="5"/>
  <c r="E475" i="5" s="1"/>
  <c r="F475" i="5" s="1"/>
  <c r="G475" i="5" s="1"/>
  <c r="H475" i="5" s="1"/>
  <c r="D474" i="5"/>
  <c r="E474" i="5" s="1"/>
  <c r="F474" i="5" s="1"/>
  <c r="G474" i="5" s="1"/>
  <c r="H474" i="5" s="1"/>
  <c r="D473" i="5"/>
  <c r="E473" i="5" s="1"/>
  <c r="F473" i="5" s="1"/>
  <c r="G473" i="5" s="1"/>
  <c r="H473" i="5" s="1"/>
  <c r="D472" i="5"/>
  <c r="E472" i="5" s="1"/>
  <c r="F472" i="5" s="1"/>
  <c r="G472" i="5" s="1"/>
  <c r="H472" i="5" s="1"/>
  <c r="D471" i="5"/>
  <c r="E471" i="5" s="1"/>
  <c r="F471" i="5" s="1"/>
  <c r="G471" i="5" s="1"/>
  <c r="H471" i="5" s="1"/>
  <c r="D470" i="5"/>
  <c r="E470" i="5" s="1"/>
  <c r="F470" i="5" s="1"/>
  <c r="G470" i="5" s="1"/>
  <c r="H470" i="5" s="1"/>
  <c r="D469" i="5"/>
  <c r="E469" i="5" s="1"/>
  <c r="F469" i="5" s="1"/>
  <c r="G469" i="5" s="1"/>
  <c r="H469" i="5" s="1"/>
  <c r="D468" i="5"/>
  <c r="E468" i="5" s="1"/>
  <c r="F468" i="5" s="1"/>
  <c r="G468" i="5" s="1"/>
  <c r="H468" i="5" s="1"/>
  <c r="D467" i="5"/>
  <c r="E467" i="5" s="1"/>
  <c r="F467" i="5" s="1"/>
  <c r="G467" i="5" s="1"/>
  <c r="H467" i="5" s="1"/>
  <c r="D466" i="5"/>
  <c r="E466" i="5" s="1"/>
  <c r="F466" i="5" s="1"/>
  <c r="G466" i="5" s="1"/>
  <c r="H466" i="5" s="1"/>
  <c r="D465" i="5"/>
  <c r="E465" i="5" s="1"/>
  <c r="F465" i="5" s="1"/>
  <c r="G465" i="5" s="1"/>
  <c r="H465" i="5" s="1"/>
  <c r="D464" i="5"/>
  <c r="E464" i="5" s="1"/>
  <c r="F464" i="5" s="1"/>
  <c r="G464" i="5" s="1"/>
  <c r="H464" i="5" s="1"/>
  <c r="D463" i="5"/>
  <c r="E463" i="5" s="1"/>
  <c r="F463" i="5" s="1"/>
  <c r="G463" i="5" s="1"/>
  <c r="H463" i="5" s="1"/>
  <c r="D462" i="5"/>
  <c r="E462" i="5" s="1"/>
  <c r="F462" i="5" s="1"/>
  <c r="G462" i="5" s="1"/>
  <c r="H462" i="5" s="1"/>
  <c r="D461" i="5"/>
  <c r="E461" i="5" s="1"/>
  <c r="F461" i="5" s="1"/>
  <c r="G461" i="5" s="1"/>
  <c r="H461" i="5" s="1"/>
  <c r="D460" i="5"/>
  <c r="E460" i="5" s="1"/>
  <c r="F460" i="5" s="1"/>
  <c r="G460" i="5" s="1"/>
  <c r="H460" i="5" s="1"/>
  <c r="D459" i="5"/>
  <c r="E459" i="5" s="1"/>
  <c r="F459" i="5" s="1"/>
  <c r="G459" i="5" s="1"/>
  <c r="H459" i="5" s="1"/>
  <c r="D458" i="5"/>
  <c r="E458" i="5" s="1"/>
  <c r="F458" i="5" s="1"/>
  <c r="G458" i="5" s="1"/>
  <c r="H458" i="5" s="1"/>
  <c r="D457" i="5"/>
  <c r="E457" i="5" s="1"/>
  <c r="F457" i="5" s="1"/>
  <c r="G457" i="5" s="1"/>
  <c r="H457" i="5" s="1"/>
  <c r="D456" i="5"/>
  <c r="E456" i="5" s="1"/>
  <c r="F456" i="5" s="1"/>
  <c r="G456" i="5" s="1"/>
  <c r="H456" i="5" s="1"/>
  <c r="D455" i="5"/>
  <c r="E455" i="5" s="1"/>
  <c r="F455" i="5" s="1"/>
  <c r="G455" i="5" s="1"/>
  <c r="H455" i="5" s="1"/>
  <c r="D454" i="5"/>
  <c r="E454" i="5" s="1"/>
  <c r="F454" i="5" s="1"/>
  <c r="G454" i="5" s="1"/>
  <c r="H454" i="5" s="1"/>
  <c r="D453" i="5"/>
  <c r="E453" i="5" s="1"/>
  <c r="F453" i="5" s="1"/>
  <c r="G453" i="5" s="1"/>
  <c r="H453" i="5" s="1"/>
  <c r="D452" i="5"/>
  <c r="E452" i="5" s="1"/>
  <c r="F452" i="5" s="1"/>
  <c r="G452" i="5" s="1"/>
  <c r="H452" i="5" s="1"/>
  <c r="D451" i="5"/>
  <c r="E451" i="5" s="1"/>
  <c r="F451" i="5" s="1"/>
  <c r="G451" i="5" s="1"/>
  <c r="H451" i="5" s="1"/>
  <c r="D450" i="5"/>
  <c r="E450" i="5" s="1"/>
  <c r="F450" i="5" s="1"/>
  <c r="G450" i="5" s="1"/>
  <c r="H450" i="5" s="1"/>
  <c r="D449" i="5"/>
  <c r="E449" i="5" s="1"/>
  <c r="F449" i="5" s="1"/>
  <c r="G449" i="5" s="1"/>
  <c r="H449" i="5" s="1"/>
  <c r="D448" i="5"/>
  <c r="E448" i="5" s="1"/>
  <c r="F448" i="5" s="1"/>
  <c r="G448" i="5" s="1"/>
  <c r="H448" i="5" s="1"/>
  <c r="D447" i="5"/>
  <c r="E447" i="5" s="1"/>
  <c r="F447" i="5" s="1"/>
  <c r="G447" i="5" s="1"/>
  <c r="H447" i="5" s="1"/>
  <c r="D446" i="5"/>
  <c r="E446" i="5" s="1"/>
  <c r="F446" i="5" s="1"/>
  <c r="G446" i="5" s="1"/>
  <c r="H446" i="5" s="1"/>
  <c r="D445" i="5"/>
  <c r="E445" i="5" s="1"/>
  <c r="F445" i="5" s="1"/>
  <c r="G445" i="5" s="1"/>
  <c r="H445" i="5" s="1"/>
  <c r="D444" i="5"/>
  <c r="E444" i="5" s="1"/>
  <c r="F444" i="5" s="1"/>
  <c r="G444" i="5" s="1"/>
  <c r="H444" i="5" s="1"/>
  <c r="D443" i="5"/>
  <c r="E443" i="5" s="1"/>
  <c r="F443" i="5" s="1"/>
  <c r="G443" i="5" s="1"/>
  <c r="H443" i="5" s="1"/>
  <c r="D442" i="5"/>
  <c r="E442" i="5" s="1"/>
  <c r="F442" i="5" s="1"/>
  <c r="G442" i="5" s="1"/>
  <c r="H442" i="5" s="1"/>
  <c r="D441" i="5"/>
  <c r="E441" i="5" s="1"/>
  <c r="F441" i="5" s="1"/>
  <c r="G441" i="5" s="1"/>
  <c r="H441" i="5" s="1"/>
  <c r="D440" i="5"/>
  <c r="E440" i="5" s="1"/>
  <c r="F440" i="5" s="1"/>
  <c r="G440" i="5" s="1"/>
  <c r="H440" i="5" s="1"/>
  <c r="D439" i="5"/>
  <c r="E439" i="5" s="1"/>
  <c r="F439" i="5" s="1"/>
  <c r="G439" i="5" s="1"/>
  <c r="H439" i="5" s="1"/>
  <c r="D438" i="5"/>
  <c r="E438" i="5" s="1"/>
  <c r="F438" i="5" s="1"/>
  <c r="G438" i="5" s="1"/>
  <c r="H438" i="5" s="1"/>
  <c r="D437" i="5"/>
  <c r="E437" i="5" s="1"/>
  <c r="F437" i="5" s="1"/>
  <c r="G437" i="5" s="1"/>
  <c r="H437" i="5" s="1"/>
  <c r="D436" i="5"/>
  <c r="E436" i="5" s="1"/>
  <c r="F436" i="5" s="1"/>
  <c r="G436" i="5" s="1"/>
  <c r="H436" i="5" s="1"/>
  <c r="D435" i="5"/>
  <c r="E435" i="5" s="1"/>
  <c r="F435" i="5" s="1"/>
  <c r="G435" i="5" s="1"/>
  <c r="H435" i="5" s="1"/>
  <c r="D434" i="5"/>
  <c r="E434" i="5" s="1"/>
  <c r="F434" i="5" s="1"/>
  <c r="G434" i="5" s="1"/>
  <c r="H434" i="5" s="1"/>
  <c r="D433" i="5"/>
  <c r="E433" i="5" s="1"/>
  <c r="F433" i="5" s="1"/>
  <c r="G433" i="5" s="1"/>
  <c r="H433" i="5" s="1"/>
  <c r="D432" i="5"/>
  <c r="E432" i="5" s="1"/>
  <c r="F432" i="5" s="1"/>
  <c r="G432" i="5" s="1"/>
  <c r="H432" i="5" s="1"/>
  <c r="D431" i="5"/>
  <c r="E431" i="5" s="1"/>
  <c r="F431" i="5" s="1"/>
  <c r="G431" i="5" s="1"/>
  <c r="H431" i="5" s="1"/>
  <c r="D430" i="5"/>
  <c r="E430" i="5" s="1"/>
  <c r="F430" i="5" s="1"/>
  <c r="G430" i="5" s="1"/>
  <c r="H430" i="5" s="1"/>
  <c r="D429" i="5"/>
  <c r="E429" i="5" s="1"/>
  <c r="F429" i="5" s="1"/>
  <c r="G429" i="5" s="1"/>
  <c r="H429" i="5" s="1"/>
  <c r="D428" i="5"/>
  <c r="E428" i="5" s="1"/>
  <c r="F428" i="5" s="1"/>
  <c r="G428" i="5" s="1"/>
  <c r="H428" i="5" s="1"/>
  <c r="D427" i="5"/>
  <c r="E427" i="5" s="1"/>
  <c r="F427" i="5" s="1"/>
  <c r="G427" i="5" s="1"/>
  <c r="H427" i="5" s="1"/>
  <c r="D619" i="5"/>
  <c r="E619" i="5" s="1"/>
  <c r="F619" i="5" s="1"/>
  <c r="G619" i="5" s="1"/>
  <c r="H619" i="5" s="1"/>
  <c r="D915" i="5"/>
  <c r="E915" i="5" s="1"/>
  <c r="F915" i="5" s="1"/>
  <c r="G915" i="5" s="1"/>
  <c r="H915" i="5" s="1"/>
  <c r="D907" i="5"/>
  <c r="E907" i="5" s="1"/>
  <c r="F907" i="5" s="1"/>
  <c r="G907" i="5" s="1"/>
  <c r="H907" i="5" s="1"/>
  <c r="D899" i="5"/>
  <c r="E899" i="5" s="1"/>
  <c r="F899" i="5" s="1"/>
  <c r="G899" i="5" s="1"/>
  <c r="H899" i="5" s="1"/>
  <c r="D891" i="5"/>
  <c r="E891" i="5" s="1"/>
  <c r="F891" i="5" s="1"/>
  <c r="G891" i="5" s="1"/>
  <c r="H891" i="5" s="1"/>
  <c r="D883" i="5"/>
  <c r="E883" i="5" s="1"/>
  <c r="F883" i="5" s="1"/>
  <c r="G883" i="5" s="1"/>
  <c r="H883" i="5" s="1"/>
  <c r="D875" i="5"/>
  <c r="E875" i="5" s="1"/>
  <c r="F875" i="5" s="1"/>
  <c r="G875" i="5" s="1"/>
  <c r="H875" i="5" s="1"/>
  <c r="D867" i="5"/>
  <c r="E867" i="5" s="1"/>
  <c r="F867" i="5" s="1"/>
  <c r="G867" i="5" s="1"/>
  <c r="H867" i="5" s="1"/>
  <c r="D627" i="5"/>
  <c r="E627" i="5" s="1"/>
  <c r="F627" i="5" s="1"/>
  <c r="G627" i="5" s="1"/>
  <c r="H627" i="5" s="1"/>
  <c r="D620" i="5"/>
  <c r="E620" i="5" s="1"/>
  <c r="F620" i="5" s="1"/>
  <c r="G620" i="5" s="1"/>
  <c r="H620" i="5" s="1"/>
  <c r="D844" i="5"/>
  <c r="E844" i="5" s="1"/>
  <c r="F844" i="5" s="1"/>
  <c r="G844" i="5" s="1"/>
  <c r="H844" i="5" s="1"/>
  <c r="D621" i="5"/>
  <c r="E621" i="5" s="1"/>
  <c r="F621" i="5" s="1"/>
  <c r="G621" i="5" s="1"/>
  <c r="H621" i="5" s="1"/>
  <c r="D922" i="5"/>
  <c r="E922" i="5" s="1"/>
  <c r="F922" i="5" s="1"/>
  <c r="G922" i="5" s="1"/>
  <c r="H922" i="5" s="1"/>
  <c r="D622" i="5"/>
  <c r="E622" i="5" s="1"/>
  <c r="F622" i="5" s="1"/>
  <c r="G622" i="5" s="1"/>
  <c r="H622" i="5" s="1"/>
  <c r="D850" i="5"/>
  <c r="E850" i="5" s="1"/>
  <c r="F850" i="5" s="1"/>
  <c r="G850" i="5" s="1"/>
  <c r="H850" i="5" s="1"/>
  <c r="D623" i="5"/>
  <c r="E623" i="5" s="1"/>
  <c r="F623" i="5" s="1"/>
  <c r="G623" i="5" s="1"/>
  <c r="H623" i="5" s="1"/>
  <c r="D856" i="5"/>
  <c r="E856" i="5" s="1"/>
  <c r="F856" i="5" s="1"/>
  <c r="G856" i="5" s="1"/>
  <c r="H856" i="5" s="1"/>
  <c r="D928" i="5"/>
  <c r="E928" i="5" s="1"/>
  <c r="F928" i="5" s="1"/>
  <c r="G928" i="5" s="1"/>
  <c r="H928" i="5" s="1"/>
  <c r="D919" i="5"/>
  <c r="E919" i="5" s="1"/>
  <c r="F919" i="5" s="1"/>
  <c r="G919" i="5" s="1"/>
  <c r="H919" i="5" s="1"/>
  <c r="D911" i="5"/>
  <c r="E911" i="5" s="1"/>
  <c r="F911" i="5" s="1"/>
  <c r="G911" i="5" s="1"/>
  <c r="H911" i="5" s="1"/>
  <c r="D903" i="5"/>
  <c r="E903" i="5" s="1"/>
  <c r="F903" i="5" s="1"/>
  <c r="G903" i="5" s="1"/>
  <c r="H903" i="5" s="1"/>
  <c r="D895" i="5"/>
  <c r="E895" i="5" s="1"/>
  <c r="F895" i="5" s="1"/>
  <c r="G895" i="5" s="1"/>
  <c r="H895" i="5" s="1"/>
  <c r="D887" i="5"/>
  <c r="E887" i="5" s="1"/>
  <c r="F887" i="5" s="1"/>
  <c r="G887" i="5" s="1"/>
  <c r="H887" i="5" s="1"/>
  <c r="D879" i="5"/>
  <c r="E879" i="5" s="1"/>
  <c r="F879" i="5" s="1"/>
  <c r="G879" i="5" s="1"/>
  <c r="H879" i="5" s="1"/>
  <c r="D871" i="5"/>
  <c r="E871" i="5" s="1"/>
  <c r="F871" i="5" s="1"/>
  <c r="G871" i="5" s="1"/>
  <c r="H871" i="5" s="1"/>
  <c r="D624" i="5"/>
  <c r="E624" i="5" s="1"/>
  <c r="F624" i="5" s="1"/>
  <c r="G624" i="5" s="1"/>
  <c r="H624" i="5" s="1"/>
  <c r="D862" i="5"/>
  <c r="E862" i="5" s="1"/>
  <c r="F862" i="5" s="1"/>
  <c r="G862" i="5" s="1"/>
  <c r="H862" i="5" s="1"/>
  <c r="D415" i="5"/>
  <c r="E415" i="5" s="1"/>
  <c r="F415" i="5" s="1"/>
  <c r="G415" i="5" s="1"/>
  <c r="H415" i="5" s="1"/>
  <c r="D403" i="5"/>
  <c r="E403" i="5" s="1"/>
  <c r="F403" i="5" s="1"/>
  <c r="G403" i="5" s="1"/>
  <c r="H403" i="5" s="1"/>
  <c r="D391" i="5"/>
  <c r="E391" i="5" s="1"/>
  <c r="F391" i="5" s="1"/>
  <c r="G391" i="5" s="1"/>
  <c r="H391" i="5" s="1"/>
  <c r="D625" i="5"/>
  <c r="E625" i="5" s="1"/>
  <c r="F625" i="5" s="1"/>
  <c r="G625" i="5" s="1"/>
  <c r="H625" i="5" s="1"/>
  <c r="D417" i="5"/>
  <c r="E417" i="5" s="1"/>
  <c r="F417" i="5" s="1"/>
  <c r="G417" i="5" s="1"/>
  <c r="H417" i="5" s="1"/>
  <c r="D418" i="5"/>
  <c r="E418" i="5" s="1"/>
  <c r="F418" i="5" s="1"/>
  <c r="G418" i="5" s="1"/>
  <c r="H418" i="5" s="1"/>
  <c r="D419" i="5"/>
  <c r="E419" i="5" s="1"/>
  <c r="F419" i="5" s="1"/>
  <c r="G419" i="5" s="1"/>
  <c r="H419" i="5" s="1"/>
  <c r="D407" i="5"/>
  <c r="E407" i="5" s="1"/>
  <c r="F407" i="5" s="1"/>
  <c r="G407" i="5" s="1"/>
  <c r="H407" i="5" s="1"/>
  <c r="D395" i="5"/>
  <c r="E395" i="5" s="1"/>
  <c r="F395" i="5" s="1"/>
  <c r="G395" i="5" s="1"/>
  <c r="H395" i="5" s="1"/>
  <c r="D420" i="5"/>
  <c r="E420" i="5" s="1"/>
  <c r="F420" i="5" s="1"/>
  <c r="G420" i="5" s="1"/>
  <c r="H420" i="5" s="1"/>
  <c r="D408" i="5"/>
  <c r="E408" i="5" s="1"/>
  <c r="F408" i="5" s="1"/>
  <c r="G408" i="5" s="1"/>
  <c r="H408" i="5" s="1"/>
  <c r="D396" i="5"/>
  <c r="E396" i="5" s="1"/>
  <c r="F396" i="5" s="1"/>
  <c r="G396" i="5" s="1"/>
  <c r="H396" i="5" s="1"/>
  <c r="D421" i="5"/>
  <c r="E421" i="5" s="1"/>
  <c r="F421" i="5" s="1"/>
  <c r="G421" i="5" s="1"/>
  <c r="H421" i="5" s="1"/>
  <c r="D409" i="5"/>
  <c r="E409" i="5" s="1"/>
  <c r="F409" i="5" s="1"/>
  <c r="G409" i="5" s="1"/>
  <c r="H409" i="5" s="1"/>
  <c r="D397" i="5"/>
  <c r="E397" i="5" s="1"/>
  <c r="F397" i="5" s="1"/>
  <c r="G397" i="5" s="1"/>
  <c r="H397" i="5" s="1"/>
  <c r="D423" i="5"/>
  <c r="E423" i="5" s="1"/>
  <c r="F423" i="5" s="1"/>
  <c r="G423" i="5" s="1"/>
  <c r="H423" i="5" s="1"/>
  <c r="D425" i="5"/>
  <c r="E425" i="5" s="1"/>
  <c r="F425" i="5" s="1"/>
  <c r="G425" i="5" s="1"/>
  <c r="H425" i="5" s="1"/>
  <c r="D413" i="5"/>
  <c r="E413" i="5" s="1"/>
  <c r="F413" i="5" s="1"/>
  <c r="G413" i="5" s="1"/>
  <c r="H413" i="5" s="1"/>
  <c r="D398" i="5"/>
  <c r="E398" i="5" s="1"/>
  <c r="F398" i="5" s="1"/>
  <c r="G398" i="5" s="1"/>
  <c r="H398" i="5" s="1"/>
  <c r="D390" i="5"/>
  <c r="E390" i="5" s="1"/>
  <c r="F390" i="5" s="1"/>
  <c r="G390" i="5" s="1"/>
  <c r="H390" i="5" s="1"/>
  <c r="D387" i="5"/>
  <c r="E387" i="5" s="1"/>
  <c r="F387" i="5" s="1"/>
  <c r="G387" i="5" s="1"/>
  <c r="H387" i="5" s="1"/>
  <c r="D374" i="5"/>
  <c r="E374" i="5" s="1"/>
  <c r="F374" i="5" s="1"/>
  <c r="G374" i="5" s="1"/>
  <c r="H374" i="5" s="1"/>
  <c r="D368" i="5"/>
  <c r="E368" i="5" s="1"/>
  <c r="F368" i="5" s="1"/>
  <c r="G368" i="5" s="1"/>
  <c r="H368" i="5" s="1"/>
  <c r="D362" i="5"/>
  <c r="E362" i="5" s="1"/>
  <c r="F362" i="5" s="1"/>
  <c r="G362" i="5" s="1"/>
  <c r="H362" i="5" s="1"/>
  <c r="D353" i="5"/>
  <c r="E353" i="5" s="1"/>
  <c r="F353" i="5" s="1"/>
  <c r="G353" i="5" s="1"/>
  <c r="H353" i="5" s="1"/>
  <c r="D341" i="5"/>
  <c r="E341" i="5" s="1"/>
  <c r="F341" i="5" s="1"/>
  <c r="G341" i="5" s="1"/>
  <c r="H341" i="5" s="1"/>
  <c r="D329" i="5"/>
  <c r="E329" i="5" s="1"/>
  <c r="F329" i="5" s="1"/>
  <c r="G329" i="5" s="1"/>
  <c r="H329" i="5" s="1"/>
  <c r="D411" i="5"/>
  <c r="E411" i="5" s="1"/>
  <c r="F411" i="5" s="1"/>
  <c r="G411" i="5" s="1"/>
  <c r="H411" i="5" s="1"/>
  <c r="D384" i="5"/>
  <c r="E384" i="5" s="1"/>
  <c r="F384" i="5" s="1"/>
  <c r="G384" i="5" s="1"/>
  <c r="H384" i="5" s="1"/>
  <c r="D380" i="5"/>
  <c r="E380" i="5" s="1"/>
  <c r="F380" i="5" s="1"/>
  <c r="G380" i="5" s="1"/>
  <c r="H380" i="5" s="1"/>
  <c r="D354" i="5"/>
  <c r="E354" i="5" s="1"/>
  <c r="F354" i="5" s="1"/>
  <c r="G354" i="5" s="1"/>
  <c r="H354" i="5" s="1"/>
  <c r="D342" i="5"/>
  <c r="E342" i="5" s="1"/>
  <c r="F342" i="5" s="1"/>
  <c r="G342" i="5" s="1"/>
  <c r="H342" i="5" s="1"/>
  <c r="D330" i="5"/>
  <c r="E330" i="5" s="1"/>
  <c r="F330" i="5" s="1"/>
  <c r="G330" i="5" s="1"/>
  <c r="H330" i="5" s="1"/>
  <c r="D393" i="5"/>
  <c r="E393" i="5" s="1"/>
  <c r="F393" i="5" s="1"/>
  <c r="G393" i="5" s="1"/>
  <c r="H393" i="5" s="1"/>
  <c r="D375" i="5"/>
  <c r="E375" i="5" s="1"/>
  <c r="F375" i="5" s="1"/>
  <c r="G375" i="5" s="1"/>
  <c r="H375" i="5" s="1"/>
  <c r="D369" i="5"/>
  <c r="E369" i="5" s="1"/>
  <c r="F369" i="5" s="1"/>
  <c r="G369" i="5" s="1"/>
  <c r="H369" i="5" s="1"/>
  <c r="D363" i="5"/>
  <c r="E363" i="5" s="1"/>
  <c r="F363" i="5" s="1"/>
  <c r="G363" i="5" s="1"/>
  <c r="H363" i="5" s="1"/>
  <c r="D355" i="5"/>
  <c r="E355" i="5" s="1"/>
  <c r="F355" i="5" s="1"/>
  <c r="G355" i="5" s="1"/>
  <c r="H355" i="5" s="1"/>
  <c r="D343" i="5"/>
  <c r="E343" i="5" s="1"/>
  <c r="F343" i="5" s="1"/>
  <c r="G343" i="5" s="1"/>
  <c r="H343" i="5" s="1"/>
  <c r="D331" i="5"/>
  <c r="E331" i="5" s="1"/>
  <c r="F331" i="5" s="1"/>
  <c r="G331" i="5" s="1"/>
  <c r="H331" i="5" s="1"/>
  <c r="D406" i="5"/>
  <c r="E406" i="5" s="1"/>
  <c r="F406" i="5" s="1"/>
  <c r="G406" i="5" s="1"/>
  <c r="H406" i="5" s="1"/>
  <c r="D401" i="5"/>
  <c r="E401" i="5" s="1"/>
  <c r="F401" i="5" s="1"/>
  <c r="G401" i="5" s="1"/>
  <c r="H401" i="5" s="1"/>
  <c r="D356" i="5"/>
  <c r="E356" i="5" s="1"/>
  <c r="F356" i="5" s="1"/>
  <c r="G356" i="5" s="1"/>
  <c r="H356" i="5" s="1"/>
  <c r="D344" i="5"/>
  <c r="E344" i="5" s="1"/>
  <c r="F344" i="5" s="1"/>
  <c r="G344" i="5" s="1"/>
  <c r="H344" i="5" s="1"/>
  <c r="D332" i="5"/>
  <c r="E332" i="5" s="1"/>
  <c r="F332" i="5" s="1"/>
  <c r="G332" i="5" s="1"/>
  <c r="H332" i="5" s="1"/>
  <c r="D424" i="5"/>
  <c r="E424" i="5" s="1"/>
  <c r="F424" i="5" s="1"/>
  <c r="G424" i="5" s="1"/>
  <c r="H424" i="5" s="1"/>
  <c r="D388" i="5"/>
  <c r="E388" i="5" s="1"/>
  <c r="F388" i="5" s="1"/>
  <c r="G388" i="5" s="1"/>
  <c r="H388" i="5" s="1"/>
  <c r="D385" i="5"/>
  <c r="E385" i="5" s="1"/>
  <c r="F385" i="5" s="1"/>
  <c r="G385" i="5" s="1"/>
  <c r="H385" i="5" s="1"/>
  <c r="D381" i="5"/>
  <c r="E381" i="5" s="1"/>
  <c r="F381" i="5" s="1"/>
  <c r="G381" i="5" s="1"/>
  <c r="H381" i="5" s="1"/>
  <c r="D376" i="5"/>
  <c r="E376" i="5" s="1"/>
  <c r="F376" i="5" s="1"/>
  <c r="G376" i="5" s="1"/>
  <c r="H376" i="5" s="1"/>
  <c r="D370" i="5"/>
  <c r="E370" i="5" s="1"/>
  <c r="F370" i="5" s="1"/>
  <c r="G370" i="5" s="1"/>
  <c r="H370" i="5" s="1"/>
  <c r="D364" i="5"/>
  <c r="E364" i="5" s="1"/>
  <c r="F364" i="5" s="1"/>
  <c r="G364" i="5" s="1"/>
  <c r="H364" i="5" s="1"/>
  <c r="D357" i="5"/>
  <c r="E357" i="5" s="1"/>
  <c r="F357" i="5" s="1"/>
  <c r="G357" i="5" s="1"/>
  <c r="H357" i="5" s="1"/>
  <c r="D345" i="5"/>
  <c r="E345" i="5" s="1"/>
  <c r="F345" i="5" s="1"/>
  <c r="G345" i="5" s="1"/>
  <c r="H345" i="5" s="1"/>
  <c r="D333" i="5"/>
  <c r="E333" i="5" s="1"/>
  <c r="F333" i="5" s="1"/>
  <c r="G333" i="5" s="1"/>
  <c r="H333" i="5" s="1"/>
  <c r="D404" i="5"/>
  <c r="E404" i="5" s="1"/>
  <c r="F404" i="5" s="1"/>
  <c r="G404" i="5" s="1"/>
  <c r="H404" i="5" s="1"/>
  <c r="D399" i="5"/>
  <c r="E399" i="5" s="1"/>
  <c r="F399" i="5" s="1"/>
  <c r="G399" i="5" s="1"/>
  <c r="H399" i="5" s="1"/>
  <c r="D358" i="5"/>
  <c r="E358" i="5" s="1"/>
  <c r="F358" i="5" s="1"/>
  <c r="G358" i="5" s="1"/>
  <c r="H358" i="5" s="1"/>
  <c r="D346" i="5"/>
  <c r="E346" i="5" s="1"/>
  <c r="F346" i="5" s="1"/>
  <c r="G346" i="5" s="1"/>
  <c r="H346" i="5" s="1"/>
  <c r="D334" i="5"/>
  <c r="E334" i="5" s="1"/>
  <c r="F334" i="5" s="1"/>
  <c r="G334" i="5" s="1"/>
  <c r="H334" i="5" s="1"/>
  <c r="D414" i="5"/>
  <c r="E414" i="5" s="1"/>
  <c r="F414" i="5" s="1"/>
  <c r="G414" i="5" s="1"/>
  <c r="H414" i="5" s="1"/>
  <c r="D412" i="5"/>
  <c r="E412" i="5" s="1"/>
  <c r="F412" i="5" s="1"/>
  <c r="G412" i="5" s="1"/>
  <c r="H412" i="5" s="1"/>
  <c r="D377" i="5"/>
  <c r="E377" i="5" s="1"/>
  <c r="F377" i="5" s="1"/>
  <c r="G377" i="5" s="1"/>
  <c r="H377" i="5" s="1"/>
  <c r="D371" i="5"/>
  <c r="E371" i="5" s="1"/>
  <c r="F371" i="5" s="1"/>
  <c r="G371" i="5" s="1"/>
  <c r="H371" i="5" s="1"/>
  <c r="D365" i="5"/>
  <c r="E365" i="5" s="1"/>
  <c r="F365" i="5" s="1"/>
  <c r="G365" i="5" s="1"/>
  <c r="H365" i="5" s="1"/>
  <c r="D359" i="5"/>
  <c r="E359" i="5" s="1"/>
  <c r="F359" i="5" s="1"/>
  <c r="G359" i="5" s="1"/>
  <c r="H359" i="5" s="1"/>
  <c r="D347" i="5"/>
  <c r="E347" i="5" s="1"/>
  <c r="F347" i="5" s="1"/>
  <c r="G347" i="5" s="1"/>
  <c r="H347" i="5" s="1"/>
  <c r="D335" i="5"/>
  <c r="E335" i="5" s="1"/>
  <c r="F335" i="5" s="1"/>
  <c r="G335" i="5" s="1"/>
  <c r="H335" i="5" s="1"/>
  <c r="D416" i="5"/>
  <c r="E416" i="5" s="1"/>
  <c r="F416" i="5" s="1"/>
  <c r="G416" i="5" s="1"/>
  <c r="H416" i="5" s="1"/>
  <c r="D410" i="5"/>
  <c r="E410" i="5" s="1"/>
  <c r="F410" i="5" s="1"/>
  <c r="G410" i="5" s="1"/>
  <c r="H410" i="5" s="1"/>
  <c r="D402" i="5"/>
  <c r="E402" i="5" s="1"/>
  <c r="F402" i="5" s="1"/>
  <c r="G402" i="5" s="1"/>
  <c r="H402" i="5" s="1"/>
  <c r="D389" i="5"/>
  <c r="E389" i="5" s="1"/>
  <c r="F389" i="5" s="1"/>
  <c r="G389" i="5" s="1"/>
  <c r="H389" i="5" s="1"/>
  <c r="D386" i="5"/>
  <c r="E386" i="5" s="1"/>
  <c r="F386" i="5" s="1"/>
  <c r="G386" i="5" s="1"/>
  <c r="H386" i="5" s="1"/>
  <c r="D378" i="5"/>
  <c r="E378" i="5" s="1"/>
  <c r="F378" i="5" s="1"/>
  <c r="G378" i="5" s="1"/>
  <c r="H378" i="5" s="1"/>
  <c r="D372" i="5"/>
  <c r="E372" i="5" s="1"/>
  <c r="F372" i="5" s="1"/>
  <c r="G372" i="5" s="1"/>
  <c r="H372" i="5" s="1"/>
  <c r="D366" i="5"/>
  <c r="E366" i="5" s="1"/>
  <c r="F366" i="5" s="1"/>
  <c r="G366" i="5" s="1"/>
  <c r="H366" i="5" s="1"/>
  <c r="D360" i="5"/>
  <c r="E360" i="5" s="1"/>
  <c r="F360" i="5" s="1"/>
  <c r="G360" i="5" s="1"/>
  <c r="H360" i="5" s="1"/>
  <c r="D349" i="5"/>
  <c r="E349" i="5" s="1"/>
  <c r="F349" i="5" s="1"/>
  <c r="G349" i="5" s="1"/>
  <c r="H349" i="5" s="1"/>
  <c r="D337" i="5"/>
  <c r="E337" i="5" s="1"/>
  <c r="F337" i="5" s="1"/>
  <c r="G337" i="5" s="1"/>
  <c r="H337" i="5" s="1"/>
  <c r="D405" i="5"/>
  <c r="E405" i="5" s="1"/>
  <c r="F405" i="5" s="1"/>
  <c r="G405" i="5" s="1"/>
  <c r="H405" i="5" s="1"/>
  <c r="D400" i="5"/>
  <c r="E400" i="5" s="1"/>
  <c r="F400" i="5" s="1"/>
  <c r="G400" i="5" s="1"/>
  <c r="H400" i="5" s="1"/>
  <c r="D383" i="5"/>
  <c r="E383" i="5" s="1"/>
  <c r="F383" i="5" s="1"/>
  <c r="G383" i="5" s="1"/>
  <c r="H383" i="5" s="1"/>
  <c r="D379" i="5"/>
  <c r="E379" i="5" s="1"/>
  <c r="F379" i="5" s="1"/>
  <c r="G379" i="5" s="1"/>
  <c r="H379" i="5" s="1"/>
  <c r="D373" i="5"/>
  <c r="E373" i="5" s="1"/>
  <c r="F373" i="5" s="1"/>
  <c r="G373" i="5" s="1"/>
  <c r="H373" i="5" s="1"/>
  <c r="D367" i="5"/>
  <c r="E367" i="5" s="1"/>
  <c r="F367" i="5" s="1"/>
  <c r="G367" i="5" s="1"/>
  <c r="H367" i="5" s="1"/>
  <c r="D361" i="5"/>
  <c r="E361" i="5" s="1"/>
  <c r="F361" i="5" s="1"/>
  <c r="G361" i="5" s="1"/>
  <c r="H361" i="5" s="1"/>
  <c r="D351" i="5"/>
  <c r="E351" i="5" s="1"/>
  <c r="F351" i="5" s="1"/>
  <c r="G351" i="5" s="1"/>
  <c r="H351" i="5" s="1"/>
  <c r="D339" i="5"/>
  <c r="E339" i="5" s="1"/>
  <c r="F339" i="5" s="1"/>
  <c r="G339" i="5" s="1"/>
  <c r="H339" i="5" s="1"/>
  <c r="D327" i="5"/>
  <c r="E327" i="5" s="1"/>
  <c r="F327" i="5" s="1"/>
  <c r="G327" i="5" s="1"/>
  <c r="H327" i="5" s="1"/>
  <c r="D426" i="5"/>
  <c r="E426" i="5" s="1"/>
  <c r="F426" i="5" s="1"/>
  <c r="G426" i="5" s="1"/>
  <c r="H426" i="5" s="1"/>
  <c r="D352" i="5"/>
  <c r="E352" i="5" s="1"/>
  <c r="F352" i="5" s="1"/>
  <c r="G352" i="5" s="1"/>
  <c r="H352" i="5" s="1"/>
  <c r="D340" i="5"/>
  <c r="E340" i="5" s="1"/>
  <c r="F340" i="5" s="1"/>
  <c r="G340" i="5" s="1"/>
  <c r="H340" i="5" s="1"/>
  <c r="D328" i="5"/>
  <c r="E328" i="5" s="1"/>
  <c r="F328" i="5" s="1"/>
  <c r="G328" i="5" s="1"/>
  <c r="H328" i="5" s="1"/>
  <c r="D394" i="5"/>
  <c r="E394" i="5" s="1"/>
  <c r="F394" i="5" s="1"/>
  <c r="G394" i="5" s="1"/>
  <c r="H394" i="5" s="1"/>
  <c r="D336" i="5"/>
  <c r="E336" i="5" s="1"/>
  <c r="F336" i="5" s="1"/>
  <c r="G336" i="5" s="1"/>
  <c r="H336" i="5" s="1"/>
  <c r="D264" i="5"/>
  <c r="E264" i="5" s="1"/>
  <c r="F264" i="5" s="1"/>
  <c r="G264" i="5" s="1"/>
  <c r="H264" i="5" s="1"/>
  <c r="D260" i="5"/>
  <c r="E260" i="5" s="1"/>
  <c r="F260" i="5" s="1"/>
  <c r="G260" i="5" s="1"/>
  <c r="H260" i="5" s="1"/>
  <c r="D256" i="5"/>
  <c r="E256" i="5" s="1"/>
  <c r="F256" i="5" s="1"/>
  <c r="G256" i="5" s="1"/>
  <c r="H256" i="5" s="1"/>
  <c r="D252" i="5"/>
  <c r="E252" i="5" s="1"/>
  <c r="F252" i="5" s="1"/>
  <c r="G252" i="5" s="1"/>
  <c r="H252" i="5" s="1"/>
  <c r="D248" i="5"/>
  <c r="E248" i="5" s="1"/>
  <c r="F248" i="5" s="1"/>
  <c r="G248" i="5" s="1"/>
  <c r="H248" i="5" s="1"/>
  <c r="D143" i="5"/>
  <c r="E143" i="5" s="1"/>
  <c r="F143" i="5" s="1"/>
  <c r="G143" i="5" s="1"/>
  <c r="H143" i="5" s="1"/>
  <c r="D137" i="5"/>
  <c r="E137" i="5" s="1"/>
  <c r="F137" i="5" s="1"/>
  <c r="G137" i="5" s="1"/>
  <c r="H137" i="5" s="1"/>
  <c r="D131" i="5"/>
  <c r="E131" i="5" s="1"/>
  <c r="F131" i="5" s="1"/>
  <c r="G131" i="5" s="1"/>
  <c r="H131" i="5" s="1"/>
  <c r="D119" i="5"/>
  <c r="E119" i="5" s="1"/>
  <c r="F119" i="5" s="1"/>
  <c r="G119" i="5" s="1"/>
  <c r="H119" i="5" s="1"/>
  <c r="D323" i="5"/>
  <c r="E323" i="5" s="1"/>
  <c r="F323" i="5" s="1"/>
  <c r="G323" i="5" s="1"/>
  <c r="H323" i="5" s="1"/>
  <c r="D317" i="5"/>
  <c r="E317" i="5" s="1"/>
  <c r="F317" i="5" s="1"/>
  <c r="G317" i="5" s="1"/>
  <c r="H317" i="5" s="1"/>
  <c r="D311" i="5"/>
  <c r="E311" i="5" s="1"/>
  <c r="F311" i="5" s="1"/>
  <c r="G311" i="5" s="1"/>
  <c r="H311" i="5" s="1"/>
  <c r="D305" i="5"/>
  <c r="E305" i="5" s="1"/>
  <c r="F305" i="5" s="1"/>
  <c r="G305" i="5" s="1"/>
  <c r="H305" i="5" s="1"/>
  <c r="D299" i="5"/>
  <c r="E299" i="5" s="1"/>
  <c r="F299" i="5" s="1"/>
  <c r="G299" i="5" s="1"/>
  <c r="H299" i="5" s="1"/>
  <c r="D293" i="5"/>
  <c r="E293" i="5" s="1"/>
  <c r="F293" i="5" s="1"/>
  <c r="G293" i="5" s="1"/>
  <c r="H293" i="5" s="1"/>
  <c r="D287" i="5"/>
  <c r="E287" i="5" s="1"/>
  <c r="F287" i="5" s="1"/>
  <c r="G287" i="5" s="1"/>
  <c r="H287" i="5" s="1"/>
  <c r="D281" i="5"/>
  <c r="E281" i="5" s="1"/>
  <c r="F281" i="5" s="1"/>
  <c r="G281" i="5" s="1"/>
  <c r="H281" i="5" s="1"/>
  <c r="D275" i="5"/>
  <c r="E275" i="5" s="1"/>
  <c r="F275" i="5" s="1"/>
  <c r="G275" i="5" s="1"/>
  <c r="H275" i="5" s="1"/>
  <c r="D269" i="5"/>
  <c r="E269" i="5" s="1"/>
  <c r="F269" i="5" s="1"/>
  <c r="G269" i="5" s="1"/>
  <c r="H269" i="5" s="1"/>
  <c r="D245" i="5"/>
  <c r="E245" i="5" s="1"/>
  <c r="F245" i="5" s="1"/>
  <c r="G245" i="5" s="1"/>
  <c r="H245" i="5" s="1"/>
  <c r="D235" i="5"/>
  <c r="E235" i="5" s="1"/>
  <c r="F235" i="5" s="1"/>
  <c r="G235" i="5" s="1"/>
  <c r="H235" i="5" s="1"/>
  <c r="D120" i="5"/>
  <c r="E120" i="5" s="1"/>
  <c r="F120" i="5" s="1"/>
  <c r="G120" i="5" s="1"/>
  <c r="H120" i="5" s="1"/>
  <c r="D348" i="5"/>
  <c r="E348" i="5" s="1"/>
  <c r="F348" i="5" s="1"/>
  <c r="G348" i="5" s="1"/>
  <c r="H348" i="5" s="1"/>
  <c r="D240" i="5"/>
  <c r="E240" i="5" s="1"/>
  <c r="F240" i="5" s="1"/>
  <c r="G240" i="5" s="1"/>
  <c r="H240" i="5" s="1"/>
  <c r="D230" i="5"/>
  <c r="E230" i="5" s="1"/>
  <c r="F230" i="5" s="1"/>
  <c r="G230" i="5" s="1"/>
  <c r="H230" i="5" s="1"/>
  <c r="D227" i="5"/>
  <c r="E227" i="5" s="1"/>
  <c r="F227" i="5" s="1"/>
  <c r="G227" i="5" s="1"/>
  <c r="H227" i="5" s="1"/>
  <c r="D224" i="5"/>
  <c r="E224" i="5" s="1"/>
  <c r="F224" i="5" s="1"/>
  <c r="G224" i="5" s="1"/>
  <c r="H224" i="5" s="1"/>
  <c r="D221" i="5"/>
  <c r="E221" i="5" s="1"/>
  <c r="F221" i="5" s="1"/>
  <c r="G221" i="5" s="1"/>
  <c r="H221" i="5" s="1"/>
  <c r="D218" i="5"/>
  <c r="E218" i="5" s="1"/>
  <c r="F218" i="5" s="1"/>
  <c r="G218" i="5" s="1"/>
  <c r="H218" i="5" s="1"/>
  <c r="D215" i="5"/>
  <c r="E215" i="5" s="1"/>
  <c r="F215" i="5" s="1"/>
  <c r="G215" i="5" s="1"/>
  <c r="H215" i="5" s="1"/>
  <c r="D212" i="5"/>
  <c r="E212" i="5" s="1"/>
  <c r="F212" i="5" s="1"/>
  <c r="G212" i="5" s="1"/>
  <c r="H212" i="5" s="1"/>
  <c r="D209" i="5"/>
  <c r="E209" i="5" s="1"/>
  <c r="F209" i="5" s="1"/>
  <c r="G209" i="5" s="1"/>
  <c r="H209" i="5" s="1"/>
  <c r="D206" i="5"/>
  <c r="E206" i="5" s="1"/>
  <c r="F206" i="5" s="1"/>
  <c r="G206" i="5" s="1"/>
  <c r="H206" i="5" s="1"/>
  <c r="D203" i="5"/>
  <c r="E203" i="5" s="1"/>
  <c r="F203" i="5" s="1"/>
  <c r="G203" i="5" s="1"/>
  <c r="H203" i="5" s="1"/>
  <c r="D200" i="5"/>
  <c r="E200" i="5" s="1"/>
  <c r="F200" i="5" s="1"/>
  <c r="G200" i="5" s="1"/>
  <c r="H200" i="5" s="1"/>
  <c r="D197" i="5"/>
  <c r="E197" i="5" s="1"/>
  <c r="F197" i="5" s="1"/>
  <c r="G197" i="5" s="1"/>
  <c r="H197" i="5" s="1"/>
  <c r="D194" i="5"/>
  <c r="E194" i="5" s="1"/>
  <c r="F194" i="5" s="1"/>
  <c r="G194" i="5" s="1"/>
  <c r="H194" i="5" s="1"/>
  <c r="D191" i="5"/>
  <c r="E191" i="5" s="1"/>
  <c r="F191" i="5" s="1"/>
  <c r="G191" i="5" s="1"/>
  <c r="H191" i="5" s="1"/>
  <c r="D188" i="5"/>
  <c r="E188" i="5" s="1"/>
  <c r="F188" i="5" s="1"/>
  <c r="G188" i="5" s="1"/>
  <c r="H188" i="5" s="1"/>
  <c r="D185" i="5"/>
  <c r="E185" i="5" s="1"/>
  <c r="F185" i="5" s="1"/>
  <c r="G185" i="5" s="1"/>
  <c r="H185" i="5" s="1"/>
  <c r="D182" i="5"/>
  <c r="E182" i="5" s="1"/>
  <c r="F182" i="5" s="1"/>
  <c r="G182" i="5" s="1"/>
  <c r="H182" i="5" s="1"/>
  <c r="D179" i="5"/>
  <c r="E179" i="5" s="1"/>
  <c r="F179" i="5" s="1"/>
  <c r="G179" i="5" s="1"/>
  <c r="H179" i="5" s="1"/>
  <c r="D176" i="5"/>
  <c r="E176" i="5" s="1"/>
  <c r="F176" i="5" s="1"/>
  <c r="G176" i="5" s="1"/>
  <c r="H176" i="5" s="1"/>
  <c r="D173" i="5"/>
  <c r="E173" i="5" s="1"/>
  <c r="F173" i="5" s="1"/>
  <c r="G173" i="5" s="1"/>
  <c r="H173" i="5" s="1"/>
  <c r="D170" i="5"/>
  <c r="E170" i="5" s="1"/>
  <c r="F170" i="5" s="1"/>
  <c r="G170" i="5" s="1"/>
  <c r="H170" i="5" s="1"/>
  <c r="D167" i="5"/>
  <c r="E167" i="5" s="1"/>
  <c r="F167" i="5" s="1"/>
  <c r="G167" i="5" s="1"/>
  <c r="H167" i="5" s="1"/>
  <c r="D164" i="5"/>
  <c r="E164" i="5" s="1"/>
  <c r="F164" i="5" s="1"/>
  <c r="G164" i="5" s="1"/>
  <c r="H164" i="5" s="1"/>
  <c r="D161" i="5"/>
  <c r="E161" i="5" s="1"/>
  <c r="F161" i="5" s="1"/>
  <c r="G161" i="5" s="1"/>
  <c r="H161" i="5" s="1"/>
  <c r="D158" i="5"/>
  <c r="E158" i="5" s="1"/>
  <c r="F158" i="5" s="1"/>
  <c r="G158" i="5" s="1"/>
  <c r="H158" i="5" s="1"/>
  <c r="D155" i="5"/>
  <c r="E155" i="5" s="1"/>
  <c r="F155" i="5" s="1"/>
  <c r="G155" i="5" s="1"/>
  <c r="H155" i="5" s="1"/>
  <c r="D152" i="5"/>
  <c r="E152" i="5" s="1"/>
  <c r="F152" i="5" s="1"/>
  <c r="G152" i="5" s="1"/>
  <c r="H152" i="5" s="1"/>
  <c r="D149" i="5"/>
  <c r="E149" i="5" s="1"/>
  <c r="F149" i="5" s="1"/>
  <c r="G149" i="5" s="1"/>
  <c r="H149" i="5" s="1"/>
  <c r="D144" i="5"/>
  <c r="E144" i="5" s="1"/>
  <c r="F144" i="5" s="1"/>
  <c r="G144" i="5" s="1"/>
  <c r="H144" i="5" s="1"/>
  <c r="D138" i="5"/>
  <c r="E138" i="5" s="1"/>
  <c r="F138" i="5" s="1"/>
  <c r="G138" i="5" s="1"/>
  <c r="H138" i="5" s="1"/>
  <c r="D132" i="5"/>
  <c r="E132" i="5" s="1"/>
  <c r="F132" i="5" s="1"/>
  <c r="G132" i="5" s="1"/>
  <c r="H132" i="5" s="1"/>
  <c r="D121" i="5"/>
  <c r="E121" i="5" s="1"/>
  <c r="F121" i="5" s="1"/>
  <c r="G121" i="5" s="1"/>
  <c r="H121" i="5" s="1"/>
  <c r="D392" i="5"/>
  <c r="E392" i="5" s="1"/>
  <c r="F392" i="5" s="1"/>
  <c r="G392" i="5" s="1"/>
  <c r="H392" i="5" s="1"/>
  <c r="D322" i="5"/>
  <c r="E322" i="5" s="1"/>
  <c r="F322" i="5" s="1"/>
  <c r="G322" i="5" s="1"/>
  <c r="H322" i="5" s="1"/>
  <c r="D316" i="5"/>
  <c r="E316" i="5" s="1"/>
  <c r="F316" i="5" s="1"/>
  <c r="G316" i="5" s="1"/>
  <c r="H316" i="5" s="1"/>
  <c r="D310" i="5"/>
  <c r="E310" i="5" s="1"/>
  <c r="F310" i="5" s="1"/>
  <c r="G310" i="5" s="1"/>
  <c r="H310" i="5" s="1"/>
  <c r="D304" i="5"/>
  <c r="E304" i="5" s="1"/>
  <c r="F304" i="5" s="1"/>
  <c r="G304" i="5" s="1"/>
  <c r="H304" i="5" s="1"/>
  <c r="D298" i="5"/>
  <c r="E298" i="5" s="1"/>
  <c r="F298" i="5" s="1"/>
  <c r="G298" i="5" s="1"/>
  <c r="H298" i="5" s="1"/>
  <c r="D292" i="5"/>
  <c r="E292" i="5" s="1"/>
  <c r="F292" i="5" s="1"/>
  <c r="G292" i="5" s="1"/>
  <c r="H292" i="5" s="1"/>
  <c r="D286" i="5"/>
  <c r="E286" i="5" s="1"/>
  <c r="F286" i="5" s="1"/>
  <c r="G286" i="5" s="1"/>
  <c r="H286" i="5" s="1"/>
  <c r="D280" i="5"/>
  <c r="E280" i="5" s="1"/>
  <c r="F280" i="5" s="1"/>
  <c r="G280" i="5" s="1"/>
  <c r="H280" i="5" s="1"/>
  <c r="D274" i="5"/>
  <c r="E274" i="5" s="1"/>
  <c r="F274" i="5" s="1"/>
  <c r="G274" i="5" s="1"/>
  <c r="H274" i="5" s="1"/>
  <c r="D268" i="5"/>
  <c r="E268" i="5" s="1"/>
  <c r="F268" i="5" s="1"/>
  <c r="G268" i="5" s="1"/>
  <c r="H268" i="5" s="1"/>
  <c r="D263" i="5"/>
  <c r="E263" i="5" s="1"/>
  <c r="F263" i="5" s="1"/>
  <c r="G263" i="5" s="1"/>
  <c r="H263" i="5" s="1"/>
  <c r="D259" i="5"/>
  <c r="E259" i="5" s="1"/>
  <c r="F259" i="5" s="1"/>
  <c r="G259" i="5" s="1"/>
  <c r="H259" i="5" s="1"/>
  <c r="D255" i="5"/>
  <c r="E255" i="5" s="1"/>
  <c r="F255" i="5" s="1"/>
  <c r="G255" i="5" s="1"/>
  <c r="H255" i="5" s="1"/>
  <c r="D251" i="5"/>
  <c r="E251" i="5" s="1"/>
  <c r="F251" i="5" s="1"/>
  <c r="G251" i="5" s="1"/>
  <c r="H251" i="5" s="1"/>
  <c r="D247" i="5"/>
  <c r="E247" i="5" s="1"/>
  <c r="F247" i="5" s="1"/>
  <c r="G247" i="5" s="1"/>
  <c r="H247" i="5" s="1"/>
  <c r="D233" i="5"/>
  <c r="E233" i="5" s="1"/>
  <c r="F233" i="5" s="1"/>
  <c r="G233" i="5" s="1"/>
  <c r="H233" i="5" s="1"/>
  <c r="D122" i="5"/>
  <c r="E122" i="5" s="1"/>
  <c r="F122" i="5" s="1"/>
  <c r="G122" i="5" s="1"/>
  <c r="H122" i="5" s="1"/>
  <c r="D382" i="5"/>
  <c r="E382" i="5" s="1"/>
  <c r="F382" i="5" s="1"/>
  <c r="G382" i="5" s="1"/>
  <c r="H382" i="5" s="1"/>
  <c r="D242" i="5"/>
  <c r="E242" i="5" s="1"/>
  <c r="F242" i="5" s="1"/>
  <c r="G242" i="5" s="1"/>
  <c r="H242" i="5" s="1"/>
  <c r="D238" i="5"/>
  <c r="E238" i="5" s="1"/>
  <c r="F238" i="5" s="1"/>
  <c r="G238" i="5" s="1"/>
  <c r="H238" i="5" s="1"/>
  <c r="D145" i="5"/>
  <c r="E145" i="5" s="1"/>
  <c r="F145" i="5" s="1"/>
  <c r="G145" i="5" s="1"/>
  <c r="H145" i="5" s="1"/>
  <c r="D139" i="5"/>
  <c r="E139" i="5" s="1"/>
  <c r="F139" i="5" s="1"/>
  <c r="G139" i="5" s="1"/>
  <c r="H139" i="5" s="1"/>
  <c r="D133" i="5"/>
  <c r="E133" i="5" s="1"/>
  <c r="F133" i="5" s="1"/>
  <c r="G133" i="5" s="1"/>
  <c r="H133" i="5" s="1"/>
  <c r="D123" i="5"/>
  <c r="E123" i="5" s="1"/>
  <c r="F123" i="5" s="1"/>
  <c r="G123" i="5" s="1"/>
  <c r="H123" i="5" s="1"/>
  <c r="D321" i="5"/>
  <c r="E321" i="5" s="1"/>
  <c r="F321" i="5" s="1"/>
  <c r="G321" i="5" s="1"/>
  <c r="H321" i="5" s="1"/>
  <c r="D315" i="5"/>
  <c r="E315" i="5" s="1"/>
  <c r="F315" i="5" s="1"/>
  <c r="G315" i="5" s="1"/>
  <c r="H315" i="5" s="1"/>
  <c r="D309" i="5"/>
  <c r="E309" i="5" s="1"/>
  <c r="F309" i="5" s="1"/>
  <c r="G309" i="5" s="1"/>
  <c r="H309" i="5" s="1"/>
  <c r="D303" i="5"/>
  <c r="E303" i="5" s="1"/>
  <c r="F303" i="5" s="1"/>
  <c r="G303" i="5" s="1"/>
  <c r="H303" i="5" s="1"/>
  <c r="D297" i="5"/>
  <c r="E297" i="5" s="1"/>
  <c r="F297" i="5" s="1"/>
  <c r="G297" i="5" s="1"/>
  <c r="H297" i="5" s="1"/>
  <c r="D291" i="5"/>
  <c r="E291" i="5" s="1"/>
  <c r="F291" i="5" s="1"/>
  <c r="G291" i="5" s="1"/>
  <c r="H291" i="5" s="1"/>
  <c r="D285" i="5"/>
  <c r="E285" i="5" s="1"/>
  <c r="F285" i="5" s="1"/>
  <c r="G285" i="5" s="1"/>
  <c r="H285" i="5" s="1"/>
  <c r="D279" i="5"/>
  <c r="E279" i="5" s="1"/>
  <c r="F279" i="5" s="1"/>
  <c r="G279" i="5" s="1"/>
  <c r="H279" i="5" s="1"/>
  <c r="D273" i="5"/>
  <c r="E273" i="5" s="1"/>
  <c r="F273" i="5" s="1"/>
  <c r="G273" i="5" s="1"/>
  <c r="H273" i="5" s="1"/>
  <c r="D267" i="5"/>
  <c r="E267" i="5" s="1"/>
  <c r="F267" i="5" s="1"/>
  <c r="G267" i="5" s="1"/>
  <c r="H267" i="5" s="1"/>
  <c r="D124" i="5"/>
  <c r="E124" i="5" s="1"/>
  <c r="F124" i="5" s="1"/>
  <c r="G124" i="5" s="1"/>
  <c r="H124" i="5" s="1"/>
  <c r="D262" i="5"/>
  <c r="E262" i="5" s="1"/>
  <c r="F262" i="5" s="1"/>
  <c r="G262" i="5" s="1"/>
  <c r="H262" i="5" s="1"/>
  <c r="D258" i="5"/>
  <c r="E258" i="5" s="1"/>
  <c r="F258" i="5" s="1"/>
  <c r="G258" i="5" s="1"/>
  <c r="H258" i="5" s="1"/>
  <c r="D254" i="5"/>
  <c r="E254" i="5" s="1"/>
  <c r="F254" i="5" s="1"/>
  <c r="G254" i="5" s="1"/>
  <c r="H254" i="5" s="1"/>
  <c r="D250" i="5"/>
  <c r="E250" i="5" s="1"/>
  <c r="F250" i="5" s="1"/>
  <c r="G250" i="5" s="1"/>
  <c r="H250" i="5" s="1"/>
  <c r="D244" i="5"/>
  <c r="E244" i="5" s="1"/>
  <c r="F244" i="5" s="1"/>
  <c r="G244" i="5" s="1"/>
  <c r="H244" i="5" s="1"/>
  <c r="D236" i="5"/>
  <c r="E236" i="5" s="1"/>
  <c r="F236" i="5" s="1"/>
  <c r="G236" i="5" s="1"/>
  <c r="H236" i="5" s="1"/>
  <c r="D231" i="5"/>
  <c r="E231" i="5" s="1"/>
  <c r="F231" i="5" s="1"/>
  <c r="G231" i="5" s="1"/>
  <c r="H231" i="5" s="1"/>
  <c r="D228" i="5"/>
  <c r="E228" i="5" s="1"/>
  <c r="F228" i="5" s="1"/>
  <c r="G228" i="5" s="1"/>
  <c r="H228" i="5" s="1"/>
  <c r="D225" i="5"/>
  <c r="E225" i="5" s="1"/>
  <c r="F225" i="5" s="1"/>
  <c r="G225" i="5" s="1"/>
  <c r="H225" i="5" s="1"/>
  <c r="D222" i="5"/>
  <c r="E222" i="5" s="1"/>
  <c r="F222" i="5" s="1"/>
  <c r="G222" i="5" s="1"/>
  <c r="H222" i="5" s="1"/>
  <c r="D219" i="5"/>
  <c r="E219" i="5" s="1"/>
  <c r="F219" i="5" s="1"/>
  <c r="G219" i="5" s="1"/>
  <c r="H219" i="5" s="1"/>
  <c r="D216" i="5"/>
  <c r="E216" i="5" s="1"/>
  <c r="F216" i="5" s="1"/>
  <c r="G216" i="5" s="1"/>
  <c r="H216" i="5" s="1"/>
  <c r="D213" i="5"/>
  <c r="E213" i="5" s="1"/>
  <c r="F213" i="5" s="1"/>
  <c r="G213" i="5" s="1"/>
  <c r="H213" i="5" s="1"/>
  <c r="D210" i="5"/>
  <c r="E210" i="5" s="1"/>
  <c r="F210" i="5" s="1"/>
  <c r="G210" i="5" s="1"/>
  <c r="H210" i="5" s="1"/>
  <c r="D207" i="5"/>
  <c r="E207" i="5" s="1"/>
  <c r="F207" i="5" s="1"/>
  <c r="G207" i="5" s="1"/>
  <c r="H207" i="5" s="1"/>
  <c r="D204" i="5"/>
  <c r="E204" i="5" s="1"/>
  <c r="F204" i="5" s="1"/>
  <c r="G204" i="5" s="1"/>
  <c r="H204" i="5" s="1"/>
  <c r="D201" i="5"/>
  <c r="E201" i="5" s="1"/>
  <c r="F201" i="5" s="1"/>
  <c r="G201" i="5" s="1"/>
  <c r="H201" i="5" s="1"/>
  <c r="D198" i="5"/>
  <c r="E198" i="5" s="1"/>
  <c r="F198" i="5" s="1"/>
  <c r="G198" i="5" s="1"/>
  <c r="H198" i="5" s="1"/>
  <c r="D195" i="5"/>
  <c r="E195" i="5" s="1"/>
  <c r="F195" i="5" s="1"/>
  <c r="G195" i="5" s="1"/>
  <c r="H195" i="5" s="1"/>
  <c r="D192" i="5"/>
  <c r="E192" i="5" s="1"/>
  <c r="F192" i="5" s="1"/>
  <c r="G192" i="5" s="1"/>
  <c r="H192" i="5" s="1"/>
  <c r="D189" i="5"/>
  <c r="E189" i="5" s="1"/>
  <c r="F189" i="5" s="1"/>
  <c r="G189" i="5" s="1"/>
  <c r="H189" i="5" s="1"/>
  <c r="D186" i="5"/>
  <c r="E186" i="5" s="1"/>
  <c r="F186" i="5" s="1"/>
  <c r="G186" i="5" s="1"/>
  <c r="H186" i="5" s="1"/>
  <c r="D183" i="5"/>
  <c r="E183" i="5" s="1"/>
  <c r="F183" i="5" s="1"/>
  <c r="G183" i="5" s="1"/>
  <c r="H183" i="5" s="1"/>
  <c r="D180" i="5"/>
  <c r="E180" i="5" s="1"/>
  <c r="F180" i="5" s="1"/>
  <c r="G180" i="5" s="1"/>
  <c r="H180" i="5" s="1"/>
  <c r="D177" i="5"/>
  <c r="E177" i="5" s="1"/>
  <c r="F177" i="5" s="1"/>
  <c r="G177" i="5" s="1"/>
  <c r="H177" i="5" s="1"/>
  <c r="D174" i="5"/>
  <c r="E174" i="5" s="1"/>
  <c r="F174" i="5" s="1"/>
  <c r="G174" i="5" s="1"/>
  <c r="H174" i="5" s="1"/>
  <c r="D171" i="5"/>
  <c r="E171" i="5" s="1"/>
  <c r="F171" i="5" s="1"/>
  <c r="G171" i="5" s="1"/>
  <c r="H171" i="5" s="1"/>
  <c r="D168" i="5"/>
  <c r="E168" i="5" s="1"/>
  <c r="F168" i="5" s="1"/>
  <c r="G168" i="5" s="1"/>
  <c r="H168" i="5" s="1"/>
  <c r="D165" i="5"/>
  <c r="E165" i="5" s="1"/>
  <c r="F165" i="5" s="1"/>
  <c r="G165" i="5" s="1"/>
  <c r="H165" i="5" s="1"/>
  <c r="D162" i="5"/>
  <c r="E162" i="5" s="1"/>
  <c r="F162" i="5" s="1"/>
  <c r="G162" i="5" s="1"/>
  <c r="H162" i="5" s="1"/>
  <c r="D159" i="5"/>
  <c r="E159" i="5" s="1"/>
  <c r="F159" i="5" s="1"/>
  <c r="G159" i="5" s="1"/>
  <c r="H159" i="5" s="1"/>
  <c r="D156" i="5"/>
  <c r="E156" i="5" s="1"/>
  <c r="F156" i="5" s="1"/>
  <c r="G156" i="5" s="1"/>
  <c r="H156" i="5" s="1"/>
  <c r="D153" i="5"/>
  <c r="E153" i="5" s="1"/>
  <c r="F153" i="5" s="1"/>
  <c r="G153" i="5" s="1"/>
  <c r="H153" i="5" s="1"/>
  <c r="D150" i="5"/>
  <c r="E150" i="5" s="1"/>
  <c r="F150" i="5" s="1"/>
  <c r="G150" i="5" s="1"/>
  <c r="H150" i="5" s="1"/>
  <c r="D146" i="5"/>
  <c r="E146" i="5" s="1"/>
  <c r="F146" i="5" s="1"/>
  <c r="G146" i="5" s="1"/>
  <c r="H146" i="5" s="1"/>
  <c r="D140" i="5"/>
  <c r="E140" i="5" s="1"/>
  <c r="F140" i="5" s="1"/>
  <c r="G140" i="5" s="1"/>
  <c r="H140" i="5" s="1"/>
  <c r="D134" i="5"/>
  <c r="E134" i="5" s="1"/>
  <c r="F134" i="5" s="1"/>
  <c r="G134" i="5" s="1"/>
  <c r="H134" i="5" s="1"/>
  <c r="D125" i="5"/>
  <c r="E125" i="5" s="1"/>
  <c r="F125" i="5" s="1"/>
  <c r="G125" i="5" s="1"/>
  <c r="H125" i="5" s="1"/>
  <c r="D422" i="5"/>
  <c r="E422" i="5" s="1"/>
  <c r="F422" i="5" s="1"/>
  <c r="G422" i="5" s="1"/>
  <c r="H422" i="5" s="1"/>
  <c r="D326" i="5"/>
  <c r="E326" i="5" s="1"/>
  <c r="F326" i="5" s="1"/>
  <c r="G326" i="5" s="1"/>
  <c r="H326" i="5" s="1"/>
  <c r="D320" i="5"/>
  <c r="E320" i="5" s="1"/>
  <c r="F320" i="5" s="1"/>
  <c r="G320" i="5" s="1"/>
  <c r="H320" i="5" s="1"/>
  <c r="D314" i="5"/>
  <c r="E314" i="5" s="1"/>
  <c r="F314" i="5" s="1"/>
  <c r="G314" i="5" s="1"/>
  <c r="H314" i="5" s="1"/>
  <c r="D308" i="5"/>
  <c r="E308" i="5" s="1"/>
  <c r="F308" i="5" s="1"/>
  <c r="G308" i="5" s="1"/>
  <c r="H308" i="5" s="1"/>
  <c r="D302" i="5"/>
  <c r="E302" i="5" s="1"/>
  <c r="F302" i="5" s="1"/>
  <c r="G302" i="5" s="1"/>
  <c r="H302" i="5" s="1"/>
  <c r="D296" i="5"/>
  <c r="E296" i="5" s="1"/>
  <c r="F296" i="5" s="1"/>
  <c r="G296" i="5" s="1"/>
  <c r="H296" i="5" s="1"/>
  <c r="D290" i="5"/>
  <c r="E290" i="5" s="1"/>
  <c r="F290" i="5" s="1"/>
  <c r="G290" i="5" s="1"/>
  <c r="H290" i="5" s="1"/>
  <c r="D284" i="5"/>
  <c r="E284" i="5" s="1"/>
  <c r="F284" i="5" s="1"/>
  <c r="G284" i="5" s="1"/>
  <c r="H284" i="5" s="1"/>
  <c r="D278" i="5"/>
  <c r="E278" i="5" s="1"/>
  <c r="F278" i="5" s="1"/>
  <c r="G278" i="5" s="1"/>
  <c r="H278" i="5" s="1"/>
  <c r="D272" i="5"/>
  <c r="E272" i="5" s="1"/>
  <c r="F272" i="5" s="1"/>
  <c r="G272" i="5" s="1"/>
  <c r="H272" i="5" s="1"/>
  <c r="D266" i="5"/>
  <c r="E266" i="5" s="1"/>
  <c r="F266" i="5" s="1"/>
  <c r="G266" i="5" s="1"/>
  <c r="H266" i="5" s="1"/>
  <c r="D126" i="5"/>
  <c r="E126" i="5" s="1"/>
  <c r="F126" i="5" s="1"/>
  <c r="G126" i="5" s="1"/>
  <c r="H126" i="5" s="1"/>
  <c r="D114" i="5"/>
  <c r="E114" i="5" s="1"/>
  <c r="F114" i="5" s="1"/>
  <c r="G114" i="5" s="1"/>
  <c r="H114" i="5" s="1"/>
  <c r="D113" i="5"/>
  <c r="E113" i="5" s="1"/>
  <c r="F113" i="5" s="1"/>
  <c r="G113" i="5" s="1"/>
  <c r="H113" i="5" s="1"/>
  <c r="D112" i="5"/>
  <c r="E112" i="5" s="1"/>
  <c r="F112" i="5" s="1"/>
  <c r="G112" i="5" s="1"/>
  <c r="H112" i="5" s="1"/>
  <c r="D111" i="5"/>
  <c r="E111" i="5" s="1"/>
  <c r="F111" i="5" s="1"/>
  <c r="G111" i="5" s="1"/>
  <c r="H111" i="5" s="1"/>
  <c r="D110" i="5"/>
  <c r="E110" i="5" s="1"/>
  <c r="F110" i="5" s="1"/>
  <c r="G110" i="5" s="1"/>
  <c r="H110" i="5" s="1"/>
  <c r="D109" i="5"/>
  <c r="E109" i="5" s="1"/>
  <c r="F109" i="5" s="1"/>
  <c r="G109" i="5" s="1"/>
  <c r="H109" i="5" s="1"/>
  <c r="D108" i="5"/>
  <c r="E108" i="5" s="1"/>
  <c r="F108" i="5" s="1"/>
  <c r="G108" i="5" s="1"/>
  <c r="H108" i="5" s="1"/>
  <c r="D107" i="5"/>
  <c r="E107" i="5" s="1"/>
  <c r="F107" i="5" s="1"/>
  <c r="G107" i="5" s="1"/>
  <c r="H107" i="5" s="1"/>
  <c r="D106" i="5"/>
  <c r="E106" i="5" s="1"/>
  <c r="F106" i="5" s="1"/>
  <c r="G106" i="5" s="1"/>
  <c r="H106" i="5" s="1"/>
  <c r="D105" i="5"/>
  <c r="E105" i="5" s="1"/>
  <c r="F105" i="5" s="1"/>
  <c r="G105" i="5" s="1"/>
  <c r="H105" i="5" s="1"/>
  <c r="D104" i="5"/>
  <c r="E104" i="5" s="1"/>
  <c r="F104" i="5" s="1"/>
  <c r="G104" i="5" s="1"/>
  <c r="H104" i="5" s="1"/>
  <c r="D103" i="5"/>
  <c r="E103" i="5" s="1"/>
  <c r="F103" i="5" s="1"/>
  <c r="G103" i="5" s="1"/>
  <c r="H103" i="5" s="1"/>
  <c r="D102" i="5"/>
  <c r="E102" i="5" s="1"/>
  <c r="F102" i="5" s="1"/>
  <c r="G102" i="5" s="1"/>
  <c r="H102" i="5" s="1"/>
  <c r="D101" i="5"/>
  <c r="E101" i="5" s="1"/>
  <c r="F101" i="5" s="1"/>
  <c r="G101" i="5" s="1"/>
  <c r="H101" i="5" s="1"/>
  <c r="D100" i="5"/>
  <c r="E100" i="5" s="1"/>
  <c r="F100" i="5" s="1"/>
  <c r="G100" i="5" s="1"/>
  <c r="H100" i="5" s="1"/>
  <c r="D99" i="5"/>
  <c r="E99" i="5" s="1"/>
  <c r="F99" i="5" s="1"/>
  <c r="G99" i="5" s="1"/>
  <c r="H99" i="5" s="1"/>
  <c r="D98" i="5"/>
  <c r="E98" i="5" s="1"/>
  <c r="F98" i="5" s="1"/>
  <c r="G98" i="5" s="1"/>
  <c r="H98" i="5" s="1"/>
  <c r="D97" i="5"/>
  <c r="E97" i="5" s="1"/>
  <c r="F97" i="5" s="1"/>
  <c r="G97" i="5" s="1"/>
  <c r="H97" i="5" s="1"/>
  <c r="D96" i="5"/>
  <c r="E96" i="5" s="1"/>
  <c r="F96" i="5" s="1"/>
  <c r="G96" i="5" s="1"/>
  <c r="H96" i="5" s="1"/>
  <c r="D95" i="5"/>
  <c r="E95" i="5" s="1"/>
  <c r="F95" i="5" s="1"/>
  <c r="G95" i="5" s="1"/>
  <c r="H95" i="5" s="1"/>
  <c r="D94" i="5"/>
  <c r="E94" i="5" s="1"/>
  <c r="F94" i="5" s="1"/>
  <c r="G94" i="5" s="1"/>
  <c r="H94" i="5" s="1"/>
  <c r="D93" i="5"/>
  <c r="E93" i="5" s="1"/>
  <c r="F93" i="5" s="1"/>
  <c r="G93" i="5" s="1"/>
  <c r="H93" i="5" s="1"/>
  <c r="D92" i="5"/>
  <c r="E92" i="5" s="1"/>
  <c r="F92" i="5" s="1"/>
  <c r="G92" i="5" s="1"/>
  <c r="H92" i="5" s="1"/>
  <c r="D91" i="5"/>
  <c r="E91" i="5" s="1"/>
  <c r="F91" i="5" s="1"/>
  <c r="G91" i="5" s="1"/>
  <c r="H91" i="5" s="1"/>
  <c r="D90" i="5"/>
  <c r="E90" i="5" s="1"/>
  <c r="F90" i="5" s="1"/>
  <c r="G90" i="5" s="1"/>
  <c r="H90" i="5" s="1"/>
  <c r="D89" i="5"/>
  <c r="E89" i="5" s="1"/>
  <c r="F89" i="5" s="1"/>
  <c r="G89" i="5" s="1"/>
  <c r="H89" i="5" s="1"/>
  <c r="D88" i="5"/>
  <c r="E88" i="5" s="1"/>
  <c r="F88" i="5" s="1"/>
  <c r="G88" i="5" s="1"/>
  <c r="H88" i="5" s="1"/>
  <c r="D87" i="5"/>
  <c r="E87" i="5" s="1"/>
  <c r="F87" i="5" s="1"/>
  <c r="G87" i="5" s="1"/>
  <c r="H87" i="5" s="1"/>
  <c r="D86" i="5"/>
  <c r="E86" i="5" s="1"/>
  <c r="F86" i="5" s="1"/>
  <c r="G86" i="5" s="1"/>
  <c r="H86" i="5" s="1"/>
  <c r="D85" i="5"/>
  <c r="E85" i="5" s="1"/>
  <c r="F85" i="5" s="1"/>
  <c r="G85" i="5" s="1"/>
  <c r="H85" i="5" s="1"/>
  <c r="D84" i="5"/>
  <c r="E84" i="5" s="1"/>
  <c r="F84" i="5" s="1"/>
  <c r="G84" i="5" s="1"/>
  <c r="H84" i="5" s="1"/>
  <c r="D83" i="5"/>
  <c r="E83" i="5" s="1"/>
  <c r="F83" i="5" s="1"/>
  <c r="G83" i="5" s="1"/>
  <c r="H83" i="5" s="1"/>
  <c r="D82" i="5"/>
  <c r="E82" i="5" s="1"/>
  <c r="F82" i="5" s="1"/>
  <c r="G82" i="5" s="1"/>
  <c r="H82" i="5" s="1"/>
  <c r="D81" i="5"/>
  <c r="E81" i="5" s="1"/>
  <c r="F81" i="5" s="1"/>
  <c r="G81" i="5" s="1"/>
  <c r="H81" i="5" s="1"/>
  <c r="D80" i="5"/>
  <c r="E80" i="5" s="1"/>
  <c r="F80" i="5" s="1"/>
  <c r="G80" i="5" s="1"/>
  <c r="H80" i="5" s="1"/>
  <c r="D79" i="5"/>
  <c r="E79" i="5" s="1"/>
  <c r="F79" i="5" s="1"/>
  <c r="G79" i="5" s="1"/>
  <c r="H79" i="5" s="1"/>
  <c r="D78" i="5"/>
  <c r="E78" i="5" s="1"/>
  <c r="F78" i="5" s="1"/>
  <c r="G78" i="5" s="1"/>
  <c r="H78" i="5" s="1"/>
  <c r="D77" i="5"/>
  <c r="E77" i="5" s="1"/>
  <c r="F77" i="5" s="1"/>
  <c r="G77" i="5" s="1"/>
  <c r="H77" i="5" s="1"/>
  <c r="D76" i="5"/>
  <c r="E76" i="5" s="1"/>
  <c r="F76" i="5" s="1"/>
  <c r="G76" i="5" s="1"/>
  <c r="H76" i="5" s="1"/>
  <c r="D75" i="5"/>
  <c r="E75" i="5" s="1"/>
  <c r="F75" i="5" s="1"/>
  <c r="G75" i="5" s="1"/>
  <c r="H75" i="5" s="1"/>
  <c r="D74" i="5"/>
  <c r="E74" i="5" s="1"/>
  <c r="F74" i="5" s="1"/>
  <c r="G74" i="5" s="1"/>
  <c r="H74" i="5" s="1"/>
  <c r="D73" i="5"/>
  <c r="E73" i="5" s="1"/>
  <c r="F73" i="5" s="1"/>
  <c r="G73" i="5" s="1"/>
  <c r="H73" i="5" s="1"/>
  <c r="D72" i="5"/>
  <c r="E72" i="5" s="1"/>
  <c r="F72" i="5" s="1"/>
  <c r="G72" i="5" s="1"/>
  <c r="H72" i="5" s="1"/>
  <c r="D71" i="5"/>
  <c r="E71" i="5" s="1"/>
  <c r="F71" i="5" s="1"/>
  <c r="G71" i="5" s="1"/>
  <c r="H71" i="5" s="1"/>
  <c r="D70" i="5"/>
  <c r="E70" i="5" s="1"/>
  <c r="F70" i="5" s="1"/>
  <c r="G70" i="5" s="1"/>
  <c r="H70" i="5" s="1"/>
  <c r="D69" i="5"/>
  <c r="E69" i="5" s="1"/>
  <c r="F69" i="5" s="1"/>
  <c r="G69" i="5" s="1"/>
  <c r="H69" i="5" s="1"/>
  <c r="D68" i="5"/>
  <c r="E68" i="5" s="1"/>
  <c r="F68" i="5" s="1"/>
  <c r="G68" i="5" s="1"/>
  <c r="H68" i="5" s="1"/>
  <c r="D67" i="5"/>
  <c r="E67" i="5" s="1"/>
  <c r="F67" i="5" s="1"/>
  <c r="G67" i="5" s="1"/>
  <c r="H67" i="5" s="1"/>
  <c r="D66" i="5"/>
  <c r="E66" i="5" s="1"/>
  <c r="F66" i="5" s="1"/>
  <c r="G66" i="5" s="1"/>
  <c r="H66" i="5" s="1"/>
  <c r="D65" i="5"/>
  <c r="E65" i="5" s="1"/>
  <c r="F65" i="5" s="1"/>
  <c r="G65" i="5" s="1"/>
  <c r="H65" i="5" s="1"/>
  <c r="D64" i="5"/>
  <c r="E64" i="5" s="1"/>
  <c r="F64" i="5" s="1"/>
  <c r="G64" i="5" s="1"/>
  <c r="H64" i="5" s="1"/>
  <c r="D63" i="5"/>
  <c r="E63" i="5" s="1"/>
  <c r="F63" i="5" s="1"/>
  <c r="G63" i="5" s="1"/>
  <c r="H63" i="5" s="1"/>
  <c r="D62" i="5"/>
  <c r="E62" i="5" s="1"/>
  <c r="F62" i="5" s="1"/>
  <c r="G62" i="5" s="1"/>
  <c r="H62" i="5" s="1"/>
  <c r="D61" i="5"/>
  <c r="E61" i="5" s="1"/>
  <c r="F61" i="5" s="1"/>
  <c r="G61" i="5" s="1"/>
  <c r="H61" i="5" s="1"/>
  <c r="D60" i="5"/>
  <c r="E60" i="5" s="1"/>
  <c r="F60" i="5" s="1"/>
  <c r="G60" i="5" s="1"/>
  <c r="H60" i="5" s="1"/>
  <c r="D59" i="5"/>
  <c r="E59" i="5" s="1"/>
  <c r="F59" i="5" s="1"/>
  <c r="G59" i="5" s="1"/>
  <c r="H59" i="5" s="1"/>
  <c r="D58" i="5"/>
  <c r="E58" i="5" s="1"/>
  <c r="F58" i="5" s="1"/>
  <c r="G58" i="5" s="1"/>
  <c r="H58" i="5" s="1"/>
  <c r="D57" i="5"/>
  <c r="E57" i="5" s="1"/>
  <c r="F57" i="5" s="1"/>
  <c r="G57" i="5" s="1"/>
  <c r="H57" i="5" s="1"/>
  <c r="D56" i="5"/>
  <c r="E56" i="5" s="1"/>
  <c r="F56" i="5" s="1"/>
  <c r="G56" i="5" s="1"/>
  <c r="H56" i="5" s="1"/>
  <c r="D55" i="5"/>
  <c r="E55" i="5" s="1"/>
  <c r="F55" i="5" s="1"/>
  <c r="G55" i="5" s="1"/>
  <c r="H55" i="5" s="1"/>
  <c r="D54" i="5"/>
  <c r="E54" i="5" s="1"/>
  <c r="F54" i="5" s="1"/>
  <c r="G54" i="5" s="1"/>
  <c r="H54" i="5" s="1"/>
  <c r="D53" i="5"/>
  <c r="E53" i="5" s="1"/>
  <c r="F53" i="5" s="1"/>
  <c r="G53" i="5" s="1"/>
  <c r="H53" i="5" s="1"/>
  <c r="D52" i="5"/>
  <c r="E52" i="5" s="1"/>
  <c r="F52" i="5" s="1"/>
  <c r="G52" i="5" s="1"/>
  <c r="H52" i="5" s="1"/>
  <c r="D51" i="5"/>
  <c r="E51" i="5" s="1"/>
  <c r="F51" i="5" s="1"/>
  <c r="G51" i="5" s="1"/>
  <c r="H51" i="5" s="1"/>
  <c r="D50" i="5"/>
  <c r="E50" i="5" s="1"/>
  <c r="F50" i="5" s="1"/>
  <c r="G50" i="5" s="1"/>
  <c r="H50" i="5" s="1"/>
  <c r="D49" i="5"/>
  <c r="E49" i="5" s="1"/>
  <c r="F49" i="5" s="1"/>
  <c r="G49" i="5" s="1"/>
  <c r="H49" i="5" s="1"/>
  <c r="D48" i="5"/>
  <c r="E48" i="5" s="1"/>
  <c r="F48" i="5" s="1"/>
  <c r="G48" i="5" s="1"/>
  <c r="H48" i="5" s="1"/>
  <c r="D47" i="5"/>
  <c r="E47" i="5" s="1"/>
  <c r="F47" i="5" s="1"/>
  <c r="G47" i="5" s="1"/>
  <c r="H47" i="5" s="1"/>
  <c r="D46" i="5"/>
  <c r="E46" i="5" s="1"/>
  <c r="F46" i="5" s="1"/>
  <c r="G46" i="5" s="1"/>
  <c r="H46" i="5" s="1"/>
  <c r="D45" i="5"/>
  <c r="E45" i="5" s="1"/>
  <c r="F45" i="5" s="1"/>
  <c r="G45" i="5" s="1"/>
  <c r="H45" i="5" s="1"/>
  <c r="D44" i="5"/>
  <c r="E44" i="5" s="1"/>
  <c r="F44" i="5" s="1"/>
  <c r="G44" i="5" s="1"/>
  <c r="H44" i="5" s="1"/>
  <c r="D43" i="5"/>
  <c r="E43" i="5" s="1"/>
  <c r="F43" i="5" s="1"/>
  <c r="G43" i="5" s="1"/>
  <c r="H43" i="5" s="1"/>
  <c r="D42" i="5"/>
  <c r="E42" i="5" s="1"/>
  <c r="F42" i="5" s="1"/>
  <c r="G42" i="5" s="1"/>
  <c r="H42" i="5" s="1"/>
  <c r="D41" i="5"/>
  <c r="E41" i="5" s="1"/>
  <c r="F41" i="5" s="1"/>
  <c r="G41" i="5" s="1"/>
  <c r="H41" i="5" s="1"/>
  <c r="D40" i="5"/>
  <c r="E40" i="5" s="1"/>
  <c r="F40" i="5" s="1"/>
  <c r="G40" i="5" s="1"/>
  <c r="H40" i="5" s="1"/>
  <c r="D39" i="5"/>
  <c r="E39" i="5" s="1"/>
  <c r="F39" i="5" s="1"/>
  <c r="G39" i="5" s="1"/>
  <c r="H39" i="5" s="1"/>
  <c r="D38" i="5"/>
  <c r="E38" i="5" s="1"/>
  <c r="F38" i="5" s="1"/>
  <c r="G38" i="5" s="1"/>
  <c r="H38" i="5" s="1"/>
  <c r="D37" i="5"/>
  <c r="E37" i="5" s="1"/>
  <c r="F37" i="5" s="1"/>
  <c r="G37" i="5" s="1"/>
  <c r="H37" i="5" s="1"/>
  <c r="D36" i="5"/>
  <c r="E36" i="5" s="1"/>
  <c r="F36" i="5" s="1"/>
  <c r="G36" i="5" s="1"/>
  <c r="H36" i="5" s="1"/>
  <c r="D35" i="5"/>
  <c r="E35" i="5" s="1"/>
  <c r="F35" i="5" s="1"/>
  <c r="G35" i="5" s="1"/>
  <c r="H35" i="5" s="1"/>
  <c r="D34" i="5"/>
  <c r="E34" i="5" s="1"/>
  <c r="F34" i="5" s="1"/>
  <c r="G34" i="5" s="1"/>
  <c r="H34" i="5" s="1"/>
  <c r="D33" i="5"/>
  <c r="E33" i="5" s="1"/>
  <c r="F33" i="5" s="1"/>
  <c r="G33" i="5" s="1"/>
  <c r="H33" i="5" s="1"/>
  <c r="D32" i="5"/>
  <c r="E32" i="5" s="1"/>
  <c r="F32" i="5" s="1"/>
  <c r="G32" i="5" s="1"/>
  <c r="H32" i="5" s="1"/>
  <c r="D31" i="5"/>
  <c r="E31" i="5" s="1"/>
  <c r="F31" i="5" s="1"/>
  <c r="G31" i="5" s="1"/>
  <c r="H31" i="5" s="1"/>
  <c r="D30" i="5"/>
  <c r="E30" i="5" s="1"/>
  <c r="F30" i="5" s="1"/>
  <c r="G30" i="5" s="1"/>
  <c r="H30" i="5" s="1"/>
  <c r="D29" i="5"/>
  <c r="E29" i="5" s="1"/>
  <c r="F29" i="5" s="1"/>
  <c r="G29" i="5" s="1"/>
  <c r="H29" i="5" s="1"/>
  <c r="D28" i="5"/>
  <c r="E28" i="5" s="1"/>
  <c r="F28" i="5" s="1"/>
  <c r="G28" i="5" s="1"/>
  <c r="H28" i="5" s="1"/>
  <c r="D27" i="5"/>
  <c r="E27" i="5" s="1"/>
  <c r="F27" i="5" s="1"/>
  <c r="G27" i="5" s="1"/>
  <c r="H27" i="5" s="1"/>
  <c r="D26" i="5"/>
  <c r="E26" i="5" s="1"/>
  <c r="F26" i="5" s="1"/>
  <c r="G26" i="5" s="1"/>
  <c r="H26" i="5" s="1"/>
  <c r="D246" i="5"/>
  <c r="E246" i="5" s="1"/>
  <c r="F246" i="5" s="1"/>
  <c r="G246" i="5" s="1"/>
  <c r="H246" i="5" s="1"/>
  <c r="D234" i="5"/>
  <c r="E234" i="5" s="1"/>
  <c r="F234" i="5" s="1"/>
  <c r="G234" i="5" s="1"/>
  <c r="H234" i="5" s="1"/>
  <c r="D147" i="5"/>
  <c r="E147" i="5" s="1"/>
  <c r="F147" i="5" s="1"/>
  <c r="G147" i="5" s="1"/>
  <c r="H147" i="5" s="1"/>
  <c r="D141" i="5"/>
  <c r="E141" i="5" s="1"/>
  <c r="F141" i="5" s="1"/>
  <c r="G141" i="5" s="1"/>
  <c r="H141" i="5" s="1"/>
  <c r="D135" i="5"/>
  <c r="E135" i="5" s="1"/>
  <c r="F135" i="5" s="1"/>
  <c r="G135" i="5" s="1"/>
  <c r="H135" i="5" s="1"/>
  <c r="D127" i="5"/>
  <c r="E127" i="5" s="1"/>
  <c r="F127" i="5" s="1"/>
  <c r="G127" i="5" s="1"/>
  <c r="H127" i="5" s="1"/>
  <c r="D115" i="5"/>
  <c r="E115" i="5" s="1"/>
  <c r="F115" i="5" s="1"/>
  <c r="G115" i="5" s="1"/>
  <c r="H115" i="5" s="1"/>
  <c r="D338" i="5"/>
  <c r="E338" i="5" s="1"/>
  <c r="F338" i="5" s="1"/>
  <c r="G338" i="5" s="1"/>
  <c r="H338" i="5" s="1"/>
  <c r="D325" i="5"/>
  <c r="E325" i="5" s="1"/>
  <c r="F325" i="5" s="1"/>
  <c r="G325" i="5" s="1"/>
  <c r="H325" i="5" s="1"/>
  <c r="D319" i="5"/>
  <c r="E319" i="5" s="1"/>
  <c r="F319" i="5" s="1"/>
  <c r="G319" i="5" s="1"/>
  <c r="H319" i="5" s="1"/>
  <c r="D313" i="5"/>
  <c r="E313" i="5" s="1"/>
  <c r="F313" i="5" s="1"/>
  <c r="G313" i="5" s="1"/>
  <c r="H313" i="5" s="1"/>
  <c r="D307" i="5"/>
  <c r="E307" i="5" s="1"/>
  <c r="F307" i="5" s="1"/>
  <c r="G307" i="5" s="1"/>
  <c r="H307" i="5" s="1"/>
  <c r="D301" i="5"/>
  <c r="E301" i="5" s="1"/>
  <c r="F301" i="5" s="1"/>
  <c r="G301" i="5" s="1"/>
  <c r="H301" i="5" s="1"/>
  <c r="D295" i="5"/>
  <c r="E295" i="5" s="1"/>
  <c r="F295" i="5" s="1"/>
  <c r="G295" i="5" s="1"/>
  <c r="H295" i="5" s="1"/>
  <c r="D289" i="5"/>
  <c r="E289" i="5" s="1"/>
  <c r="F289" i="5" s="1"/>
  <c r="G289" i="5" s="1"/>
  <c r="H289" i="5" s="1"/>
  <c r="D283" i="5"/>
  <c r="E283" i="5" s="1"/>
  <c r="F283" i="5" s="1"/>
  <c r="G283" i="5" s="1"/>
  <c r="H283" i="5" s="1"/>
  <c r="D277" i="5"/>
  <c r="E277" i="5" s="1"/>
  <c r="F277" i="5" s="1"/>
  <c r="G277" i="5" s="1"/>
  <c r="H277" i="5" s="1"/>
  <c r="D271" i="5"/>
  <c r="E271" i="5" s="1"/>
  <c r="F271" i="5" s="1"/>
  <c r="G271" i="5" s="1"/>
  <c r="H271" i="5" s="1"/>
  <c r="D265" i="5"/>
  <c r="E265" i="5" s="1"/>
  <c r="F265" i="5" s="1"/>
  <c r="G265" i="5" s="1"/>
  <c r="H265" i="5" s="1"/>
  <c r="D261" i="5"/>
  <c r="E261" i="5" s="1"/>
  <c r="F261" i="5" s="1"/>
  <c r="G261" i="5" s="1"/>
  <c r="H261" i="5" s="1"/>
  <c r="D257" i="5"/>
  <c r="E257" i="5" s="1"/>
  <c r="F257" i="5" s="1"/>
  <c r="G257" i="5" s="1"/>
  <c r="H257" i="5" s="1"/>
  <c r="D253" i="5"/>
  <c r="E253" i="5" s="1"/>
  <c r="F253" i="5" s="1"/>
  <c r="G253" i="5" s="1"/>
  <c r="H253" i="5" s="1"/>
  <c r="D249" i="5"/>
  <c r="E249" i="5" s="1"/>
  <c r="F249" i="5" s="1"/>
  <c r="G249" i="5" s="1"/>
  <c r="H249" i="5" s="1"/>
  <c r="D241" i="5"/>
  <c r="E241" i="5" s="1"/>
  <c r="F241" i="5" s="1"/>
  <c r="G241" i="5" s="1"/>
  <c r="H241" i="5" s="1"/>
  <c r="D239" i="5"/>
  <c r="E239" i="5" s="1"/>
  <c r="F239" i="5" s="1"/>
  <c r="G239" i="5" s="1"/>
  <c r="H239" i="5" s="1"/>
  <c r="D128" i="5"/>
  <c r="E128" i="5" s="1"/>
  <c r="F128" i="5" s="1"/>
  <c r="G128" i="5" s="1"/>
  <c r="H128" i="5" s="1"/>
  <c r="D116" i="5"/>
  <c r="E116" i="5" s="1"/>
  <c r="F116" i="5" s="1"/>
  <c r="G116" i="5" s="1"/>
  <c r="H116" i="5" s="1"/>
  <c r="D232" i="5"/>
  <c r="E232" i="5" s="1"/>
  <c r="F232" i="5" s="1"/>
  <c r="G232" i="5" s="1"/>
  <c r="H232" i="5" s="1"/>
  <c r="D229" i="5"/>
  <c r="E229" i="5" s="1"/>
  <c r="F229" i="5" s="1"/>
  <c r="G229" i="5" s="1"/>
  <c r="H229" i="5" s="1"/>
  <c r="D226" i="5"/>
  <c r="E226" i="5" s="1"/>
  <c r="F226" i="5" s="1"/>
  <c r="G226" i="5" s="1"/>
  <c r="H226" i="5" s="1"/>
  <c r="D223" i="5"/>
  <c r="E223" i="5" s="1"/>
  <c r="F223" i="5" s="1"/>
  <c r="G223" i="5" s="1"/>
  <c r="H223" i="5" s="1"/>
  <c r="D220" i="5"/>
  <c r="E220" i="5" s="1"/>
  <c r="F220" i="5" s="1"/>
  <c r="G220" i="5" s="1"/>
  <c r="H220" i="5" s="1"/>
  <c r="D217" i="5"/>
  <c r="E217" i="5" s="1"/>
  <c r="F217" i="5" s="1"/>
  <c r="G217" i="5" s="1"/>
  <c r="H217" i="5" s="1"/>
  <c r="D214" i="5"/>
  <c r="E214" i="5" s="1"/>
  <c r="F214" i="5" s="1"/>
  <c r="G214" i="5" s="1"/>
  <c r="H214" i="5" s="1"/>
  <c r="D211" i="5"/>
  <c r="E211" i="5" s="1"/>
  <c r="F211" i="5" s="1"/>
  <c r="G211" i="5" s="1"/>
  <c r="H211" i="5" s="1"/>
  <c r="D208" i="5"/>
  <c r="E208" i="5" s="1"/>
  <c r="F208" i="5" s="1"/>
  <c r="G208" i="5" s="1"/>
  <c r="H208" i="5" s="1"/>
  <c r="D205" i="5"/>
  <c r="E205" i="5" s="1"/>
  <c r="F205" i="5" s="1"/>
  <c r="G205" i="5" s="1"/>
  <c r="H205" i="5" s="1"/>
  <c r="D202" i="5"/>
  <c r="E202" i="5" s="1"/>
  <c r="F202" i="5" s="1"/>
  <c r="G202" i="5" s="1"/>
  <c r="H202" i="5" s="1"/>
  <c r="D199" i="5"/>
  <c r="E199" i="5" s="1"/>
  <c r="F199" i="5" s="1"/>
  <c r="G199" i="5" s="1"/>
  <c r="H199" i="5" s="1"/>
  <c r="D196" i="5"/>
  <c r="E196" i="5" s="1"/>
  <c r="F196" i="5" s="1"/>
  <c r="G196" i="5" s="1"/>
  <c r="H196" i="5" s="1"/>
  <c r="D193" i="5"/>
  <c r="E193" i="5" s="1"/>
  <c r="F193" i="5" s="1"/>
  <c r="G193" i="5" s="1"/>
  <c r="H193" i="5" s="1"/>
  <c r="D190" i="5"/>
  <c r="E190" i="5" s="1"/>
  <c r="F190" i="5" s="1"/>
  <c r="G190" i="5" s="1"/>
  <c r="H190" i="5" s="1"/>
  <c r="D187" i="5"/>
  <c r="E187" i="5" s="1"/>
  <c r="F187" i="5" s="1"/>
  <c r="G187" i="5" s="1"/>
  <c r="H187" i="5" s="1"/>
  <c r="D184" i="5"/>
  <c r="E184" i="5" s="1"/>
  <c r="F184" i="5" s="1"/>
  <c r="G184" i="5" s="1"/>
  <c r="H184" i="5" s="1"/>
  <c r="D181" i="5"/>
  <c r="E181" i="5" s="1"/>
  <c r="F181" i="5" s="1"/>
  <c r="G181" i="5" s="1"/>
  <c r="H181" i="5" s="1"/>
  <c r="D178" i="5"/>
  <c r="E178" i="5" s="1"/>
  <c r="F178" i="5" s="1"/>
  <c r="G178" i="5" s="1"/>
  <c r="H178" i="5" s="1"/>
  <c r="D175" i="5"/>
  <c r="E175" i="5" s="1"/>
  <c r="F175" i="5" s="1"/>
  <c r="G175" i="5" s="1"/>
  <c r="H175" i="5" s="1"/>
  <c r="D172" i="5"/>
  <c r="E172" i="5" s="1"/>
  <c r="F172" i="5" s="1"/>
  <c r="G172" i="5" s="1"/>
  <c r="H172" i="5" s="1"/>
  <c r="D169" i="5"/>
  <c r="E169" i="5" s="1"/>
  <c r="F169" i="5" s="1"/>
  <c r="G169" i="5" s="1"/>
  <c r="H169" i="5" s="1"/>
  <c r="D166" i="5"/>
  <c r="E166" i="5" s="1"/>
  <c r="F166" i="5" s="1"/>
  <c r="G166" i="5" s="1"/>
  <c r="H166" i="5" s="1"/>
  <c r="D163" i="5"/>
  <c r="E163" i="5" s="1"/>
  <c r="F163" i="5" s="1"/>
  <c r="G163" i="5" s="1"/>
  <c r="H163" i="5" s="1"/>
  <c r="D160" i="5"/>
  <c r="E160" i="5" s="1"/>
  <c r="F160" i="5" s="1"/>
  <c r="G160" i="5" s="1"/>
  <c r="H160" i="5" s="1"/>
  <c r="D157" i="5"/>
  <c r="E157" i="5" s="1"/>
  <c r="F157" i="5" s="1"/>
  <c r="G157" i="5" s="1"/>
  <c r="H157" i="5" s="1"/>
  <c r="D154" i="5"/>
  <c r="E154" i="5" s="1"/>
  <c r="F154" i="5" s="1"/>
  <c r="G154" i="5" s="1"/>
  <c r="H154" i="5" s="1"/>
  <c r="D151" i="5"/>
  <c r="E151" i="5" s="1"/>
  <c r="F151" i="5" s="1"/>
  <c r="G151" i="5" s="1"/>
  <c r="H151" i="5" s="1"/>
  <c r="D142" i="5"/>
  <c r="E142" i="5" s="1"/>
  <c r="F142" i="5" s="1"/>
  <c r="G142" i="5" s="1"/>
  <c r="H142" i="5" s="1"/>
  <c r="D136" i="5"/>
  <c r="E136" i="5" s="1"/>
  <c r="F136" i="5" s="1"/>
  <c r="G136" i="5" s="1"/>
  <c r="H136" i="5" s="1"/>
  <c r="D129" i="5"/>
  <c r="E129" i="5" s="1"/>
  <c r="F129" i="5" s="1"/>
  <c r="G129" i="5" s="1"/>
  <c r="H129" i="5" s="1"/>
  <c r="D117" i="5"/>
  <c r="E117" i="5" s="1"/>
  <c r="F117" i="5" s="1"/>
  <c r="G117" i="5" s="1"/>
  <c r="H117" i="5" s="1"/>
  <c r="D294" i="5"/>
  <c r="E294" i="5" s="1"/>
  <c r="F294" i="5" s="1"/>
  <c r="G294" i="5" s="1"/>
  <c r="H294" i="5" s="1"/>
  <c r="D288" i="5"/>
  <c r="E288" i="5" s="1"/>
  <c r="F288" i="5" s="1"/>
  <c r="G288" i="5" s="1"/>
  <c r="H288" i="5" s="1"/>
  <c r="D148" i="5"/>
  <c r="E148" i="5" s="1"/>
  <c r="F148" i="5" s="1"/>
  <c r="G148" i="5" s="1"/>
  <c r="H148" i="5" s="1"/>
  <c r="D300" i="5"/>
  <c r="E300" i="5" s="1"/>
  <c r="F300" i="5" s="1"/>
  <c r="G300" i="5" s="1"/>
  <c r="H300" i="5" s="1"/>
  <c r="D282" i="5"/>
  <c r="E282" i="5" s="1"/>
  <c r="F282" i="5" s="1"/>
  <c r="G282" i="5" s="1"/>
  <c r="H282" i="5" s="1"/>
  <c r="D237" i="5"/>
  <c r="E237" i="5" s="1"/>
  <c r="F237" i="5" s="1"/>
  <c r="G237" i="5" s="1"/>
  <c r="H237" i="5" s="1"/>
  <c r="D350" i="5"/>
  <c r="E350" i="5" s="1"/>
  <c r="F350" i="5" s="1"/>
  <c r="G350" i="5" s="1"/>
  <c r="H350" i="5" s="1"/>
  <c r="D276" i="5"/>
  <c r="E276" i="5" s="1"/>
  <c r="F276" i="5" s="1"/>
  <c r="G276" i="5" s="1"/>
  <c r="H276" i="5" s="1"/>
  <c r="D118" i="5"/>
  <c r="E118" i="5" s="1"/>
  <c r="F118" i="5" s="1"/>
  <c r="G118" i="5" s="1"/>
  <c r="H118" i="5" s="1"/>
  <c r="D270" i="5"/>
  <c r="E270" i="5" s="1"/>
  <c r="F270" i="5" s="1"/>
  <c r="G270" i="5" s="1"/>
  <c r="H270" i="5" s="1"/>
  <c r="D130" i="5"/>
  <c r="E130" i="5" s="1"/>
  <c r="F130" i="5" s="1"/>
  <c r="G130" i="5" s="1"/>
  <c r="H130" i="5" s="1"/>
  <c r="D243" i="5"/>
  <c r="E243" i="5" s="1"/>
  <c r="F243" i="5" s="1"/>
  <c r="G243" i="5" s="1"/>
  <c r="H243" i="5" s="1"/>
  <c r="D324" i="5"/>
  <c r="E324" i="5" s="1"/>
  <c r="F324" i="5" s="1"/>
  <c r="G324" i="5" s="1"/>
  <c r="H324" i="5" s="1"/>
  <c r="D318" i="5"/>
  <c r="E318" i="5" s="1"/>
  <c r="F318" i="5" s="1"/>
  <c r="G318" i="5" s="1"/>
  <c r="H318" i="5" s="1"/>
  <c r="D312" i="5"/>
  <c r="E312" i="5" s="1"/>
  <c r="F312" i="5" s="1"/>
  <c r="G312" i="5" s="1"/>
  <c r="H312" i="5" s="1"/>
  <c r="D306" i="5"/>
  <c r="E306" i="5" s="1"/>
  <c r="F306" i="5" s="1"/>
  <c r="G306" i="5" s="1"/>
  <c r="H306" i="5" s="1"/>
  <c r="L2978" i="5"/>
  <c r="M2978" i="5" s="1"/>
  <c r="N2978" i="5" s="1"/>
  <c r="O2978" i="5" s="1"/>
  <c r="P2978" i="5" s="1"/>
  <c r="Q2978" i="5" s="1"/>
  <c r="L2966" i="5"/>
  <c r="M2966" i="5" s="1"/>
  <c r="N2966" i="5" s="1"/>
  <c r="O2966" i="5" s="1"/>
  <c r="P2966" i="5" s="1"/>
  <c r="Q2966" i="5" s="1"/>
  <c r="L2965" i="5"/>
  <c r="M2965" i="5" s="1"/>
  <c r="N2965" i="5" s="1"/>
  <c r="O2965" i="5" s="1"/>
  <c r="P2965" i="5" s="1"/>
  <c r="Q2965" i="5" s="1"/>
  <c r="L2964" i="5"/>
  <c r="M2964" i="5" s="1"/>
  <c r="N2964" i="5" s="1"/>
  <c r="O2964" i="5" s="1"/>
  <c r="P2964" i="5" s="1"/>
  <c r="Q2964" i="5" s="1"/>
  <c r="L2963" i="5"/>
  <c r="M2963" i="5" s="1"/>
  <c r="N2963" i="5" s="1"/>
  <c r="O2963" i="5" s="1"/>
  <c r="P2963" i="5" s="1"/>
  <c r="Q2963" i="5" s="1"/>
  <c r="L2962" i="5"/>
  <c r="M2962" i="5" s="1"/>
  <c r="N2962" i="5" s="1"/>
  <c r="O2962" i="5" s="1"/>
  <c r="P2962" i="5" s="1"/>
  <c r="Q2962" i="5" s="1"/>
  <c r="L2961" i="5"/>
  <c r="M2961" i="5" s="1"/>
  <c r="N2961" i="5" s="1"/>
  <c r="O2961" i="5" s="1"/>
  <c r="P2961" i="5" s="1"/>
  <c r="Q2961" i="5" s="1"/>
  <c r="L2960" i="5"/>
  <c r="M2960" i="5" s="1"/>
  <c r="N2960" i="5" s="1"/>
  <c r="O2960" i="5" s="1"/>
  <c r="P2960" i="5" s="1"/>
  <c r="Q2960" i="5" s="1"/>
  <c r="L2959" i="5"/>
  <c r="M2959" i="5" s="1"/>
  <c r="N2959" i="5" s="1"/>
  <c r="O2959" i="5" s="1"/>
  <c r="P2959" i="5" s="1"/>
  <c r="Q2959" i="5" s="1"/>
  <c r="L2958" i="5"/>
  <c r="M2958" i="5" s="1"/>
  <c r="N2958" i="5" s="1"/>
  <c r="O2958" i="5" s="1"/>
  <c r="P2958" i="5" s="1"/>
  <c r="Q2958" i="5" s="1"/>
  <c r="L2957" i="5"/>
  <c r="M2957" i="5" s="1"/>
  <c r="N2957" i="5" s="1"/>
  <c r="O2957" i="5" s="1"/>
  <c r="P2957" i="5" s="1"/>
  <c r="Q2957" i="5" s="1"/>
  <c r="L2956" i="5"/>
  <c r="M2956" i="5" s="1"/>
  <c r="N2956" i="5" s="1"/>
  <c r="O2956" i="5" s="1"/>
  <c r="P2956" i="5" s="1"/>
  <c r="Q2956" i="5" s="1"/>
  <c r="L2955" i="5"/>
  <c r="M2955" i="5" s="1"/>
  <c r="N2955" i="5" s="1"/>
  <c r="O2955" i="5" s="1"/>
  <c r="P2955" i="5" s="1"/>
  <c r="Q2955" i="5" s="1"/>
  <c r="L2954" i="5"/>
  <c r="M2954" i="5" s="1"/>
  <c r="N2954" i="5" s="1"/>
  <c r="O2954" i="5" s="1"/>
  <c r="P2954" i="5" s="1"/>
  <c r="Q2954" i="5" s="1"/>
  <c r="L2979" i="5"/>
  <c r="M2979" i="5" s="1"/>
  <c r="N2979" i="5" s="1"/>
  <c r="O2979" i="5" s="1"/>
  <c r="P2979" i="5" s="1"/>
  <c r="Q2979" i="5" s="1"/>
  <c r="L2967" i="5"/>
  <c r="M2967" i="5" s="1"/>
  <c r="N2967" i="5" s="1"/>
  <c r="O2967" i="5" s="1"/>
  <c r="P2967" i="5" s="1"/>
  <c r="Q2967" i="5" s="1"/>
  <c r="L2980" i="5"/>
  <c r="M2980" i="5" s="1"/>
  <c r="N2980" i="5" s="1"/>
  <c r="O2980" i="5" s="1"/>
  <c r="P2980" i="5" s="1"/>
  <c r="Q2980" i="5" s="1"/>
  <c r="L2968" i="5"/>
  <c r="M2968" i="5" s="1"/>
  <c r="N2968" i="5" s="1"/>
  <c r="O2968" i="5" s="1"/>
  <c r="P2968" i="5" s="1"/>
  <c r="Q2968" i="5" s="1"/>
  <c r="L2981" i="5"/>
  <c r="M2981" i="5" s="1"/>
  <c r="N2981" i="5" s="1"/>
  <c r="O2981" i="5" s="1"/>
  <c r="P2981" i="5" s="1"/>
  <c r="Q2981" i="5" s="1"/>
  <c r="L2982" i="5"/>
  <c r="M2982" i="5" s="1"/>
  <c r="N2982" i="5" s="1"/>
  <c r="O2982" i="5" s="1"/>
  <c r="P2982" i="5" s="1"/>
  <c r="Q2982" i="5" s="1"/>
  <c r="L2970" i="5"/>
  <c r="M2970" i="5" s="1"/>
  <c r="N2970" i="5" s="1"/>
  <c r="O2970" i="5" s="1"/>
  <c r="P2970" i="5" s="1"/>
  <c r="Q2970" i="5" s="1"/>
  <c r="L2983" i="5"/>
  <c r="M2983" i="5" s="1"/>
  <c r="N2983" i="5" s="1"/>
  <c r="O2983" i="5" s="1"/>
  <c r="P2983" i="5" s="1"/>
  <c r="Q2983" i="5" s="1"/>
  <c r="L2971" i="5"/>
  <c r="M2971" i="5" s="1"/>
  <c r="N2971" i="5" s="1"/>
  <c r="O2971" i="5" s="1"/>
  <c r="P2971" i="5" s="1"/>
  <c r="Q2971" i="5" s="1"/>
  <c r="L2984" i="5"/>
  <c r="M2984" i="5" s="1"/>
  <c r="N2984" i="5" s="1"/>
  <c r="O2984" i="5" s="1"/>
  <c r="P2984" i="5" s="1"/>
  <c r="Q2984" i="5" s="1"/>
  <c r="L2972" i="5"/>
  <c r="M2972" i="5" s="1"/>
  <c r="N2972" i="5" s="1"/>
  <c r="O2972" i="5" s="1"/>
  <c r="P2972" i="5" s="1"/>
  <c r="Q2972" i="5" s="1"/>
  <c r="L2985" i="5"/>
  <c r="M2985" i="5" s="1"/>
  <c r="N2985" i="5" s="1"/>
  <c r="O2985" i="5" s="1"/>
  <c r="P2985" i="5" s="1"/>
  <c r="Q2985" i="5" s="1"/>
  <c r="L2973" i="5"/>
  <c r="M2973" i="5" s="1"/>
  <c r="N2973" i="5" s="1"/>
  <c r="O2973" i="5" s="1"/>
  <c r="P2973" i="5" s="1"/>
  <c r="Q2973" i="5" s="1"/>
  <c r="L2986" i="5"/>
  <c r="M2986" i="5" s="1"/>
  <c r="N2986" i="5" s="1"/>
  <c r="O2986" i="5" s="1"/>
  <c r="P2986" i="5" s="1"/>
  <c r="Q2986" i="5" s="1"/>
  <c r="L2974" i="5"/>
  <c r="M2974" i="5" s="1"/>
  <c r="N2974" i="5" s="1"/>
  <c r="O2974" i="5" s="1"/>
  <c r="P2974" i="5" s="1"/>
  <c r="Q2974" i="5" s="1"/>
  <c r="L2987" i="5"/>
  <c r="M2987" i="5" s="1"/>
  <c r="N2987" i="5" s="1"/>
  <c r="O2987" i="5" s="1"/>
  <c r="P2987" i="5" s="1"/>
  <c r="Q2987" i="5" s="1"/>
  <c r="L2975" i="5"/>
  <c r="M2975" i="5" s="1"/>
  <c r="N2975" i="5" s="1"/>
  <c r="O2975" i="5" s="1"/>
  <c r="P2975" i="5" s="1"/>
  <c r="Q2975" i="5" s="1"/>
  <c r="L2988" i="5"/>
  <c r="M2988" i="5" s="1"/>
  <c r="N2988" i="5" s="1"/>
  <c r="O2988" i="5" s="1"/>
  <c r="P2988" i="5" s="1"/>
  <c r="Q2988" i="5" s="1"/>
  <c r="L2977" i="5"/>
  <c r="M2977" i="5" s="1"/>
  <c r="N2977" i="5" s="1"/>
  <c r="O2977" i="5" s="1"/>
  <c r="P2977" i="5" s="1"/>
  <c r="Q2977" i="5" s="1"/>
  <c r="L2937" i="5"/>
  <c r="M2937" i="5" s="1"/>
  <c r="N2937" i="5" s="1"/>
  <c r="O2937" i="5" s="1"/>
  <c r="P2937" i="5" s="1"/>
  <c r="Q2937" i="5" s="1"/>
  <c r="L2951" i="5"/>
  <c r="M2951" i="5" s="1"/>
  <c r="N2951" i="5" s="1"/>
  <c r="O2951" i="5" s="1"/>
  <c r="P2951" i="5" s="1"/>
  <c r="Q2951" i="5" s="1"/>
  <c r="L2947" i="5"/>
  <c r="M2947" i="5" s="1"/>
  <c r="N2947" i="5" s="1"/>
  <c r="O2947" i="5" s="1"/>
  <c r="P2947" i="5" s="1"/>
  <c r="Q2947" i="5" s="1"/>
  <c r="L2943" i="5"/>
  <c r="M2943" i="5" s="1"/>
  <c r="N2943" i="5" s="1"/>
  <c r="O2943" i="5" s="1"/>
  <c r="P2943" i="5" s="1"/>
  <c r="Q2943" i="5" s="1"/>
  <c r="L2938" i="5"/>
  <c r="M2938" i="5" s="1"/>
  <c r="N2938" i="5" s="1"/>
  <c r="O2938" i="5" s="1"/>
  <c r="P2938" i="5" s="1"/>
  <c r="Q2938" i="5" s="1"/>
  <c r="L2976" i="5"/>
  <c r="M2976" i="5" s="1"/>
  <c r="N2976" i="5" s="1"/>
  <c r="O2976" i="5" s="1"/>
  <c r="P2976" i="5" s="1"/>
  <c r="Q2976" i="5" s="1"/>
  <c r="L2939" i="5"/>
  <c r="M2939" i="5" s="1"/>
  <c r="N2939" i="5" s="1"/>
  <c r="O2939" i="5" s="1"/>
  <c r="P2939" i="5" s="1"/>
  <c r="Q2939" i="5" s="1"/>
  <c r="L2952" i="5"/>
  <c r="M2952" i="5" s="1"/>
  <c r="N2952" i="5" s="1"/>
  <c r="O2952" i="5" s="1"/>
  <c r="P2952" i="5" s="1"/>
  <c r="Q2952" i="5" s="1"/>
  <c r="L2948" i="5"/>
  <c r="M2948" i="5" s="1"/>
  <c r="N2948" i="5" s="1"/>
  <c r="O2948" i="5" s="1"/>
  <c r="P2948" i="5" s="1"/>
  <c r="Q2948" i="5" s="1"/>
  <c r="L2944" i="5"/>
  <c r="M2944" i="5" s="1"/>
  <c r="N2944" i="5" s="1"/>
  <c r="O2944" i="5" s="1"/>
  <c r="P2944" i="5" s="1"/>
  <c r="Q2944" i="5" s="1"/>
  <c r="L2940" i="5"/>
  <c r="M2940" i="5" s="1"/>
  <c r="N2940" i="5" s="1"/>
  <c r="O2940" i="5" s="1"/>
  <c r="P2940" i="5" s="1"/>
  <c r="Q2940" i="5" s="1"/>
  <c r="L2953" i="5"/>
  <c r="M2953" i="5" s="1"/>
  <c r="N2953" i="5" s="1"/>
  <c r="O2953" i="5" s="1"/>
  <c r="P2953" i="5" s="1"/>
  <c r="Q2953" i="5" s="1"/>
  <c r="L2949" i="5"/>
  <c r="M2949" i="5" s="1"/>
  <c r="N2949" i="5" s="1"/>
  <c r="O2949" i="5" s="1"/>
  <c r="P2949" i="5" s="1"/>
  <c r="Q2949" i="5" s="1"/>
  <c r="L2945" i="5"/>
  <c r="M2945" i="5" s="1"/>
  <c r="N2945" i="5" s="1"/>
  <c r="O2945" i="5" s="1"/>
  <c r="P2945" i="5" s="1"/>
  <c r="Q2945" i="5" s="1"/>
  <c r="L2941" i="5"/>
  <c r="M2941" i="5" s="1"/>
  <c r="N2941" i="5" s="1"/>
  <c r="O2941" i="5" s="1"/>
  <c r="P2941" i="5" s="1"/>
  <c r="Q2941" i="5" s="1"/>
  <c r="L2928" i="5"/>
  <c r="M2928" i="5" s="1"/>
  <c r="N2928" i="5" s="1"/>
  <c r="O2928" i="5" s="1"/>
  <c r="P2928" i="5" s="1"/>
  <c r="Q2928" i="5" s="1"/>
  <c r="L2921" i="5"/>
  <c r="M2921" i="5" s="1"/>
  <c r="N2921" i="5" s="1"/>
  <c r="O2921" i="5" s="1"/>
  <c r="P2921" i="5" s="1"/>
  <c r="Q2921" i="5" s="1"/>
  <c r="L2919" i="5"/>
  <c r="M2919" i="5" s="1"/>
  <c r="N2919" i="5" s="1"/>
  <c r="O2919" i="5" s="1"/>
  <c r="P2919" i="5" s="1"/>
  <c r="Q2919" i="5" s="1"/>
  <c r="L2904" i="5"/>
  <c r="M2904" i="5" s="1"/>
  <c r="N2904" i="5" s="1"/>
  <c r="O2904" i="5" s="1"/>
  <c r="P2904" i="5" s="1"/>
  <c r="Q2904" i="5" s="1"/>
  <c r="L2898" i="5"/>
  <c r="M2898" i="5" s="1"/>
  <c r="N2898" i="5" s="1"/>
  <c r="O2898" i="5" s="1"/>
  <c r="P2898" i="5" s="1"/>
  <c r="Q2898" i="5" s="1"/>
  <c r="L2892" i="5"/>
  <c r="M2892" i="5" s="1"/>
  <c r="N2892" i="5" s="1"/>
  <c r="O2892" i="5" s="1"/>
  <c r="P2892" i="5" s="1"/>
  <c r="Q2892" i="5" s="1"/>
  <c r="L2886" i="5"/>
  <c r="M2886" i="5" s="1"/>
  <c r="N2886" i="5" s="1"/>
  <c r="O2886" i="5" s="1"/>
  <c r="P2886" i="5" s="1"/>
  <c r="Q2886" i="5" s="1"/>
  <c r="L2942" i="5"/>
  <c r="M2942" i="5" s="1"/>
  <c r="N2942" i="5" s="1"/>
  <c r="O2942" i="5" s="1"/>
  <c r="P2942" i="5" s="1"/>
  <c r="Q2942" i="5" s="1"/>
  <c r="L2923" i="5"/>
  <c r="M2923" i="5" s="1"/>
  <c r="N2923" i="5" s="1"/>
  <c r="O2923" i="5" s="1"/>
  <c r="P2923" i="5" s="1"/>
  <c r="Q2923" i="5" s="1"/>
  <c r="L2917" i="5"/>
  <c r="M2917" i="5" s="1"/>
  <c r="N2917" i="5" s="1"/>
  <c r="O2917" i="5" s="1"/>
  <c r="P2917" i="5" s="1"/>
  <c r="Q2917" i="5" s="1"/>
  <c r="L2935" i="5"/>
  <c r="M2935" i="5" s="1"/>
  <c r="N2935" i="5" s="1"/>
  <c r="O2935" i="5" s="1"/>
  <c r="P2935" i="5" s="1"/>
  <c r="Q2935" i="5" s="1"/>
  <c r="L2930" i="5"/>
  <c r="M2930" i="5" s="1"/>
  <c r="N2930" i="5" s="1"/>
  <c r="O2930" i="5" s="1"/>
  <c r="P2930" i="5" s="1"/>
  <c r="Q2930" i="5" s="1"/>
  <c r="L2914" i="5"/>
  <c r="M2914" i="5" s="1"/>
  <c r="N2914" i="5" s="1"/>
  <c r="O2914" i="5" s="1"/>
  <c r="P2914" i="5" s="1"/>
  <c r="Q2914" i="5" s="1"/>
  <c r="L2910" i="5"/>
  <c r="M2910" i="5" s="1"/>
  <c r="N2910" i="5" s="1"/>
  <c r="O2910" i="5" s="1"/>
  <c r="P2910" i="5" s="1"/>
  <c r="Q2910" i="5" s="1"/>
  <c r="L2905" i="5"/>
  <c r="M2905" i="5" s="1"/>
  <c r="N2905" i="5" s="1"/>
  <c r="O2905" i="5" s="1"/>
  <c r="P2905" i="5" s="1"/>
  <c r="Q2905" i="5" s="1"/>
  <c r="L2899" i="5"/>
  <c r="M2899" i="5" s="1"/>
  <c r="N2899" i="5" s="1"/>
  <c r="O2899" i="5" s="1"/>
  <c r="P2899" i="5" s="1"/>
  <c r="Q2899" i="5" s="1"/>
  <c r="L2893" i="5"/>
  <c r="M2893" i="5" s="1"/>
  <c r="N2893" i="5" s="1"/>
  <c r="O2893" i="5" s="1"/>
  <c r="P2893" i="5" s="1"/>
  <c r="Q2893" i="5" s="1"/>
  <c r="L2887" i="5"/>
  <c r="M2887" i="5" s="1"/>
  <c r="N2887" i="5" s="1"/>
  <c r="O2887" i="5" s="1"/>
  <c r="P2887" i="5" s="1"/>
  <c r="Q2887" i="5" s="1"/>
  <c r="L2946" i="5"/>
  <c r="M2946" i="5" s="1"/>
  <c r="N2946" i="5" s="1"/>
  <c r="O2946" i="5" s="1"/>
  <c r="P2946" i="5" s="1"/>
  <c r="Q2946" i="5" s="1"/>
  <c r="L2925" i="5"/>
  <c r="M2925" i="5" s="1"/>
  <c r="N2925" i="5" s="1"/>
  <c r="O2925" i="5" s="1"/>
  <c r="P2925" i="5" s="1"/>
  <c r="Q2925" i="5" s="1"/>
  <c r="L2932" i="5"/>
  <c r="M2932" i="5" s="1"/>
  <c r="N2932" i="5" s="1"/>
  <c r="O2932" i="5" s="1"/>
  <c r="P2932" i="5" s="1"/>
  <c r="Q2932" i="5" s="1"/>
  <c r="L2906" i="5"/>
  <c r="M2906" i="5" s="1"/>
  <c r="N2906" i="5" s="1"/>
  <c r="O2906" i="5" s="1"/>
  <c r="P2906" i="5" s="1"/>
  <c r="Q2906" i="5" s="1"/>
  <c r="L2900" i="5"/>
  <c r="M2900" i="5" s="1"/>
  <c r="N2900" i="5" s="1"/>
  <c r="O2900" i="5" s="1"/>
  <c r="P2900" i="5" s="1"/>
  <c r="Q2900" i="5" s="1"/>
  <c r="L2894" i="5"/>
  <c r="M2894" i="5" s="1"/>
  <c r="N2894" i="5" s="1"/>
  <c r="O2894" i="5" s="1"/>
  <c r="P2894" i="5" s="1"/>
  <c r="Q2894" i="5" s="1"/>
  <c r="L2888" i="5"/>
  <c r="M2888" i="5" s="1"/>
  <c r="N2888" i="5" s="1"/>
  <c r="O2888" i="5" s="1"/>
  <c r="P2888" i="5" s="1"/>
  <c r="Q2888" i="5" s="1"/>
  <c r="L2927" i="5"/>
  <c r="M2927" i="5" s="1"/>
  <c r="N2927" i="5" s="1"/>
  <c r="O2927" i="5" s="1"/>
  <c r="P2927" i="5" s="1"/>
  <c r="Q2927" i="5" s="1"/>
  <c r="L2915" i="5"/>
  <c r="M2915" i="5" s="1"/>
  <c r="N2915" i="5" s="1"/>
  <c r="O2915" i="5" s="1"/>
  <c r="P2915" i="5" s="1"/>
  <c r="Q2915" i="5" s="1"/>
  <c r="L2911" i="5"/>
  <c r="M2911" i="5" s="1"/>
  <c r="N2911" i="5" s="1"/>
  <c r="O2911" i="5" s="1"/>
  <c r="P2911" i="5" s="1"/>
  <c r="Q2911" i="5" s="1"/>
  <c r="L2950" i="5"/>
  <c r="M2950" i="5" s="1"/>
  <c r="N2950" i="5" s="1"/>
  <c r="O2950" i="5" s="1"/>
  <c r="P2950" i="5" s="1"/>
  <c r="Q2950" i="5" s="1"/>
  <c r="L2934" i="5"/>
  <c r="M2934" i="5" s="1"/>
  <c r="N2934" i="5" s="1"/>
  <c r="O2934" i="5" s="1"/>
  <c r="P2934" i="5" s="1"/>
  <c r="Q2934" i="5" s="1"/>
  <c r="L2922" i="5"/>
  <c r="M2922" i="5" s="1"/>
  <c r="N2922" i="5" s="1"/>
  <c r="O2922" i="5" s="1"/>
  <c r="P2922" i="5" s="1"/>
  <c r="Q2922" i="5" s="1"/>
  <c r="L2920" i="5"/>
  <c r="M2920" i="5" s="1"/>
  <c r="N2920" i="5" s="1"/>
  <c r="O2920" i="5" s="1"/>
  <c r="P2920" i="5" s="1"/>
  <c r="Q2920" i="5" s="1"/>
  <c r="L2918" i="5"/>
  <c r="M2918" i="5" s="1"/>
  <c r="N2918" i="5" s="1"/>
  <c r="O2918" i="5" s="1"/>
  <c r="P2918" i="5" s="1"/>
  <c r="Q2918" i="5" s="1"/>
  <c r="L2907" i="5"/>
  <c r="M2907" i="5" s="1"/>
  <c r="N2907" i="5" s="1"/>
  <c r="O2907" i="5" s="1"/>
  <c r="P2907" i="5" s="1"/>
  <c r="Q2907" i="5" s="1"/>
  <c r="L2901" i="5"/>
  <c r="M2901" i="5" s="1"/>
  <c r="N2901" i="5" s="1"/>
  <c r="O2901" i="5" s="1"/>
  <c r="P2901" i="5" s="1"/>
  <c r="Q2901" i="5" s="1"/>
  <c r="L2895" i="5"/>
  <c r="M2895" i="5" s="1"/>
  <c r="N2895" i="5" s="1"/>
  <c r="O2895" i="5" s="1"/>
  <c r="P2895" i="5" s="1"/>
  <c r="Q2895" i="5" s="1"/>
  <c r="L2889" i="5"/>
  <c r="M2889" i="5" s="1"/>
  <c r="N2889" i="5" s="1"/>
  <c r="O2889" i="5" s="1"/>
  <c r="P2889" i="5" s="1"/>
  <c r="Q2889" i="5" s="1"/>
  <c r="L2969" i="5"/>
  <c r="M2969" i="5" s="1"/>
  <c r="N2969" i="5" s="1"/>
  <c r="O2969" i="5" s="1"/>
  <c r="P2969" i="5" s="1"/>
  <c r="Q2969" i="5" s="1"/>
  <c r="L2929" i="5"/>
  <c r="M2929" i="5" s="1"/>
  <c r="N2929" i="5" s="1"/>
  <c r="O2929" i="5" s="1"/>
  <c r="P2929" i="5" s="1"/>
  <c r="Q2929" i="5" s="1"/>
  <c r="L2881" i="5"/>
  <c r="M2881" i="5" s="1"/>
  <c r="N2881" i="5" s="1"/>
  <c r="O2881" i="5" s="1"/>
  <c r="P2881" i="5" s="1"/>
  <c r="Q2881" i="5" s="1"/>
  <c r="L2880" i="5"/>
  <c r="M2880" i="5" s="1"/>
  <c r="N2880" i="5" s="1"/>
  <c r="O2880" i="5" s="1"/>
  <c r="P2880" i="5" s="1"/>
  <c r="Q2880" i="5" s="1"/>
  <c r="L2879" i="5"/>
  <c r="M2879" i="5" s="1"/>
  <c r="N2879" i="5" s="1"/>
  <c r="O2879" i="5" s="1"/>
  <c r="P2879" i="5" s="1"/>
  <c r="Q2879" i="5" s="1"/>
  <c r="L2924" i="5"/>
  <c r="M2924" i="5" s="1"/>
  <c r="N2924" i="5" s="1"/>
  <c r="O2924" i="5" s="1"/>
  <c r="P2924" i="5" s="1"/>
  <c r="Q2924" i="5" s="1"/>
  <c r="L2912" i="5"/>
  <c r="M2912" i="5" s="1"/>
  <c r="N2912" i="5" s="1"/>
  <c r="O2912" i="5" s="1"/>
  <c r="P2912" i="5" s="1"/>
  <c r="Q2912" i="5" s="1"/>
  <c r="L2908" i="5"/>
  <c r="M2908" i="5" s="1"/>
  <c r="N2908" i="5" s="1"/>
  <c r="O2908" i="5" s="1"/>
  <c r="P2908" i="5" s="1"/>
  <c r="Q2908" i="5" s="1"/>
  <c r="L2902" i="5"/>
  <c r="M2902" i="5" s="1"/>
  <c r="N2902" i="5" s="1"/>
  <c r="O2902" i="5" s="1"/>
  <c r="P2902" i="5" s="1"/>
  <c r="Q2902" i="5" s="1"/>
  <c r="L2896" i="5"/>
  <c r="M2896" i="5" s="1"/>
  <c r="N2896" i="5" s="1"/>
  <c r="O2896" i="5" s="1"/>
  <c r="P2896" i="5" s="1"/>
  <c r="Q2896" i="5" s="1"/>
  <c r="L2890" i="5"/>
  <c r="M2890" i="5" s="1"/>
  <c r="N2890" i="5" s="1"/>
  <c r="O2890" i="5" s="1"/>
  <c r="P2890" i="5" s="1"/>
  <c r="Q2890" i="5" s="1"/>
  <c r="L2882" i="5"/>
  <c r="M2882" i="5" s="1"/>
  <c r="N2882" i="5" s="1"/>
  <c r="O2882" i="5" s="1"/>
  <c r="P2882" i="5" s="1"/>
  <c r="Q2882" i="5" s="1"/>
  <c r="L2931" i="5"/>
  <c r="M2931" i="5" s="1"/>
  <c r="N2931" i="5" s="1"/>
  <c r="O2931" i="5" s="1"/>
  <c r="P2931" i="5" s="1"/>
  <c r="Q2931" i="5" s="1"/>
  <c r="L2916" i="5"/>
  <c r="M2916" i="5" s="1"/>
  <c r="N2916" i="5" s="1"/>
  <c r="O2916" i="5" s="1"/>
  <c r="P2916" i="5" s="1"/>
  <c r="Q2916" i="5" s="1"/>
  <c r="L2885" i="5"/>
  <c r="M2885" i="5" s="1"/>
  <c r="N2885" i="5" s="1"/>
  <c r="O2885" i="5" s="1"/>
  <c r="P2885" i="5" s="1"/>
  <c r="Q2885" i="5" s="1"/>
  <c r="L2870" i="5"/>
  <c r="M2870" i="5" s="1"/>
  <c r="N2870" i="5" s="1"/>
  <c r="O2870" i="5" s="1"/>
  <c r="P2870" i="5" s="1"/>
  <c r="Q2870" i="5" s="1"/>
  <c r="L2859" i="5"/>
  <c r="M2859" i="5" s="1"/>
  <c r="N2859" i="5" s="1"/>
  <c r="O2859" i="5" s="1"/>
  <c r="P2859" i="5" s="1"/>
  <c r="Q2859" i="5" s="1"/>
  <c r="L2853" i="5"/>
  <c r="M2853" i="5" s="1"/>
  <c r="N2853" i="5" s="1"/>
  <c r="O2853" i="5" s="1"/>
  <c r="P2853" i="5" s="1"/>
  <c r="Q2853" i="5" s="1"/>
  <c r="L2847" i="5"/>
  <c r="M2847" i="5" s="1"/>
  <c r="N2847" i="5" s="1"/>
  <c r="O2847" i="5" s="1"/>
  <c r="P2847" i="5" s="1"/>
  <c r="Q2847" i="5" s="1"/>
  <c r="L2841" i="5"/>
  <c r="M2841" i="5" s="1"/>
  <c r="N2841" i="5" s="1"/>
  <c r="O2841" i="5" s="1"/>
  <c r="P2841" i="5" s="1"/>
  <c r="Q2841" i="5" s="1"/>
  <c r="L2877" i="5"/>
  <c r="M2877" i="5" s="1"/>
  <c r="N2877" i="5" s="1"/>
  <c r="O2877" i="5" s="1"/>
  <c r="P2877" i="5" s="1"/>
  <c r="Q2877" i="5" s="1"/>
  <c r="L2865" i="5"/>
  <c r="M2865" i="5" s="1"/>
  <c r="N2865" i="5" s="1"/>
  <c r="O2865" i="5" s="1"/>
  <c r="P2865" i="5" s="1"/>
  <c r="Q2865" i="5" s="1"/>
  <c r="L2863" i="5"/>
  <c r="M2863" i="5" s="1"/>
  <c r="N2863" i="5" s="1"/>
  <c r="O2863" i="5" s="1"/>
  <c r="P2863" i="5" s="1"/>
  <c r="Q2863" i="5" s="1"/>
  <c r="L2926" i="5"/>
  <c r="M2926" i="5" s="1"/>
  <c r="N2926" i="5" s="1"/>
  <c r="O2926" i="5" s="1"/>
  <c r="P2926" i="5" s="1"/>
  <c r="Q2926" i="5" s="1"/>
  <c r="L2884" i="5"/>
  <c r="M2884" i="5" s="1"/>
  <c r="N2884" i="5" s="1"/>
  <c r="O2884" i="5" s="1"/>
  <c r="P2884" i="5" s="1"/>
  <c r="Q2884" i="5" s="1"/>
  <c r="L2872" i="5"/>
  <c r="M2872" i="5" s="1"/>
  <c r="N2872" i="5" s="1"/>
  <c r="O2872" i="5" s="1"/>
  <c r="P2872" i="5" s="1"/>
  <c r="Q2872" i="5" s="1"/>
  <c r="L2860" i="5"/>
  <c r="M2860" i="5" s="1"/>
  <c r="N2860" i="5" s="1"/>
  <c r="O2860" i="5" s="1"/>
  <c r="P2860" i="5" s="1"/>
  <c r="Q2860" i="5" s="1"/>
  <c r="L2854" i="5"/>
  <c r="M2854" i="5" s="1"/>
  <c r="N2854" i="5" s="1"/>
  <c r="O2854" i="5" s="1"/>
  <c r="P2854" i="5" s="1"/>
  <c r="Q2854" i="5" s="1"/>
  <c r="L2848" i="5"/>
  <c r="M2848" i="5" s="1"/>
  <c r="N2848" i="5" s="1"/>
  <c r="O2848" i="5" s="1"/>
  <c r="P2848" i="5" s="1"/>
  <c r="Q2848" i="5" s="1"/>
  <c r="L2842" i="5"/>
  <c r="M2842" i="5" s="1"/>
  <c r="N2842" i="5" s="1"/>
  <c r="O2842" i="5" s="1"/>
  <c r="P2842" i="5" s="1"/>
  <c r="Q2842" i="5" s="1"/>
  <c r="L2867" i="5"/>
  <c r="M2867" i="5" s="1"/>
  <c r="N2867" i="5" s="1"/>
  <c r="O2867" i="5" s="1"/>
  <c r="P2867" i="5" s="1"/>
  <c r="Q2867" i="5" s="1"/>
  <c r="L2883" i="5"/>
  <c r="M2883" i="5" s="1"/>
  <c r="N2883" i="5" s="1"/>
  <c r="O2883" i="5" s="1"/>
  <c r="P2883" i="5" s="1"/>
  <c r="Q2883" i="5" s="1"/>
  <c r="L2874" i="5"/>
  <c r="M2874" i="5" s="1"/>
  <c r="N2874" i="5" s="1"/>
  <c r="O2874" i="5" s="1"/>
  <c r="P2874" i="5" s="1"/>
  <c r="Q2874" i="5" s="1"/>
  <c r="L2861" i="5"/>
  <c r="M2861" i="5" s="1"/>
  <c r="N2861" i="5" s="1"/>
  <c r="O2861" i="5" s="1"/>
  <c r="P2861" i="5" s="1"/>
  <c r="Q2861" i="5" s="1"/>
  <c r="L2855" i="5"/>
  <c r="M2855" i="5" s="1"/>
  <c r="N2855" i="5" s="1"/>
  <c r="O2855" i="5" s="1"/>
  <c r="P2855" i="5" s="1"/>
  <c r="Q2855" i="5" s="1"/>
  <c r="L2849" i="5"/>
  <c r="M2849" i="5" s="1"/>
  <c r="N2849" i="5" s="1"/>
  <c r="O2849" i="5" s="1"/>
  <c r="P2849" i="5" s="1"/>
  <c r="Q2849" i="5" s="1"/>
  <c r="L2843" i="5"/>
  <c r="M2843" i="5" s="1"/>
  <c r="N2843" i="5" s="1"/>
  <c r="O2843" i="5" s="1"/>
  <c r="P2843" i="5" s="1"/>
  <c r="Q2843" i="5" s="1"/>
  <c r="L2834" i="5"/>
  <c r="M2834" i="5" s="1"/>
  <c r="N2834" i="5" s="1"/>
  <c r="O2834" i="5" s="1"/>
  <c r="P2834" i="5" s="1"/>
  <c r="Q2834" i="5" s="1"/>
  <c r="L2833" i="5"/>
  <c r="M2833" i="5" s="1"/>
  <c r="N2833" i="5" s="1"/>
  <c r="O2833" i="5" s="1"/>
  <c r="P2833" i="5" s="1"/>
  <c r="Q2833" i="5" s="1"/>
  <c r="L2832" i="5"/>
  <c r="M2832" i="5" s="1"/>
  <c r="N2832" i="5" s="1"/>
  <c r="O2832" i="5" s="1"/>
  <c r="P2832" i="5" s="1"/>
  <c r="Q2832" i="5" s="1"/>
  <c r="L2831" i="5"/>
  <c r="M2831" i="5" s="1"/>
  <c r="N2831" i="5" s="1"/>
  <c r="O2831" i="5" s="1"/>
  <c r="P2831" i="5" s="1"/>
  <c r="Q2831" i="5" s="1"/>
  <c r="L2830" i="5"/>
  <c r="M2830" i="5" s="1"/>
  <c r="N2830" i="5" s="1"/>
  <c r="O2830" i="5" s="1"/>
  <c r="P2830" i="5" s="1"/>
  <c r="Q2830" i="5" s="1"/>
  <c r="L2829" i="5"/>
  <c r="M2829" i="5" s="1"/>
  <c r="N2829" i="5" s="1"/>
  <c r="O2829" i="5" s="1"/>
  <c r="P2829" i="5" s="1"/>
  <c r="Q2829" i="5" s="1"/>
  <c r="L2828" i="5"/>
  <c r="M2828" i="5" s="1"/>
  <c r="N2828" i="5" s="1"/>
  <c r="O2828" i="5" s="1"/>
  <c r="P2828" i="5" s="1"/>
  <c r="Q2828" i="5" s="1"/>
  <c r="L2827" i="5"/>
  <c r="M2827" i="5" s="1"/>
  <c r="N2827" i="5" s="1"/>
  <c r="O2827" i="5" s="1"/>
  <c r="P2827" i="5" s="1"/>
  <c r="Q2827" i="5" s="1"/>
  <c r="L2826" i="5"/>
  <c r="M2826" i="5" s="1"/>
  <c r="N2826" i="5" s="1"/>
  <c r="O2826" i="5" s="1"/>
  <c r="P2826" i="5" s="1"/>
  <c r="Q2826" i="5" s="1"/>
  <c r="L2825" i="5"/>
  <c r="M2825" i="5" s="1"/>
  <c r="N2825" i="5" s="1"/>
  <c r="O2825" i="5" s="1"/>
  <c r="P2825" i="5" s="1"/>
  <c r="Q2825" i="5" s="1"/>
  <c r="L2824" i="5"/>
  <c r="M2824" i="5" s="1"/>
  <c r="N2824" i="5" s="1"/>
  <c r="O2824" i="5" s="1"/>
  <c r="P2824" i="5" s="1"/>
  <c r="Q2824" i="5" s="1"/>
  <c r="L2823" i="5"/>
  <c r="M2823" i="5" s="1"/>
  <c r="N2823" i="5" s="1"/>
  <c r="O2823" i="5" s="1"/>
  <c r="P2823" i="5" s="1"/>
  <c r="Q2823" i="5" s="1"/>
  <c r="L2822" i="5"/>
  <c r="M2822" i="5" s="1"/>
  <c r="N2822" i="5" s="1"/>
  <c r="O2822" i="5" s="1"/>
  <c r="P2822" i="5" s="1"/>
  <c r="Q2822" i="5" s="1"/>
  <c r="L2821" i="5"/>
  <c r="M2821" i="5" s="1"/>
  <c r="N2821" i="5" s="1"/>
  <c r="O2821" i="5" s="1"/>
  <c r="P2821" i="5" s="1"/>
  <c r="Q2821" i="5" s="1"/>
  <c r="L2820" i="5"/>
  <c r="M2820" i="5" s="1"/>
  <c r="N2820" i="5" s="1"/>
  <c r="O2820" i="5" s="1"/>
  <c r="P2820" i="5" s="1"/>
  <c r="Q2820" i="5" s="1"/>
  <c r="L2819" i="5"/>
  <c r="M2819" i="5" s="1"/>
  <c r="N2819" i="5" s="1"/>
  <c r="O2819" i="5" s="1"/>
  <c r="P2819" i="5" s="1"/>
  <c r="Q2819" i="5" s="1"/>
  <c r="L2818" i="5"/>
  <c r="M2818" i="5" s="1"/>
  <c r="N2818" i="5" s="1"/>
  <c r="O2818" i="5" s="1"/>
  <c r="P2818" i="5" s="1"/>
  <c r="Q2818" i="5" s="1"/>
  <c r="L2817" i="5"/>
  <c r="M2817" i="5" s="1"/>
  <c r="N2817" i="5" s="1"/>
  <c r="O2817" i="5" s="1"/>
  <c r="P2817" i="5" s="1"/>
  <c r="Q2817" i="5" s="1"/>
  <c r="L2816" i="5"/>
  <c r="M2816" i="5" s="1"/>
  <c r="N2816" i="5" s="1"/>
  <c r="O2816" i="5" s="1"/>
  <c r="P2816" i="5" s="1"/>
  <c r="Q2816" i="5" s="1"/>
  <c r="L2815" i="5"/>
  <c r="M2815" i="5" s="1"/>
  <c r="N2815" i="5" s="1"/>
  <c r="O2815" i="5" s="1"/>
  <c r="P2815" i="5" s="1"/>
  <c r="Q2815" i="5" s="1"/>
  <c r="L2814" i="5"/>
  <c r="M2814" i="5" s="1"/>
  <c r="N2814" i="5" s="1"/>
  <c r="O2814" i="5" s="1"/>
  <c r="P2814" i="5" s="1"/>
  <c r="Q2814" i="5" s="1"/>
  <c r="L2813" i="5"/>
  <c r="M2813" i="5" s="1"/>
  <c r="N2813" i="5" s="1"/>
  <c r="O2813" i="5" s="1"/>
  <c r="P2813" i="5" s="1"/>
  <c r="Q2813" i="5" s="1"/>
  <c r="L2812" i="5"/>
  <c r="M2812" i="5" s="1"/>
  <c r="N2812" i="5" s="1"/>
  <c r="O2812" i="5" s="1"/>
  <c r="P2812" i="5" s="1"/>
  <c r="Q2812" i="5" s="1"/>
  <c r="L2811" i="5"/>
  <c r="M2811" i="5" s="1"/>
  <c r="N2811" i="5" s="1"/>
  <c r="O2811" i="5" s="1"/>
  <c r="P2811" i="5" s="1"/>
  <c r="Q2811" i="5" s="1"/>
  <c r="L2810" i="5"/>
  <c r="M2810" i="5" s="1"/>
  <c r="N2810" i="5" s="1"/>
  <c r="O2810" i="5" s="1"/>
  <c r="P2810" i="5" s="1"/>
  <c r="Q2810" i="5" s="1"/>
  <c r="L2809" i="5"/>
  <c r="M2809" i="5" s="1"/>
  <c r="N2809" i="5" s="1"/>
  <c r="O2809" i="5" s="1"/>
  <c r="P2809" i="5" s="1"/>
  <c r="Q2809" i="5" s="1"/>
  <c r="L2808" i="5"/>
  <c r="M2808" i="5" s="1"/>
  <c r="N2808" i="5" s="1"/>
  <c r="O2808" i="5" s="1"/>
  <c r="P2808" i="5" s="1"/>
  <c r="Q2808" i="5" s="1"/>
  <c r="L2807" i="5"/>
  <c r="M2807" i="5" s="1"/>
  <c r="N2807" i="5" s="1"/>
  <c r="O2807" i="5" s="1"/>
  <c r="P2807" i="5" s="1"/>
  <c r="Q2807" i="5" s="1"/>
  <c r="L2806" i="5"/>
  <c r="M2806" i="5" s="1"/>
  <c r="N2806" i="5" s="1"/>
  <c r="O2806" i="5" s="1"/>
  <c r="P2806" i="5" s="1"/>
  <c r="Q2806" i="5" s="1"/>
  <c r="L2805" i="5"/>
  <c r="M2805" i="5" s="1"/>
  <c r="N2805" i="5" s="1"/>
  <c r="O2805" i="5" s="1"/>
  <c r="P2805" i="5" s="1"/>
  <c r="Q2805" i="5" s="1"/>
  <c r="L2804" i="5"/>
  <c r="M2804" i="5" s="1"/>
  <c r="N2804" i="5" s="1"/>
  <c r="O2804" i="5" s="1"/>
  <c r="P2804" i="5" s="1"/>
  <c r="Q2804" i="5" s="1"/>
  <c r="L2803" i="5"/>
  <c r="M2803" i="5" s="1"/>
  <c r="N2803" i="5" s="1"/>
  <c r="O2803" i="5" s="1"/>
  <c r="P2803" i="5" s="1"/>
  <c r="Q2803" i="5" s="1"/>
  <c r="L2802" i="5"/>
  <c r="M2802" i="5" s="1"/>
  <c r="N2802" i="5" s="1"/>
  <c r="O2802" i="5" s="1"/>
  <c r="P2802" i="5" s="1"/>
  <c r="Q2802" i="5" s="1"/>
  <c r="L2801" i="5"/>
  <c r="M2801" i="5" s="1"/>
  <c r="N2801" i="5" s="1"/>
  <c r="O2801" i="5" s="1"/>
  <c r="P2801" i="5" s="1"/>
  <c r="Q2801" i="5" s="1"/>
  <c r="L2800" i="5"/>
  <c r="M2800" i="5" s="1"/>
  <c r="N2800" i="5" s="1"/>
  <c r="O2800" i="5" s="1"/>
  <c r="P2800" i="5" s="1"/>
  <c r="Q2800" i="5" s="1"/>
  <c r="L2799" i="5"/>
  <c r="M2799" i="5" s="1"/>
  <c r="N2799" i="5" s="1"/>
  <c r="O2799" i="5" s="1"/>
  <c r="P2799" i="5" s="1"/>
  <c r="Q2799" i="5" s="1"/>
  <c r="L2798" i="5"/>
  <c r="M2798" i="5" s="1"/>
  <c r="N2798" i="5" s="1"/>
  <c r="O2798" i="5" s="1"/>
  <c r="P2798" i="5" s="1"/>
  <c r="Q2798" i="5" s="1"/>
  <c r="L2797" i="5"/>
  <c r="M2797" i="5" s="1"/>
  <c r="N2797" i="5" s="1"/>
  <c r="O2797" i="5" s="1"/>
  <c r="P2797" i="5" s="1"/>
  <c r="Q2797" i="5" s="1"/>
  <c r="L2796" i="5"/>
  <c r="M2796" i="5" s="1"/>
  <c r="N2796" i="5" s="1"/>
  <c r="O2796" i="5" s="1"/>
  <c r="P2796" i="5" s="1"/>
  <c r="Q2796" i="5" s="1"/>
  <c r="L2795" i="5"/>
  <c r="M2795" i="5" s="1"/>
  <c r="N2795" i="5" s="1"/>
  <c r="O2795" i="5" s="1"/>
  <c r="P2795" i="5" s="1"/>
  <c r="Q2795" i="5" s="1"/>
  <c r="L2794" i="5"/>
  <c r="M2794" i="5" s="1"/>
  <c r="N2794" i="5" s="1"/>
  <c r="O2794" i="5" s="1"/>
  <c r="P2794" i="5" s="1"/>
  <c r="Q2794" i="5" s="1"/>
  <c r="L2793" i="5"/>
  <c r="M2793" i="5" s="1"/>
  <c r="N2793" i="5" s="1"/>
  <c r="O2793" i="5" s="1"/>
  <c r="P2793" i="5" s="1"/>
  <c r="Q2793" i="5" s="1"/>
  <c r="L2792" i="5"/>
  <c r="M2792" i="5" s="1"/>
  <c r="N2792" i="5" s="1"/>
  <c r="O2792" i="5" s="1"/>
  <c r="P2792" i="5" s="1"/>
  <c r="Q2792" i="5" s="1"/>
  <c r="L2791" i="5"/>
  <c r="M2791" i="5" s="1"/>
  <c r="N2791" i="5" s="1"/>
  <c r="O2791" i="5" s="1"/>
  <c r="P2791" i="5" s="1"/>
  <c r="Q2791" i="5" s="1"/>
  <c r="L2913" i="5"/>
  <c r="M2913" i="5" s="1"/>
  <c r="N2913" i="5" s="1"/>
  <c r="O2913" i="5" s="1"/>
  <c r="P2913" i="5" s="1"/>
  <c r="Q2913" i="5" s="1"/>
  <c r="L2869" i="5"/>
  <c r="M2869" i="5" s="1"/>
  <c r="N2869" i="5" s="1"/>
  <c r="O2869" i="5" s="1"/>
  <c r="P2869" i="5" s="1"/>
  <c r="Q2869" i="5" s="1"/>
  <c r="L2835" i="5"/>
  <c r="M2835" i="5" s="1"/>
  <c r="N2835" i="5" s="1"/>
  <c r="O2835" i="5" s="1"/>
  <c r="P2835" i="5" s="1"/>
  <c r="Q2835" i="5" s="1"/>
  <c r="L2936" i="5"/>
  <c r="M2936" i="5" s="1"/>
  <c r="N2936" i="5" s="1"/>
  <c r="O2936" i="5" s="1"/>
  <c r="P2936" i="5" s="1"/>
  <c r="Q2936" i="5" s="1"/>
  <c r="L2897" i="5"/>
  <c r="M2897" i="5" s="1"/>
  <c r="N2897" i="5" s="1"/>
  <c r="O2897" i="5" s="1"/>
  <c r="P2897" i="5" s="1"/>
  <c r="Q2897" i="5" s="1"/>
  <c r="L2876" i="5"/>
  <c r="M2876" i="5" s="1"/>
  <c r="N2876" i="5" s="1"/>
  <c r="O2876" i="5" s="1"/>
  <c r="P2876" i="5" s="1"/>
  <c r="Q2876" i="5" s="1"/>
  <c r="L2856" i="5"/>
  <c r="M2856" i="5" s="1"/>
  <c r="N2856" i="5" s="1"/>
  <c r="O2856" i="5" s="1"/>
  <c r="P2856" i="5" s="1"/>
  <c r="Q2856" i="5" s="1"/>
  <c r="L2850" i="5"/>
  <c r="M2850" i="5" s="1"/>
  <c r="N2850" i="5" s="1"/>
  <c r="O2850" i="5" s="1"/>
  <c r="P2850" i="5" s="1"/>
  <c r="Q2850" i="5" s="1"/>
  <c r="L2844" i="5"/>
  <c r="M2844" i="5" s="1"/>
  <c r="N2844" i="5" s="1"/>
  <c r="O2844" i="5" s="1"/>
  <c r="P2844" i="5" s="1"/>
  <c r="Q2844" i="5" s="1"/>
  <c r="L2836" i="5"/>
  <c r="M2836" i="5" s="1"/>
  <c r="N2836" i="5" s="1"/>
  <c r="O2836" i="5" s="1"/>
  <c r="P2836" i="5" s="1"/>
  <c r="Q2836" i="5" s="1"/>
  <c r="L2871" i="5"/>
  <c r="M2871" i="5" s="1"/>
  <c r="N2871" i="5" s="1"/>
  <c r="O2871" i="5" s="1"/>
  <c r="P2871" i="5" s="1"/>
  <c r="Q2871" i="5" s="1"/>
  <c r="L2864" i="5"/>
  <c r="M2864" i="5" s="1"/>
  <c r="N2864" i="5" s="1"/>
  <c r="O2864" i="5" s="1"/>
  <c r="P2864" i="5" s="1"/>
  <c r="Q2864" i="5" s="1"/>
  <c r="L2837" i="5"/>
  <c r="M2837" i="5" s="1"/>
  <c r="N2837" i="5" s="1"/>
  <c r="O2837" i="5" s="1"/>
  <c r="P2837" i="5" s="1"/>
  <c r="Q2837" i="5" s="1"/>
  <c r="L2933" i="5"/>
  <c r="M2933" i="5" s="1"/>
  <c r="N2933" i="5" s="1"/>
  <c r="O2933" i="5" s="1"/>
  <c r="P2933" i="5" s="1"/>
  <c r="Q2933" i="5" s="1"/>
  <c r="L2873" i="5"/>
  <c r="M2873" i="5" s="1"/>
  <c r="N2873" i="5" s="1"/>
  <c r="O2873" i="5" s="1"/>
  <c r="P2873" i="5" s="1"/>
  <c r="Q2873" i="5" s="1"/>
  <c r="L2839" i="5"/>
  <c r="M2839" i="5" s="1"/>
  <c r="N2839" i="5" s="1"/>
  <c r="O2839" i="5" s="1"/>
  <c r="P2839" i="5" s="1"/>
  <c r="Q2839" i="5" s="1"/>
  <c r="L2891" i="5"/>
  <c r="M2891" i="5" s="1"/>
  <c r="N2891" i="5" s="1"/>
  <c r="O2891" i="5" s="1"/>
  <c r="P2891" i="5" s="1"/>
  <c r="Q2891" i="5" s="1"/>
  <c r="L2866" i="5"/>
  <c r="M2866" i="5" s="1"/>
  <c r="N2866" i="5" s="1"/>
  <c r="O2866" i="5" s="1"/>
  <c r="P2866" i="5" s="1"/>
  <c r="Q2866" i="5" s="1"/>
  <c r="L2845" i="5"/>
  <c r="M2845" i="5" s="1"/>
  <c r="N2845" i="5" s="1"/>
  <c r="O2845" i="5" s="1"/>
  <c r="P2845" i="5" s="1"/>
  <c r="Q2845" i="5" s="1"/>
  <c r="L2840" i="5"/>
  <c r="M2840" i="5" s="1"/>
  <c r="N2840" i="5" s="1"/>
  <c r="O2840" i="5" s="1"/>
  <c r="P2840" i="5" s="1"/>
  <c r="Q2840" i="5" s="1"/>
  <c r="L2875" i="5"/>
  <c r="M2875" i="5" s="1"/>
  <c r="N2875" i="5" s="1"/>
  <c r="O2875" i="5" s="1"/>
  <c r="P2875" i="5" s="1"/>
  <c r="Q2875" i="5" s="1"/>
  <c r="L2858" i="5"/>
  <c r="M2858" i="5" s="1"/>
  <c r="N2858" i="5" s="1"/>
  <c r="O2858" i="5" s="1"/>
  <c r="P2858" i="5" s="1"/>
  <c r="Q2858" i="5" s="1"/>
  <c r="L2789" i="5"/>
  <c r="M2789" i="5" s="1"/>
  <c r="N2789" i="5" s="1"/>
  <c r="O2789" i="5" s="1"/>
  <c r="P2789" i="5" s="1"/>
  <c r="Q2789" i="5" s="1"/>
  <c r="L2788" i="5"/>
  <c r="M2788" i="5" s="1"/>
  <c r="N2788" i="5" s="1"/>
  <c r="O2788" i="5" s="1"/>
  <c r="P2788" i="5" s="1"/>
  <c r="Q2788" i="5" s="1"/>
  <c r="L2787" i="5"/>
  <c r="M2787" i="5" s="1"/>
  <c r="N2787" i="5" s="1"/>
  <c r="O2787" i="5" s="1"/>
  <c r="P2787" i="5" s="1"/>
  <c r="Q2787" i="5" s="1"/>
  <c r="L2786" i="5"/>
  <c r="M2786" i="5" s="1"/>
  <c r="N2786" i="5" s="1"/>
  <c r="O2786" i="5" s="1"/>
  <c r="P2786" i="5" s="1"/>
  <c r="Q2786" i="5" s="1"/>
  <c r="L2785" i="5"/>
  <c r="M2785" i="5" s="1"/>
  <c r="N2785" i="5" s="1"/>
  <c r="O2785" i="5" s="1"/>
  <c r="P2785" i="5" s="1"/>
  <c r="Q2785" i="5" s="1"/>
  <c r="L2784" i="5"/>
  <c r="M2784" i="5" s="1"/>
  <c r="N2784" i="5" s="1"/>
  <c r="O2784" i="5" s="1"/>
  <c r="P2784" i="5" s="1"/>
  <c r="Q2784" i="5" s="1"/>
  <c r="L2783" i="5"/>
  <c r="M2783" i="5" s="1"/>
  <c r="N2783" i="5" s="1"/>
  <c r="O2783" i="5" s="1"/>
  <c r="P2783" i="5" s="1"/>
  <c r="Q2783" i="5" s="1"/>
  <c r="L2782" i="5"/>
  <c r="M2782" i="5" s="1"/>
  <c r="N2782" i="5" s="1"/>
  <c r="O2782" i="5" s="1"/>
  <c r="P2782" i="5" s="1"/>
  <c r="Q2782" i="5" s="1"/>
  <c r="L2781" i="5"/>
  <c r="M2781" i="5" s="1"/>
  <c r="N2781" i="5" s="1"/>
  <c r="O2781" i="5" s="1"/>
  <c r="P2781" i="5" s="1"/>
  <c r="Q2781" i="5" s="1"/>
  <c r="L2780" i="5"/>
  <c r="M2780" i="5" s="1"/>
  <c r="N2780" i="5" s="1"/>
  <c r="O2780" i="5" s="1"/>
  <c r="P2780" i="5" s="1"/>
  <c r="Q2780" i="5" s="1"/>
  <c r="L2779" i="5"/>
  <c r="M2779" i="5" s="1"/>
  <c r="N2779" i="5" s="1"/>
  <c r="O2779" i="5" s="1"/>
  <c r="P2779" i="5" s="1"/>
  <c r="Q2779" i="5" s="1"/>
  <c r="L2778" i="5"/>
  <c r="M2778" i="5" s="1"/>
  <c r="N2778" i="5" s="1"/>
  <c r="O2778" i="5" s="1"/>
  <c r="P2778" i="5" s="1"/>
  <c r="Q2778" i="5" s="1"/>
  <c r="L2777" i="5"/>
  <c r="M2777" i="5" s="1"/>
  <c r="N2777" i="5" s="1"/>
  <c r="O2777" i="5" s="1"/>
  <c r="P2777" i="5" s="1"/>
  <c r="Q2777" i="5" s="1"/>
  <c r="L2776" i="5"/>
  <c r="M2776" i="5" s="1"/>
  <c r="N2776" i="5" s="1"/>
  <c r="O2776" i="5" s="1"/>
  <c r="P2776" i="5" s="1"/>
  <c r="Q2776" i="5" s="1"/>
  <c r="L2775" i="5"/>
  <c r="M2775" i="5" s="1"/>
  <c r="N2775" i="5" s="1"/>
  <c r="O2775" i="5" s="1"/>
  <c r="P2775" i="5" s="1"/>
  <c r="Q2775" i="5" s="1"/>
  <c r="L2774" i="5"/>
  <c r="M2774" i="5" s="1"/>
  <c r="N2774" i="5" s="1"/>
  <c r="O2774" i="5" s="1"/>
  <c r="P2774" i="5" s="1"/>
  <c r="Q2774" i="5" s="1"/>
  <c r="L2773" i="5"/>
  <c r="M2773" i="5" s="1"/>
  <c r="N2773" i="5" s="1"/>
  <c r="O2773" i="5" s="1"/>
  <c r="P2773" i="5" s="1"/>
  <c r="Q2773" i="5" s="1"/>
  <c r="L2772" i="5"/>
  <c r="M2772" i="5" s="1"/>
  <c r="N2772" i="5" s="1"/>
  <c r="O2772" i="5" s="1"/>
  <c r="P2772" i="5" s="1"/>
  <c r="Q2772" i="5" s="1"/>
  <c r="L2771" i="5"/>
  <c r="M2771" i="5" s="1"/>
  <c r="N2771" i="5" s="1"/>
  <c r="O2771" i="5" s="1"/>
  <c r="P2771" i="5" s="1"/>
  <c r="Q2771" i="5" s="1"/>
  <c r="L2770" i="5"/>
  <c r="M2770" i="5" s="1"/>
  <c r="N2770" i="5" s="1"/>
  <c r="O2770" i="5" s="1"/>
  <c r="P2770" i="5" s="1"/>
  <c r="Q2770" i="5" s="1"/>
  <c r="L2769" i="5"/>
  <c r="M2769" i="5" s="1"/>
  <c r="N2769" i="5" s="1"/>
  <c r="O2769" i="5" s="1"/>
  <c r="P2769" i="5" s="1"/>
  <c r="Q2769" i="5" s="1"/>
  <c r="L2768" i="5"/>
  <c r="M2768" i="5" s="1"/>
  <c r="N2768" i="5" s="1"/>
  <c r="O2768" i="5" s="1"/>
  <c r="P2768" i="5" s="1"/>
  <c r="Q2768" i="5" s="1"/>
  <c r="L2767" i="5"/>
  <c r="M2767" i="5" s="1"/>
  <c r="N2767" i="5" s="1"/>
  <c r="O2767" i="5" s="1"/>
  <c r="P2767" i="5" s="1"/>
  <c r="Q2767" i="5" s="1"/>
  <c r="L2766" i="5"/>
  <c r="M2766" i="5" s="1"/>
  <c r="N2766" i="5" s="1"/>
  <c r="O2766" i="5" s="1"/>
  <c r="P2766" i="5" s="1"/>
  <c r="Q2766" i="5" s="1"/>
  <c r="L2765" i="5"/>
  <c r="M2765" i="5" s="1"/>
  <c r="N2765" i="5" s="1"/>
  <c r="O2765" i="5" s="1"/>
  <c r="P2765" i="5" s="1"/>
  <c r="Q2765" i="5" s="1"/>
  <c r="L2764" i="5"/>
  <c r="M2764" i="5" s="1"/>
  <c r="N2764" i="5" s="1"/>
  <c r="O2764" i="5" s="1"/>
  <c r="P2764" i="5" s="1"/>
  <c r="Q2764" i="5" s="1"/>
  <c r="L2763" i="5"/>
  <c r="M2763" i="5" s="1"/>
  <c r="N2763" i="5" s="1"/>
  <c r="O2763" i="5" s="1"/>
  <c r="P2763" i="5" s="1"/>
  <c r="Q2763" i="5" s="1"/>
  <c r="L2762" i="5"/>
  <c r="M2762" i="5" s="1"/>
  <c r="N2762" i="5" s="1"/>
  <c r="O2762" i="5" s="1"/>
  <c r="P2762" i="5" s="1"/>
  <c r="Q2762" i="5" s="1"/>
  <c r="L2761" i="5"/>
  <c r="M2761" i="5" s="1"/>
  <c r="N2761" i="5" s="1"/>
  <c r="O2761" i="5" s="1"/>
  <c r="P2761" i="5" s="1"/>
  <c r="Q2761" i="5" s="1"/>
  <c r="L2760" i="5"/>
  <c r="M2760" i="5" s="1"/>
  <c r="N2760" i="5" s="1"/>
  <c r="O2760" i="5" s="1"/>
  <c r="P2760" i="5" s="1"/>
  <c r="Q2760" i="5" s="1"/>
  <c r="L2759" i="5"/>
  <c r="M2759" i="5" s="1"/>
  <c r="N2759" i="5" s="1"/>
  <c r="O2759" i="5" s="1"/>
  <c r="P2759" i="5" s="1"/>
  <c r="Q2759" i="5" s="1"/>
  <c r="L2758" i="5"/>
  <c r="M2758" i="5" s="1"/>
  <c r="N2758" i="5" s="1"/>
  <c r="O2758" i="5" s="1"/>
  <c r="P2758" i="5" s="1"/>
  <c r="Q2758" i="5" s="1"/>
  <c r="L2757" i="5"/>
  <c r="M2757" i="5" s="1"/>
  <c r="N2757" i="5" s="1"/>
  <c r="O2757" i="5" s="1"/>
  <c r="P2757" i="5" s="1"/>
  <c r="Q2757" i="5" s="1"/>
  <c r="L2756" i="5"/>
  <c r="M2756" i="5" s="1"/>
  <c r="N2756" i="5" s="1"/>
  <c r="O2756" i="5" s="1"/>
  <c r="P2756" i="5" s="1"/>
  <c r="Q2756" i="5" s="1"/>
  <c r="L2755" i="5"/>
  <c r="M2755" i="5" s="1"/>
  <c r="N2755" i="5" s="1"/>
  <c r="O2755" i="5" s="1"/>
  <c r="P2755" i="5" s="1"/>
  <c r="Q2755" i="5" s="1"/>
  <c r="L2754" i="5"/>
  <c r="M2754" i="5" s="1"/>
  <c r="N2754" i="5" s="1"/>
  <c r="O2754" i="5" s="1"/>
  <c r="P2754" i="5" s="1"/>
  <c r="Q2754" i="5" s="1"/>
  <c r="L2753" i="5"/>
  <c r="M2753" i="5" s="1"/>
  <c r="N2753" i="5" s="1"/>
  <c r="O2753" i="5" s="1"/>
  <c r="P2753" i="5" s="1"/>
  <c r="Q2753" i="5" s="1"/>
  <c r="L2752" i="5"/>
  <c r="M2752" i="5" s="1"/>
  <c r="N2752" i="5" s="1"/>
  <c r="O2752" i="5" s="1"/>
  <c r="P2752" i="5" s="1"/>
  <c r="Q2752" i="5" s="1"/>
  <c r="L2751" i="5"/>
  <c r="M2751" i="5" s="1"/>
  <c r="N2751" i="5" s="1"/>
  <c r="O2751" i="5" s="1"/>
  <c r="P2751" i="5" s="1"/>
  <c r="Q2751" i="5" s="1"/>
  <c r="L2750" i="5"/>
  <c r="M2750" i="5" s="1"/>
  <c r="N2750" i="5" s="1"/>
  <c r="O2750" i="5" s="1"/>
  <c r="P2750" i="5" s="1"/>
  <c r="Q2750" i="5" s="1"/>
  <c r="L2749" i="5"/>
  <c r="M2749" i="5" s="1"/>
  <c r="N2749" i="5" s="1"/>
  <c r="O2749" i="5" s="1"/>
  <c r="P2749" i="5" s="1"/>
  <c r="Q2749" i="5" s="1"/>
  <c r="L2748" i="5"/>
  <c r="M2748" i="5" s="1"/>
  <c r="N2748" i="5" s="1"/>
  <c r="O2748" i="5" s="1"/>
  <c r="P2748" i="5" s="1"/>
  <c r="Q2748" i="5" s="1"/>
  <c r="L2747" i="5"/>
  <c r="M2747" i="5" s="1"/>
  <c r="N2747" i="5" s="1"/>
  <c r="O2747" i="5" s="1"/>
  <c r="P2747" i="5" s="1"/>
  <c r="Q2747" i="5" s="1"/>
  <c r="L2746" i="5"/>
  <c r="M2746" i="5" s="1"/>
  <c r="N2746" i="5" s="1"/>
  <c r="O2746" i="5" s="1"/>
  <c r="P2746" i="5" s="1"/>
  <c r="Q2746" i="5" s="1"/>
  <c r="L2745" i="5"/>
  <c r="M2745" i="5" s="1"/>
  <c r="N2745" i="5" s="1"/>
  <c r="O2745" i="5" s="1"/>
  <c r="P2745" i="5" s="1"/>
  <c r="Q2745" i="5" s="1"/>
  <c r="L2744" i="5"/>
  <c r="M2744" i="5" s="1"/>
  <c r="N2744" i="5" s="1"/>
  <c r="O2744" i="5" s="1"/>
  <c r="P2744" i="5" s="1"/>
  <c r="Q2744" i="5" s="1"/>
  <c r="L2743" i="5"/>
  <c r="M2743" i="5" s="1"/>
  <c r="N2743" i="5" s="1"/>
  <c r="O2743" i="5" s="1"/>
  <c r="P2743" i="5" s="1"/>
  <c r="Q2743" i="5" s="1"/>
  <c r="L2742" i="5"/>
  <c r="M2742" i="5" s="1"/>
  <c r="N2742" i="5" s="1"/>
  <c r="O2742" i="5" s="1"/>
  <c r="P2742" i="5" s="1"/>
  <c r="Q2742" i="5" s="1"/>
  <c r="L2741" i="5"/>
  <c r="M2741" i="5" s="1"/>
  <c r="N2741" i="5" s="1"/>
  <c r="O2741" i="5" s="1"/>
  <c r="P2741" i="5" s="1"/>
  <c r="Q2741" i="5" s="1"/>
  <c r="L2740" i="5"/>
  <c r="M2740" i="5" s="1"/>
  <c r="N2740" i="5" s="1"/>
  <c r="O2740" i="5" s="1"/>
  <c r="P2740" i="5" s="1"/>
  <c r="Q2740" i="5" s="1"/>
  <c r="L2739" i="5"/>
  <c r="M2739" i="5" s="1"/>
  <c r="N2739" i="5" s="1"/>
  <c r="O2739" i="5" s="1"/>
  <c r="P2739" i="5" s="1"/>
  <c r="Q2739" i="5" s="1"/>
  <c r="L2738" i="5"/>
  <c r="M2738" i="5" s="1"/>
  <c r="N2738" i="5" s="1"/>
  <c r="O2738" i="5" s="1"/>
  <c r="P2738" i="5" s="1"/>
  <c r="Q2738" i="5" s="1"/>
  <c r="L2737" i="5"/>
  <c r="M2737" i="5" s="1"/>
  <c r="N2737" i="5" s="1"/>
  <c r="O2737" i="5" s="1"/>
  <c r="P2737" i="5" s="1"/>
  <c r="Q2737" i="5" s="1"/>
  <c r="L2736" i="5"/>
  <c r="M2736" i="5" s="1"/>
  <c r="N2736" i="5" s="1"/>
  <c r="O2736" i="5" s="1"/>
  <c r="P2736" i="5" s="1"/>
  <c r="Q2736" i="5" s="1"/>
  <c r="L2735" i="5"/>
  <c r="M2735" i="5" s="1"/>
  <c r="N2735" i="5" s="1"/>
  <c r="O2735" i="5" s="1"/>
  <c r="P2735" i="5" s="1"/>
  <c r="Q2735" i="5" s="1"/>
  <c r="L2734" i="5"/>
  <c r="M2734" i="5" s="1"/>
  <c r="N2734" i="5" s="1"/>
  <c r="O2734" i="5" s="1"/>
  <c r="P2734" i="5" s="1"/>
  <c r="Q2734" i="5" s="1"/>
  <c r="L2733" i="5"/>
  <c r="M2733" i="5" s="1"/>
  <c r="N2733" i="5" s="1"/>
  <c r="O2733" i="5" s="1"/>
  <c r="P2733" i="5" s="1"/>
  <c r="Q2733" i="5" s="1"/>
  <c r="L2732" i="5"/>
  <c r="M2732" i="5" s="1"/>
  <c r="N2732" i="5" s="1"/>
  <c r="O2732" i="5" s="1"/>
  <c r="P2732" i="5" s="1"/>
  <c r="Q2732" i="5" s="1"/>
  <c r="L2731" i="5"/>
  <c r="M2731" i="5" s="1"/>
  <c r="N2731" i="5" s="1"/>
  <c r="O2731" i="5" s="1"/>
  <c r="P2731" i="5" s="1"/>
  <c r="Q2731" i="5" s="1"/>
  <c r="L2730" i="5"/>
  <c r="M2730" i="5" s="1"/>
  <c r="N2730" i="5" s="1"/>
  <c r="O2730" i="5" s="1"/>
  <c r="P2730" i="5" s="1"/>
  <c r="Q2730" i="5" s="1"/>
  <c r="L2729" i="5"/>
  <c r="M2729" i="5" s="1"/>
  <c r="N2729" i="5" s="1"/>
  <c r="O2729" i="5" s="1"/>
  <c r="P2729" i="5" s="1"/>
  <c r="Q2729" i="5" s="1"/>
  <c r="L2728" i="5"/>
  <c r="M2728" i="5" s="1"/>
  <c r="N2728" i="5" s="1"/>
  <c r="O2728" i="5" s="1"/>
  <c r="P2728" i="5" s="1"/>
  <c r="Q2728" i="5" s="1"/>
  <c r="L2727" i="5"/>
  <c r="M2727" i="5" s="1"/>
  <c r="N2727" i="5" s="1"/>
  <c r="O2727" i="5" s="1"/>
  <c r="P2727" i="5" s="1"/>
  <c r="Q2727" i="5" s="1"/>
  <c r="L2726" i="5"/>
  <c r="M2726" i="5" s="1"/>
  <c r="N2726" i="5" s="1"/>
  <c r="O2726" i="5" s="1"/>
  <c r="P2726" i="5" s="1"/>
  <c r="Q2726" i="5" s="1"/>
  <c r="L2725" i="5"/>
  <c r="M2725" i="5" s="1"/>
  <c r="N2725" i="5" s="1"/>
  <c r="O2725" i="5" s="1"/>
  <c r="P2725" i="5" s="1"/>
  <c r="Q2725" i="5" s="1"/>
  <c r="L2724" i="5"/>
  <c r="M2724" i="5" s="1"/>
  <c r="N2724" i="5" s="1"/>
  <c r="O2724" i="5" s="1"/>
  <c r="P2724" i="5" s="1"/>
  <c r="Q2724" i="5" s="1"/>
  <c r="L2723" i="5"/>
  <c r="M2723" i="5" s="1"/>
  <c r="N2723" i="5" s="1"/>
  <c r="O2723" i="5" s="1"/>
  <c r="P2723" i="5" s="1"/>
  <c r="Q2723" i="5" s="1"/>
  <c r="L2722" i="5"/>
  <c r="M2722" i="5" s="1"/>
  <c r="N2722" i="5" s="1"/>
  <c r="O2722" i="5" s="1"/>
  <c r="P2722" i="5" s="1"/>
  <c r="Q2722" i="5" s="1"/>
  <c r="L2721" i="5"/>
  <c r="M2721" i="5" s="1"/>
  <c r="N2721" i="5" s="1"/>
  <c r="O2721" i="5" s="1"/>
  <c r="P2721" i="5" s="1"/>
  <c r="Q2721" i="5" s="1"/>
  <c r="L2720" i="5"/>
  <c r="M2720" i="5" s="1"/>
  <c r="N2720" i="5" s="1"/>
  <c r="O2720" i="5" s="1"/>
  <c r="P2720" i="5" s="1"/>
  <c r="Q2720" i="5" s="1"/>
  <c r="L2719" i="5"/>
  <c r="M2719" i="5" s="1"/>
  <c r="N2719" i="5" s="1"/>
  <c r="O2719" i="5" s="1"/>
  <c r="P2719" i="5" s="1"/>
  <c r="Q2719" i="5" s="1"/>
  <c r="L2718" i="5"/>
  <c r="M2718" i="5" s="1"/>
  <c r="N2718" i="5" s="1"/>
  <c r="O2718" i="5" s="1"/>
  <c r="P2718" i="5" s="1"/>
  <c r="Q2718" i="5" s="1"/>
  <c r="L2717" i="5"/>
  <c r="M2717" i="5" s="1"/>
  <c r="N2717" i="5" s="1"/>
  <c r="O2717" i="5" s="1"/>
  <c r="P2717" i="5" s="1"/>
  <c r="Q2717" i="5" s="1"/>
  <c r="L2716" i="5"/>
  <c r="M2716" i="5" s="1"/>
  <c r="N2716" i="5" s="1"/>
  <c r="O2716" i="5" s="1"/>
  <c r="P2716" i="5" s="1"/>
  <c r="Q2716" i="5" s="1"/>
  <c r="L2715" i="5"/>
  <c r="M2715" i="5" s="1"/>
  <c r="N2715" i="5" s="1"/>
  <c r="O2715" i="5" s="1"/>
  <c r="P2715" i="5" s="1"/>
  <c r="Q2715" i="5" s="1"/>
  <c r="L2714" i="5"/>
  <c r="M2714" i="5" s="1"/>
  <c r="N2714" i="5" s="1"/>
  <c r="O2714" i="5" s="1"/>
  <c r="P2714" i="5" s="1"/>
  <c r="Q2714" i="5" s="1"/>
  <c r="L2713" i="5"/>
  <c r="M2713" i="5" s="1"/>
  <c r="N2713" i="5" s="1"/>
  <c r="O2713" i="5" s="1"/>
  <c r="P2713" i="5" s="1"/>
  <c r="Q2713" i="5" s="1"/>
  <c r="L2712" i="5"/>
  <c r="M2712" i="5" s="1"/>
  <c r="N2712" i="5" s="1"/>
  <c r="O2712" i="5" s="1"/>
  <c r="P2712" i="5" s="1"/>
  <c r="Q2712" i="5" s="1"/>
  <c r="L2711" i="5"/>
  <c r="M2711" i="5" s="1"/>
  <c r="N2711" i="5" s="1"/>
  <c r="O2711" i="5" s="1"/>
  <c r="P2711" i="5" s="1"/>
  <c r="Q2711" i="5" s="1"/>
  <c r="L2710" i="5"/>
  <c r="M2710" i="5" s="1"/>
  <c r="N2710" i="5" s="1"/>
  <c r="O2710" i="5" s="1"/>
  <c r="P2710" i="5" s="1"/>
  <c r="Q2710" i="5" s="1"/>
  <c r="L2709" i="5"/>
  <c r="M2709" i="5" s="1"/>
  <c r="N2709" i="5" s="1"/>
  <c r="O2709" i="5" s="1"/>
  <c r="P2709" i="5" s="1"/>
  <c r="Q2709" i="5" s="1"/>
  <c r="L2708" i="5"/>
  <c r="M2708" i="5" s="1"/>
  <c r="N2708" i="5" s="1"/>
  <c r="O2708" i="5" s="1"/>
  <c r="P2708" i="5" s="1"/>
  <c r="Q2708" i="5" s="1"/>
  <c r="L2707" i="5"/>
  <c r="M2707" i="5" s="1"/>
  <c r="N2707" i="5" s="1"/>
  <c r="O2707" i="5" s="1"/>
  <c r="P2707" i="5" s="1"/>
  <c r="Q2707" i="5" s="1"/>
  <c r="L2706" i="5"/>
  <c r="M2706" i="5" s="1"/>
  <c r="N2706" i="5" s="1"/>
  <c r="O2706" i="5" s="1"/>
  <c r="P2706" i="5" s="1"/>
  <c r="Q2706" i="5" s="1"/>
  <c r="L2705" i="5"/>
  <c r="M2705" i="5" s="1"/>
  <c r="N2705" i="5" s="1"/>
  <c r="O2705" i="5" s="1"/>
  <c r="P2705" i="5" s="1"/>
  <c r="Q2705" i="5" s="1"/>
  <c r="L2704" i="5"/>
  <c r="M2704" i="5" s="1"/>
  <c r="N2704" i="5" s="1"/>
  <c r="O2704" i="5" s="1"/>
  <c r="P2704" i="5" s="1"/>
  <c r="Q2704" i="5" s="1"/>
  <c r="L2703" i="5"/>
  <c r="M2703" i="5" s="1"/>
  <c r="N2703" i="5" s="1"/>
  <c r="O2703" i="5" s="1"/>
  <c r="P2703" i="5" s="1"/>
  <c r="Q2703" i="5" s="1"/>
  <c r="L2702" i="5"/>
  <c r="M2702" i="5" s="1"/>
  <c r="N2702" i="5" s="1"/>
  <c r="O2702" i="5" s="1"/>
  <c r="P2702" i="5" s="1"/>
  <c r="Q2702" i="5" s="1"/>
  <c r="L2701" i="5"/>
  <c r="M2701" i="5" s="1"/>
  <c r="N2701" i="5" s="1"/>
  <c r="O2701" i="5" s="1"/>
  <c r="P2701" i="5" s="1"/>
  <c r="Q2701" i="5" s="1"/>
  <c r="L2700" i="5"/>
  <c r="M2700" i="5" s="1"/>
  <c r="N2700" i="5" s="1"/>
  <c r="O2700" i="5" s="1"/>
  <c r="P2700" i="5" s="1"/>
  <c r="Q2700" i="5" s="1"/>
  <c r="L2699" i="5"/>
  <c r="M2699" i="5" s="1"/>
  <c r="N2699" i="5" s="1"/>
  <c r="O2699" i="5" s="1"/>
  <c r="P2699" i="5" s="1"/>
  <c r="Q2699" i="5" s="1"/>
  <c r="L2698" i="5"/>
  <c r="M2698" i="5" s="1"/>
  <c r="N2698" i="5" s="1"/>
  <c r="O2698" i="5" s="1"/>
  <c r="P2698" i="5" s="1"/>
  <c r="Q2698" i="5" s="1"/>
  <c r="L2909" i="5"/>
  <c r="M2909" i="5" s="1"/>
  <c r="N2909" i="5" s="1"/>
  <c r="O2909" i="5" s="1"/>
  <c r="P2909" i="5" s="1"/>
  <c r="Q2909" i="5" s="1"/>
  <c r="L2790" i="5"/>
  <c r="M2790" i="5" s="1"/>
  <c r="N2790" i="5" s="1"/>
  <c r="O2790" i="5" s="1"/>
  <c r="P2790" i="5" s="1"/>
  <c r="Q2790" i="5" s="1"/>
  <c r="L2903" i="5"/>
  <c r="M2903" i="5" s="1"/>
  <c r="N2903" i="5" s="1"/>
  <c r="O2903" i="5" s="1"/>
  <c r="P2903" i="5" s="1"/>
  <c r="Q2903" i="5" s="1"/>
  <c r="L2862" i="5"/>
  <c r="M2862" i="5" s="1"/>
  <c r="N2862" i="5" s="1"/>
  <c r="O2862" i="5" s="1"/>
  <c r="P2862" i="5" s="1"/>
  <c r="Q2862" i="5" s="1"/>
  <c r="L2857" i="5"/>
  <c r="M2857" i="5" s="1"/>
  <c r="N2857" i="5" s="1"/>
  <c r="O2857" i="5" s="1"/>
  <c r="P2857" i="5" s="1"/>
  <c r="Q2857" i="5" s="1"/>
  <c r="L2838" i="5"/>
  <c r="M2838" i="5" s="1"/>
  <c r="N2838" i="5" s="1"/>
  <c r="O2838" i="5" s="1"/>
  <c r="P2838" i="5" s="1"/>
  <c r="Q2838" i="5" s="1"/>
  <c r="L2852" i="5"/>
  <c r="M2852" i="5" s="1"/>
  <c r="N2852" i="5" s="1"/>
  <c r="O2852" i="5" s="1"/>
  <c r="P2852" i="5" s="1"/>
  <c r="Q2852" i="5" s="1"/>
  <c r="L2878" i="5"/>
  <c r="M2878" i="5" s="1"/>
  <c r="N2878" i="5" s="1"/>
  <c r="O2878" i="5" s="1"/>
  <c r="P2878" i="5" s="1"/>
  <c r="Q2878" i="5" s="1"/>
  <c r="L2851" i="5"/>
  <c r="M2851" i="5" s="1"/>
  <c r="N2851" i="5" s="1"/>
  <c r="O2851" i="5" s="1"/>
  <c r="P2851" i="5" s="1"/>
  <c r="Q2851" i="5" s="1"/>
  <c r="L2868" i="5"/>
  <c r="M2868" i="5" s="1"/>
  <c r="N2868" i="5" s="1"/>
  <c r="O2868" i="5" s="1"/>
  <c r="P2868" i="5" s="1"/>
  <c r="Q2868" i="5" s="1"/>
  <c r="L2846" i="5"/>
  <c r="M2846" i="5" s="1"/>
  <c r="N2846" i="5" s="1"/>
  <c r="O2846" i="5" s="1"/>
  <c r="P2846" i="5" s="1"/>
  <c r="Q2846" i="5" s="1"/>
  <c r="L2697" i="5"/>
  <c r="M2697" i="5" s="1"/>
  <c r="N2697" i="5" s="1"/>
  <c r="O2697" i="5" s="1"/>
  <c r="P2697" i="5" s="1"/>
  <c r="Q2697" i="5" s="1"/>
  <c r="L2696" i="5"/>
  <c r="M2696" i="5" s="1"/>
  <c r="N2696" i="5" s="1"/>
  <c r="O2696" i="5" s="1"/>
  <c r="P2696" i="5" s="1"/>
  <c r="Q2696" i="5" s="1"/>
  <c r="L2695" i="5"/>
  <c r="M2695" i="5" s="1"/>
  <c r="N2695" i="5" s="1"/>
  <c r="O2695" i="5" s="1"/>
  <c r="P2695" i="5" s="1"/>
  <c r="Q2695" i="5" s="1"/>
  <c r="L2694" i="5"/>
  <c r="M2694" i="5" s="1"/>
  <c r="N2694" i="5" s="1"/>
  <c r="O2694" i="5" s="1"/>
  <c r="P2694" i="5" s="1"/>
  <c r="Q2694" i="5" s="1"/>
  <c r="L2693" i="5"/>
  <c r="M2693" i="5" s="1"/>
  <c r="N2693" i="5" s="1"/>
  <c r="O2693" i="5" s="1"/>
  <c r="P2693" i="5" s="1"/>
  <c r="Q2693" i="5" s="1"/>
  <c r="L2692" i="5"/>
  <c r="M2692" i="5" s="1"/>
  <c r="N2692" i="5" s="1"/>
  <c r="O2692" i="5" s="1"/>
  <c r="P2692" i="5" s="1"/>
  <c r="Q2692" i="5" s="1"/>
  <c r="L2691" i="5"/>
  <c r="M2691" i="5" s="1"/>
  <c r="N2691" i="5" s="1"/>
  <c r="O2691" i="5" s="1"/>
  <c r="P2691" i="5" s="1"/>
  <c r="Q2691" i="5" s="1"/>
  <c r="L2690" i="5"/>
  <c r="M2690" i="5" s="1"/>
  <c r="N2690" i="5" s="1"/>
  <c r="O2690" i="5" s="1"/>
  <c r="P2690" i="5" s="1"/>
  <c r="Q2690" i="5" s="1"/>
  <c r="L2689" i="5"/>
  <c r="M2689" i="5" s="1"/>
  <c r="N2689" i="5" s="1"/>
  <c r="O2689" i="5" s="1"/>
  <c r="P2689" i="5" s="1"/>
  <c r="Q2689" i="5" s="1"/>
  <c r="L2688" i="5"/>
  <c r="M2688" i="5" s="1"/>
  <c r="N2688" i="5" s="1"/>
  <c r="O2688" i="5" s="1"/>
  <c r="P2688" i="5" s="1"/>
  <c r="Q2688" i="5" s="1"/>
  <c r="L2687" i="5"/>
  <c r="M2687" i="5" s="1"/>
  <c r="N2687" i="5" s="1"/>
  <c r="O2687" i="5" s="1"/>
  <c r="P2687" i="5" s="1"/>
  <c r="Q2687" i="5" s="1"/>
  <c r="L2686" i="5"/>
  <c r="M2686" i="5" s="1"/>
  <c r="N2686" i="5" s="1"/>
  <c r="O2686" i="5" s="1"/>
  <c r="P2686" i="5" s="1"/>
  <c r="Q2686" i="5" s="1"/>
  <c r="L2685" i="5"/>
  <c r="M2685" i="5" s="1"/>
  <c r="N2685" i="5" s="1"/>
  <c r="O2685" i="5" s="1"/>
  <c r="P2685" i="5" s="1"/>
  <c r="Q2685" i="5" s="1"/>
  <c r="L2684" i="5"/>
  <c r="M2684" i="5" s="1"/>
  <c r="N2684" i="5" s="1"/>
  <c r="O2684" i="5" s="1"/>
  <c r="P2684" i="5" s="1"/>
  <c r="Q2684" i="5" s="1"/>
  <c r="L2683" i="5"/>
  <c r="M2683" i="5" s="1"/>
  <c r="N2683" i="5" s="1"/>
  <c r="O2683" i="5" s="1"/>
  <c r="P2683" i="5" s="1"/>
  <c r="Q2683" i="5" s="1"/>
  <c r="L2682" i="5"/>
  <c r="M2682" i="5" s="1"/>
  <c r="N2682" i="5" s="1"/>
  <c r="O2682" i="5" s="1"/>
  <c r="P2682" i="5" s="1"/>
  <c r="Q2682" i="5" s="1"/>
  <c r="L2681" i="5"/>
  <c r="M2681" i="5" s="1"/>
  <c r="N2681" i="5" s="1"/>
  <c r="O2681" i="5" s="1"/>
  <c r="P2681" i="5" s="1"/>
  <c r="Q2681" i="5" s="1"/>
  <c r="L2678" i="5"/>
  <c r="M2678" i="5" s="1"/>
  <c r="N2678" i="5" s="1"/>
  <c r="O2678" i="5" s="1"/>
  <c r="P2678" i="5" s="1"/>
  <c r="Q2678" i="5" s="1"/>
  <c r="L2675" i="5"/>
  <c r="M2675" i="5" s="1"/>
  <c r="N2675" i="5" s="1"/>
  <c r="O2675" i="5" s="1"/>
  <c r="P2675" i="5" s="1"/>
  <c r="Q2675" i="5" s="1"/>
  <c r="L2654" i="5"/>
  <c r="M2654" i="5" s="1"/>
  <c r="N2654" i="5" s="1"/>
  <c r="O2654" i="5" s="1"/>
  <c r="P2654" i="5" s="1"/>
  <c r="Q2654" i="5" s="1"/>
  <c r="L2642" i="5"/>
  <c r="M2642" i="5" s="1"/>
  <c r="N2642" i="5" s="1"/>
  <c r="O2642" i="5" s="1"/>
  <c r="P2642" i="5" s="1"/>
  <c r="Q2642" i="5" s="1"/>
  <c r="L2630" i="5"/>
  <c r="M2630" i="5" s="1"/>
  <c r="N2630" i="5" s="1"/>
  <c r="O2630" i="5" s="1"/>
  <c r="P2630" i="5" s="1"/>
  <c r="Q2630" i="5" s="1"/>
  <c r="L2662" i="5"/>
  <c r="M2662" i="5" s="1"/>
  <c r="N2662" i="5" s="1"/>
  <c r="O2662" i="5" s="1"/>
  <c r="P2662" i="5" s="1"/>
  <c r="Q2662" i="5" s="1"/>
  <c r="L2655" i="5"/>
  <c r="M2655" i="5" s="1"/>
  <c r="N2655" i="5" s="1"/>
  <c r="O2655" i="5" s="1"/>
  <c r="P2655" i="5" s="1"/>
  <c r="Q2655" i="5" s="1"/>
  <c r="L2643" i="5"/>
  <c r="M2643" i="5" s="1"/>
  <c r="N2643" i="5" s="1"/>
  <c r="O2643" i="5" s="1"/>
  <c r="P2643" i="5" s="1"/>
  <c r="Q2643" i="5" s="1"/>
  <c r="L2631" i="5"/>
  <c r="M2631" i="5" s="1"/>
  <c r="N2631" i="5" s="1"/>
  <c r="O2631" i="5" s="1"/>
  <c r="P2631" i="5" s="1"/>
  <c r="Q2631" i="5" s="1"/>
  <c r="L2667" i="5"/>
  <c r="M2667" i="5" s="1"/>
  <c r="N2667" i="5" s="1"/>
  <c r="O2667" i="5" s="1"/>
  <c r="P2667" i="5" s="1"/>
  <c r="Q2667" i="5" s="1"/>
  <c r="L2656" i="5"/>
  <c r="M2656" i="5" s="1"/>
  <c r="N2656" i="5" s="1"/>
  <c r="O2656" i="5" s="1"/>
  <c r="P2656" i="5" s="1"/>
  <c r="Q2656" i="5" s="1"/>
  <c r="L2644" i="5"/>
  <c r="M2644" i="5" s="1"/>
  <c r="N2644" i="5" s="1"/>
  <c r="O2644" i="5" s="1"/>
  <c r="P2644" i="5" s="1"/>
  <c r="Q2644" i="5" s="1"/>
  <c r="L2632" i="5"/>
  <c r="M2632" i="5" s="1"/>
  <c r="N2632" i="5" s="1"/>
  <c r="O2632" i="5" s="1"/>
  <c r="P2632" i="5" s="1"/>
  <c r="Q2632" i="5" s="1"/>
  <c r="L2620" i="5"/>
  <c r="M2620" i="5" s="1"/>
  <c r="N2620" i="5" s="1"/>
  <c r="O2620" i="5" s="1"/>
  <c r="P2620" i="5" s="1"/>
  <c r="Q2620" i="5" s="1"/>
  <c r="L2619" i="5"/>
  <c r="M2619" i="5" s="1"/>
  <c r="N2619" i="5" s="1"/>
  <c r="O2619" i="5" s="1"/>
  <c r="P2619" i="5" s="1"/>
  <c r="Q2619" i="5" s="1"/>
  <c r="L2618" i="5"/>
  <c r="M2618" i="5" s="1"/>
  <c r="N2618" i="5" s="1"/>
  <c r="O2618" i="5" s="1"/>
  <c r="P2618" i="5" s="1"/>
  <c r="Q2618" i="5" s="1"/>
  <c r="L2617" i="5"/>
  <c r="M2617" i="5" s="1"/>
  <c r="N2617" i="5" s="1"/>
  <c r="O2617" i="5" s="1"/>
  <c r="P2617" i="5" s="1"/>
  <c r="Q2617" i="5" s="1"/>
  <c r="L2616" i="5"/>
  <c r="M2616" i="5" s="1"/>
  <c r="N2616" i="5" s="1"/>
  <c r="O2616" i="5" s="1"/>
  <c r="P2616" i="5" s="1"/>
  <c r="Q2616" i="5" s="1"/>
  <c r="L2615" i="5"/>
  <c r="M2615" i="5" s="1"/>
  <c r="N2615" i="5" s="1"/>
  <c r="O2615" i="5" s="1"/>
  <c r="P2615" i="5" s="1"/>
  <c r="Q2615" i="5" s="1"/>
  <c r="L2614" i="5"/>
  <c r="M2614" i="5" s="1"/>
  <c r="N2614" i="5" s="1"/>
  <c r="O2614" i="5" s="1"/>
  <c r="P2614" i="5" s="1"/>
  <c r="Q2614" i="5" s="1"/>
  <c r="L2613" i="5"/>
  <c r="M2613" i="5" s="1"/>
  <c r="N2613" i="5" s="1"/>
  <c r="O2613" i="5" s="1"/>
  <c r="P2613" i="5" s="1"/>
  <c r="Q2613" i="5" s="1"/>
  <c r="L2612" i="5"/>
  <c r="M2612" i="5" s="1"/>
  <c r="N2612" i="5" s="1"/>
  <c r="O2612" i="5" s="1"/>
  <c r="P2612" i="5" s="1"/>
  <c r="Q2612" i="5" s="1"/>
  <c r="L2611" i="5"/>
  <c r="M2611" i="5" s="1"/>
  <c r="N2611" i="5" s="1"/>
  <c r="O2611" i="5" s="1"/>
  <c r="P2611" i="5" s="1"/>
  <c r="Q2611" i="5" s="1"/>
  <c r="L2610" i="5"/>
  <c r="M2610" i="5" s="1"/>
  <c r="N2610" i="5" s="1"/>
  <c r="O2610" i="5" s="1"/>
  <c r="P2610" i="5" s="1"/>
  <c r="Q2610" i="5" s="1"/>
  <c r="L2609" i="5"/>
  <c r="M2609" i="5" s="1"/>
  <c r="N2609" i="5" s="1"/>
  <c r="O2609" i="5" s="1"/>
  <c r="P2609" i="5" s="1"/>
  <c r="Q2609" i="5" s="1"/>
  <c r="L2608" i="5"/>
  <c r="M2608" i="5" s="1"/>
  <c r="N2608" i="5" s="1"/>
  <c r="O2608" i="5" s="1"/>
  <c r="P2608" i="5" s="1"/>
  <c r="Q2608" i="5" s="1"/>
  <c r="L2607" i="5"/>
  <c r="M2607" i="5" s="1"/>
  <c r="N2607" i="5" s="1"/>
  <c r="O2607" i="5" s="1"/>
  <c r="P2607" i="5" s="1"/>
  <c r="Q2607" i="5" s="1"/>
  <c r="L2606" i="5"/>
  <c r="M2606" i="5" s="1"/>
  <c r="N2606" i="5" s="1"/>
  <c r="O2606" i="5" s="1"/>
  <c r="P2606" i="5" s="1"/>
  <c r="Q2606" i="5" s="1"/>
  <c r="L2605" i="5"/>
  <c r="M2605" i="5" s="1"/>
  <c r="N2605" i="5" s="1"/>
  <c r="O2605" i="5" s="1"/>
  <c r="P2605" i="5" s="1"/>
  <c r="Q2605" i="5" s="1"/>
  <c r="L2604" i="5"/>
  <c r="M2604" i="5" s="1"/>
  <c r="N2604" i="5" s="1"/>
  <c r="O2604" i="5" s="1"/>
  <c r="P2604" i="5" s="1"/>
  <c r="Q2604" i="5" s="1"/>
  <c r="L2603" i="5"/>
  <c r="M2603" i="5" s="1"/>
  <c r="N2603" i="5" s="1"/>
  <c r="O2603" i="5" s="1"/>
  <c r="P2603" i="5" s="1"/>
  <c r="Q2603" i="5" s="1"/>
  <c r="L2602" i="5"/>
  <c r="M2602" i="5" s="1"/>
  <c r="N2602" i="5" s="1"/>
  <c r="O2602" i="5" s="1"/>
  <c r="P2602" i="5" s="1"/>
  <c r="Q2602" i="5" s="1"/>
  <c r="L2601" i="5"/>
  <c r="M2601" i="5" s="1"/>
  <c r="N2601" i="5" s="1"/>
  <c r="O2601" i="5" s="1"/>
  <c r="P2601" i="5" s="1"/>
  <c r="Q2601" i="5" s="1"/>
  <c r="L2600" i="5"/>
  <c r="M2600" i="5" s="1"/>
  <c r="N2600" i="5" s="1"/>
  <c r="O2600" i="5" s="1"/>
  <c r="P2600" i="5" s="1"/>
  <c r="Q2600" i="5" s="1"/>
  <c r="L2599" i="5"/>
  <c r="M2599" i="5" s="1"/>
  <c r="N2599" i="5" s="1"/>
  <c r="O2599" i="5" s="1"/>
  <c r="P2599" i="5" s="1"/>
  <c r="Q2599" i="5" s="1"/>
  <c r="L2598" i="5"/>
  <c r="M2598" i="5" s="1"/>
  <c r="N2598" i="5" s="1"/>
  <c r="O2598" i="5" s="1"/>
  <c r="P2598" i="5" s="1"/>
  <c r="Q2598" i="5" s="1"/>
  <c r="L2597" i="5"/>
  <c r="M2597" i="5" s="1"/>
  <c r="N2597" i="5" s="1"/>
  <c r="O2597" i="5" s="1"/>
  <c r="P2597" i="5" s="1"/>
  <c r="Q2597" i="5" s="1"/>
  <c r="L2596" i="5"/>
  <c r="M2596" i="5" s="1"/>
  <c r="N2596" i="5" s="1"/>
  <c r="O2596" i="5" s="1"/>
  <c r="P2596" i="5" s="1"/>
  <c r="Q2596" i="5" s="1"/>
  <c r="L2595" i="5"/>
  <c r="M2595" i="5" s="1"/>
  <c r="N2595" i="5" s="1"/>
  <c r="O2595" i="5" s="1"/>
  <c r="P2595" i="5" s="1"/>
  <c r="Q2595" i="5" s="1"/>
  <c r="L2594" i="5"/>
  <c r="M2594" i="5" s="1"/>
  <c r="N2594" i="5" s="1"/>
  <c r="O2594" i="5" s="1"/>
  <c r="P2594" i="5" s="1"/>
  <c r="Q2594" i="5" s="1"/>
  <c r="L2593" i="5"/>
  <c r="M2593" i="5" s="1"/>
  <c r="N2593" i="5" s="1"/>
  <c r="O2593" i="5" s="1"/>
  <c r="P2593" i="5" s="1"/>
  <c r="Q2593" i="5" s="1"/>
  <c r="L2592" i="5"/>
  <c r="M2592" i="5" s="1"/>
  <c r="N2592" i="5" s="1"/>
  <c r="O2592" i="5" s="1"/>
  <c r="P2592" i="5" s="1"/>
  <c r="Q2592" i="5" s="1"/>
  <c r="L2672" i="5"/>
  <c r="M2672" i="5" s="1"/>
  <c r="N2672" i="5" s="1"/>
  <c r="O2672" i="5" s="1"/>
  <c r="P2672" i="5" s="1"/>
  <c r="Q2672" i="5" s="1"/>
  <c r="L2663" i="5"/>
  <c r="M2663" i="5" s="1"/>
  <c r="N2663" i="5" s="1"/>
  <c r="O2663" i="5" s="1"/>
  <c r="P2663" i="5" s="1"/>
  <c r="Q2663" i="5" s="1"/>
  <c r="L2657" i="5"/>
  <c r="M2657" i="5" s="1"/>
  <c r="N2657" i="5" s="1"/>
  <c r="O2657" i="5" s="1"/>
  <c r="P2657" i="5" s="1"/>
  <c r="Q2657" i="5" s="1"/>
  <c r="L2645" i="5"/>
  <c r="M2645" i="5" s="1"/>
  <c r="N2645" i="5" s="1"/>
  <c r="O2645" i="5" s="1"/>
  <c r="P2645" i="5" s="1"/>
  <c r="Q2645" i="5" s="1"/>
  <c r="L2633" i="5"/>
  <c r="M2633" i="5" s="1"/>
  <c r="N2633" i="5" s="1"/>
  <c r="O2633" i="5" s="1"/>
  <c r="P2633" i="5" s="1"/>
  <c r="Q2633" i="5" s="1"/>
  <c r="L2621" i="5"/>
  <c r="M2621" i="5" s="1"/>
  <c r="N2621" i="5" s="1"/>
  <c r="O2621" i="5" s="1"/>
  <c r="P2621" i="5" s="1"/>
  <c r="Q2621" i="5" s="1"/>
  <c r="L2680" i="5"/>
  <c r="M2680" i="5" s="1"/>
  <c r="N2680" i="5" s="1"/>
  <c r="O2680" i="5" s="1"/>
  <c r="P2680" i="5" s="1"/>
  <c r="Q2680" i="5" s="1"/>
  <c r="L2677" i="5"/>
  <c r="M2677" i="5" s="1"/>
  <c r="N2677" i="5" s="1"/>
  <c r="O2677" i="5" s="1"/>
  <c r="P2677" i="5" s="1"/>
  <c r="Q2677" i="5" s="1"/>
  <c r="L2670" i="5"/>
  <c r="M2670" i="5" s="1"/>
  <c r="N2670" i="5" s="1"/>
  <c r="O2670" i="5" s="1"/>
  <c r="P2670" i="5" s="1"/>
  <c r="Q2670" i="5" s="1"/>
  <c r="L2646" i="5"/>
  <c r="M2646" i="5" s="1"/>
  <c r="N2646" i="5" s="1"/>
  <c r="O2646" i="5" s="1"/>
  <c r="P2646" i="5" s="1"/>
  <c r="Q2646" i="5" s="1"/>
  <c r="L2634" i="5"/>
  <c r="M2634" i="5" s="1"/>
  <c r="N2634" i="5" s="1"/>
  <c r="O2634" i="5" s="1"/>
  <c r="P2634" i="5" s="1"/>
  <c r="Q2634" i="5" s="1"/>
  <c r="L2622" i="5"/>
  <c r="M2622" i="5" s="1"/>
  <c r="N2622" i="5" s="1"/>
  <c r="O2622" i="5" s="1"/>
  <c r="P2622" i="5" s="1"/>
  <c r="Q2622" i="5" s="1"/>
  <c r="L2674" i="5"/>
  <c r="M2674" i="5" s="1"/>
  <c r="N2674" i="5" s="1"/>
  <c r="O2674" i="5" s="1"/>
  <c r="P2674" i="5" s="1"/>
  <c r="Q2674" i="5" s="1"/>
  <c r="L2664" i="5"/>
  <c r="M2664" i="5" s="1"/>
  <c r="N2664" i="5" s="1"/>
  <c r="O2664" i="5" s="1"/>
  <c r="P2664" i="5" s="1"/>
  <c r="Q2664" i="5" s="1"/>
  <c r="L2658" i="5"/>
  <c r="M2658" i="5" s="1"/>
  <c r="N2658" i="5" s="1"/>
  <c r="O2658" i="5" s="1"/>
  <c r="P2658" i="5" s="1"/>
  <c r="Q2658" i="5" s="1"/>
  <c r="L2647" i="5"/>
  <c r="M2647" i="5" s="1"/>
  <c r="N2647" i="5" s="1"/>
  <c r="O2647" i="5" s="1"/>
  <c r="P2647" i="5" s="1"/>
  <c r="Q2647" i="5" s="1"/>
  <c r="L2635" i="5"/>
  <c r="M2635" i="5" s="1"/>
  <c r="N2635" i="5" s="1"/>
  <c r="O2635" i="5" s="1"/>
  <c r="P2635" i="5" s="1"/>
  <c r="Q2635" i="5" s="1"/>
  <c r="L2623" i="5"/>
  <c r="M2623" i="5" s="1"/>
  <c r="N2623" i="5" s="1"/>
  <c r="O2623" i="5" s="1"/>
  <c r="P2623" i="5" s="1"/>
  <c r="Q2623" i="5" s="1"/>
  <c r="L2668" i="5"/>
  <c r="M2668" i="5" s="1"/>
  <c r="N2668" i="5" s="1"/>
  <c r="O2668" i="5" s="1"/>
  <c r="P2668" i="5" s="1"/>
  <c r="Q2668" i="5" s="1"/>
  <c r="L2648" i="5"/>
  <c r="M2648" i="5" s="1"/>
  <c r="N2648" i="5" s="1"/>
  <c r="O2648" i="5" s="1"/>
  <c r="P2648" i="5" s="1"/>
  <c r="Q2648" i="5" s="1"/>
  <c r="L2636" i="5"/>
  <c r="M2636" i="5" s="1"/>
  <c r="N2636" i="5" s="1"/>
  <c r="O2636" i="5" s="1"/>
  <c r="P2636" i="5" s="1"/>
  <c r="Q2636" i="5" s="1"/>
  <c r="L2624" i="5"/>
  <c r="M2624" i="5" s="1"/>
  <c r="N2624" i="5" s="1"/>
  <c r="O2624" i="5" s="1"/>
  <c r="P2624" i="5" s="1"/>
  <c r="Q2624" i="5" s="1"/>
  <c r="L2665" i="5"/>
  <c r="M2665" i="5" s="1"/>
  <c r="N2665" i="5" s="1"/>
  <c r="O2665" i="5" s="1"/>
  <c r="P2665" i="5" s="1"/>
  <c r="Q2665" i="5" s="1"/>
  <c r="L2659" i="5"/>
  <c r="M2659" i="5" s="1"/>
  <c r="N2659" i="5" s="1"/>
  <c r="O2659" i="5" s="1"/>
  <c r="P2659" i="5" s="1"/>
  <c r="Q2659" i="5" s="1"/>
  <c r="L2649" i="5"/>
  <c r="M2649" i="5" s="1"/>
  <c r="N2649" i="5" s="1"/>
  <c r="O2649" i="5" s="1"/>
  <c r="P2649" i="5" s="1"/>
  <c r="Q2649" i="5" s="1"/>
  <c r="L2637" i="5"/>
  <c r="M2637" i="5" s="1"/>
  <c r="N2637" i="5" s="1"/>
  <c r="O2637" i="5" s="1"/>
  <c r="P2637" i="5" s="1"/>
  <c r="Q2637" i="5" s="1"/>
  <c r="L2625" i="5"/>
  <c r="M2625" i="5" s="1"/>
  <c r="N2625" i="5" s="1"/>
  <c r="O2625" i="5" s="1"/>
  <c r="P2625" i="5" s="1"/>
  <c r="Q2625" i="5" s="1"/>
  <c r="L2679" i="5"/>
  <c r="M2679" i="5" s="1"/>
  <c r="N2679" i="5" s="1"/>
  <c r="O2679" i="5" s="1"/>
  <c r="P2679" i="5" s="1"/>
  <c r="Q2679" i="5" s="1"/>
  <c r="L2676" i="5"/>
  <c r="M2676" i="5" s="1"/>
  <c r="N2676" i="5" s="1"/>
  <c r="O2676" i="5" s="1"/>
  <c r="P2676" i="5" s="1"/>
  <c r="Q2676" i="5" s="1"/>
  <c r="L2650" i="5"/>
  <c r="M2650" i="5" s="1"/>
  <c r="N2650" i="5" s="1"/>
  <c r="O2650" i="5" s="1"/>
  <c r="P2650" i="5" s="1"/>
  <c r="Q2650" i="5" s="1"/>
  <c r="L2638" i="5"/>
  <c r="M2638" i="5" s="1"/>
  <c r="N2638" i="5" s="1"/>
  <c r="O2638" i="5" s="1"/>
  <c r="P2638" i="5" s="1"/>
  <c r="Q2638" i="5" s="1"/>
  <c r="L2626" i="5"/>
  <c r="M2626" i="5" s="1"/>
  <c r="N2626" i="5" s="1"/>
  <c r="O2626" i="5" s="1"/>
  <c r="P2626" i="5" s="1"/>
  <c r="Q2626" i="5" s="1"/>
  <c r="L2671" i="5"/>
  <c r="M2671" i="5" s="1"/>
  <c r="N2671" i="5" s="1"/>
  <c r="O2671" i="5" s="1"/>
  <c r="P2671" i="5" s="1"/>
  <c r="Q2671" i="5" s="1"/>
  <c r="L2660" i="5"/>
  <c r="M2660" i="5" s="1"/>
  <c r="N2660" i="5" s="1"/>
  <c r="O2660" i="5" s="1"/>
  <c r="P2660" i="5" s="1"/>
  <c r="Q2660" i="5" s="1"/>
  <c r="L2651" i="5"/>
  <c r="M2651" i="5" s="1"/>
  <c r="N2651" i="5" s="1"/>
  <c r="O2651" i="5" s="1"/>
  <c r="P2651" i="5" s="1"/>
  <c r="Q2651" i="5" s="1"/>
  <c r="L2639" i="5"/>
  <c r="M2639" i="5" s="1"/>
  <c r="N2639" i="5" s="1"/>
  <c r="O2639" i="5" s="1"/>
  <c r="P2639" i="5" s="1"/>
  <c r="Q2639" i="5" s="1"/>
  <c r="L2627" i="5"/>
  <c r="M2627" i="5" s="1"/>
  <c r="N2627" i="5" s="1"/>
  <c r="O2627" i="5" s="1"/>
  <c r="P2627" i="5" s="1"/>
  <c r="Q2627" i="5" s="1"/>
  <c r="L2673" i="5"/>
  <c r="M2673" i="5" s="1"/>
  <c r="N2673" i="5" s="1"/>
  <c r="O2673" i="5" s="1"/>
  <c r="P2673" i="5" s="1"/>
  <c r="Q2673" i="5" s="1"/>
  <c r="L2582" i="5"/>
  <c r="M2582" i="5" s="1"/>
  <c r="N2582" i="5" s="1"/>
  <c r="O2582" i="5" s="1"/>
  <c r="P2582" i="5" s="1"/>
  <c r="Q2582" i="5" s="1"/>
  <c r="L2574" i="5"/>
  <c r="M2574" i="5" s="1"/>
  <c r="N2574" i="5" s="1"/>
  <c r="O2574" i="5" s="1"/>
  <c r="P2574" i="5" s="1"/>
  <c r="Q2574" i="5" s="1"/>
  <c r="L2562" i="5"/>
  <c r="M2562" i="5" s="1"/>
  <c r="N2562" i="5" s="1"/>
  <c r="O2562" i="5" s="1"/>
  <c r="P2562" i="5" s="1"/>
  <c r="Q2562" i="5" s="1"/>
  <c r="L2550" i="5"/>
  <c r="M2550" i="5" s="1"/>
  <c r="N2550" i="5" s="1"/>
  <c r="O2550" i="5" s="1"/>
  <c r="P2550" i="5" s="1"/>
  <c r="Q2550" i="5" s="1"/>
  <c r="L2575" i="5"/>
  <c r="M2575" i="5" s="1"/>
  <c r="N2575" i="5" s="1"/>
  <c r="O2575" i="5" s="1"/>
  <c r="P2575" i="5" s="1"/>
  <c r="Q2575" i="5" s="1"/>
  <c r="L2563" i="5"/>
  <c r="M2563" i="5" s="1"/>
  <c r="N2563" i="5" s="1"/>
  <c r="O2563" i="5" s="1"/>
  <c r="P2563" i="5" s="1"/>
  <c r="Q2563" i="5" s="1"/>
  <c r="L2551" i="5"/>
  <c r="M2551" i="5" s="1"/>
  <c r="N2551" i="5" s="1"/>
  <c r="O2551" i="5" s="1"/>
  <c r="P2551" i="5" s="1"/>
  <c r="Q2551" i="5" s="1"/>
  <c r="L2583" i="5"/>
  <c r="M2583" i="5" s="1"/>
  <c r="N2583" i="5" s="1"/>
  <c r="O2583" i="5" s="1"/>
  <c r="P2583" i="5" s="1"/>
  <c r="Q2583" i="5" s="1"/>
  <c r="L2576" i="5"/>
  <c r="M2576" i="5" s="1"/>
  <c r="N2576" i="5" s="1"/>
  <c r="O2576" i="5" s="1"/>
  <c r="P2576" i="5" s="1"/>
  <c r="Q2576" i="5" s="1"/>
  <c r="L2564" i="5"/>
  <c r="M2564" i="5" s="1"/>
  <c r="N2564" i="5" s="1"/>
  <c r="O2564" i="5" s="1"/>
  <c r="P2564" i="5" s="1"/>
  <c r="Q2564" i="5" s="1"/>
  <c r="L2552" i="5"/>
  <c r="M2552" i="5" s="1"/>
  <c r="N2552" i="5" s="1"/>
  <c r="O2552" i="5" s="1"/>
  <c r="P2552" i="5" s="1"/>
  <c r="Q2552" i="5" s="1"/>
  <c r="L2629" i="5"/>
  <c r="M2629" i="5" s="1"/>
  <c r="N2629" i="5" s="1"/>
  <c r="O2629" i="5" s="1"/>
  <c r="P2629" i="5" s="1"/>
  <c r="Q2629" i="5" s="1"/>
  <c r="L2590" i="5"/>
  <c r="M2590" i="5" s="1"/>
  <c r="N2590" i="5" s="1"/>
  <c r="O2590" i="5" s="1"/>
  <c r="P2590" i="5" s="1"/>
  <c r="Q2590" i="5" s="1"/>
  <c r="L2587" i="5"/>
  <c r="M2587" i="5" s="1"/>
  <c r="N2587" i="5" s="1"/>
  <c r="O2587" i="5" s="1"/>
  <c r="P2587" i="5" s="1"/>
  <c r="Q2587" i="5" s="1"/>
  <c r="L2577" i="5"/>
  <c r="M2577" i="5" s="1"/>
  <c r="N2577" i="5" s="1"/>
  <c r="O2577" i="5" s="1"/>
  <c r="P2577" i="5" s="1"/>
  <c r="Q2577" i="5" s="1"/>
  <c r="L2565" i="5"/>
  <c r="M2565" i="5" s="1"/>
  <c r="N2565" i="5" s="1"/>
  <c r="O2565" i="5" s="1"/>
  <c r="P2565" i="5" s="1"/>
  <c r="Q2565" i="5" s="1"/>
  <c r="L2553" i="5"/>
  <c r="M2553" i="5" s="1"/>
  <c r="N2553" i="5" s="1"/>
  <c r="O2553" i="5" s="1"/>
  <c r="P2553" i="5" s="1"/>
  <c r="Q2553" i="5" s="1"/>
  <c r="L2628" i="5"/>
  <c r="M2628" i="5" s="1"/>
  <c r="N2628" i="5" s="1"/>
  <c r="O2628" i="5" s="1"/>
  <c r="P2628" i="5" s="1"/>
  <c r="Q2628" i="5" s="1"/>
  <c r="L2584" i="5"/>
  <c r="M2584" i="5" s="1"/>
  <c r="N2584" i="5" s="1"/>
  <c r="O2584" i="5" s="1"/>
  <c r="P2584" i="5" s="1"/>
  <c r="Q2584" i="5" s="1"/>
  <c r="L2578" i="5"/>
  <c r="M2578" i="5" s="1"/>
  <c r="N2578" i="5" s="1"/>
  <c r="O2578" i="5" s="1"/>
  <c r="P2578" i="5" s="1"/>
  <c r="Q2578" i="5" s="1"/>
  <c r="L2566" i="5"/>
  <c r="M2566" i="5" s="1"/>
  <c r="N2566" i="5" s="1"/>
  <c r="O2566" i="5" s="1"/>
  <c r="P2566" i="5" s="1"/>
  <c r="Q2566" i="5" s="1"/>
  <c r="L2554" i="5"/>
  <c r="M2554" i="5" s="1"/>
  <c r="N2554" i="5" s="1"/>
  <c r="O2554" i="5" s="1"/>
  <c r="P2554" i="5" s="1"/>
  <c r="Q2554" i="5" s="1"/>
  <c r="L2669" i="5"/>
  <c r="M2669" i="5" s="1"/>
  <c r="N2669" i="5" s="1"/>
  <c r="O2669" i="5" s="1"/>
  <c r="P2669" i="5" s="1"/>
  <c r="Q2669" i="5" s="1"/>
  <c r="L2661" i="5"/>
  <c r="M2661" i="5" s="1"/>
  <c r="N2661" i="5" s="1"/>
  <c r="O2661" i="5" s="1"/>
  <c r="P2661" i="5" s="1"/>
  <c r="Q2661" i="5" s="1"/>
  <c r="L2641" i="5"/>
  <c r="M2641" i="5" s="1"/>
  <c r="N2641" i="5" s="1"/>
  <c r="O2641" i="5" s="1"/>
  <c r="P2641" i="5" s="1"/>
  <c r="Q2641" i="5" s="1"/>
  <c r="L2567" i="5"/>
  <c r="M2567" i="5" s="1"/>
  <c r="N2567" i="5" s="1"/>
  <c r="O2567" i="5" s="1"/>
  <c r="P2567" i="5" s="1"/>
  <c r="Q2567" i="5" s="1"/>
  <c r="L2555" i="5"/>
  <c r="M2555" i="5" s="1"/>
  <c r="N2555" i="5" s="1"/>
  <c r="O2555" i="5" s="1"/>
  <c r="P2555" i="5" s="1"/>
  <c r="Q2555" i="5" s="1"/>
  <c r="L2640" i="5"/>
  <c r="M2640" i="5" s="1"/>
  <c r="N2640" i="5" s="1"/>
  <c r="O2640" i="5" s="1"/>
  <c r="P2640" i="5" s="1"/>
  <c r="Q2640" i="5" s="1"/>
  <c r="L2579" i="5"/>
  <c r="M2579" i="5" s="1"/>
  <c r="N2579" i="5" s="1"/>
  <c r="O2579" i="5" s="1"/>
  <c r="P2579" i="5" s="1"/>
  <c r="Q2579" i="5" s="1"/>
  <c r="L2568" i="5"/>
  <c r="M2568" i="5" s="1"/>
  <c r="N2568" i="5" s="1"/>
  <c r="O2568" i="5" s="1"/>
  <c r="P2568" i="5" s="1"/>
  <c r="Q2568" i="5" s="1"/>
  <c r="L2556" i="5"/>
  <c r="M2556" i="5" s="1"/>
  <c r="N2556" i="5" s="1"/>
  <c r="O2556" i="5" s="1"/>
  <c r="P2556" i="5" s="1"/>
  <c r="Q2556" i="5" s="1"/>
  <c r="L2653" i="5"/>
  <c r="M2653" i="5" s="1"/>
  <c r="N2653" i="5" s="1"/>
  <c r="O2653" i="5" s="1"/>
  <c r="P2653" i="5" s="1"/>
  <c r="Q2653" i="5" s="1"/>
  <c r="L2591" i="5"/>
  <c r="M2591" i="5" s="1"/>
  <c r="N2591" i="5" s="1"/>
  <c r="O2591" i="5" s="1"/>
  <c r="P2591" i="5" s="1"/>
  <c r="Q2591" i="5" s="1"/>
  <c r="L2588" i="5"/>
  <c r="M2588" i="5" s="1"/>
  <c r="N2588" i="5" s="1"/>
  <c r="O2588" i="5" s="1"/>
  <c r="P2588" i="5" s="1"/>
  <c r="Q2588" i="5" s="1"/>
  <c r="L2585" i="5"/>
  <c r="M2585" i="5" s="1"/>
  <c r="N2585" i="5" s="1"/>
  <c r="O2585" i="5" s="1"/>
  <c r="P2585" i="5" s="1"/>
  <c r="Q2585" i="5" s="1"/>
  <c r="L2569" i="5"/>
  <c r="M2569" i="5" s="1"/>
  <c r="N2569" i="5" s="1"/>
  <c r="O2569" i="5" s="1"/>
  <c r="P2569" i="5" s="1"/>
  <c r="Q2569" i="5" s="1"/>
  <c r="L2557" i="5"/>
  <c r="M2557" i="5" s="1"/>
  <c r="N2557" i="5" s="1"/>
  <c r="O2557" i="5" s="1"/>
  <c r="P2557" i="5" s="1"/>
  <c r="Q2557" i="5" s="1"/>
  <c r="L2666" i="5"/>
  <c r="M2666" i="5" s="1"/>
  <c r="N2666" i="5" s="1"/>
  <c r="O2666" i="5" s="1"/>
  <c r="P2666" i="5" s="1"/>
  <c r="Q2666" i="5" s="1"/>
  <c r="L2652" i="5"/>
  <c r="M2652" i="5" s="1"/>
  <c r="N2652" i="5" s="1"/>
  <c r="O2652" i="5" s="1"/>
  <c r="P2652" i="5" s="1"/>
  <c r="Q2652" i="5" s="1"/>
  <c r="L2580" i="5"/>
  <c r="M2580" i="5" s="1"/>
  <c r="N2580" i="5" s="1"/>
  <c r="O2580" i="5" s="1"/>
  <c r="P2580" i="5" s="1"/>
  <c r="Q2580" i="5" s="1"/>
  <c r="L2570" i="5"/>
  <c r="M2570" i="5" s="1"/>
  <c r="N2570" i="5" s="1"/>
  <c r="O2570" i="5" s="1"/>
  <c r="P2570" i="5" s="1"/>
  <c r="Q2570" i="5" s="1"/>
  <c r="L2558" i="5"/>
  <c r="M2558" i="5" s="1"/>
  <c r="N2558" i="5" s="1"/>
  <c r="O2558" i="5" s="1"/>
  <c r="P2558" i="5" s="1"/>
  <c r="Q2558" i="5" s="1"/>
  <c r="L2571" i="5"/>
  <c r="M2571" i="5" s="1"/>
  <c r="N2571" i="5" s="1"/>
  <c r="O2571" i="5" s="1"/>
  <c r="P2571" i="5" s="1"/>
  <c r="Q2571" i="5" s="1"/>
  <c r="L2559" i="5"/>
  <c r="M2559" i="5" s="1"/>
  <c r="N2559" i="5" s="1"/>
  <c r="O2559" i="5" s="1"/>
  <c r="P2559" i="5" s="1"/>
  <c r="Q2559" i="5" s="1"/>
  <c r="L2547" i="5"/>
  <c r="M2547" i="5" s="1"/>
  <c r="N2547" i="5" s="1"/>
  <c r="O2547" i="5" s="1"/>
  <c r="P2547" i="5" s="1"/>
  <c r="Q2547" i="5" s="1"/>
  <c r="L2546" i="5"/>
  <c r="M2546" i="5" s="1"/>
  <c r="N2546" i="5" s="1"/>
  <c r="O2546" i="5" s="1"/>
  <c r="P2546" i="5" s="1"/>
  <c r="Q2546" i="5" s="1"/>
  <c r="L2545" i="5"/>
  <c r="M2545" i="5" s="1"/>
  <c r="N2545" i="5" s="1"/>
  <c r="O2545" i="5" s="1"/>
  <c r="P2545" i="5" s="1"/>
  <c r="Q2545" i="5" s="1"/>
  <c r="L2544" i="5"/>
  <c r="M2544" i="5" s="1"/>
  <c r="N2544" i="5" s="1"/>
  <c r="O2544" i="5" s="1"/>
  <c r="P2544" i="5" s="1"/>
  <c r="Q2544" i="5" s="1"/>
  <c r="L2543" i="5"/>
  <c r="M2543" i="5" s="1"/>
  <c r="N2543" i="5" s="1"/>
  <c r="O2543" i="5" s="1"/>
  <c r="P2543" i="5" s="1"/>
  <c r="Q2543" i="5" s="1"/>
  <c r="L2542" i="5"/>
  <c r="M2542" i="5" s="1"/>
  <c r="N2542" i="5" s="1"/>
  <c r="O2542" i="5" s="1"/>
  <c r="P2542" i="5" s="1"/>
  <c r="Q2542" i="5" s="1"/>
  <c r="L2541" i="5"/>
  <c r="M2541" i="5" s="1"/>
  <c r="N2541" i="5" s="1"/>
  <c r="O2541" i="5" s="1"/>
  <c r="P2541" i="5" s="1"/>
  <c r="Q2541" i="5" s="1"/>
  <c r="L2540" i="5"/>
  <c r="M2540" i="5" s="1"/>
  <c r="N2540" i="5" s="1"/>
  <c r="O2540" i="5" s="1"/>
  <c r="P2540" i="5" s="1"/>
  <c r="Q2540" i="5" s="1"/>
  <c r="L2539" i="5"/>
  <c r="M2539" i="5" s="1"/>
  <c r="N2539" i="5" s="1"/>
  <c r="O2539" i="5" s="1"/>
  <c r="P2539" i="5" s="1"/>
  <c r="Q2539" i="5" s="1"/>
  <c r="L2538" i="5"/>
  <c r="M2538" i="5" s="1"/>
  <c r="N2538" i="5" s="1"/>
  <c r="O2538" i="5" s="1"/>
  <c r="P2538" i="5" s="1"/>
  <c r="Q2538" i="5" s="1"/>
  <c r="L2537" i="5"/>
  <c r="M2537" i="5" s="1"/>
  <c r="N2537" i="5" s="1"/>
  <c r="O2537" i="5" s="1"/>
  <c r="P2537" i="5" s="1"/>
  <c r="Q2537" i="5" s="1"/>
  <c r="L2536" i="5"/>
  <c r="M2536" i="5" s="1"/>
  <c r="N2536" i="5" s="1"/>
  <c r="O2536" i="5" s="1"/>
  <c r="P2536" i="5" s="1"/>
  <c r="Q2536" i="5" s="1"/>
  <c r="L2535" i="5"/>
  <c r="M2535" i="5" s="1"/>
  <c r="N2535" i="5" s="1"/>
  <c r="O2535" i="5" s="1"/>
  <c r="P2535" i="5" s="1"/>
  <c r="Q2535" i="5" s="1"/>
  <c r="L2534" i="5"/>
  <c r="M2534" i="5" s="1"/>
  <c r="N2534" i="5" s="1"/>
  <c r="O2534" i="5" s="1"/>
  <c r="P2534" i="5" s="1"/>
  <c r="Q2534" i="5" s="1"/>
  <c r="L2533" i="5"/>
  <c r="M2533" i="5" s="1"/>
  <c r="N2533" i="5" s="1"/>
  <c r="O2533" i="5" s="1"/>
  <c r="P2533" i="5" s="1"/>
  <c r="Q2533" i="5" s="1"/>
  <c r="L2532" i="5"/>
  <c r="M2532" i="5" s="1"/>
  <c r="N2532" i="5" s="1"/>
  <c r="O2532" i="5" s="1"/>
  <c r="P2532" i="5" s="1"/>
  <c r="Q2532" i="5" s="1"/>
  <c r="L2531" i="5"/>
  <c r="M2531" i="5" s="1"/>
  <c r="N2531" i="5" s="1"/>
  <c r="O2531" i="5" s="1"/>
  <c r="P2531" i="5" s="1"/>
  <c r="Q2531" i="5" s="1"/>
  <c r="L2530" i="5"/>
  <c r="M2530" i="5" s="1"/>
  <c r="N2530" i="5" s="1"/>
  <c r="O2530" i="5" s="1"/>
  <c r="P2530" i="5" s="1"/>
  <c r="Q2530" i="5" s="1"/>
  <c r="L2529" i="5"/>
  <c r="M2529" i="5" s="1"/>
  <c r="N2529" i="5" s="1"/>
  <c r="O2529" i="5" s="1"/>
  <c r="P2529" i="5" s="1"/>
  <c r="Q2529" i="5" s="1"/>
  <c r="L2528" i="5"/>
  <c r="M2528" i="5" s="1"/>
  <c r="N2528" i="5" s="1"/>
  <c r="O2528" i="5" s="1"/>
  <c r="P2528" i="5" s="1"/>
  <c r="Q2528" i="5" s="1"/>
  <c r="L2527" i="5"/>
  <c r="M2527" i="5" s="1"/>
  <c r="N2527" i="5" s="1"/>
  <c r="O2527" i="5" s="1"/>
  <c r="P2527" i="5" s="1"/>
  <c r="Q2527" i="5" s="1"/>
  <c r="L2526" i="5"/>
  <c r="M2526" i="5" s="1"/>
  <c r="N2526" i="5" s="1"/>
  <c r="O2526" i="5" s="1"/>
  <c r="P2526" i="5" s="1"/>
  <c r="Q2526" i="5" s="1"/>
  <c r="L2525" i="5"/>
  <c r="M2525" i="5" s="1"/>
  <c r="N2525" i="5" s="1"/>
  <c r="O2525" i="5" s="1"/>
  <c r="P2525" i="5" s="1"/>
  <c r="Q2525" i="5" s="1"/>
  <c r="L2524" i="5"/>
  <c r="M2524" i="5" s="1"/>
  <c r="N2524" i="5" s="1"/>
  <c r="O2524" i="5" s="1"/>
  <c r="P2524" i="5" s="1"/>
  <c r="Q2524" i="5" s="1"/>
  <c r="L2523" i="5"/>
  <c r="M2523" i="5" s="1"/>
  <c r="N2523" i="5" s="1"/>
  <c r="O2523" i="5" s="1"/>
  <c r="P2523" i="5" s="1"/>
  <c r="Q2523" i="5" s="1"/>
  <c r="L2522" i="5"/>
  <c r="M2522" i="5" s="1"/>
  <c r="N2522" i="5" s="1"/>
  <c r="O2522" i="5" s="1"/>
  <c r="P2522" i="5" s="1"/>
  <c r="Q2522" i="5" s="1"/>
  <c r="L2521" i="5"/>
  <c r="M2521" i="5" s="1"/>
  <c r="N2521" i="5" s="1"/>
  <c r="O2521" i="5" s="1"/>
  <c r="P2521" i="5" s="1"/>
  <c r="Q2521" i="5" s="1"/>
  <c r="L2572" i="5"/>
  <c r="M2572" i="5" s="1"/>
  <c r="N2572" i="5" s="1"/>
  <c r="O2572" i="5" s="1"/>
  <c r="P2572" i="5" s="1"/>
  <c r="Q2572" i="5" s="1"/>
  <c r="L2493" i="5"/>
  <c r="M2493" i="5" s="1"/>
  <c r="N2493" i="5" s="1"/>
  <c r="O2493" i="5" s="1"/>
  <c r="P2493" i="5" s="1"/>
  <c r="Q2493" i="5" s="1"/>
  <c r="L2487" i="5"/>
  <c r="M2487" i="5" s="1"/>
  <c r="N2487" i="5" s="1"/>
  <c r="O2487" i="5" s="1"/>
  <c r="P2487" i="5" s="1"/>
  <c r="Q2487" i="5" s="1"/>
  <c r="L2478" i="5"/>
  <c r="M2478" i="5" s="1"/>
  <c r="N2478" i="5" s="1"/>
  <c r="O2478" i="5" s="1"/>
  <c r="P2478" i="5" s="1"/>
  <c r="Q2478" i="5" s="1"/>
  <c r="L2466" i="5"/>
  <c r="M2466" i="5" s="1"/>
  <c r="N2466" i="5" s="1"/>
  <c r="O2466" i="5" s="1"/>
  <c r="P2466" i="5" s="1"/>
  <c r="Q2466" i="5" s="1"/>
  <c r="L2465" i="5"/>
  <c r="M2465" i="5" s="1"/>
  <c r="N2465" i="5" s="1"/>
  <c r="O2465" i="5" s="1"/>
  <c r="P2465" i="5" s="1"/>
  <c r="Q2465" i="5" s="1"/>
  <c r="L2464" i="5"/>
  <c r="M2464" i="5" s="1"/>
  <c r="N2464" i="5" s="1"/>
  <c r="O2464" i="5" s="1"/>
  <c r="P2464" i="5" s="1"/>
  <c r="Q2464" i="5" s="1"/>
  <c r="L2463" i="5"/>
  <c r="M2463" i="5" s="1"/>
  <c r="N2463" i="5" s="1"/>
  <c r="O2463" i="5" s="1"/>
  <c r="P2463" i="5" s="1"/>
  <c r="Q2463" i="5" s="1"/>
  <c r="L2462" i="5"/>
  <c r="M2462" i="5" s="1"/>
  <c r="N2462" i="5" s="1"/>
  <c r="O2462" i="5" s="1"/>
  <c r="P2462" i="5" s="1"/>
  <c r="Q2462" i="5" s="1"/>
  <c r="L2461" i="5"/>
  <c r="M2461" i="5" s="1"/>
  <c r="N2461" i="5" s="1"/>
  <c r="O2461" i="5" s="1"/>
  <c r="P2461" i="5" s="1"/>
  <c r="Q2461" i="5" s="1"/>
  <c r="L2460" i="5"/>
  <c r="M2460" i="5" s="1"/>
  <c r="N2460" i="5" s="1"/>
  <c r="O2460" i="5" s="1"/>
  <c r="P2460" i="5" s="1"/>
  <c r="Q2460" i="5" s="1"/>
  <c r="L2459" i="5"/>
  <c r="M2459" i="5" s="1"/>
  <c r="N2459" i="5" s="1"/>
  <c r="O2459" i="5" s="1"/>
  <c r="P2459" i="5" s="1"/>
  <c r="Q2459" i="5" s="1"/>
  <c r="L2458" i="5"/>
  <c r="M2458" i="5" s="1"/>
  <c r="N2458" i="5" s="1"/>
  <c r="O2458" i="5" s="1"/>
  <c r="P2458" i="5" s="1"/>
  <c r="Q2458" i="5" s="1"/>
  <c r="L2457" i="5"/>
  <c r="M2457" i="5" s="1"/>
  <c r="N2457" i="5" s="1"/>
  <c r="O2457" i="5" s="1"/>
  <c r="P2457" i="5" s="1"/>
  <c r="Q2457" i="5" s="1"/>
  <c r="L2456" i="5"/>
  <c r="M2456" i="5" s="1"/>
  <c r="N2456" i="5" s="1"/>
  <c r="O2456" i="5" s="1"/>
  <c r="P2456" i="5" s="1"/>
  <c r="Q2456" i="5" s="1"/>
  <c r="L2455" i="5"/>
  <c r="M2455" i="5" s="1"/>
  <c r="N2455" i="5" s="1"/>
  <c r="O2455" i="5" s="1"/>
  <c r="P2455" i="5" s="1"/>
  <c r="Q2455" i="5" s="1"/>
  <c r="L2454" i="5"/>
  <c r="M2454" i="5" s="1"/>
  <c r="N2454" i="5" s="1"/>
  <c r="O2454" i="5" s="1"/>
  <c r="P2454" i="5" s="1"/>
  <c r="Q2454" i="5" s="1"/>
  <c r="L2453" i="5"/>
  <c r="M2453" i="5" s="1"/>
  <c r="N2453" i="5" s="1"/>
  <c r="O2453" i="5" s="1"/>
  <c r="P2453" i="5" s="1"/>
  <c r="Q2453" i="5" s="1"/>
  <c r="L2452" i="5"/>
  <c r="M2452" i="5" s="1"/>
  <c r="N2452" i="5" s="1"/>
  <c r="O2452" i="5" s="1"/>
  <c r="P2452" i="5" s="1"/>
  <c r="Q2452" i="5" s="1"/>
  <c r="L2451" i="5"/>
  <c r="M2451" i="5" s="1"/>
  <c r="N2451" i="5" s="1"/>
  <c r="O2451" i="5" s="1"/>
  <c r="P2451" i="5" s="1"/>
  <c r="Q2451" i="5" s="1"/>
  <c r="L2450" i="5"/>
  <c r="M2450" i="5" s="1"/>
  <c r="N2450" i="5" s="1"/>
  <c r="O2450" i="5" s="1"/>
  <c r="P2450" i="5" s="1"/>
  <c r="Q2450" i="5" s="1"/>
  <c r="L2449" i="5"/>
  <c r="M2449" i="5" s="1"/>
  <c r="N2449" i="5" s="1"/>
  <c r="O2449" i="5" s="1"/>
  <c r="P2449" i="5" s="1"/>
  <c r="Q2449" i="5" s="1"/>
  <c r="L2448" i="5"/>
  <c r="M2448" i="5" s="1"/>
  <c r="N2448" i="5" s="1"/>
  <c r="O2448" i="5" s="1"/>
  <c r="P2448" i="5" s="1"/>
  <c r="Q2448" i="5" s="1"/>
  <c r="L2447" i="5"/>
  <c r="M2447" i="5" s="1"/>
  <c r="N2447" i="5" s="1"/>
  <c r="O2447" i="5" s="1"/>
  <c r="P2447" i="5" s="1"/>
  <c r="Q2447" i="5" s="1"/>
  <c r="L2446" i="5"/>
  <c r="M2446" i="5" s="1"/>
  <c r="N2446" i="5" s="1"/>
  <c r="O2446" i="5" s="1"/>
  <c r="P2446" i="5" s="1"/>
  <c r="Q2446" i="5" s="1"/>
  <c r="L2445" i="5"/>
  <c r="M2445" i="5" s="1"/>
  <c r="N2445" i="5" s="1"/>
  <c r="O2445" i="5" s="1"/>
  <c r="P2445" i="5" s="1"/>
  <c r="Q2445" i="5" s="1"/>
  <c r="L2444" i="5"/>
  <c r="M2444" i="5" s="1"/>
  <c r="N2444" i="5" s="1"/>
  <c r="O2444" i="5" s="1"/>
  <c r="P2444" i="5" s="1"/>
  <c r="Q2444" i="5" s="1"/>
  <c r="L2443" i="5"/>
  <c r="M2443" i="5" s="1"/>
  <c r="N2443" i="5" s="1"/>
  <c r="O2443" i="5" s="1"/>
  <c r="P2443" i="5" s="1"/>
  <c r="Q2443" i="5" s="1"/>
  <c r="L2442" i="5"/>
  <c r="M2442" i="5" s="1"/>
  <c r="N2442" i="5" s="1"/>
  <c r="O2442" i="5" s="1"/>
  <c r="P2442" i="5" s="1"/>
  <c r="Q2442" i="5" s="1"/>
  <c r="L2441" i="5"/>
  <c r="M2441" i="5" s="1"/>
  <c r="N2441" i="5" s="1"/>
  <c r="O2441" i="5" s="1"/>
  <c r="P2441" i="5" s="1"/>
  <c r="Q2441" i="5" s="1"/>
  <c r="L2440" i="5"/>
  <c r="M2440" i="5" s="1"/>
  <c r="N2440" i="5" s="1"/>
  <c r="O2440" i="5" s="1"/>
  <c r="P2440" i="5" s="1"/>
  <c r="Q2440" i="5" s="1"/>
  <c r="L2439" i="5"/>
  <c r="M2439" i="5" s="1"/>
  <c r="N2439" i="5" s="1"/>
  <c r="O2439" i="5" s="1"/>
  <c r="P2439" i="5" s="1"/>
  <c r="Q2439" i="5" s="1"/>
  <c r="L2438" i="5"/>
  <c r="M2438" i="5" s="1"/>
  <c r="N2438" i="5" s="1"/>
  <c r="O2438" i="5" s="1"/>
  <c r="P2438" i="5" s="1"/>
  <c r="Q2438" i="5" s="1"/>
  <c r="L2437" i="5"/>
  <c r="M2437" i="5" s="1"/>
  <c r="N2437" i="5" s="1"/>
  <c r="O2437" i="5" s="1"/>
  <c r="P2437" i="5" s="1"/>
  <c r="Q2437" i="5" s="1"/>
  <c r="L2436" i="5"/>
  <c r="M2436" i="5" s="1"/>
  <c r="N2436" i="5" s="1"/>
  <c r="O2436" i="5" s="1"/>
  <c r="P2436" i="5" s="1"/>
  <c r="Q2436" i="5" s="1"/>
  <c r="L2435" i="5"/>
  <c r="M2435" i="5" s="1"/>
  <c r="N2435" i="5" s="1"/>
  <c r="O2435" i="5" s="1"/>
  <c r="P2435" i="5" s="1"/>
  <c r="Q2435" i="5" s="1"/>
  <c r="L2434" i="5"/>
  <c r="M2434" i="5" s="1"/>
  <c r="N2434" i="5" s="1"/>
  <c r="O2434" i="5" s="1"/>
  <c r="P2434" i="5" s="1"/>
  <c r="Q2434" i="5" s="1"/>
  <c r="L2433" i="5"/>
  <c r="M2433" i="5" s="1"/>
  <c r="N2433" i="5" s="1"/>
  <c r="O2433" i="5" s="1"/>
  <c r="P2433" i="5" s="1"/>
  <c r="Q2433" i="5" s="1"/>
  <c r="L2432" i="5"/>
  <c r="M2432" i="5" s="1"/>
  <c r="N2432" i="5" s="1"/>
  <c r="O2432" i="5" s="1"/>
  <c r="P2432" i="5" s="1"/>
  <c r="Q2432" i="5" s="1"/>
  <c r="L2431" i="5"/>
  <c r="M2431" i="5" s="1"/>
  <c r="N2431" i="5" s="1"/>
  <c r="O2431" i="5" s="1"/>
  <c r="P2431" i="5" s="1"/>
  <c r="Q2431" i="5" s="1"/>
  <c r="L2430" i="5"/>
  <c r="M2430" i="5" s="1"/>
  <c r="N2430" i="5" s="1"/>
  <c r="O2430" i="5" s="1"/>
  <c r="P2430" i="5" s="1"/>
  <c r="Q2430" i="5" s="1"/>
  <c r="L2429" i="5"/>
  <c r="M2429" i="5" s="1"/>
  <c r="N2429" i="5" s="1"/>
  <c r="O2429" i="5" s="1"/>
  <c r="P2429" i="5" s="1"/>
  <c r="Q2429" i="5" s="1"/>
  <c r="L2586" i="5"/>
  <c r="M2586" i="5" s="1"/>
  <c r="N2586" i="5" s="1"/>
  <c r="O2586" i="5" s="1"/>
  <c r="P2586" i="5" s="1"/>
  <c r="Q2586" i="5" s="1"/>
  <c r="L2503" i="5"/>
  <c r="M2503" i="5" s="1"/>
  <c r="N2503" i="5" s="1"/>
  <c r="O2503" i="5" s="1"/>
  <c r="P2503" i="5" s="1"/>
  <c r="Q2503" i="5" s="1"/>
  <c r="L2499" i="5"/>
  <c r="M2499" i="5" s="1"/>
  <c r="N2499" i="5" s="1"/>
  <c r="O2499" i="5" s="1"/>
  <c r="P2499" i="5" s="1"/>
  <c r="Q2499" i="5" s="1"/>
  <c r="L2479" i="5"/>
  <c r="M2479" i="5" s="1"/>
  <c r="N2479" i="5" s="1"/>
  <c r="O2479" i="5" s="1"/>
  <c r="P2479" i="5" s="1"/>
  <c r="Q2479" i="5" s="1"/>
  <c r="L2467" i="5"/>
  <c r="M2467" i="5" s="1"/>
  <c r="N2467" i="5" s="1"/>
  <c r="O2467" i="5" s="1"/>
  <c r="P2467" i="5" s="1"/>
  <c r="Q2467" i="5" s="1"/>
  <c r="L2494" i="5"/>
  <c r="M2494" i="5" s="1"/>
  <c r="N2494" i="5" s="1"/>
  <c r="O2494" i="5" s="1"/>
  <c r="P2494" i="5" s="1"/>
  <c r="Q2494" i="5" s="1"/>
  <c r="L2488" i="5"/>
  <c r="M2488" i="5" s="1"/>
  <c r="N2488" i="5" s="1"/>
  <c r="O2488" i="5" s="1"/>
  <c r="P2488" i="5" s="1"/>
  <c r="Q2488" i="5" s="1"/>
  <c r="L2480" i="5"/>
  <c r="M2480" i="5" s="1"/>
  <c r="N2480" i="5" s="1"/>
  <c r="O2480" i="5" s="1"/>
  <c r="P2480" i="5" s="1"/>
  <c r="Q2480" i="5" s="1"/>
  <c r="L2468" i="5"/>
  <c r="M2468" i="5" s="1"/>
  <c r="N2468" i="5" s="1"/>
  <c r="O2468" i="5" s="1"/>
  <c r="P2468" i="5" s="1"/>
  <c r="Q2468" i="5" s="1"/>
  <c r="L2517" i="5"/>
  <c r="M2517" i="5" s="1"/>
  <c r="N2517" i="5" s="1"/>
  <c r="O2517" i="5" s="1"/>
  <c r="P2517" i="5" s="1"/>
  <c r="Q2517" i="5" s="1"/>
  <c r="L2514" i="5"/>
  <c r="M2514" i="5" s="1"/>
  <c r="N2514" i="5" s="1"/>
  <c r="O2514" i="5" s="1"/>
  <c r="P2514" i="5" s="1"/>
  <c r="Q2514" i="5" s="1"/>
  <c r="L2511" i="5"/>
  <c r="M2511" i="5" s="1"/>
  <c r="N2511" i="5" s="1"/>
  <c r="O2511" i="5" s="1"/>
  <c r="P2511" i="5" s="1"/>
  <c r="Q2511" i="5" s="1"/>
  <c r="L2506" i="5"/>
  <c r="M2506" i="5" s="1"/>
  <c r="N2506" i="5" s="1"/>
  <c r="O2506" i="5" s="1"/>
  <c r="P2506" i="5" s="1"/>
  <c r="Q2506" i="5" s="1"/>
  <c r="L2481" i="5"/>
  <c r="M2481" i="5" s="1"/>
  <c r="N2481" i="5" s="1"/>
  <c r="O2481" i="5" s="1"/>
  <c r="P2481" i="5" s="1"/>
  <c r="Q2481" i="5" s="1"/>
  <c r="L2469" i="5"/>
  <c r="M2469" i="5" s="1"/>
  <c r="N2469" i="5" s="1"/>
  <c r="O2469" i="5" s="1"/>
  <c r="P2469" i="5" s="1"/>
  <c r="Q2469" i="5" s="1"/>
  <c r="L2520" i="5"/>
  <c r="M2520" i="5" s="1"/>
  <c r="N2520" i="5" s="1"/>
  <c r="O2520" i="5" s="1"/>
  <c r="P2520" i="5" s="1"/>
  <c r="Q2520" i="5" s="1"/>
  <c r="L2508" i="5"/>
  <c r="M2508" i="5" s="1"/>
  <c r="N2508" i="5" s="1"/>
  <c r="O2508" i="5" s="1"/>
  <c r="P2508" i="5" s="1"/>
  <c r="Q2508" i="5" s="1"/>
  <c r="L2500" i="5"/>
  <c r="M2500" i="5" s="1"/>
  <c r="N2500" i="5" s="1"/>
  <c r="O2500" i="5" s="1"/>
  <c r="P2500" i="5" s="1"/>
  <c r="Q2500" i="5" s="1"/>
  <c r="L2495" i="5"/>
  <c r="M2495" i="5" s="1"/>
  <c r="N2495" i="5" s="1"/>
  <c r="O2495" i="5" s="1"/>
  <c r="P2495" i="5" s="1"/>
  <c r="Q2495" i="5" s="1"/>
  <c r="L2489" i="5"/>
  <c r="M2489" i="5" s="1"/>
  <c r="N2489" i="5" s="1"/>
  <c r="O2489" i="5" s="1"/>
  <c r="P2489" i="5" s="1"/>
  <c r="Q2489" i="5" s="1"/>
  <c r="L2482" i="5"/>
  <c r="M2482" i="5" s="1"/>
  <c r="N2482" i="5" s="1"/>
  <c r="O2482" i="5" s="1"/>
  <c r="P2482" i="5" s="1"/>
  <c r="Q2482" i="5" s="1"/>
  <c r="L2470" i="5"/>
  <c r="M2470" i="5" s="1"/>
  <c r="N2470" i="5" s="1"/>
  <c r="O2470" i="5" s="1"/>
  <c r="P2470" i="5" s="1"/>
  <c r="Q2470" i="5" s="1"/>
  <c r="L2504" i="5"/>
  <c r="M2504" i="5" s="1"/>
  <c r="N2504" i="5" s="1"/>
  <c r="O2504" i="5" s="1"/>
  <c r="P2504" i="5" s="1"/>
  <c r="Q2504" i="5" s="1"/>
  <c r="L2483" i="5"/>
  <c r="M2483" i="5" s="1"/>
  <c r="N2483" i="5" s="1"/>
  <c r="O2483" i="5" s="1"/>
  <c r="P2483" i="5" s="1"/>
  <c r="Q2483" i="5" s="1"/>
  <c r="L2471" i="5"/>
  <c r="M2471" i="5" s="1"/>
  <c r="N2471" i="5" s="1"/>
  <c r="O2471" i="5" s="1"/>
  <c r="P2471" i="5" s="1"/>
  <c r="Q2471" i="5" s="1"/>
  <c r="L2496" i="5"/>
  <c r="M2496" i="5" s="1"/>
  <c r="N2496" i="5" s="1"/>
  <c r="O2496" i="5" s="1"/>
  <c r="P2496" i="5" s="1"/>
  <c r="Q2496" i="5" s="1"/>
  <c r="L2490" i="5"/>
  <c r="M2490" i="5" s="1"/>
  <c r="N2490" i="5" s="1"/>
  <c r="O2490" i="5" s="1"/>
  <c r="P2490" i="5" s="1"/>
  <c r="Q2490" i="5" s="1"/>
  <c r="L2484" i="5"/>
  <c r="M2484" i="5" s="1"/>
  <c r="N2484" i="5" s="1"/>
  <c r="O2484" i="5" s="1"/>
  <c r="P2484" i="5" s="1"/>
  <c r="Q2484" i="5" s="1"/>
  <c r="L2472" i="5"/>
  <c r="M2472" i="5" s="1"/>
  <c r="N2472" i="5" s="1"/>
  <c r="O2472" i="5" s="1"/>
  <c r="P2472" i="5" s="1"/>
  <c r="Q2472" i="5" s="1"/>
  <c r="L2549" i="5"/>
  <c r="M2549" i="5" s="1"/>
  <c r="N2549" i="5" s="1"/>
  <c r="O2549" i="5" s="1"/>
  <c r="P2549" i="5" s="1"/>
  <c r="Q2549" i="5" s="1"/>
  <c r="L2519" i="5"/>
  <c r="M2519" i="5" s="1"/>
  <c r="N2519" i="5" s="1"/>
  <c r="O2519" i="5" s="1"/>
  <c r="P2519" i="5" s="1"/>
  <c r="Q2519" i="5" s="1"/>
  <c r="L2516" i="5"/>
  <c r="M2516" i="5" s="1"/>
  <c r="N2516" i="5" s="1"/>
  <c r="O2516" i="5" s="1"/>
  <c r="P2516" i="5" s="1"/>
  <c r="Q2516" i="5" s="1"/>
  <c r="L2513" i="5"/>
  <c r="M2513" i="5" s="1"/>
  <c r="N2513" i="5" s="1"/>
  <c r="O2513" i="5" s="1"/>
  <c r="P2513" i="5" s="1"/>
  <c r="Q2513" i="5" s="1"/>
  <c r="L2510" i="5"/>
  <c r="M2510" i="5" s="1"/>
  <c r="N2510" i="5" s="1"/>
  <c r="O2510" i="5" s="1"/>
  <c r="P2510" i="5" s="1"/>
  <c r="Q2510" i="5" s="1"/>
  <c r="L2501" i="5"/>
  <c r="M2501" i="5" s="1"/>
  <c r="N2501" i="5" s="1"/>
  <c r="O2501" i="5" s="1"/>
  <c r="P2501" i="5" s="1"/>
  <c r="Q2501" i="5" s="1"/>
  <c r="L2473" i="5"/>
  <c r="M2473" i="5" s="1"/>
  <c r="N2473" i="5" s="1"/>
  <c r="O2473" i="5" s="1"/>
  <c r="P2473" i="5" s="1"/>
  <c r="Q2473" i="5" s="1"/>
  <c r="L2581" i="5"/>
  <c r="M2581" i="5" s="1"/>
  <c r="N2581" i="5" s="1"/>
  <c r="O2581" i="5" s="1"/>
  <c r="P2581" i="5" s="1"/>
  <c r="Q2581" i="5" s="1"/>
  <c r="L2548" i="5"/>
  <c r="M2548" i="5" s="1"/>
  <c r="N2548" i="5" s="1"/>
  <c r="O2548" i="5" s="1"/>
  <c r="P2548" i="5" s="1"/>
  <c r="Q2548" i="5" s="1"/>
  <c r="L2497" i="5"/>
  <c r="M2497" i="5" s="1"/>
  <c r="N2497" i="5" s="1"/>
  <c r="O2497" i="5" s="1"/>
  <c r="P2497" i="5" s="1"/>
  <c r="Q2497" i="5" s="1"/>
  <c r="L2491" i="5"/>
  <c r="M2491" i="5" s="1"/>
  <c r="N2491" i="5" s="1"/>
  <c r="O2491" i="5" s="1"/>
  <c r="P2491" i="5" s="1"/>
  <c r="Q2491" i="5" s="1"/>
  <c r="L2485" i="5"/>
  <c r="M2485" i="5" s="1"/>
  <c r="N2485" i="5" s="1"/>
  <c r="O2485" i="5" s="1"/>
  <c r="P2485" i="5" s="1"/>
  <c r="Q2485" i="5" s="1"/>
  <c r="L2474" i="5"/>
  <c r="M2474" i="5" s="1"/>
  <c r="N2474" i="5" s="1"/>
  <c r="O2474" i="5" s="1"/>
  <c r="P2474" i="5" s="1"/>
  <c r="Q2474" i="5" s="1"/>
  <c r="L2589" i="5"/>
  <c r="M2589" i="5" s="1"/>
  <c r="N2589" i="5" s="1"/>
  <c r="O2589" i="5" s="1"/>
  <c r="P2589" i="5" s="1"/>
  <c r="Q2589" i="5" s="1"/>
  <c r="L2561" i="5"/>
  <c r="M2561" i="5" s="1"/>
  <c r="N2561" i="5" s="1"/>
  <c r="O2561" i="5" s="1"/>
  <c r="P2561" i="5" s="1"/>
  <c r="Q2561" i="5" s="1"/>
  <c r="L2507" i="5"/>
  <c r="M2507" i="5" s="1"/>
  <c r="N2507" i="5" s="1"/>
  <c r="O2507" i="5" s="1"/>
  <c r="P2507" i="5" s="1"/>
  <c r="Q2507" i="5" s="1"/>
  <c r="L2475" i="5"/>
  <c r="M2475" i="5" s="1"/>
  <c r="N2475" i="5" s="1"/>
  <c r="O2475" i="5" s="1"/>
  <c r="P2475" i="5" s="1"/>
  <c r="Q2475" i="5" s="1"/>
  <c r="L2502" i="5"/>
  <c r="M2502" i="5" s="1"/>
  <c r="N2502" i="5" s="1"/>
  <c r="O2502" i="5" s="1"/>
  <c r="P2502" i="5" s="1"/>
  <c r="Q2502" i="5" s="1"/>
  <c r="L2419" i="5"/>
  <c r="M2419" i="5" s="1"/>
  <c r="N2419" i="5" s="1"/>
  <c r="O2419" i="5" s="1"/>
  <c r="P2419" i="5" s="1"/>
  <c r="Q2419" i="5" s="1"/>
  <c r="L2404" i="5"/>
  <c r="M2404" i="5" s="1"/>
  <c r="N2404" i="5" s="1"/>
  <c r="O2404" i="5" s="1"/>
  <c r="P2404" i="5" s="1"/>
  <c r="Q2404" i="5" s="1"/>
  <c r="L2392" i="5"/>
  <c r="M2392" i="5" s="1"/>
  <c r="N2392" i="5" s="1"/>
  <c r="O2392" i="5" s="1"/>
  <c r="P2392" i="5" s="1"/>
  <c r="Q2392" i="5" s="1"/>
  <c r="L2515" i="5"/>
  <c r="M2515" i="5" s="1"/>
  <c r="N2515" i="5" s="1"/>
  <c r="O2515" i="5" s="1"/>
  <c r="P2515" i="5" s="1"/>
  <c r="Q2515" i="5" s="1"/>
  <c r="L2424" i="5"/>
  <c r="M2424" i="5" s="1"/>
  <c r="N2424" i="5" s="1"/>
  <c r="O2424" i="5" s="1"/>
  <c r="P2424" i="5" s="1"/>
  <c r="Q2424" i="5" s="1"/>
  <c r="L2405" i="5"/>
  <c r="M2405" i="5" s="1"/>
  <c r="N2405" i="5" s="1"/>
  <c r="O2405" i="5" s="1"/>
  <c r="P2405" i="5" s="1"/>
  <c r="Q2405" i="5" s="1"/>
  <c r="L2393" i="5"/>
  <c r="M2393" i="5" s="1"/>
  <c r="N2393" i="5" s="1"/>
  <c r="O2393" i="5" s="1"/>
  <c r="P2393" i="5" s="1"/>
  <c r="Q2393" i="5" s="1"/>
  <c r="L2486" i="5"/>
  <c r="M2486" i="5" s="1"/>
  <c r="N2486" i="5" s="1"/>
  <c r="O2486" i="5" s="1"/>
  <c r="P2486" i="5" s="1"/>
  <c r="Q2486" i="5" s="1"/>
  <c r="L2417" i="5"/>
  <c r="M2417" i="5" s="1"/>
  <c r="N2417" i="5" s="1"/>
  <c r="O2417" i="5" s="1"/>
  <c r="P2417" i="5" s="1"/>
  <c r="Q2417" i="5" s="1"/>
  <c r="L2414" i="5"/>
  <c r="M2414" i="5" s="1"/>
  <c r="N2414" i="5" s="1"/>
  <c r="O2414" i="5" s="1"/>
  <c r="P2414" i="5" s="1"/>
  <c r="Q2414" i="5" s="1"/>
  <c r="L2406" i="5"/>
  <c r="M2406" i="5" s="1"/>
  <c r="N2406" i="5" s="1"/>
  <c r="O2406" i="5" s="1"/>
  <c r="P2406" i="5" s="1"/>
  <c r="Q2406" i="5" s="1"/>
  <c r="L2394" i="5"/>
  <c r="M2394" i="5" s="1"/>
  <c r="N2394" i="5" s="1"/>
  <c r="O2394" i="5" s="1"/>
  <c r="P2394" i="5" s="1"/>
  <c r="Q2394" i="5" s="1"/>
  <c r="L2512" i="5"/>
  <c r="M2512" i="5" s="1"/>
  <c r="N2512" i="5" s="1"/>
  <c r="O2512" i="5" s="1"/>
  <c r="P2512" i="5" s="1"/>
  <c r="Q2512" i="5" s="1"/>
  <c r="L2422" i="5"/>
  <c r="M2422" i="5" s="1"/>
  <c r="N2422" i="5" s="1"/>
  <c r="O2422" i="5" s="1"/>
  <c r="P2422" i="5" s="1"/>
  <c r="Q2422" i="5" s="1"/>
  <c r="L2407" i="5"/>
  <c r="M2407" i="5" s="1"/>
  <c r="N2407" i="5" s="1"/>
  <c r="O2407" i="5" s="1"/>
  <c r="P2407" i="5" s="1"/>
  <c r="Q2407" i="5" s="1"/>
  <c r="L2395" i="5"/>
  <c r="M2395" i="5" s="1"/>
  <c r="N2395" i="5" s="1"/>
  <c r="O2395" i="5" s="1"/>
  <c r="P2395" i="5" s="1"/>
  <c r="Q2395" i="5" s="1"/>
  <c r="L2383" i="5"/>
  <c r="M2383" i="5" s="1"/>
  <c r="N2383" i="5" s="1"/>
  <c r="O2383" i="5" s="1"/>
  <c r="P2383" i="5" s="1"/>
  <c r="Q2383" i="5" s="1"/>
  <c r="L2382" i="5"/>
  <c r="M2382" i="5" s="1"/>
  <c r="N2382" i="5" s="1"/>
  <c r="O2382" i="5" s="1"/>
  <c r="P2382" i="5" s="1"/>
  <c r="Q2382" i="5" s="1"/>
  <c r="L2381" i="5"/>
  <c r="M2381" i="5" s="1"/>
  <c r="N2381" i="5" s="1"/>
  <c r="O2381" i="5" s="1"/>
  <c r="P2381" i="5" s="1"/>
  <c r="Q2381" i="5" s="1"/>
  <c r="L2380" i="5"/>
  <c r="M2380" i="5" s="1"/>
  <c r="N2380" i="5" s="1"/>
  <c r="O2380" i="5" s="1"/>
  <c r="P2380" i="5" s="1"/>
  <c r="Q2380" i="5" s="1"/>
  <c r="L2379" i="5"/>
  <c r="M2379" i="5" s="1"/>
  <c r="N2379" i="5" s="1"/>
  <c r="O2379" i="5" s="1"/>
  <c r="P2379" i="5" s="1"/>
  <c r="Q2379" i="5" s="1"/>
  <c r="L2378" i="5"/>
  <c r="M2378" i="5" s="1"/>
  <c r="N2378" i="5" s="1"/>
  <c r="O2378" i="5" s="1"/>
  <c r="P2378" i="5" s="1"/>
  <c r="Q2378" i="5" s="1"/>
  <c r="L2377" i="5"/>
  <c r="M2377" i="5" s="1"/>
  <c r="N2377" i="5" s="1"/>
  <c r="O2377" i="5" s="1"/>
  <c r="P2377" i="5" s="1"/>
  <c r="Q2377" i="5" s="1"/>
  <c r="L2376" i="5"/>
  <c r="M2376" i="5" s="1"/>
  <c r="N2376" i="5" s="1"/>
  <c r="O2376" i="5" s="1"/>
  <c r="P2376" i="5" s="1"/>
  <c r="Q2376" i="5" s="1"/>
  <c r="L2375" i="5"/>
  <c r="M2375" i="5" s="1"/>
  <c r="N2375" i="5" s="1"/>
  <c r="O2375" i="5" s="1"/>
  <c r="P2375" i="5" s="1"/>
  <c r="Q2375" i="5" s="1"/>
  <c r="L2374" i="5"/>
  <c r="M2374" i="5" s="1"/>
  <c r="N2374" i="5" s="1"/>
  <c r="O2374" i="5" s="1"/>
  <c r="P2374" i="5" s="1"/>
  <c r="Q2374" i="5" s="1"/>
  <c r="L2373" i="5"/>
  <c r="M2373" i="5" s="1"/>
  <c r="N2373" i="5" s="1"/>
  <c r="O2373" i="5" s="1"/>
  <c r="P2373" i="5" s="1"/>
  <c r="Q2373" i="5" s="1"/>
  <c r="L2372" i="5"/>
  <c r="M2372" i="5" s="1"/>
  <c r="N2372" i="5" s="1"/>
  <c r="O2372" i="5" s="1"/>
  <c r="P2372" i="5" s="1"/>
  <c r="Q2372" i="5" s="1"/>
  <c r="L2371" i="5"/>
  <c r="M2371" i="5" s="1"/>
  <c r="N2371" i="5" s="1"/>
  <c r="O2371" i="5" s="1"/>
  <c r="P2371" i="5" s="1"/>
  <c r="Q2371" i="5" s="1"/>
  <c r="L2370" i="5"/>
  <c r="M2370" i="5" s="1"/>
  <c r="N2370" i="5" s="1"/>
  <c r="O2370" i="5" s="1"/>
  <c r="P2370" i="5" s="1"/>
  <c r="Q2370" i="5" s="1"/>
  <c r="L2369" i="5"/>
  <c r="M2369" i="5" s="1"/>
  <c r="N2369" i="5" s="1"/>
  <c r="O2369" i="5" s="1"/>
  <c r="P2369" i="5" s="1"/>
  <c r="Q2369" i="5" s="1"/>
  <c r="L2368" i="5"/>
  <c r="M2368" i="5" s="1"/>
  <c r="N2368" i="5" s="1"/>
  <c r="O2368" i="5" s="1"/>
  <c r="P2368" i="5" s="1"/>
  <c r="Q2368" i="5" s="1"/>
  <c r="L2367" i="5"/>
  <c r="M2367" i="5" s="1"/>
  <c r="N2367" i="5" s="1"/>
  <c r="O2367" i="5" s="1"/>
  <c r="P2367" i="5" s="1"/>
  <c r="Q2367" i="5" s="1"/>
  <c r="L2366" i="5"/>
  <c r="M2366" i="5" s="1"/>
  <c r="N2366" i="5" s="1"/>
  <c r="O2366" i="5" s="1"/>
  <c r="P2366" i="5" s="1"/>
  <c r="Q2366" i="5" s="1"/>
  <c r="L2365" i="5"/>
  <c r="M2365" i="5" s="1"/>
  <c r="N2365" i="5" s="1"/>
  <c r="O2365" i="5" s="1"/>
  <c r="P2365" i="5" s="1"/>
  <c r="Q2365" i="5" s="1"/>
  <c r="L2364" i="5"/>
  <c r="M2364" i="5" s="1"/>
  <c r="N2364" i="5" s="1"/>
  <c r="O2364" i="5" s="1"/>
  <c r="P2364" i="5" s="1"/>
  <c r="Q2364" i="5" s="1"/>
  <c r="L2363" i="5"/>
  <c r="M2363" i="5" s="1"/>
  <c r="N2363" i="5" s="1"/>
  <c r="O2363" i="5" s="1"/>
  <c r="P2363" i="5" s="1"/>
  <c r="Q2363" i="5" s="1"/>
  <c r="L2362" i="5"/>
  <c r="M2362" i="5" s="1"/>
  <c r="N2362" i="5" s="1"/>
  <c r="O2362" i="5" s="1"/>
  <c r="P2362" i="5" s="1"/>
  <c r="Q2362" i="5" s="1"/>
  <c r="L2361" i="5"/>
  <c r="M2361" i="5" s="1"/>
  <c r="N2361" i="5" s="1"/>
  <c r="O2361" i="5" s="1"/>
  <c r="P2361" i="5" s="1"/>
  <c r="Q2361" i="5" s="1"/>
  <c r="L2360" i="5"/>
  <c r="M2360" i="5" s="1"/>
  <c r="N2360" i="5" s="1"/>
  <c r="O2360" i="5" s="1"/>
  <c r="P2360" i="5" s="1"/>
  <c r="Q2360" i="5" s="1"/>
  <c r="L2359" i="5"/>
  <c r="M2359" i="5" s="1"/>
  <c r="N2359" i="5" s="1"/>
  <c r="O2359" i="5" s="1"/>
  <c r="P2359" i="5" s="1"/>
  <c r="Q2359" i="5" s="1"/>
  <c r="L2358" i="5"/>
  <c r="M2358" i="5" s="1"/>
  <c r="N2358" i="5" s="1"/>
  <c r="O2358" i="5" s="1"/>
  <c r="P2358" i="5" s="1"/>
  <c r="Q2358" i="5" s="1"/>
  <c r="L2357" i="5"/>
  <c r="M2357" i="5" s="1"/>
  <c r="N2357" i="5" s="1"/>
  <c r="O2357" i="5" s="1"/>
  <c r="P2357" i="5" s="1"/>
  <c r="Q2357" i="5" s="1"/>
  <c r="L2356" i="5"/>
  <c r="M2356" i="5" s="1"/>
  <c r="N2356" i="5" s="1"/>
  <c r="O2356" i="5" s="1"/>
  <c r="P2356" i="5" s="1"/>
  <c r="Q2356" i="5" s="1"/>
  <c r="L2355" i="5"/>
  <c r="M2355" i="5" s="1"/>
  <c r="N2355" i="5" s="1"/>
  <c r="O2355" i="5" s="1"/>
  <c r="P2355" i="5" s="1"/>
  <c r="Q2355" i="5" s="1"/>
  <c r="L2354" i="5"/>
  <c r="M2354" i="5" s="1"/>
  <c r="N2354" i="5" s="1"/>
  <c r="O2354" i="5" s="1"/>
  <c r="P2354" i="5" s="1"/>
  <c r="Q2354" i="5" s="1"/>
  <c r="L2353" i="5"/>
  <c r="M2353" i="5" s="1"/>
  <c r="N2353" i="5" s="1"/>
  <c r="O2353" i="5" s="1"/>
  <c r="P2353" i="5" s="1"/>
  <c r="Q2353" i="5" s="1"/>
  <c r="L2352" i="5"/>
  <c r="M2352" i="5" s="1"/>
  <c r="N2352" i="5" s="1"/>
  <c r="O2352" i="5" s="1"/>
  <c r="P2352" i="5" s="1"/>
  <c r="Q2352" i="5" s="1"/>
  <c r="L2351" i="5"/>
  <c r="M2351" i="5" s="1"/>
  <c r="N2351" i="5" s="1"/>
  <c r="O2351" i="5" s="1"/>
  <c r="P2351" i="5" s="1"/>
  <c r="Q2351" i="5" s="1"/>
  <c r="L2350" i="5"/>
  <c r="M2350" i="5" s="1"/>
  <c r="N2350" i="5" s="1"/>
  <c r="O2350" i="5" s="1"/>
  <c r="P2350" i="5" s="1"/>
  <c r="Q2350" i="5" s="1"/>
  <c r="L2349" i="5"/>
  <c r="M2349" i="5" s="1"/>
  <c r="N2349" i="5" s="1"/>
  <c r="O2349" i="5" s="1"/>
  <c r="P2349" i="5" s="1"/>
  <c r="Q2349" i="5" s="1"/>
  <c r="L2348" i="5"/>
  <c r="M2348" i="5" s="1"/>
  <c r="N2348" i="5" s="1"/>
  <c r="O2348" i="5" s="1"/>
  <c r="P2348" i="5" s="1"/>
  <c r="Q2348" i="5" s="1"/>
  <c r="L2347" i="5"/>
  <c r="M2347" i="5" s="1"/>
  <c r="N2347" i="5" s="1"/>
  <c r="O2347" i="5" s="1"/>
  <c r="P2347" i="5" s="1"/>
  <c r="Q2347" i="5" s="1"/>
  <c r="L2346" i="5"/>
  <c r="M2346" i="5" s="1"/>
  <c r="N2346" i="5" s="1"/>
  <c r="O2346" i="5" s="1"/>
  <c r="P2346" i="5" s="1"/>
  <c r="Q2346" i="5" s="1"/>
  <c r="L2345" i="5"/>
  <c r="M2345" i="5" s="1"/>
  <c r="N2345" i="5" s="1"/>
  <c r="O2345" i="5" s="1"/>
  <c r="P2345" i="5" s="1"/>
  <c r="Q2345" i="5" s="1"/>
  <c r="L2344" i="5"/>
  <c r="M2344" i="5" s="1"/>
  <c r="N2344" i="5" s="1"/>
  <c r="O2344" i="5" s="1"/>
  <c r="P2344" i="5" s="1"/>
  <c r="Q2344" i="5" s="1"/>
  <c r="L2343" i="5"/>
  <c r="M2343" i="5" s="1"/>
  <c r="N2343" i="5" s="1"/>
  <c r="O2343" i="5" s="1"/>
  <c r="P2343" i="5" s="1"/>
  <c r="Q2343" i="5" s="1"/>
  <c r="L2342" i="5"/>
  <c r="M2342" i="5" s="1"/>
  <c r="N2342" i="5" s="1"/>
  <c r="O2342" i="5" s="1"/>
  <c r="P2342" i="5" s="1"/>
  <c r="Q2342" i="5" s="1"/>
  <c r="L2341" i="5"/>
  <c r="M2341" i="5" s="1"/>
  <c r="N2341" i="5" s="1"/>
  <c r="O2341" i="5" s="1"/>
  <c r="P2341" i="5" s="1"/>
  <c r="Q2341" i="5" s="1"/>
  <c r="L2340" i="5"/>
  <c r="M2340" i="5" s="1"/>
  <c r="N2340" i="5" s="1"/>
  <c r="O2340" i="5" s="1"/>
  <c r="P2340" i="5" s="1"/>
  <c r="Q2340" i="5" s="1"/>
  <c r="L2339" i="5"/>
  <c r="M2339" i="5" s="1"/>
  <c r="N2339" i="5" s="1"/>
  <c r="O2339" i="5" s="1"/>
  <c r="P2339" i="5" s="1"/>
  <c r="Q2339" i="5" s="1"/>
  <c r="L2338" i="5"/>
  <c r="M2338" i="5" s="1"/>
  <c r="N2338" i="5" s="1"/>
  <c r="O2338" i="5" s="1"/>
  <c r="P2338" i="5" s="1"/>
  <c r="Q2338" i="5" s="1"/>
  <c r="L2337" i="5"/>
  <c r="M2337" i="5" s="1"/>
  <c r="N2337" i="5" s="1"/>
  <c r="O2337" i="5" s="1"/>
  <c r="P2337" i="5" s="1"/>
  <c r="Q2337" i="5" s="1"/>
  <c r="L2336" i="5"/>
  <c r="M2336" i="5" s="1"/>
  <c r="N2336" i="5" s="1"/>
  <c r="O2336" i="5" s="1"/>
  <c r="P2336" i="5" s="1"/>
  <c r="Q2336" i="5" s="1"/>
  <c r="L2335" i="5"/>
  <c r="M2335" i="5" s="1"/>
  <c r="N2335" i="5" s="1"/>
  <c r="O2335" i="5" s="1"/>
  <c r="P2335" i="5" s="1"/>
  <c r="Q2335" i="5" s="1"/>
  <c r="L2334" i="5"/>
  <c r="M2334" i="5" s="1"/>
  <c r="N2334" i="5" s="1"/>
  <c r="O2334" i="5" s="1"/>
  <c r="P2334" i="5" s="1"/>
  <c r="Q2334" i="5" s="1"/>
  <c r="L2333" i="5"/>
  <c r="M2333" i="5" s="1"/>
  <c r="N2333" i="5" s="1"/>
  <c r="O2333" i="5" s="1"/>
  <c r="P2333" i="5" s="1"/>
  <c r="Q2333" i="5" s="1"/>
  <c r="L2332" i="5"/>
  <c r="M2332" i="5" s="1"/>
  <c r="N2332" i="5" s="1"/>
  <c r="O2332" i="5" s="1"/>
  <c r="P2332" i="5" s="1"/>
  <c r="Q2332" i="5" s="1"/>
  <c r="L2331" i="5"/>
  <c r="M2331" i="5" s="1"/>
  <c r="N2331" i="5" s="1"/>
  <c r="O2331" i="5" s="1"/>
  <c r="P2331" i="5" s="1"/>
  <c r="Q2331" i="5" s="1"/>
  <c r="L2330" i="5"/>
  <c r="M2330" i="5" s="1"/>
  <c r="N2330" i="5" s="1"/>
  <c r="O2330" i="5" s="1"/>
  <c r="P2330" i="5" s="1"/>
  <c r="Q2330" i="5" s="1"/>
  <c r="L2329" i="5"/>
  <c r="M2329" i="5" s="1"/>
  <c r="N2329" i="5" s="1"/>
  <c r="O2329" i="5" s="1"/>
  <c r="P2329" i="5" s="1"/>
  <c r="Q2329" i="5" s="1"/>
  <c r="L2328" i="5"/>
  <c r="M2328" i="5" s="1"/>
  <c r="N2328" i="5" s="1"/>
  <c r="O2328" i="5" s="1"/>
  <c r="P2328" i="5" s="1"/>
  <c r="Q2328" i="5" s="1"/>
  <c r="L2327" i="5"/>
  <c r="M2327" i="5" s="1"/>
  <c r="N2327" i="5" s="1"/>
  <c r="O2327" i="5" s="1"/>
  <c r="P2327" i="5" s="1"/>
  <c r="Q2327" i="5" s="1"/>
  <c r="L2326" i="5"/>
  <c r="M2326" i="5" s="1"/>
  <c r="N2326" i="5" s="1"/>
  <c r="O2326" i="5" s="1"/>
  <c r="P2326" i="5" s="1"/>
  <c r="Q2326" i="5" s="1"/>
  <c r="L2325" i="5"/>
  <c r="M2325" i="5" s="1"/>
  <c r="N2325" i="5" s="1"/>
  <c r="O2325" i="5" s="1"/>
  <c r="P2325" i="5" s="1"/>
  <c r="Q2325" i="5" s="1"/>
  <c r="L2324" i="5"/>
  <c r="M2324" i="5" s="1"/>
  <c r="N2324" i="5" s="1"/>
  <c r="O2324" i="5" s="1"/>
  <c r="P2324" i="5" s="1"/>
  <c r="Q2324" i="5" s="1"/>
  <c r="L2323" i="5"/>
  <c r="M2323" i="5" s="1"/>
  <c r="N2323" i="5" s="1"/>
  <c r="O2323" i="5" s="1"/>
  <c r="P2323" i="5" s="1"/>
  <c r="Q2323" i="5" s="1"/>
  <c r="L2492" i="5"/>
  <c r="M2492" i="5" s="1"/>
  <c r="N2492" i="5" s="1"/>
  <c r="O2492" i="5" s="1"/>
  <c r="P2492" i="5" s="1"/>
  <c r="Q2492" i="5" s="1"/>
  <c r="L2427" i="5"/>
  <c r="M2427" i="5" s="1"/>
  <c r="N2427" i="5" s="1"/>
  <c r="O2427" i="5" s="1"/>
  <c r="P2427" i="5" s="1"/>
  <c r="Q2427" i="5" s="1"/>
  <c r="L2408" i="5"/>
  <c r="M2408" i="5" s="1"/>
  <c r="N2408" i="5" s="1"/>
  <c r="O2408" i="5" s="1"/>
  <c r="P2408" i="5" s="1"/>
  <c r="Q2408" i="5" s="1"/>
  <c r="L2396" i="5"/>
  <c r="M2396" i="5" s="1"/>
  <c r="N2396" i="5" s="1"/>
  <c r="O2396" i="5" s="1"/>
  <c r="P2396" i="5" s="1"/>
  <c r="Q2396" i="5" s="1"/>
  <c r="L2384" i="5"/>
  <c r="M2384" i="5" s="1"/>
  <c r="N2384" i="5" s="1"/>
  <c r="O2384" i="5" s="1"/>
  <c r="P2384" i="5" s="1"/>
  <c r="Q2384" i="5" s="1"/>
  <c r="L2573" i="5"/>
  <c r="M2573" i="5" s="1"/>
  <c r="N2573" i="5" s="1"/>
  <c r="O2573" i="5" s="1"/>
  <c r="P2573" i="5" s="1"/>
  <c r="Q2573" i="5" s="1"/>
  <c r="L2509" i="5"/>
  <c r="M2509" i="5" s="1"/>
  <c r="N2509" i="5" s="1"/>
  <c r="O2509" i="5" s="1"/>
  <c r="P2509" i="5" s="1"/>
  <c r="Q2509" i="5" s="1"/>
  <c r="L2420" i="5"/>
  <c r="M2420" i="5" s="1"/>
  <c r="N2420" i="5" s="1"/>
  <c r="O2420" i="5" s="1"/>
  <c r="P2420" i="5" s="1"/>
  <c r="Q2420" i="5" s="1"/>
  <c r="L2409" i="5"/>
  <c r="M2409" i="5" s="1"/>
  <c r="N2409" i="5" s="1"/>
  <c r="O2409" i="5" s="1"/>
  <c r="P2409" i="5" s="1"/>
  <c r="Q2409" i="5" s="1"/>
  <c r="L2397" i="5"/>
  <c r="M2397" i="5" s="1"/>
  <c r="N2397" i="5" s="1"/>
  <c r="O2397" i="5" s="1"/>
  <c r="P2397" i="5" s="1"/>
  <c r="Q2397" i="5" s="1"/>
  <c r="L2385" i="5"/>
  <c r="M2385" i="5" s="1"/>
  <c r="N2385" i="5" s="1"/>
  <c r="O2385" i="5" s="1"/>
  <c r="P2385" i="5" s="1"/>
  <c r="Q2385" i="5" s="1"/>
  <c r="L2498" i="5"/>
  <c r="M2498" i="5" s="1"/>
  <c r="N2498" i="5" s="1"/>
  <c r="O2498" i="5" s="1"/>
  <c r="P2498" i="5" s="1"/>
  <c r="Q2498" i="5" s="1"/>
  <c r="L2425" i="5"/>
  <c r="M2425" i="5" s="1"/>
  <c r="N2425" i="5" s="1"/>
  <c r="O2425" i="5" s="1"/>
  <c r="P2425" i="5" s="1"/>
  <c r="Q2425" i="5" s="1"/>
  <c r="L2415" i="5"/>
  <c r="M2415" i="5" s="1"/>
  <c r="N2415" i="5" s="1"/>
  <c r="O2415" i="5" s="1"/>
  <c r="P2415" i="5" s="1"/>
  <c r="Q2415" i="5" s="1"/>
  <c r="L2410" i="5"/>
  <c r="M2410" i="5" s="1"/>
  <c r="N2410" i="5" s="1"/>
  <c r="O2410" i="5" s="1"/>
  <c r="P2410" i="5" s="1"/>
  <c r="Q2410" i="5" s="1"/>
  <c r="L2398" i="5"/>
  <c r="M2398" i="5" s="1"/>
  <c r="N2398" i="5" s="1"/>
  <c r="O2398" i="5" s="1"/>
  <c r="P2398" i="5" s="1"/>
  <c r="Q2398" i="5" s="1"/>
  <c r="L2386" i="5"/>
  <c r="M2386" i="5" s="1"/>
  <c r="N2386" i="5" s="1"/>
  <c r="O2386" i="5" s="1"/>
  <c r="P2386" i="5" s="1"/>
  <c r="Q2386" i="5" s="1"/>
  <c r="L2477" i="5"/>
  <c r="M2477" i="5" s="1"/>
  <c r="N2477" i="5" s="1"/>
  <c r="O2477" i="5" s="1"/>
  <c r="P2477" i="5" s="1"/>
  <c r="Q2477" i="5" s="1"/>
  <c r="L2418" i="5"/>
  <c r="M2418" i="5" s="1"/>
  <c r="N2418" i="5" s="1"/>
  <c r="O2418" i="5" s="1"/>
  <c r="P2418" i="5" s="1"/>
  <c r="Q2418" i="5" s="1"/>
  <c r="L2411" i="5"/>
  <c r="M2411" i="5" s="1"/>
  <c r="N2411" i="5" s="1"/>
  <c r="O2411" i="5" s="1"/>
  <c r="P2411" i="5" s="1"/>
  <c r="Q2411" i="5" s="1"/>
  <c r="L2399" i="5"/>
  <c r="M2399" i="5" s="1"/>
  <c r="N2399" i="5" s="1"/>
  <c r="O2399" i="5" s="1"/>
  <c r="P2399" i="5" s="1"/>
  <c r="Q2399" i="5" s="1"/>
  <c r="L2387" i="5"/>
  <c r="M2387" i="5" s="1"/>
  <c r="N2387" i="5" s="1"/>
  <c r="O2387" i="5" s="1"/>
  <c r="P2387" i="5" s="1"/>
  <c r="Q2387" i="5" s="1"/>
  <c r="L2560" i="5"/>
  <c r="M2560" i="5" s="1"/>
  <c r="N2560" i="5" s="1"/>
  <c r="O2560" i="5" s="1"/>
  <c r="P2560" i="5" s="1"/>
  <c r="Q2560" i="5" s="1"/>
  <c r="L2505" i="5"/>
  <c r="M2505" i="5" s="1"/>
  <c r="N2505" i="5" s="1"/>
  <c r="O2505" i="5" s="1"/>
  <c r="P2505" i="5" s="1"/>
  <c r="Q2505" i="5" s="1"/>
  <c r="L2476" i="5"/>
  <c r="M2476" i="5" s="1"/>
  <c r="N2476" i="5" s="1"/>
  <c r="O2476" i="5" s="1"/>
  <c r="P2476" i="5" s="1"/>
  <c r="Q2476" i="5" s="1"/>
  <c r="L2423" i="5"/>
  <c r="M2423" i="5" s="1"/>
  <c r="N2423" i="5" s="1"/>
  <c r="O2423" i="5" s="1"/>
  <c r="P2423" i="5" s="1"/>
  <c r="Q2423" i="5" s="1"/>
  <c r="L2412" i="5"/>
  <c r="M2412" i="5" s="1"/>
  <c r="N2412" i="5" s="1"/>
  <c r="O2412" i="5" s="1"/>
  <c r="P2412" i="5" s="1"/>
  <c r="Q2412" i="5" s="1"/>
  <c r="L2400" i="5"/>
  <c r="M2400" i="5" s="1"/>
  <c r="N2400" i="5" s="1"/>
  <c r="O2400" i="5" s="1"/>
  <c r="P2400" i="5" s="1"/>
  <c r="Q2400" i="5" s="1"/>
  <c r="L2388" i="5"/>
  <c r="M2388" i="5" s="1"/>
  <c r="N2388" i="5" s="1"/>
  <c r="O2388" i="5" s="1"/>
  <c r="P2388" i="5" s="1"/>
  <c r="Q2388" i="5" s="1"/>
  <c r="L2401" i="5"/>
  <c r="M2401" i="5" s="1"/>
  <c r="N2401" i="5" s="1"/>
  <c r="O2401" i="5" s="1"/>
  <c r="P2401" i="5" s="1"/>
  <c r="Q2401" i="5" s="1"/>
  <c r="L2389" i="5"/>
  <c r="M2389" i="5" s="1"/>
  <c r="N2389" i="5" s="1"/>
  <c r="O2389" i="5" s="1"/>
  <c r="P2389" i="5" s="1"/>
  <c r="Q2389" i="5" s="1"/>
  <c r="L2310" i="5"/>
  <c r="M2310" i="5" s="1"/>
  <c r="N2310" i="5" s="1"/>
  <c r="O2310" i="5" s="1"/>
  <c r="P2310" i="5" s="1"/>
  <c r="Q2310" i="5" s="1"/>
  <c r="L2304" i="5"/>
  <c r="M2304" i="5" s="1"/>
  <c r="N2304" i="5" s="1"/>
  <c r="O2304" i="5" s="1"/>
  <c r="P2304" i="5" s="1"/>
  <c r="Q2304" i="5" s="1"/>
  <c r="L2298" i="5"/>
  <c r="M2298" i="5" s="1"/>
  <c r="N2298" i="5" s="1"/>
  <c r="O2298" i="5" s="1"/>
  <c r="P2298" i="5" s="1"/>
  <c r="Q2298" i="5" s="1"/>
  <c r="L2286" i="5"/>
  <c r="M2286" i="5" s="1"/>
  <c r="N2286" i="5" s="1"/>
  <c r="O2286" i="5" s="1"/>
  <c r="P2286" i="5" s="1"/>
  <c r="Q2286" i="5" s="1"/>
  <c r="L2274" i="5"/>
  <c r="M2274" i="5" s="1"/>
  <c r="N2274" i="5" s="1"/>
  <c r="O2274" i="5" s="1"/>
  <c r="P2274" i="5" s="1"/>
  <c r="Q2274" i="5" s="1"/>
  <c r="L2391" i="5"/>
  <c r="M2391" i="5" s="1"/>
  <c r="N2391" i="5" s="1"/>
  <c r="O2391" i="5" s="1"/>
  <c r="P2391" i="5" s="1"/>
  <c r="Q2391" i="5" s="1"/>
  <c r="L2322" i="5"/>
  <c r="M2322" i="5" s="1"/>
  <c r="N2322" i="5" s="1"/>
  <c r="O2322" i="5" s="1"/>
  <c r="P2322" i="5" s="1"/>
  <c r="Q2322" i="5" s="1"/>
  <c r="L2317" i="5"/>
  <c r="M2317" i="5" s="1"/>
  <c r="N2317" i="5" s="1"/>
  <c r="O2317" i="5" s="1"/>
  <c r="P2317" i="5" s="1"/>
  <c r="Q2317" i="5" s="1"/>
  <c r="L2314" i="5"/>
  <c r="M2314" i="5" s="1"/>
  <c r="N2314" i="5" s="1"/>
  <c r="O2314" i="5" s="1"/>
  <c r="P2314" i="5" s="1"/>
  <c r="Q2314" i="5" s="1"/>
  <c r="L2287" i="5"/>
  <c r="M2287" i="5" s="1"/>
  <c r="N2287" i="5" s="1"/>
  <c r="O2287" i="5" s="1"/>
  <c r="P2287" i="5" s="1"/>
  <c r="Q2287" i="5" s="1"/>
  <c r="L2275" i="5"/>
  <c r="M2275" i="5" s="1"/>
  <c r="N2275" i="5" s="1"/>
  <c r="O2275" i="5" s="1"/>
  <c r="P2275" i="5" s="1"/>
  <c r="Q2275" i="5" s="1"/>
  <c r="L2428" i="5"/>
  <c r="M2428" i="5" s="1"/>
  <c r="N2428" i="5" s="1"/>
  <c r="O2428" i="5" s="1"/>
  <c r="P2428" i="5" s="1"/>
  <c r="Q2428" i="5" s="1"/>
  <c r="L2390" i="5"/>
  <c r="M2390" i="5" s="1"/>
  <c r="N2390" i="5" s="1"/>
  <c r="O2390" i="5" s="1"/>
  <c r="P2390" i="5" s="1"/>
  <c r="Q2390" i="5" s="1"/>
  <c r="L2311" i="5"/>
  <c r="M2311" i="5" s="1"/>
  <c r="N2311" i="5" s="1"/>
  <c r="O2311" i="5" s="1"/>
  <c r="P2311" i="5" s="1"/>
  <c r="Q2311" i="5" s="1"/>
  <c r="L2305" i="5"/>
  <c r="M2305" i="5" s="1"/>
  <c r="N2305" i="5" s="1"/>
  <c r="O2305" i="5" s="1"/>
  <c r="P2305" i="5" s="1"/>
  <c r="Q2305" i="5" s="1"/>
  <c r="L2299" i="5"/>
  <c r="M2299" i="5" s="1"/>
  <c r="N2299" i="5" s="1"/>
  <c r="O2299" i="5" s="1"/>
  <c r="P2299" i="5" s="1"/>
  <c r="Q2299" i="5" s="1"/>
  <c r="L2288" i="5"/>
  <c r="M2288" i="5" s="1"/>
  <c r="N2288" i="5" s="1"/>
  <c r="O2288" i="5" s="1"/>
  <c r="P2288" i="5" s="1"/>
  <c r="Q2288" i="5" s="1"/>
  <c r="L2276" i="5"/>
  <c r="M2276" i="5" s="1"/>
  <c r="N2276" i="5" s="1"/>
  <c r="O2276" i="5" s="1"/>
  <c r="P2276" i="5" s="1"/>
  <c r="Q2276" i="5" s="1"/>
  <c r="L2403" i="5"/>
  <c r="M2403" i="5" s="1"/>
  <c r="N2403" i="5" s="1"/>
  <c r="O2403" i="5" s="1"/>
  <c r="P2403" i="5" s="1"/>
  <c r="Q2403" i="5" s="1"/>
  <c r="L2320" i="5"/>
  <c r="M2320" i="5" s="1"/>
  <c r="N2320" i="5" s="1"/>
  <c r="O2320" i="5" s="1"/>
  <c r="P2320" i="5" s="1"/>
  <c r="Q2320" i="5" s="1"/>
  <c r="L2289" i="5"/>
  <c r="M2289" i="5" s="1"/>
  <c r="N2289" i="5" s="1"/>
  <c r="O2289" i="5" s="1"/>
  <c r="P2289" i="5" s="1"/>
  <c r="Q2289" i="5" s="1"/>
  <c r="L2277" i="5"/>
  <c r="M2277" i="5" s="1"/>
  <c r="N2277" i="5" s="1"/>
  <c r="O2277" i="5" s="1"/>
  <c r="P2277" i="5" s="1"/>
  <c r="Q2277" i="5" s="1"/>
  <c r="L2265" i="5"/>
  <c r="M2265" i="5" s="1"/>
  <c r="N2265" i="5" s="1"/>
  <c r="O2265" i="5" s="1"/>
  <c r="P2265" i="5" s="1"/>
  <c r="Q2265" i="5" s="1"/>
  <c r="L2264" i="5"/>
  <c r="M2264" i="5" s="1"/>
  <c r="N2264" i="5" s="1"/>
  <c r="O2264" i="5" s="1"/>
  <c r="P2264" i="5" s="1"/>
  <c r="Q2264" i="5" s="1"/>
  <c r="L2263" i="5"/>
  <c r="M2263" i="5" s="1"/>
  <c r="N2263" i="5" s="1"/>
  <c r="O2263" i="5" s="1"/>
  <c r="P2263" i="5" s="1"/>
  <c r="Q2263" i="5" s="1"/>
  <c r="L2262" i="5"/>
  <c r="M2262" i="5" s="1"/>
  <c r="N2262" i="5" s="1"/>
  <c r="O2262" i="5" s="1"/>
  <c r="P2262" i="5" s="1"/>
  <c r="Q2262" i="5" s="1"/>
  <c r="L2261" i="5"/>
  <c r="M2261" i="5" s="1"/>
  <c r="N2261" i="5" s="1"/>
  <c r="O2261" i="5" s="1"/>
  <c r="P2261" i="5" s="1"/>
  <c r="Q2261" i="5" s="1"/>
  <c r="L2260" i="5"/>
  <c r="M2260" i="5" s="1"/>
  <c r="N2260" i="5" s="1"/>
  <c r="O2260" i="5" s="1"/>
  <c r="P2260" i="5" s="1"/>
  <c r="Q2260" i="5" s="1"/>
  <c r="L2259" i="5"/>
  <c r="M2259" i="5" s="1"/>
  <c r="N2259" i="5" s="1"/>
  <c r="O2259" i="5" s="1"/>
  <c r="P2259" i="5" s="1"/>
  <c r="Q2259" i="5" s="1"/>
  <c r="L2258" i="5"/>
  <c r="M2258" i="5" s="1"/>
  <c r="N2258" i="5" s="1"/>
  <c r="O2258" i="5" s="1"/>
  <c r="P2258" i="5" s="1"/>
  <c r="Q2258" i="5" s="1"/>
  <c r="L2257" i="5"/>
  <c r="M2257" i="5" s="1"/>
  <c r="N2257" i="5" s="1"/>
  <c r="O2257" i="5" s="1"/>
  <c r="P2257" i="5" s="1"/>
  <c r="Q2257" i="5" s="1"/>
  <c r="L2256" i="5"/>
  <c r="M2256" i="5" s="1"/>
  <c r="N2256" i="5" s="1"/>
  <c r="O2256" i="5" s="1"/>
  <c r="P2256" i="5" s="1"/>
  <c r="Q2256" i="5" s="1"/>
  <c r="L2255" i="5"/>
  <c r="M2255" i="5" s="1"/>
  <c r="N2255" i="5" s="1"/>
  <c r="O2255" i="5" s="1"/>
  <c r="P2255" i="5" s="1"/>
  <c r="Q2255" i="5" s="1"/>
  <c r="L2254" i="5"/>
  <c r="M2254" i="5" s="1"/>
  <c r="N2254" i="5" s="1"/>
  <c r="O2254" i="5" s="1"/>
  <c r="P2254" i="5" s="1"/>
  <c r="Q2254" i="5" s="1"/>
  <c r="L2253" i="5"/>
  <c r="M2253" i="5" s="1"/>
  <c r="N2253" i="5" s="1"/>
  <c r="O2253" i="5" s="1"/>
  <c r="P2253" i="5" s="1"/>
  <c r="Q2253" i="5" s="1"/>
  <c r="L2252" i="5"/>
  <c r="M2252" i="5" s="1"/>
  <c r="N2252" i="5" s="1"/>
  <c r="O2252" i="5" s="1"/>
  <c r="P2252" i="5" s="1"/>
  <c r="Q2252" i="5" s="1"/>
  <c r="L2251" i="5"/>
  <c r="M2251" i="5" s="1"/>
  <c r="N2251" i="5" s="1"/>
  <c r="O2251" i="5" s="1"/>
  <c r="P2251" i="5" s="1"/>
  <c r="Q2251" i="5" s="1"/>
  <c r="L2250" i="5"/>
  <c r="M2250" i="5" s="1"/>
  <c r="N2250" i="5" s="1"/>
  <c r="O2250" i="5" s="1"/>
  <c r="P2250" i="5" s="1"/>
  <c r="Q2250" i="5" s="1"/>
  <c r="L2249" i="5"/>
  <c r="M2249" i="5" s="1"/>
  <c r="N2249" i="5" s="1"/>
  <c r="O2249" i="5" s="1"/>
  <c r="P2249" i="5" s="1"/>
  <c r="Q2249" i="5" s="1"/>
  <c r="L2248" i="5"/>
  <c r="M2248" i="5" s="1"/>
  <c r="N2248" i="5" s="1"/>
  <c r="O2248" i="5" s="1"/>
  <c r="P2248" i="5" s="1"/>
  <c r="Q2248" i="5" s="1"/>
  <c r="L2247" i="5"/>
  <c r="M2247" i="5" s="1"/>
  <c r="N2247" i="5" s="1"/>
  <c r="O2247" i="5" s="1"/>
  <c r="P2247" i="5" s="1"/>
  <c r="Q2247" i="5" s="1"/>
  <c r="L2246" i="5"/>
  <c r="M2246" i="5" s="1"/>
  <c r="N2246" i="5" s="1"/>
  <c r="O2246" i="5" s="1"/>
  <c r="P2246" i="5" s="1"/>
  <c r="Q2246" i="5" s="1"/>
  <c r="L2245" i="5"/>
  <c r="M2245" i="5" s="1"/>
  <c r="N2245" i="5" s="1"/>
  <c r="O2245" i="5" s="1"/>
  <c r="P2245" i="5" s="1"/>
  <c r="Q2245" i="5" s="1"/>
  <c r="L2244" i="5"/>
  <c r="M2244" i="5" s="1"/>
  <c r="N2244" i="5" s="1"/>
  <c r="O2244" i="5" s="1"/>
  <c r="P2244" i="5" s="1"/>
  <c r="Q2244" i="5" s="1"/>
  <c r="L2243" i="5"/>
  <c r="M2243" i="5" s="1"/>
  <c r="N2243" i="5" s="1"/>
  <c r="O2243" i="5" s="1"/>
  <c r="P2243" i="5" s="1"/>
  <c r="Q2243" i="5" s="1"/>
  <c r="L2242" i="5"/>
  <c r="M2242" i="5" s="1"/>
  <c r="N2242" i="5" s="1"/>
  <c r="O2242" i="5" s="1"/>
  <c r="P2242" i="5" s="1"/>
  <c r="Q2242" i="5" s="1"/>
  <c r="L2241" i="5"/>
  <c r="M2241" i="5" s="1"/>
  <c r="N2241" i="5" s="1"/>
  <c r="O2241" i="5" s="1"/>
  <c r="P2241" i="5" s="1"/>
  <c r="Q2241" i="5" s="1"/>
  <c r="L2240" i="5"/>
  <c r="M2240" i="5" s="1"/>
  <c r="N2240" i="5" s="1"/>
  <c r="O2240" i="5" s="1"/>
  <c r="P2240" i="5" s="1"/>
  <c r="Q2240" i="5" s="1"/>
  <c r="L2239" i="5"/>
  <c r="M2239" i="5" s="1"/>
  <c r="N2239" i="5" s="1"/>
  <c r="O2239" i="5" s="1"/>
  <c r="P2239" i="5" s="1"/>
  <c r="Q2239" i="5" s="1"/>
  <c r="L2238" i="5"/>
  <c r="M2238" i="5" s="1"/>
  <c r="N2238" i="5" s="1"/>
  <c r="O2238" i="5" s="1"/>
  <c r="P2238" i="5" s="1"/>
  <c r="Q2238" i="5" s="1"/>
  <c r="L2237" i="5"/>
  <c r="M2237" i="5" s="1"/>
  <c r="N2237" i="5" s="1"/>
  <c r="O2237" i="5" s="1"/>
  <c r="P2237" i="5" s="1"/>
  <c r="Q2237" i="5" s="1"/>
  <c r="L2236" i="5"/>
  <c r="M2236" i="5" s="1"/>
  <c r="N2236" i="5" s="1"/>
  <c r="O2236" i="5" s="1"/>
  <c r="P2236" i="5" s="1"/>
  <c r="Q2236" i="5" s="1"/>
  <c r="L2235" i="5"/>
  <c r="M2235" i="5" s="1"/>
  <c r="N2235" i="5" s="1"/>
  <c r="O2235" i="5" s="1"/>
  <c r="P2235" i="5" s="1"/>
  <c r="Q2235" i="5" s="1"/>
  <c r="L2234" i="5"/>
  <c r="M2234" i="5" s="1"/>
  <c r="N2234" i="5" s="1"/>
  <c r="O2234" i="5" s="1"/>
  <c r="P2234" i="5" s="1"/>
  <c r="Q2234" i="5" s="1"/>
  <c r="L2233" i="5"/>
  <c r="M2233" i="5" s="1"/>
  <c r="N2233" i="5" s="1"/>
  <c r="O2233" i="5" s="1"/>
  <c r="P2233" i="5" s="1"/>
  <c r="Q2233" i="5" s="1"/>
  <c r="L2232" i="5"/>
  <c r="M2232" i="5" s="1"/>
  <c r="N2232" i="5" s="1"/>
  <c r="O2232" i="5" s="1"/>
  <c r="P2232" i="5" s="1"/>
  <c r="Q2232" i="5" s="1"/>
  <c r="L2231" i="5"/>
  <c r="M2231" i="5" s="1"/>
  <c r="N2231" i="5" s="1"/>
  <c r="O2231" i="5" s="1"/>
  <c r="P2231" i="5" s="1"/>
  <c r="Q2231" i="5" s="1"/>
  <c r="L2230" i="5"/>
  <c r="M2230" i="5" s="1"/>
  <c r="N2230" i="5" s="1"/>
  <c r="O2230" i="5" s="1"/>
  <c r="P2230" i="5" s="1"/>
  <c r="Q2230" i="5" s="1"/>
  <c r="L2229" i="5"/>
  <c r="M2229" i="5" s="1"/>
  <c r="N2229" i="5" s="1"/>
  <c r="O2229" i="5" s="1"/>
  <c r="P2229" i="5" s="1"/>
  <c r="Q2229" i="5" s="1"/>
  <c r="L2228" i="5"/>
  <c r="M2228" i="5" s="1"/>
  <c r="N2228" i="5" s="1"/>
  <c r="O2228" i="5" s="1"/>
  <c r="P2228" i="5" s="1"/>
  <c r="Q2228" i="5" s="1"/>
  <c r="L2227" i="5"/>
  <c r="M2227" i="5" s="1"/>
  <c r="N2227" i="5" s="1"/>
  <c r="O2227" i="5" s="1"/>
  <c r="P2227" i="5" s="1"/>
  <c r="Q2227" i="5" s="1"/>
  <c r="L2226" i="5"/>
  <c r="M2226" i="5" s="1"/>
  <c r="N2226" i="5" s="1"/>
  <c r="O2226" i="5" s="1"/>
  <c r="P2226" i="5" s="1"/>
  <c r="Q2226" i="5" s="1"/>
  <c r="L2225" i="5"/>
  <c r="M2225" i="5" s="1"/>
  <c r="N2225" i="5" s="1"/>
  <c r="O2225" i="5" s="1"/>
  <c r="P2225" i="5" s="1"/>
  <c r="Q2225" i="5" s="1"/>
  <c r="L2224" i="5"/>
  <c r="M2224" i="5" s="1"/>
  <c r="N2224" i="5" s="1"/>
  <c r="O2224" i="5" s="1"/>
  <c r="P2224" i="5" s="1"/>
  <c r="Q2224" i="5" s="1"/>
  <c r="L2223" i="5"/>
  <c r="M2223" i="5" s="1"/>
  <c r="N2223" i="5" s="1"/>
  <c r="O2223" i="5" s="1"/>
  <c r="P2223" i="5" s="1"/>
  <c r="Q2223" i="5" s="1"/>
  <c r="L2222" i="5"/>
  <c r="M2222" i="5" s="1"/>
  <c r="N2222" i="5" s="1"/>
  <c r="O2222" i="5" s="1"/>
  <c r="P2222" i="5" s="1"/>
  <c r="Q2222" i="5" s="1"/>
  <c r="L2221" i="5"/>
  <c r="M2221" i="5" s="1"/>
  <c r="N2221" i="5" s="1"/>
  <c r="O2221" i="5" s="1"/>
  <c r="P2221" i="5" s="1"/>
  <c r="Q2221" i="5" s="1"/>
  <c r="L2220" i="5"/>
  <c r="M2220" i="5" s="1"/>
  <c r="N2220" i="5" s="1"/>
  <c r="O2220" i="5" s="1"/>
  <c r="P2220" i="5" s="1"/>
  <c r="Q2220" i="5" s="1"/>
  <c r="L2219" i="5"/>
  <c r="M2219" i="5" s="1"/>
  <c r="N2219" i="5" s="1"/>
  <c r="O2219" i="5" s="1"/>
  <c r="P2219" i="5" s="1"/>
  <c r="Q2219" i="5" s="1"/>
  <c r="L2218" i="5"/>
  <c r="M2218" i="5" s="1"/>
  <c r="N2218" i="5" s="1"/>
  <c r="O2218" i="5" s="1"/>
  <c r="P2218" i="5" s="1"/>
  <c r="Q2218" i="5" s="1"/>
  <c r="L2217" i="5"/>
  <c r="M2217" i="5" s="1"/>
  <c r="N2217" i="5" s="1"/>
  <c r="O2217" i="5" s="1"/>
  <c r="P2217" i="5" s="1"/>
  <c r="Q2217" i="5" s="1"/>
  <c r="L2216" i="5"/>
  <c r="M2216" i="5" s="1"/>
  <c r="N2216" i="5" s="1"/>
  <c r="O2216" i="5" s="1"/>
  <c r="P2216" i="5" s="1"/>
  <c r="Q2216" i="5" s="1"/>
  <c r="L2215" i="5"/>
  <c r="M2215" i="5" s="1"/>
  <c r="N2215" i="5" s="1"/>
  <c r="O2215" i="5" s="1"/>
  <c r="P2215" i="5" s="1"/>
  <c r="Q2215" i="5" s="1"/>
  <c r="L2214" i="5"/>
  <c r="M2214" i="5" s="1"/>
  <c r="N2214" i="5" s="1"/>
  <c r="O2214" i="5" s="1"/>
  <c r="P2214" i="5" s="1"/>
  <c r="Q2214" i="5" s="1"/>
  <c r="L2213" i="5"/>
  <c r="M2213" i="5" s="1"/>
  <c r="N2213" i="5" s="1"/>
  <c r="O2213" i="5" s="1"/>
  <c r="P2213" i="5" s="1"/>
  <c r="Q2213" i="5" s="1"/>
  <c r="L2212" i="5"/>
  <c r="M2212" i="5" s="1"/>
  <c r="N2212" i="5" s="1"/>
  <c r="O2212" i="5" s="1"/>
  <c r="P2212" i="5" s="1"/>
  <c r="Q2212" i="5" s="1"/>
  <c r="L2211" i="5"/>
  <c r="M2211" i="5" s="1"/>
  <c r="N2211" i="5" s="1"/>
  <c r="O2211" i="5" s="1"/>
  <c r="P2211" i="5" s="1"/>
  <c r="Q2211" i="5" s="1"/>
  <c r="L2210" i="5"/>
  <c r="M2210" i="5" s="1"/>
  <c r="N2210" i="5" s="1"/>
  <c r="O2210" i="5" s="1"/>
  <c r="P2210" i="5" s="1"/>
  <c r="Q2210" i="5" s="1"/>
  <c r="L2209" i="5"/>
  <c r="M2209" i="5" s="1"/>
  <c r="N2209" i="5" s="1"/>
  <c r="O2209" i="5" s="1"/>
  <c r="P2209" i="5" s="1"/>
  <c r="Q2209" i="5" s="1"/>
  <c r="L2208" i="5"/>
  <c r="M2208" i="5" s="1"/>
  <c r="N2208" i="5" s="1"/>
  <c r="O2208" i="5" s="1"/>
  <c r="P2208" i="5" s="1"/>
  <c r="Q2208" i="5" s="1"/>
  <c r="L2207" i="5"/>
  <c r="M2207" i="5" s="1"/>
  <c r="N2207" i="5" s="1"/>
  <c r="O2207" i="5" s="1"/>
  <c r="P2207" i="5" s="1"/>
  <c r="Q2207" i="5" s="1"/>
  <c r="L2206" i="5"/>
  <c r="M2206" i="5" s="1"/>
  <c r="N2206" i="5" s="1"/>
  <c r="O2206" i="5" s="1"/>
  <c r="P2206" i="5" s="1"/>
  <c r="Q2206" i="5" s="1"/>
  <c r="L2205" i="5"/>
  <c r="M2205" i="5" s="1"/>
  <c r="N2205" i="5" s="1"/>
  <c r="O2205" i="5" s="1"/>
  <c r="P2205" i="5" s="1"/>
  <c r="Q2205" i="5" s="1"/>
  <c r="L2204" i="5"/>
  <c r="M2204" i="5" s="1"/>
  <c r="N2204" i="5" s="1"/>
  <c r="O2204" i="5" s="1"/>
  <c r="P2204" i="5" s="1"/>
  <c r="Q2204" i="5" s="1"/>
  <c r="L2203" i="5"/>
  <c r="M2203" i="5" s="1"/>
  <c r="N2203" i="5" s="1"/>
  <c r="O2203" i="5" s="1"/>
  <c r="P2203" i="5" s="1"/>
  <c r="Q2203" i="5" s="1"/>
  <c r="L2202" i="5"/>
  <c r="M2202" i="5" s="1"/>
  <c r="N2202" i="5" s="1"/>
  <c r="O2202" i="5" s="1"/>
  <c r="P2202" i="5" s="1"/>
  <c r="Q2202" i="5" s="1"/>
  <c r="L2201" i="5"/>
  <c r="M2201" i="5" s="1"/>
  <c r="N2201" i="5" s="1"/>
  <c r="O2201" i="5" s="1"/>
  <c r="P2201" i="5" s="1"/>
  <c r="Q2201" i="5" s="1"/>
  <c r="L2200" i="5"/>
  <c r="M2200" i="5" s="1"/>
  <c r="N2200" i="5" s="1"/>
  <c r="O2200" i="5" s="1"/>
  <c r="P2200" i="5" s="1"/>
  <c r="Q2200" i="5" s="1"/>
  <c r="L2199" i="5"/>
  <c r="M2199" i="5" s="1"/>
  <c r="N2199" i="5" s="1"/>
  <c r="O2199" i="5" s="1"/>
  <c r="P2199" i="5" s="1"/>
  <c r="Q2199" i="5" s="1"/>
  <c r="L2198" i="5"/>
  <c r="M2198" i="5" s="1"/>
  <c r="N2198" i="5" s="1"/>
  <c r="O2198" i="5" s="1"/>
  <c r="P2198" i="5" s="1"/>
  <c r="Q2198" i="5" s="1"/>
  <c r="L2197" i="5"/>
  <c r="M2197" i="5" s="1"/>
  <c r="N2197" i="5" s="1"/>
  <c r="O2197" i="5" s="1"/>
  <c r="P2197" i="5" s="1"/>
  <c r="Q2197" i="5" s="1"/>
  <c r="L2196" i="5"/>
  <c r="M2196" i="5" s="1"/>
  <c r="N2196" i="5" s="1"/>
  <c r="O2196" i="5" s="1"/>
  <c r="P2196" i="5" s="1"/>
  <c r="Q2196" i="5" s="1"/>
  <c r="L2195" i="5"/>
  <c r="M2195" i="5" s="1"/>
  <c r="N2195" i="5" s="1"/>
  <c r="O2195" i="5" s="1"/>
  <c r="P2195" i="5" s="1"/>
  <c r="Q2195" i="5" s="1"/>
  <c r="L2194" i="5"/>
  <c r="M2194" i="5" s="1"/>
  <c r="N2194" i="5" s="1"/>
  <c r="O2194" i="5" s="1"/>
  <c r="P2194" i="5" s="1"/>
  <c r="Q2194" i="5" s="1"/>
  <c r="L2193" i="5"/>
  <c r="M2193" i="5" s="1"/>
  <c r="N2193" i="5" s="1"/>
  <c r="O2193" i="5" s="1"/>
  <c r="P2193" i="5" s="1"/>
  <c r="Q2193" i="5" s="1"/>
  <c r="L2192" i="5"/>
  <c r="M2192" i="5" s="1"/>
  <c r="N2192" i="5" s="1"/>
  <c r="O2192" i="5" s="1"/>
  <c r="P2192" i="5" s="1"/>
  <c r="Q2192" i="5" s="1"/>
  <c r="L2191" i="5"/>
  <c r="M2191" i="5" s="1"/>
  <c r="N2191" i="5" s="1"/>
  <c r="O2191" i="5" s="1"/>
  <c r="P2191" i="5" s="1"/>
  <c r="Q2191" i="5" s="1"/>
  <c r="L2190" i="5"/>
  <c r="M2190" i="5" s="1"/>
  <c r="N2190" i="5" s="1"/>
  <c r="O2190" i="5" s="1"/>
  <c r="P2190" i="5" s="1"/>
  <c r="Q2190" i="5" s="1"/>
  <c r="L2189" i="5"/>
  <c r="M2189" i="5" s="1"/>
  <c r="N2189" i="5" s="1"/>
  <c r="O2189" i="5" s="1"/>
  <c r="P2189" i="5" s="1"/>
  <c r="Q2189" i="5" s="1"/>
  <c r="L2188" i="5"/>
  <c r="M2188" i="5" s="1"/>
  <c r="N2188" i="5" s="1"/>
  <c r="O2188" i="5" s="1"/>
  <c r="P2188" i="5" s="1"/>
  <c r="Q2188" i="5" s="1"/>
  <c r="L2187" i="5"/>
  <c r="M2187" i="5" s="1"/>
  <c r="N2187" i="5" s="1"/>
  <c r="O2187" i="5" s="1"/>
  <c r="P2187" i="5" s="1"/>
  <c r="Q2187" i="5" s="1"/>
  <c r="L2416" i="5"/>
  <c r="M2416" i="5" s="1"/>
  <c r="N2416" i="5" s="1"/>
  <c r="O2416" i="5" s="1"/>
  <c r="P2416" i="5" s="1"/>
  <c r="Q2416" i="5" s="1"/>
  <c r="L2402" i="5"/>
  <c r="M2402" i="5" s="1"/>
  <c r="N2402" i="5" s="1"/>
  <c r="O2402" i="5" s="1"/>
  <c r="P2402" i="5" s="1"/>
  <c r="Q2402" i="5" s="1"/>
  <c r="L2306" i="5"/>
  <c r="M2306" i="5" s="1"/>
  <c r="N2306" i="5" s="1"/>
  <c r="O2306" i="5" s="1"/>
  <c r="P2306" i="5" s="1"/>
  <c r="Q2306" i="5" s="1"/>
  <c r="L2300" i="5"/>
  <c r="M2300" i="5" s="1"/>
  <c r="N2300" i="5" s="1"/>
  <c r="O2300" i="5" s="1"/>
  <c r="P2300" i="5" s="1"/>
  <c r="Q2300" i="5" s="1"/>
  <c r="L2290" i="5"/>
  <c r="M2290" i="5" s="1"/>
  <c r="N2290" i="5" s="1"/>
  <c r="O2290" i="5" s="1"/>
  <c r="P2290" i="5" s="1"/>
  <c r="Q2290" i="5" s="1"/>
  <c r="L2278" i="5"/>
  <c r="M2278" i="5" s="1"/>
  <c r="N2278" i="5" s="1"/>
  <c r="O2278" i="5" s="1"/>
  <c r="P2278" i="5" s="1"/>
  <c r="Q2278" i="5" s="1"/>
  <c r="L2266" i="5"/>
  <c r="M2266" i="5" s="1"/>
  <c r="N2266" i="5" s="1"/>
  <c r="O2266" i="5" s="1"/>
  <c r="P2266" i="5" s="1"/>
  <c r="Q2266" i="5" s="1"/>
  <c r="L2426" i="5"/>
  <c r="M2426" i="5" s="1"/>
  <c r="N2426" i="5" s="1"/>
  <c r="O2426" i="5" s="1"/>
  <c r="P2426" i="5" s="1"/>
  <c r="Q2426" i="5" s="1"/>
  <c r="L2318" i="5"/>
  <c r="M2318" i="5" s="1"/>
  <c r="N2318" i="5" s="1"/>
  <c r="O2318" i="5" s="1"/>
  <c r="P2318" i="5" s="1"/>
  <c r="Q2318" i="5" s="1"/>
  <c r="L2315" i="5"/>
  <c r="M2315" i="5" s="1"/>
  <c r="N2315" i="5" s="1"/>
  <c r="O2315" i="5" s="1"/>
  <c r="P2315" i="5" s="1"/>
  <c r="Q2315" i="5" s="1"/>
  <c r="L2312" i="5"/>
  <c r="M2312" i="5" s="1"/>
  <c r="N2312" i="5" s="1"/>
  <c r="O2312" i="5" s="1"/>
  <c r="P2312" i="5" s="1"/>
  <c r="Q2312" i="5" s="1"/>
  <c r="L2291" i="5"/>
  <c r="M2291" i="5" s="1"/>
  <c r="N2291" i="5" s="1"/>
  <c r="O2291" i="5" s="1"/>
  <c r="P2291" i="5" s="1"/>
  <c r="Q2291" i="5" s="1"/>
  <c r="L2279" i="5"/>
  <c r="M2279" i="5" s="1"/>
  <c r="N2279" i="5" s="1"/>
  <c r="O2279" i="5" s="1"/>
  <c r="P2279" i="5" s="1"/>
  <c r="Q2279" i="5" s="1"/>
  <c r="L2267" i="5"/>
  <c r="M2267" i="5" s="1"/>
  <c r="N2267" i="5" s="1"/>
  <c r="O2267" i="5" s="1"/>
  <c r="P2267" i="5" s="1"/>
  <c r="Q2267" i="5" s="1"/>
  <c r="L2307" i="5"/>
  <c r="M2307" i="5" s="1"/>
  <c r="N2307" i="5" s="1"/>
  <c r="O2307" i="5" s="1"/>
  <c r="P2307" i="5" s="1"/>
  <c r="Q2307" i="5" s="1"/>
  <c r="L2301" i="5"/>
  <c r="M2301" i="5" s="1"/>
  <c r="N2301" i="5" s="1"/>
  <c r="O2301" i="5" s="1"/>
  <c r="P2301" i="5" s="1"/>
  <c r="Q2301" i="5" s="1"/>
  <c r="L2292" i="5"/>
  <c r="M2292" i="5" s="1"/>
  <c r="N2292" i="5" s="1"/>
  <c r="O2292" i="5" s="1"/>
  <c r="P2292" i="5" s="1"/>
  <c r="Q2292" i="5" s="1"/>
  <c r="L2280" i="5"/>
  <c r="M2280" i="5" s="1"/>
  <c r="N2280" i="5" s="1"/>
  <c r="O2280" i="5" s="1"/>
  <c r="P2280" i="5" s="1"/>
  <c r="Q2280" i="5" s="1"/>
  <c r="L2268" i="5"/>
  <c r="M2268" i="5" s="1"/>
  <c r="N2268" i="5" s="1"/>
  <c r="O2268" i="5" s="1"/>
  <c r="P2268" i="5" s="1"/>
  <c r="Q2268" i="5" s="1"/>
  <c r="L2293" i="5"/>
  <c r="M2293" i="5" s="1"/>
  <c r="N2293" i="5" s="1"/>
  <c r="O2293" i="5" s="1"/>
  <c r="P2293" i="5" s="1"/>
  <c r="Q2293" i="5" s="1"/>
  <c r="L2281" i="5"/>
  <c r="M2281" i="5" s="1"/>
  <c r="N2281" i="5" s="1"/>
  <c r="O2281" i="5" s="1"/>
  <c r="P2281" i="5" s="1"/>
  <c r="Q2281" i="5" s="1"/>
  <c r="L2269" i="5"/>
  <c r="M2269" i="5" s="1"/>
  <c r="N2269" i="5" s="1"/>
  <c r="O2269" i="5" s="1"/>
  <c r="P2269" i="5" s="1"/>
  <c r="Q2269" i="5" s="1"/>
  <c r="L2321" i="5"/>
  <c r="M2321" i="5" s="1"/>
  <c r="N2321" i="5" s="1"/>
  <c r="O2321" i="5" s="1"/>
  <c r="P2321" i="5" s="1"/>
  <c r="Q2321" i="5" s="1"/>
  <c r="L2308" i="5"/>
  <c r="M2308" i="5" s="1"/>
  <c r="N2308" i="5" s="1"/>
  <c r="O2308" i="5" s="1"/>
  <c r="P2308" i="5" s="1"/>
  <c r="Q2308" i="5" s="1"/>
  <c r="L2302" i="5"/>
  <c r="M2302" i="5" s="1"/>
  <c r="N2302" i="5" s="1"/>
  <c r="O2302" i="5" s="1"/>
  <c r="P2302" i="5" s="1"/>
  <c r="Q2302" i="5" s="1"/>
  <c r="L2294" i="5"/>
  <c r="M2294" i="5" s="1"/>
  <c r="N2294" i="5" s="1"/>
  <c r="O2294" i="5" s="1"/>
  <c r="P2294" i="5" s="1"/>
  <c r="Q2294" i="5" s="1"/>
  <c r="L2282" i="5"/>
  <c r="M2282" i="5" s="1"/>
  <c r="N2282" i="5" s="1"/>
  <c r="O2282" i="5" s="1"/>
  <c r="P2282" i="5" s="1"/>
  <c r="Q2282" i="5" s="1"/>
  <c r="L2270" i="5"/>
  <c r="M2270" i="5" s="1"/>
  <c r="N2270" i="5" s="1"/>
  <c r="O2270" i="5" s="1"/>
  <c r="P2270" i="5" s="1"/>
  <c r="Q2270" i="5" s="1"/>
  <c r="L2413" i="5"/>
  <c r="M2413" i="5" s="1"/>
  <c r="N2413" i="5" s="1"/>
  <c r="O2413" i="5" s="1"/>
  <c r="P2413" i="5" s="1"/>
  <c r="Q2413" i="5" s="1"/>
  <c r="L2316" i="5"/>
  <c r="M2316" i="5" s="1"/>
  <c r="N2316" i="5" s="1"/>
  <c r="O2316" i="5" s="1"/>
  <c r="P2316" i="5" s="1"/>
  <c r="Q2316" i="5" s="1"/>
  <c r="L2313" i="5"/>
  <c r="M2313" i="5" s="1"/>
  <c r="N2313" i="5" s="1"/>
  <c r="O2313" i="5" s="1"/>
  <c r="P2313" i="5" s="1"/>
  <c r="Q2313" i="5" s="1"/>
  <c r="L2295" i="5"/>
  <c r="M2295" i="5" s="1"/>
  <c r="N2295" i="5" s="1"/>
  <c r="O2295" i="5" s="1"/>
  <c r="P2295" i="5" s="1"/>
  <c r="Q2295" i="5" s="1"/>
  <c r="L2283" i="5"/>
  <c r="M2283" i="5" s="1"/>
  <c r="N2283" i="5" s="1"/>
  <c r="O2283" i="5" s="1"/>
  <c r="P2283" i="5" s="1"/>
  <c r="Q2283" i="5" s="1"/>
  <c r="L2271" i="5"/>
  <c r="M2271" i="5" s="1"/>
  <c r="N2271" i="5" s="1"/>
  <c r="O2271" i="5" s="1"/>
  <c r="P2271" i="5" s="1"/>
  <c r="Q2271" i="5" s="1"/>
  <c r="L2421" i="5"/>
  <c r="M2421" i="5" s="1"/>
  <c r="N2421" i="5" s="1"/>
  <c r="O2421" i="5" s="1"/>
  <c r="P2421" i="5" s="1"/>
  <c r="Q2421" i="5" s="1"/>
  <c r="L2284" i="5"/>
  <c r="M2284" i="5" s="1"/>
  <c r="N2284" i="5" s="1"/>
  <c r="O2284" i="5" s="1"/>
  <c r="P2284" i="5" s="1"/>
  <c r="Q2284" i="5" s="1"/>
  <c r="L2183" i="5"/>
  <c r="M2183" i="5" s="1"/>
  <c r="N2183" i="5" s="1"/>
  <c r="O2183" i="5" s="1"/>
  <c r="P2183" i="5" s="1"/>
  <c r="Q2183" i="5" s="1"/>
  <c r="L2180" i="5"/>
  <c r="M2180" i="5" s="1"/>
  <c r="N2180" i="5" s="1"/>
  <c r="O2180" i="5" s="1"/>
  <c r="P2180" i="5" s="1"/>
  <c r="Q2180" i="5" s="1"/>
  <c r="L2177" i="5"/>
  <c r="M2177" i="5" s="1"/>
  <c r="N2177" i="5" s="1"/>
  <c r="O2177" i="5" s="1"/>
  <c r="P2177" i="5" s="1"/>
  <c r="Q2177" i="5" s="1"/>
  <c r="L2164" i="5"/>
  <c r="M2164" i="5" s="1"/>
  <c r="N2164" i="5" s="1"/>
  <c r="O2164" i="5" s="1"/>
  <c r="P2164" i="5" s="1"/>
  <c r="Q2164" i="5" s="1"/>
  <c r="L2152" i="5"/>
  <c r="M2152" i="5" s="1"/>
  <c r="N2152" i="5" s="1"/>
  <c r="O2152" i="5" s="1"/>
  <c r="P2152" i="5" s="1"/>
  <c r="Q2152" i="5" s="1"/>
  <c r="L2140" i="5"/>
  <c r="M2140" i="5" s="1"/>
  <c r="N2140" i="5" s="1"/>
  <c r="O2140" i="5" s="1"/>
  <c r="P2140" i="5" s="1"/>
  <c r="Q2140" i="5" s="1"/>
  <c r="L2128" i="5"/>
  <c r="M2128" i="5" s="1"/>
  <c r="N2128" i="5" s="1"/>
  <c r="O2128" i="5" s="1"/>
  <c r="P2128" i="5" s="1"/>
  <c r="Q2128" i="5" s="1"/>
  <c r="L2116" i="5"/>
  <c r="M2116" i="5" s="1"/>
  <c r="N2116" i="5" s="1"/>
  <c r="O2116" i="5" s="1"/>
  <c r="P2116" i="5" s="1"/>
  <c r="Q2116" i="5" s="1"/>
  <c r="L2297" i="5"/>
  <c r="M2297" i="5" s="1"/>
  <c r="N2297" i="5" s="1"/>
  <c r="O2297" i="5" s="1"/>
  <c r="P2297" i="5" s="1"/>
  <c r="Q2297" i="5" s="1"/>
  <c r="L2174" i="5"/>
  <c r="M2174" i="5" s="1"/>
  <c r="N2174" i="5" s="1"/>
  <c r="O2174" i="5" s="1"/>
  <c r="P2174" i="5" s="1"/>
  <c r="Q2174" i="5" s="1"/>
  <c r="L2170" i="5"/>
  <c r="M2170" i="5" s="1"/>
  <c r="N2170" i="5" s="1"/>
  <c r="O2170" i="5" s="1"/>
  <c r="P2170" i="5" s="1"/>
  <c r="Q2170" i="5" s="1"/>
  <c r="L2153" i="5"/>
  <c r="M2153" i="5" s="1"/>
  <c r="N2153" i="5" s="1"/>
  <c r="O2153" i="5" s="1"/>
  <c r="P2153" i="5" s="1"/>
  <c r="Q2153" i="5" s="1"/>
  <c r="L2141" i="5"/>
  <c r="M2141" i="5" s="1"/>
  <c r="N2141" i="5" s="1"/>
  <c r="O2141" i="5" s="1"/>
  <c r="P2141" i="5" s="1"/>
  <c r="Q2141" i="5" s="1"/>
  <c r="L2129" i="5"/>
  <c r="M2129" i="5" s="1"/>
  <c r="N2129" i="5" s="1"/>
  <c r="O2129" i="5" s="1"/>
  <c r="P2129" i="5" s="1"/>
  <c r="Q2129" i="5" s="1"/>
  <c r="L2117" i="5"/>
  <c r="M2117" i="5" s="1"/>
  <c r="N2117" i="5" s="1"/>
  <c r="O2117" i="5" s="1"/>
  <c r="P2117" i="5" s="1"/>
  <c r="Q2117" i="5" s="1"/>
  <c r="L2319" i="5"/>
  <c r="M2319" i="5" s="1"/>
  <c r="N2319" i="5" s="1"/>
  <c r="O2319" i="5" s="1"/>
  <c r="P2319" i="5" s="1"/>
  <c r="Q2319" i="5" s="1"/>
  <c r="L2303" i="5"/>
  <c r="M2303" i="5" s="1"/>
  <c r="N2303" i="5" s="1"/>
  <c r="O2303" i="5" s="1"/>
  <c r="P2303" i="5" s="1"/>
  <c r="Q2303" i="5" s="1"/>
  <c r="L2296" i="5"/>
  <c r="M2296" i="5" s="1"/>
  <c r="N2296" i="5" s="1"/>
  <c r="O2296" i="5" s="1"/>
  <c r="P2296" i="5" s="1"/>
  <c r="Q2296" i="5" s="1"/>
  <c r="L2165" i="5"/>
  <c r="M2165" i="5" s="1"/>
  <c r="N2165" i="5" s="1"/>
  <c r="O2165" i="5" s="1"/>
  <c r="P2165" i="5" s="1"/>
  <c r="Q2165" i="5" s="1"/>
  <c r="L2154" i="5"/>
  <c r="M2154" i="5" s="1"/>
  <c r="N2154" i="5" s="1"/>
  <c r="O2154" i="5" s="1"/>
  <c r="P2154" i="5" s="1"/>
  <c r="Q2154" i="5" s="1"/>
  <c r="L2142" i="5"/>
  <c r="M2142" i="5" s="1"/>
  <c r="N2142" i="5" s="1"/>
  <c r="O2142" i="5" s="1"/>
  <c r="P2142" i="5" s="1"/>
  <c r="Q2142" i="5" s="1"/>
  <c r="L2130" i="5"/>
  <c r="M2130" i="5" s="1"/>
  <c r="N2130" i="5" s="1"/>
  <c r="O2130" i="5" s="1"/>
  <c r="P2130" i="5" s="1"/>
  <c r="Q2130" i="5" s="1"/>
  <c r="L2118" i="5"/>
  <c r="M2118" i="5" s="1"/>
  <c r="N2118" i="5" s="1"/>
  <c r="O2118" i="5" s="1"/>
  <c r="P2118" i="5" s="1"/>
  <c r="Q2118" i="5" s="1"/>
  <c r="L2186" i="5"/>
  <c r="M2186" i="5" s="1"/>
  <c r="N2186" i="5" s="1"/>
  <c r="O2186" i="5" s="1"/>
  <c r="P2186" i="5" s="1"/>
  <c r="Q2186" i="5" s="1"/>
  <c r="L2155" i="5"/>
  <c r="M2155" i="5" s="1"/>
  <c r="N2155" i="5" s="1"/>
  <c r="O2155" i="5" s="1"/>
  <c r="P2155" i="5" s="1"/>
  <c r="Q2155" i="5" s="1"/>
  <c r="L2143" i="5"/>
  <c r="M2143" i="5" s="1"/>
  <c r="N2143" i="5" s="1"/>
  <c r="O2143" i="5" s="1"/>
  <c r="P2143" i="5" s="1"/>
  <c r="Q2143" i="5" s="1"/>
  <c r="L2131" i="5"/>
  <c r="M2131" i="5" s="1"/>
  <c r="N2131" i="5" s="1"/>
  <c r="O2131" i="5" s="1"/>
  <c r="P2131" i="5" s="1"/>
  <c r="Q2131" i="5" s="1"/>
  <c r="L2119" i="5"/>
  <c r="M2119" i="5" s="1"/>
  <c r="N2119" i="5" s="1"/>
  <c r="O2119" i="5" s="1"/>
  <c r="P2119" i="5" s="1"/>
  <c r="Q2119" i="5" s="1"/>
  <c r="L2309" i="5"/>
  <c r="M2309" i="5" s="1"/>
  <c r="N2309" i="5" s="1"/>
  <c r="O2309" i="5" s="1"/>
  <c r="P2309" i="5" s="1"/>
  <c r="Q2309" i="5" s="1"/>
  <c r="L2181" i="5"/>
  <c r="M2181" i="5" s="1"/>
  <c r="N2181" i="5" s="1"/>
  <c r="O2181" i="5" s="1"/>
  <c r="P2181" i="5" s="1"/>
  <c r="Q2181" i="5" s="1"/>
  <c r="L2178" i="5"/>
  <c r="M2178" i="5" s="1"/>
  <c r="N2178" i="5" s="1"/>
  <c r="O2178" i="5" s="1"/>
  <c r="P2178" i="5" s="1"/>
  <c r="Q2178" i="5" s="1"/>
  <c r="L2175" i="5"/>
  <c r="M2175" i="5" s="1"/>
  <c r="N2175" i="5" s="1"/>
  <c r="O2175" i="5" s="1"/>
  <c r="P2175" i="5" s="1"/>
  <c r="Q2175" i="5" s="1"/>
  <c r="L2171" i="5"/>
  <c r="M2171" i="5" s="1"/>
  <c r="N2171" i="5" s="1"/>
  <c r="O2171" i="5" s="1"/>
  <c r="P2171" i="5" s="1"/>
  <c r="Q2171" i="5" s="1"/>
  <c r="L2166" i="5"/>
  <c r="M2166" i="5" s="1"/>
  <c r="N2166" i="5" s="1"/>
  <c r="O2166" i="5" s="1"/>
  <c r="P2166" i="5" s="1"/>
  <c r="Q2166" i="5" s="1"/>
  <c r="L2156" i="5"/>
  <c r="M2156" i="5" s="1"/>
  <c r="N2156" i="5" s="1"/>
  <c r="O2156" i="5" s="1"/>
  <c r="P2156" i="5" s="1"/>
  <c r="Q2156" i="5" s="1"/>
  <c r="L2144" i="5"/>
  <c r="M2144" i="5" s="1"/>
  <c r="N2144" i="5" s="1"/>
  <c r="O2144" i="5" s="1"/>
  <c r="P2144" i="5" s="1"/>
  <c r="Q2144" i="5" s="1"/>
  <c r="L2132" i="5"/>
  <c r="M2132" i="5" s="1"/>
  <c r="N2132" i="5" s="1"/>
  <c r="O2132" i="5" s="1"/>
  <c r="P2132" i="5" s="1"/>
  <c r="Q2132" i="5" s="1"/>
  <c r="L2120" i="5"/>
  <c r="M2120" i="5" s="1"/>
  <c r="N2120" i="5" s="1"/>
  <c r="O2120" i="5" s="1"/>
  <c r="P2120" i="5" s="1"/>
  <c r="Q2120" i="5" s="1"/>
  <c r="L2184" i="5"/>
  <c r="M2184" i="5" s="1"/>
  <c r="N2184" i="5" s="1"/>
  <c r="O2184" i="5" s="1"/>
  <c r="P2184" i="5" s="1"/>
  <c r="Q2184" i="5" s="1"/>
  <c r="L2157" i="5"/>
  <c r="M2157" i="5" s="1"/>
  <c r="N2157" i="5" s="1"/>
  <c r="O2157" i="5" s="1"/>
  <c r="P2157" i="5" s="1"/>
  <c r="Q2157" i="5" s="1"/>
  <c r="L2145" i="5"/>
  <c r="M2145" i="5" s="1"/>
  <c r="N2145" i="5" s="1"/>
  <c r="O2145" i="5" s="1"/>
  <c r="P2145" i="5" s="1"/>
  <c r="Q2145" i="5" s="1"/>
  <c r="L2133" i="5"/>
  <c r="M2133" i="5" s="1"/>
  <c r="N2133" i="5" s="1"/>
  <c r="O2133" i="5" s="1"/>
  <c r="P2133" i="5" s="1"/>
  <c r="Q2133" i="5" s="1"/>
  <c r="L2121" i="5"/>
  <c r="M2121" i="5" s="1"/>
  <c r="N2121" i="5" s="1"/>
  <c r="O2121" i="5" s="1"/>
  <c r="P2121" i="5" s="1"/>
  <c r="Q2121" i="5" s="1"/>
  <c r="L2167" i="5"/>
  <c r="M2167" i="5" s="1"/>
  <c r="N2167" i="5" s="1"/>
  <c r="O2167" i="5" s="1"/>
  <c r="P2167" i="5" s="1"/>
  <c r="Q2167" i="5" s="1"/>
  <c r="L2158" i="5"/>
  <c r="M2158" i="5" s="1"/>
  <c r="N2158" i="5" s="1"/>
  <c r="O2158" i="5" s="1"/>
  <c r="P2158" i="5" s="1"/>
  <c r="Q2158" i="5" s="1"/>
  <c r="L2146" i="5"/>
  <c r="M2146" i="5" s="1"/>
  <c r="N2146" i="5" s="1"/>
  <c r="O2146" i="5" s="1"/>
  <c r="P2146" i="5" s="1"/>
  <c r="Q2146" i="5" s="1"/>
  <c r="L2134" i="5"/>
  <c r="M2134" i="5" s="1"/>
  <c r="N2134" i="5" s="1"/>
  <c r="O2134" i="5" s="1"/>
  <c r="P2134" i="5" s="1"/>
  <c r="Q2134" i="5" s="1"/>
  <c r="L2122" i="5"/>
  <c r="M2122" i="5" s="1"/>
  <c r="N2122" i="5" s="1"/>
  <c r="O2122" i="5" s="1"/>
  <c r="P2122" i="5" s="1"/>
  <c r="Q2122" i="5" s="1"/>
  <c r="L2518" i="5"/>
  <c r="M2518" i="5" s="1"/>
  <c r="N2518" i="5" s="1"/>
  <c r="O2518" i="5" s="1"/>
  <c r="P2518" i="5" s="1"/>
  <c r="Q2518" i="5" s="1"/>
  <c r="L2172" i="5"/>
  <c r="M2172" i="5" s="1"/>
  <c r="N2172" i="5" s="1"/>
  <c r="O2172" i="5" s="1"/>
  <c r="P2172" i="5" s="1"/>
  <c r="Q2172" i="5" s="1"/>
  <c r="L2159" i="5"/>
  <c r="M2159" i="5" s="1"/>
  <c r="N2159" i="5" s="1"/>
  <c r="O2159" i="5" s="1"/>
  <c r="P2159" i="5" s="1"/>
  <c r="Q2159" i="5" s="1"/>
  <c r="L2147" i="5"/>
  <c r="M2147" i="5" s="1"/>
  <c r="N2147" i="5" s="1"/>
  <c r="O2147" i="5" s="1"/>
  <c r="P2147" i="5" s="1"/>
  <c r="Q2147" i="5" s="1"/>
  <c r="L2135" i="5"/>
  <c r="M2135" i="5" s="1"/>
  <c r="N2135" i="5" s="1"/>
  <c r="O2135" i="5" s="1"/>
  <c r="P2135" i="5" s="1"/>
  <c r="Q2135" i="5" s="1"/>
  <c r="L2123" i="5"/>
  <c r="M2123" i="5" s="1"/>
  <c r="N2123" i="5" s="1"/>
  <c r="O2123" i="5" s="1"/>
  <c r="P2123" i="5" s="1"/>
  <c r="Q2123" i="5" s="1"/>
  <c r="L2111" i="5"/>
  <c r="M2111" i="5" s="1"/>
  <c r="N2111" i="5" s="1"/>
  <c r="O2111" i="5" s="1"/>
  <c r="P2111" i="5" s="1"/>
  <c r="Q2111" i="5" s="1"/>
  <c r="L2110" i="5"/>
  <c r="M2110" i="5" s="1"/>
  <c r="N2110" i="5" s="1"/>
  <c r="O2110" i="5" s="1"/>
  <c r="P2110" i="5" s="1"/>
  <c r="Q2110" i="5" s="1"/>
  <c r="L2109" i="5"/>
  <c r="M2109" i="5" s="1"/>
  <c r="N2109" i="5" s="1"/>
  <c r="O2109" i="5" s="1"/>
  <c r="P2109" i="5" s="1"/>
  <c r="Q2109" i="5" s="1"/>
  <c r="L2108" i="5"/>
  <c r="M2108" i="5" s="1"/>
  <c r="N2108" i="5" s="1"/>
  <c r="O2108" i="5" s="1"/>
  <c r="P2108" i="5" s="1"/>
  <c r="Q2108" i="5" s="1"/>
  <c r="L2107" i="5"/>
  <c r="M2107" i="5" s="1"/>
  <c r="N2107" i="5" s="1"/>
  <c r="O2107" i="5" s="1"/>
  <c r="P2107" i="5" s="1"/>
  <c r="Q2107" i="5" s="1"/>
  <c r="L2106" i="5"/>
  <c r="M2106" i="5" s="1"/>
  <c r="N2106" i="5" s="1"/>
  <c r="O2106" i="5" s="1"/>
  <c r="P2106" i="5" s="1"/>
  <c r="Q2106" i="5" s="1"/>
  <c r="L2105" i="5"/>
  <c r="M2105" i="5" s="1"/>
  <c r="N2105" i="5" s="1"/>
  <c r="O2105" i="5" s="1"/>
  <c r="P2105" i="5" s="1"/>
  <c r="Q2105" i="5" s="1"/>
  <c r="L2104" i="5"/>
  <c r="M2104" i="5" s="1"/>
  <c r="N2104" i="5" s="1"/>
  <c r="O2104" i="5" s="1"/>
  <c r="P2104" i="5" s="1"/>
  <c r="Q2104" i="5" s="1"/>
  <c r="L2103" i="5"/>
  <c r="M2103" i="5" s="1"/>
  <c r="N2103" i="5" s="1"/>
  <c r="O2103" i="5" s="1"/>
  <c r="P2103" i="5" s="1"/>
  <c r="Q2103" i="5" s="1"/>
  <c r="L2102" i="5"/>
  <c r="M2102" i="5" s="1"/>
  <c r="N2102" i="5" s="1"/>
  <c r="O2102" i="5" s="1"/>
  <c r="P2102" i="5" s="1"/>
  <c r="Q2102" i="5" s="1"/>
  <c r="L2101" i="5"/>
  <c r="M2101" i="5" s="1"/>
  <c r="N2101" i="5" s="1"/>
  <c r="O2101" i="5" s="1"/>
  <c r="P2101" i="5" s="1"/>
  <c r="Q2101" i="5" s="1"/>
  <c r="L2100" i="5"/>
  <c r="M2100" i="5" s="1"/>
  <c r="N2100" i="5" s="1"/>
  <c r="O2100" i="5" s="1"/>
  <c r="P2100" i="5" s="1"/>
  <c r="Q2100" i="5" s="1"/>
  <c r="L2099" i="5"/>
  <c r="M2099" i="5" s="1"/>
  <c r="N2099" i="5" s="1"/>
  <c r="O2099" i="5" s="1"/>
  <c r="P2099" i="5" s="1"/>
  <c r="Q2099" i="5" s="1"/>
  <c r="L2098" i="5"/>
  <c r="M2098" i="5" s="1"/>
  <c r="N2098" i="5" s="1"/>
  <c r="O2098" i="5" s="1"/>
  <c r="P2098" i="5" s="1"/>
  <c r="Q2098" i="5" s="1"/>
  <c r="L2097" i="5"/>
  <c r="M2097" i="5" s="1"/>
  <c r="N2097" i="5" s="1"/>
  <c r="O2097" i="5" s="1"/>
  <c r="P2097" i="5" s="1"/>
  <c r="Q2097" i="5" s="1"/>
  <c r="L2096" i="5"/>
  <c r="M2096" i="5" s="1"/>
  <c r="N2096" i="5" s="1"/>
  <c r="O2096" i="5" s="1"/>
  <c r="P2096" i="5" s="1"/>
  <c r="Q2096" i="5" s="1"/>
  <c r="L2095" i="5"/>
  <c r="M2095" i="5" s="1"/>
  <c r="N2095" i="5" s="1"/>
  <c r="O2095" i="5" s="1"/>
  <c r="P2095" i="5" s="1"/>
  <c r="Q2095" i="5" s="1"/>
  <c r="L2094" i="5"/>
  <c r="M2094" i="5" s="1"/>
  <c r="N2094" i="5" s="1"/>
  <c r="O2094" i="5" s="1"/>
  <c r="P2094" i="5" s="1"/>
  <c r="Q2094" i="5" s="1"/>
  <c r="L2093" i="5"/>
  <c r="M2093" i="5" s="1"/>
  <c r="N2093" i="5" s="1"/>
  <c r="O2093" i="5" s="1"/>
  <c r="P2093" i="5" s="1"/>
  <c r="Q2093" i="5" s="1"/>
  <c r="L2092" i="5"/>
  <c r="M2092" i="5" s="1"/>
  <c r="N2092" i="5" s="1"/>
  <c r="O2092" i="5" s="1"/>
  <c r="P2092" i="5" s="1"/>
  <c r="Q2092" i="5" s="1"/>
  <c r="L2091" i="5"/>
  <c r="M2091" i="5" s="1"/>
  <c r="N2091" i="5" s="1"/>
  <c r="O2091" i="5" s="1"/>
  <c r="P2091" i="5" s="1"/>
  <c r="Q2091" i="5" s="1"/>
  <c r="L2090" i="5"/>
  <c r="M2090" i="5" s="1"/>
  <c r="N2090" i="5" s="1"/>
  <c r="O2090" i="5" s="1"/>
  <c r="P2090" i="5" s="1"/>
  <c r="Q2090" i="5" s="1"/>
  <c r="L2089" i="5"/>
  <c r="M2089" i="5" s="1"/>
  <c r="N2089" i="5" s="1"/>
  <c r="O2089" i="5" s="1"/>
  <c r="P2089" i="5" s="1"/>
  <c r="Q2089" i="5" s="1"/>
  <c r="L2088" i="5"/>
  <c r="M2088" i="5" s="1"/>
  <c r="N2088" i="5" s="1"/>
  <c r="O2088" i="5" s="1"/>
  <c r="P2088" i="5" s="1"/>
  <c r="Q2088" i="5" s="1"/>
  <c r="L2087" i="5"/>
  <c r="M2087" i="5" s="1"/>
  <c r="N2087" i="5" s="1"/>
  <c r="O2087" i="5" s="1"/>
  <c r="P2087" i="5" s="1"/>
  <c r="Q2087" i="5" s="1"/>
  <c r="L2086" i="5"/>
  <c r="M2086" i="5" s="1"/>
  <c r="N2086" i="5" s="1"/>
  <c r="O2086" i="5" s="1"/>
  <c r="P2086" i="5" s="1"/>
  <c r="Q2086" i="5" s="1"/>
  <c r="L2085" i="5"/>
  <c r="M2085" i="5" s="1"/>
  <c r="N2085" i="5" s="1"/>
  <c r="O2085" i="5" s="1"/>
  <c r="P2085" i="5" s="1"/>
  <c r="Q2085" i="5" s="1"/>
  <c r="L2084" i="5"/>
  <c r="M2084" i="5" s="1"/>
  <c r="N2084" i="5" s="1"/>
  <c r="O2084" i="5" s="1"/>
  <c r="P2084" i="5" s="1"/>
  <c r="Q2084" i="5" s="1"/>
  <c r="L2083" i="5"/>
  <c r="M2083" i="5" s="1"/>
  <c r="N2083" i="5" s="1"/>
  <c r="O2083" i="5" s="1"/>
  <c r="P2083" i="5" s="1"/>
  <c r="Q2083" i="5" s="1"/>
  <c r="L2082" i="5"/>
  <c r="M2082" i="5" s="1"/>
  <c r="N2082" i="5" s="1"/>
  <c r="O2082" i="5" s="1"/>
  <c r="P2082" i="5" s="1"/>
  <c r="Q2082" i="5" s="1"/>
  <c r="L2081" i="5"/>
  <c r="M2081" i="5" s="1"/>
  <c r="N2081" i="5" s="1"/>
  <c r="O2081" i="5" s="1"/>
  <c r="P2081" i="5" s="1"/>
  <c r="Q2081" i="5" s="1"/>
  <c r="L2080" i="5"/>
  <c r="M2080" i="5" s="1"/>
  <c r="N2080" i="5" s="1"/>
  <c r="O2080" i="5" s="1"/>
  <c r="P2080" i="5" s="1"/>
  <c r="Q2080" i="5" s="1"/>
  <c r="L2079" i="5"/>
  <c r="M2079" i="5" s="1"/>
  <c r="N2079" i="5" s="1"/>
  <c r="O2079" i="5" s="1"/>
  <c r="P2079" i="5" s="1"/>
  <c r="Q2079" i="5" s="1"/>
  <c r="L2078" i="5"/>
  <c r="M2078" i="5" s="1"/>
  <c r="N2078" i="5" s="1"/>
  <c r="O2078" i="5" s="1"/>
  <c r="P2078" i="5" s="1"/>
  <c r="Q2078" i="5" s="1"/>
  <c r="L2077" i="5"/>
  <c r="M2077" i="5" s="1"/>
  <c r="N2077" i="5" s="1"/>
  <c r="O2077" i="5" s="1"/>
  <c r="P2077" i="5" s="1"/>
  <c r="Q2077" i="5" s="1"/>
  <c r="L2076" i="5"/>
  <c r="M2076" i="5" s="1"/>
  <c r="N2076" i="5" s="1"/>
  <c r="O2076" i="5" s="1"/>
  <c r="P2076" i="5" s="1"/>
  <c r="Q2076" i="5" s="1"/>
  <c r="L2075" i="5"/>
  <c r="M2075" i="5" s="1"/>
  <c r="N2075" i="5" s="1"/>
  <c r="O2075" i="5" s="1"/>
  <c r="P2075" i="5" s="1"/>
  <c r="Q2075" i="5" s="1"/>
  <c r="L2074" i="5"/>
  <c r="M2074" i="5" s="1"/>
  <c r="N2074" i="5" s="1"/>
  <c r="O2074" i="5" s="1"/>
  <c r="P2074" i="5" s="1"/>
  <c r="Q2074" i="5" s="1"/>
  <c r="L2073" i="5"/>
  <c r="M2073" i="5" s="1"/>
  <c r="N2073" i="5" s="1"/>
  <c r="O2073" i="5" s="1"/>
  <c r="P2073" i="5" s="1"/>
  <c r="Q2073" i="5" s="1"/>
  <c r="L2072" i="5"/>
  <c r="M2072" i="5" s="1"/>
  <c r="N2072" i="5" s="1"/>
  <c r="O2072" i="5" s="1"/>
  <c r="P2072" i="5" s="1"/>
  <c r="Q2072" i="5" s="1"/>
  <c r="L2071" i="5"/>
  <c r="M2071" i="5" s="1"/>
  <c r="N2071" i="5" s="1"/>
  <c r="O2071" i="5" s="1"/>
  <c r="P2071" i="5" s="1"/>
  <c r="Q2071" i="5" s="1"/>
  <c r="L2070" i="5"/>
  <c r="M2070" i="5" s="1"/>
  <c r="N2070" i="5" s="1"/>
  <c r="O2070" i="5" s="1"/>
  <c r="P2070" i="5" s="1"/>
  <c r="Q2070" i="5" s="1"/>
  <c r="L2182" i="5"/>
  <c r="M2182" i="5" s="1"/>
  <c r="N2182" i="5" s="1"/>
  <c r="O2182" i="5" s="1"/>
  <c r="P2182" i="5" s="1"/>
  <c r="Q2182" i="5" s="1"/>
  <c r="L2179" i="5"/>
  <c r="M2179" i="5" s="1"/>
  <c r="N2179" i="5" s="1"/>
  <c r="O2179" i="5" s="1"/>
  <c r="P2179" i="5" s="1"/>
  <c r="Q2179" i="5" s="1"/>
  <c r="L2176" i="5"/>
  <c r="M2176" i="5" s="1"/>
  <c r="N2176" i="5" s="1"/>
  <c r="O2176" i="5" s="1"/>
  <c r="P2176" i="5" s="1"/>
  <c r="Q2176" i="5" s="1"/>
  <c r="L2168" i="5"/>
  <c r="M2168" i="5" s="1"/>
  <c r="N2168" i="5" s="1"/>
  <c r="O2168" i="5" s="1"/>
  <c r="P2168" i="5" s="1"/>
  <c r="Q2168" i="5" s="1"/>
  <c r="L2160" i="5"/>
  <c r="M2160" i="5" s="1"/>
  <c r="N2160" i="5" s="1"/>
  <c r="O2160" i="5" s="1"/>
  <c r="P2160" i="5" s="1"/>
  <c r="Q2160" i="5" s="1"/>
  <c r="L2148" i="5"/>
  <c r="M2148" i="5" s="1"/>
  <c r="N2148" i="5" s="1"/>
  <c r="O2148" i="5" s="1"/>
  <c r="P2148" i="5" s="1"/>
  <c r="Q2148" i="5" s="1"/>
  <c r="L2136" i="5"/>
  <c r="M2136" i="5" s="1"/>
  <c r="N2136" i="5" s="1"/>
  <c r="O2136" i="5" s="1"/>
  <c r="P2136" i="5" s="1"/>
  <c r="Q2136" i="5" s="1"/>
  <c r="L2124" i="5"/>
  <c r="M2124" i="5" s="1"/>
  <c r="N2124" i="5" s="1"/>
  <c r="O2124" i="5" s="1"/>
  <c r="P2124" i="5" s="1"/>
  <c r="Q2124" i="5" s="1"/>
  <c r="L2112" i="5"/>
  <c r="M2112" i="5" s="1"/>
  <c r="N2112" i="5" s="1"/>
  <c r="O2112" i="5" s="1"/>
  <c r="P2112" i="5" s="1"/>
  <c r="Q2112" i="5" s="1"/>
  <c r="L2273" i="5"/>
  <c r="M2273" i="5" s="1"/>
  <c r="N2273" i="5" s="1"/>
  <c r="O2273" i="5" s="1"/>
  <c r="P2273" i="5" s="1"/>
  <c r="Q2273" i="5" s="1"/>
  <c r="L2161" i="5"/>
  <c r="M2161" i="5" s="1"/>
  <c r="N2161" i="5" s="1"/>
  <c r="O2161" i="5" s="1"/>
  <c r="P2161" i="5" s="1"/>
  <c r="Q2161" i="5" s="1"/>
  <c r="L2149" i="5"/>
  <c r="M2149" i="5" s="1"/>
  <c r="N2149" i="5" s="1"/>
  <c r="O2149" i="5" s="1"/>
  <c r="P2149" i="5" s="1"/>
  <c r="Q2149" i="5" s="1"/>
  <c r="L2137" i="5"/>
  <c r="M2137" i="5" s="1"/>
  <c r="N2137" i="5" s="1"/>
  <c r="O2137" i="5" s="1"/>
  <c r="P2137" i="5" s="1"/>
  <c r="Q2137" i="5" s="1"/>
  <c r="L2185" i="5"/>
  <c r="M2185" i="5" s="1"/>
  <c r="N2185" i="5" s="1"/>
  <c r="O2185" i="5" s="1"/>
  <c r="P2185" i="5" s="1"/>
  <c r="Q2185" i="5" s="1"/>
  <c r="L2125" i="5"/>
  <c r="M2125" i="5" s="1"/>
  <c r="N2125" i="5" s="1"/>
  <c r="O2125" i="5" s="1"/>
  <c r="P2125" i="5" s="1"/>
  <c r="Q2125" i="5" s="1"/>
  <c r="L2012" i="5"/>
  <c r="M2012" i="5" s="1"/>
  <c r="N2012" i="5" s="1"/>
  <c r="O2012" i="5" s="1"/>
  <c r="P2012" i="5" s="1"/>
  <c r="Q2012" i="5" s="1"/>
  <c r="L2011" i="5"/>
  <c r="M2011" i="5" s="1"/>
  <c r="N2011" i="5" s="1"/>
  <c r="O2011" i="5" s="1"/>
  <c r="P2011" i="5" s="1"/>
  <c r="Q2011" i="5" s="1"/>
  <c r="L2010" i="5"/>
  <c r="M2010" i="5" s="1"/>
  <c r="N2010" i="5" s="1"/>
  <c r="O2010" i="5" s="1"/>
  <c r="P2010" i="5" s="1"/>
  <c r="Q2010" i="5" s="1"/>
  <c r="L2009" i="5"/>
  <c r="M2009" i="5" s="1"/>
  <c r="N2009" i="5" s="1"/>
  <c r="O2009" i="5" s="1"/>
  <c r="P2009" i="5" s="1"/>
  <c r="Q2009" i="5" s="1"/>
  <c r="L2008" i="5"/>
  <c r="M2008" i="5" s="1"/>
  <c r="N2008" i="5" s="1"/>
  <c r="O2008" i="5" s="1"/>
  <c r="P2008" i="5" s="1"/>
  <c r="Q2008" i="5" s="1"/>
  <c r="L2007" i="5"/>
  <c r="M2007" i="5" s="1"/>
  <c r="N2007" i="5" s="1"/>
  <c r="O2007" i="5" s="1"/>
  <c r="P2007" i="5" s="1"/>
  <c r="Q2007" i="5" s="1"/>
  <c r="L2006" i="5"/>
  <c r="M2006" i="5" s="1"/>
  <c r="N2006" i="5" s="1"/>
  <c r="O2006" i="5" s="1"/>
  <c r="P2006" i="5" s="1"/>
  <c r="Q2006" i="5" s="1"/>
  <c r="L2005" i="5"/>
  <c r="M2005" i="5" s="1"/>
  <c r="N2005" i="5" s="1"/>
  <c r="O2005" i="5" s="1"/>
  <c r="P2005" i="5" s="1"/>
  <c r="Q2005" i="5" s="1"/>
  <c r="L2004" i="5"/>
  <c r="M2004" i="5" s="1"/>
  <c r="N2004" i="5" s="1"/>
  <c r="O2004" i="5" s="1"/>
  <c r="P2004" i="5" s="1"/>
  <c r="Q2004" i="5" s="1"/>
  <c r="L2003" i="5"/>
  <c r="M2003" i="5" s="1"/>
  <c r="N2003" i="5" s="1"/>
  <c r="O2003" i="5" s="1"/>
  <c r="P2003" i="5" s="1"/>
  <c r="Q2003" i="5" s="1"/>
  <c r="L2002" i="5"/>
  <c r="M2002" i="5" s="1"/>
  <c r="N2002" i="5" s="1"/>
  <c r="O2002" i="5" s="1"/>
  <c r="P2002" i="5" s="1"/>
  <c r="Q2002" i="5" s="1"/>
  <c r="L2001" i="5"/>
  <c r="M2001" i="5" s="1"/>
  <c r="N2001" i="5" s="1"/>
  <c r="O2001" i="5" s="1"/>
  <c r="P2001" i="5" s="1"/>
  <c r="Q2001" i="5" s="1"/>
  <c r="L2000" i="5"/>
  <c r="M2000" i="5" s="1"/>
  <c r="N2000" i="5" s="1"/>
  <c r="O2000" i="5" s="1"/>
  <c r="P2000" i="5" s="1"/>
  <c r="Q2000" i="5" s="1"/>
  <c r="L1999" i="5"/>
  <c r="M1999" i="5" s="1"/>
  <c r="N1999" i="5" s="1"/>
  <c r="O1999" i="5" s="1"/>
  <c r="P1999" i="5" s="1"/>
  <c r="Q1999" i="5" s="1"/>
  <c r="L1998" i="5"/>
  <c r="M1998" i="5" s="1"/>
  <c r="N1998" i="5" s="1"/>
  <c r="O1998" i="5" s="1"/>
  <c r="P1998" i="5" s="1"/>
  <c r="Q1998" i="5" s="1"/>
  <c r="L1997" i="5"/>
  <c r="M1997" i="5" s="1"/>
  <c r="N1997" i="5" s="1"/>
  <c r="O1997" i="5" s="1"/>
  <c r="P1997" i="5" s="1"/>
  <c r="Q1997" i="5" s="1"/>
  <c r="L1996" i="5"/>
  <c r="M1996" i="5" s="1"/>
  <c r="N1996" i="5" s="1"/>
  <c r="O1996" i="5" s="1"/>
  <c r="P1996" i="5" s="1"/>
  <c r="Q1996" i="5" s="1"/>
  <c r="L1995" i="5"/>
  <c r="M1995" i="5" s="1"/>
  <c r="N1995" i="5" s="1"/>
  <c r="O1995" i="5" s="1"/>
  <c r="P1995" i="5" s="1"/>
  <c r="Q1995" i="5" s="1"/>
  <c r="L1994" i="5"/>
  <c r="M1994" i="5" s="1"/>
  <c r="N1994" i="5" s="1"/>
  <c r="O1994" i="5" s="1"/>
  <c r="P1994" i="5" s="1"/>
  <c r="Q1994" i="5" s="1"/>
  <c r="L1993" i="5"/>
  <c r="M1993" i="5" s="1"/>
  <c r="N1993" i="5" s="1"/>
  <c r="O1993" i="5" s="1"/>
  <c r="P1993" i="5" s="1"/>
  <c r="Q1993" i="5" s="1"/>
  <c r="L1992" i="5"/>
  <c r="M1992" i="5" s="1"/>
  <c r="N1992" i="5" s="1"/>
  <c r="O1992" i="5" s="1"/>
  <c r="P1992" i="5" s="1"/>
  <c r="Q1992" i="5" s="1"/>
  <c r="L1991" i="5"/>
  <c r="M1991" i="5" s="1"/>
  <c r="N1991" i="5" s="1"/>
  <c r="O1991" i="5" s="1"/>
  <c r="P1991" i="5" s="1"/>
  <c r="Q1991" i="5" s="1"/>
  <c r="L1990" i="5"/>
  <c r="M1990" i="5" s="1"/>
  <c r="N1990" i="5" s="1"/>
  <c r="O1990" i="5" s="1"/>
  <c r="P1990" i="5" s="1"/>
  <c r="Q1990" i="5" s="1"/>
  <c r="L1989" i="5"/>
  <c r="M1989" i="5" s="1"/>
  <c r="N1989" i="5" s="1"/>
  <c r="O1989" i="5" s="1"/>
  <c r="P1989" i="5" s="1"/>
  <c r="Q1989" i="5" s="1"/>
  <c r="L1988" i="5"/>
  <c r="M1988" i="5" s="1"/>
  <c r="N1988" i="5" s="1"/>
  <c r="O1988" i="5" s="1"/>
  <c r="P1988" i="5" s="1"/>
  <c r="Q1988" i="5" s="1"/>
  <c r="L1987" i="5"/>
  <c r="M1987" i="5" s="1"/>
  <c r="N1987" i="5" s="1"/>
  <c r="O1987" i="5" s="1"/>
  <c r="P1987" i="5" s="1"/>
  <c r="Q1987" i="5" s="1"/>
  <c r="L1986" i="5"/>
  <c r="M1986" i="5" s="1"/>
  <c r="N1986" i="5" s="1"/>
  <c r="O1986" i="5" s="1"/>
  <c r="P1986" i="5" s="1"/>
  <c r="Q1986" i="5" s="1"/>
  <c r="L1985" i="5"/>
  <c r="M1985" i="5" s="1"/>
  <c r="N1985" i="5" s="1"/>
  <c r="O1985" i="5" s="1"/>
  <c r="P1985" i="5" s="1"/>
  <c r="Q1985" i="5" s="1"/>
  <c r="L1984" i="5"/>
  <c r="M1984" i="5" s="1"/>
  <c r="N1984" i="5" s="1"/>
  <c r="O1984" i="5" s="1"/>
  <c r="P1984" i="5" s="1"/>
  <c r="Q1984" i="5" s="1"/>
  <c r="L1983" i="5"/>
  <c r="M1983" i="5" s="1"/>
  <c r="N1983" i="5" s="1"/>
  <c r="O1983" i="5" s="1"/>
  <c r="P1983" i="5" s="1"/>
  <c r="Q1983" i="5" s="1"/>
  <c r="L1982" i="5"/>
  <c r="M1982" i="5" s="1"/>
  <c r="N1982" i="5" s="1"/>
  <c r="O1982" i="5" s="1"/>
  <c r="P1982" i="5" s="1"/>
  <c r="Q1982" i="5" s="1"/>
  <c r="L1981" i="5"/>
  <c r="M1981" i="5" s="1"/>
  <c r="N1981" i="5" s="1"/>
  <c r="O1981" i="5" s="1"/>
  <c r="P1981" i="5" s="1"/>
  <c r="Q1981" i="5" s="1"/>
  <c r="L1980" i="5"/>
  <c r="M1980" i="5" s="1"/>
  <c r="N1980" i="5" s="1"/>
  <c r="O1980" i="5" s="1"/>
  <c r="P1980" i="5" s="1"/>
  <c r="Q1980" i="5" s="1"/>
  <c r="L1979" i="5"/>
  <c r="M1979" i="5" s="1"/>
  <c r="N1979" i="5" s="1"/>
  <c r="O1979" i="5" s="1"/>
  <c r="P1979" i="5" s="1"/>
  <c r="Q1979" i="5" s="1"/>
  <c r="L1978" i="5"/>
  <c r="M1978" i="5" s="1"/>
  <c r="N1978" i="5" s="1"/>
  <c r="O1978" i="5" s="1"/>
  <c r="P1978" i="5" s="1"/>
  <c r="Q1978" i="5" s="1"/>
  <c r="L1977" i="5"/>
  <c r="M1977" i="5" s="1"/>
  <c r="N1977" i="5" s="1"/>
  <c r="O1977" i="5" s="1"/>
  <c r="P1977" i="5" s="1"/>
  <c r="Q1977" i="5" s="1"/>
  <c r="L1976" i="5"/>
  <c r="M1976" i="5" s="1"/>
  <c r="N1976" i="5" s="1"/>
  <c r="O1976" i="5" s="1"/>
  <c r="P1976" i="5" s="1"/>
  <c r="Q1976" i="5" s="1"/>
  <c r="L1975" i="5"/>
  <c r="M1975" i="5" s="1"/>
  <c r="N1975" i="5" s="1"/>
  <c r="O1975" i="5" s="1"/>
  <c r="P1975" i="5" s="1"/>
  <c r="Q1975" i="5" s="1"/>
  <c r="L1974" i="5"/>
  <c r="M1974" i="5" s="1"/>
  <c r="N1974" i="5" s="1"/>
  <c r="O1974" i="5" s="1"/>
  <c r="P1974" i="5" s="1"/>
  <c r="Q1974" i="5" s="1"/>
  <c r="L1973" i="5"/>
  <c r="M1973" i="5" s="1"/>
  <c r="N1973" i="5" s="1"/>
  <c r="O1973" i="5" s="1"/>
  <c r="P1973" i="5" s="1"/>
  <c r="Q1973" i="5" s="1"/>
  <c r="L1972" i="5"/>
  <c r="M1972" i="5" s="1"/>
  <c r="N1972" i="5" s="1"/>
  <c r="O1972" i="5" s="1"/>
  <c r="P1972" i="5" s="1"/>
  <c r="Q1972" i="5" s="1"/>
  <c r="L1971" i="5"/>
  <c r="M1971" i="5" s="1"/>
  <c r="N1971" i="5" s="1"/>
  <c r="O1971" i="5" s="1"/>
  <c r="P1971" i="5" s="1"/>
  <c r="Q1971" i="5" s="1"/>
  <c r="L1970" i="5"/>
  <c r="M1970" i="5" s="1"/>
  <c r="N1970" i="5" s="1"/>
  <c r="O1970" i="5" s="1"/>
  <c r="P1970" i="5" s="1"/>
  <c r="Q1970" i="5" s="1"/>
  <c r="L1969" i="5"/>
  <c r="M1969" i="5" s="1"/>
  <c r="N1969" i="5" s="1"/>
  <c r="O1969" i="5" s="1"/>
  <c r="P1969" i="5" s="1"/>
  <c r="Q1969" i="5" s="1"/>
  <c r="L1968" i="5"/>
  <c r="M1968" i="5" s="1"/>
  <c r="N1968" i="5" s="1"/>
  <c r="O1968" i="5" s="1"/>
  <c r="P1968" i="5" s="1"/>
  <c r="Q1968" i="5" s="1"/>
  <c r="L1967" i="5"/>
  <c r="M1967" i="5" s="1"/>
  <c r="N1967" i="5" s="1"/>
  <c r="O1967" i="5" s="1"/>
  <c r="P1967" i="5" s="1"/>
  <c r="Q1967" i="5" s="1"/>
  <c r="L1966" i="5"/>
  <c r="M1966" i="5" s="1"/>
  <c r="N1966" i="5" s="1"/>
  <c r="O1966" i="5" s="1"/>
  <c r="P1966" i="5" s="1"/>
  <c r="Q1966" i="5" s="1"/>
  <c r="L1965" i="5"/>
  <c r="M1965" i="5" s="1"/>
  <c r="N1965" i="5" s="1"/>
  <c r="O1965" i="5" s="1"/>
  <c r="P1965" i="5" s="1"/>
  <c r="Q1965" i="5" s="1"/>
  <c r="L1964" i="5"/>
  <c r="M1964" i="5" s="1"/>
  <c r="N1964" i="5" s="1"/>
  <c r="O1964" i="5" s="1"/>
  <c r="P1964" i="5" s="1"/>
  <c r="Q1964" i="5" s="1"/>
  <c r="L1963" i="5"/>
  <c r="M1963" i="5" s="1"/>
  <c r="N1963" i="5" s="1"/>
  <c r="O1963" i="5" s="1"/>
  <c r="P1963" i="5" s="1"/>
  <c r="Q1963" i="5" s="1"/>
  <c r="L1962" i="5"/>
  <c r="M1962" i="5" s="1"/>
  <c r="N1962" i="5" s="1"/>
  <c r="O1962" i="5" s="1"/>
  <c r="P1962" i="5" s="1"/>
  <c r="Q1962" i="5" s="1"/>
  <c r="L1961" i="5"/>
  <c r="M1961" i="5" s="1"/>
  <c r="N1961" i="5" s="1"/>
  <c r="O1961" i="5" s="1"/>
  <c r="P1961" i="5" s="1"/>
  <c r="Q1961" i="5" s="1"/>
  <c r="L1960" i="5"/>
  <c r="M1960" i="5" s="1"/>
  <c r="N1960" i="5" s="1"/>
  <c r="O1960" i="5" s="1"/>
  <c r="P1960" i="5" s="1"/>
  <c r="Q1960" i="5" s="1"/>
  <c r="L1959" i="5"/>
  <c r="M1959" i="5" s="1"/>
  <c r="N1959" i="5" s="1"/>
  <c r="O1959" i="5" s="1"/>
  <c r="P1959" i="5" s="1"/>
  <c r="Q1959" i="5" s="1"/>
  <c r="L1958" i="5"/>
  <c r="M1958" i="5" s="1"/>
  <c r="N1958" i="5" s="1"/>
  <c r="O1958" i="5" s="1"/>
  <c r="P1958" i="5" s="1"/>
  <c r="Q1958" i="5" s="1"/>
  <c r="L1957" i="5"/>
  <c r="M1957" i="5" s="1"/>
  <c r="N1957" i="5" s="1"/>
  <c r="O1957" i="5" s="1"/>
  <c r="P1957" i="5" s="1"/>
  <c r="Q1957" i="5" s="1"/>
  <c r="L1956" i="5"/>
  <c r="M1956" i="5" s="1"/>
  <c r="N1956" i="5" s="1"/>
  <c r="O1956" i="5" s="1"/>
  <c r="P1956" i="5" s="1"/>
  <c r="Q1956" i="5" s="1"/>
  <c r="L1955" i="5"/>
  <c r="M1955" i="5" s="1"/>
  <c r="N1955" i="5" s="1"/>
  <c r="O1955" i="5" s="1"/>
  <c r="P1955" i="5" s="1"/>
  <c r="Q1955" i="5" s="1"/>
  <c r="L1954" i="5"/>
  <c r="M1954" i="5" s="1"/>
  <c r="N1954" i="5" s="1"/>
  <c r="O1954" i="5" s="1"/>
  <c r="P1954" i="5" s="1"/>
  <c r="Q1954" i="5" s="1"/>
  <c r="L1953" i="5"/>
  <c r="M1953" i="5" s="1"/>
  <c r="N1953" i="5" s="1"/>
  <c r="O1953" i="5" s="1"/>
  <c r="P1953" i="5" s="1"/>
  <c r="Q1953" i="5" s="1"/>
  <c r="L1952" i="5"/>
  <c r="M1952" i="5" s="1"/>
  <c r="N1952" i="5" s="1"/>
  <c r="O1952" i="5" s="1"/>
  <c r="P1952" i="5" s="1"/>
  <c r="Q1952" i="5" s="1"/>
  <c r="L1951" i="5"/>
  <c r="M1951" i="5" s="1"/>
  <c r="N1951" i="5" s="1"/>
  <c r="O1951" i="5" s="1"/>
  <c r="P1951" i="5" s="1"/>
  <c r="Q1951" i="5" s="1"/>
  <c r="L1950" i="5"/>
  <c r="M1950" i="5" s="1"/>
  <c r="N1950" i="5" s="1"/>
  <c r="O1950" i="5" s="1"/>
  <c r="P1950" i="5" s="1"/>
  <c r="Q1950" i="5" s="1"/>
  <c r="L1949" i="5"/>
  <c r="M1949" i="5" s="1"/>
  <c r="N1949" i="5" s="1"/>
  <c r="O1949" i="5" s="1"/>
  <c r="P1949" i="5" s="1"/>
  <c r="Q1949" i="5" s="1"/>
  <c r="L1948" i="5"/>
  <c r="M1948" i="5" s="1"/>
  <c r="N1948" i="5" s="1"/>
  <c r="O1948" i="5" s="1"/>
  <c r="P1948" i="5" s="1"/>
  <c r="Q1948" i="5" s="1"/>
  <c r="L1947" i="5"/>
  <c r="M1947" i="5" s="1"/>
  <c r="N1947" i="5" s="1"/>
  <c r="O1947" i="5" s="1"/>
  <c r="P1947" i="5" s="1"/>
  <c r="Q1947" i="5" s="1"/>
  <c r="L1946" i="5"/>
  <c r="M1946" i="5" s="1"/>
  <c r="N1946" i="5" s="1"/>
  <c r="O1946" i="5" s="1"/>
  <c r="P1946" i="5" s="1"/>
  <c r="Q1946" i="5" s="1"/>
  <c r="L1945" i="5"/>
  <c r="M1945" i="5" s="1"/>
  <c r="N1945" i="5" s="1"/>
  <c r="O1945" i="5" s="1"/>
  <c r="P1945" i="5" s="1"/>
  <c r="Q1945" i="5" s="1"/>
  <c r="L1944" i="5"/>
  <c r="M1944" i="5" s="1"/>
  <c r="N1944" i="5" s="1"/>
  <c r="O1944" i="5" s="1"/>
  <c r="P1944" i="5" s="1"/>
  <c r="Q1944" i="5" s="1"/>
  <c r="L2064" i="5"/>
  <c r="M2064" i="5" s="1"/>
  <c r="N2064" i="5" s="1"/>
  <c r="O2064" i="5" s="1"/>
  <c r="P2064" i="5" s="1"/>
  <c r="Q2064" i="5" s="1"/>
  <c r="L2059" i="5"/>
  <c r="M2059" i="5" s="1"/>
  <c r="N2059" i="5" s="1"/>
  <c r="O2059" i="5" s="1"/>
  <c r="P2059" i="5" s="1"/>
  <c r="Q2059" i="5" s="1"/>
  <c r="L2056" i="5"/>
  <c r="M2056" i="5" s="1"/>
  <c r="N2056" i="5" s="1"/>
  <c r="O2056" i="5" s="1"/>
  <c r="P2056" i="5" s="1"/>
  <c r="Q2056" i="5" s="1"/>
  <c r="L2053" i="5"/>
  <c r="M2053" i="5" s="1"/>
  <c r="N2053" i="5" s="1"/>
  <c r="O2053" i="5" s="1"/>
  <c r="P2053" i="5" s="1"/>
  <c r="Q2053" i="5" s="1"/>
  <c r="L2050" i="5"/>
  <c r="M2050" i="5" s="1"/>
  <c r="N2050" i="5" s="1"/>
  <c r="O2050" i="5" s="1"/>
  <c r="P2050" i="5" s="1"/>
  <c r="Q2050" i="5" s="1"/>
  <c r="L2047" i="5"/>
  <c r="M2047" i="5" s="1"/>
  <c r="N2047" i="5" s="1"/>
  <c r="O2047" i="5" s="1"/>
  <c r="P2047" i="5" s="1"/>
  <c r="Q2047" i="5" s="1"/>
  <c r="L2044" i="5"/>
  <c r="M2044" i="5" s="1"/>
  <c r="N2044" i="5" s="1"/>
  <c r="O2044" i="5" s="1"/>
  <c r="P2044" i="5" s="1"/>
  <c r="Q2044" i="5" s="1"/>
  <c r="L2027" i="5"/>
  <c r="M2027" i="5" s="1"/>
  <c r="N2027" i="5" s="1"/>
  <c r="O2027" i="5" s="1"/>
  <c r="P2027" i="5" s="1"/>
  <c r="Q2027" i="5" s="1"/>
  <c r="L2021" i="5"/>
  <c r="M2021" i="5" s="1"/>
  <c r="N2021" i="5" s="1"/>
  <c r="O2021" i="5" s="1"/>
  <c r="P2021" i="5" s="1"/>
  <c r="Q2021" i="5" s="1"/>
  <c r="L2013" i="5"/>
  <c r="M2013" i="5" s="1"/>
  <c r="N2013" i="5" s="1"/>
  <c r="O2013" i="5" s="1"/>
  <c r="P2013" i="5" s="1"/>
  <c r="Q2013" i="5" s="1"/>
  <c r="L2272" i="5"/>
  <c r="M2272" i="5" s="1"/>
  <c r="N2272" i="5" s="1"/>
  <c r="O2272" i="5" s="1"/>
  <c r="P2272" i="5" s="1"/>
  <c r="Q2272" i="5" s="1"/>
  <c r="L2041" i="5"/>
  <c r="M2041" i="5" s="1"/>
  <c r="N2041" i="5" s="1"/>
  <c r="O2041" i="5" s="1"/>
  <c r="P2041" i="5" s="1"/>
  <c r="Q2041" i="5" s="1"/>
  <c r="L2037" i="5"/>
  <c r="M2037" i="5" s="1"/>
  <c r="N2037" i="5" s="1"/>
  <c r="O2037" i="5" s="1"/>
  <c r="P2037" i="5" s="1"/>
  <c r="Q2037" i="5" s="1"/>
  <c r="L2033" i="5"/>
  <c r="M2033" i="5" s="1"/>
  <c r="N2033" i="5" s="1"/>
  <c r="O2033" i="5" s="1"/>
  <c r="P2033" i="5" s="1"/>
  <c r="Q2033" i="5" s="1"/>
  <c r="L2014" i="5"/>
  <c r="M2014" i="5" s="1"/>
  <c r="N2014" i="5" s="1"/>
  <c r="O2014" i="5" s="1"/>
  <c r="P2014" i="5" s="1"/>
  <c r="Q2014" i="5" s="1"/>
  <c r="L2062" i="5"/>
  <c r="M2062" i="5" s="1"/>
  <c r="N2062" i="5" s="1"/>
  <c r="O2062" i="5" s="1"/>
  <c r="P2062" i="5" s="1"/>
  <c r="Q2062" i="5" s="1"/>
  <c r="L2028" i="5"/>
  <c r="M2028" i="5" s="1"/>
  <c r="N2028" i="5" s="1"/>
  <c r="O2028" i="5" s="1"/>
  <c r="P2028" i="5" s="1"/>
  <c r="Q2028" i="5" s="1"/>
  <c r="L2022" i="5"/>
  <c r="M2022" i="5" s="1"/>
  <c r="N2022" i="5" s="1"/>
  <c r="O2022" i="5" s="1"/>
  <c r="P2022" i="5" s="1"/>
  <c r="Q2022" i="5" s="1"/>
  <c r="L2015" i="5"/>
  <c r="M2015" i="5" s="1"/>
  <c r="N2015" i="5" s="1"/>
  <c r="O2015" i="5" s="1"/>
  <c r="P2015" i="5" s="1"/>
  <c r="Q2015" i="5" s="1"/>
  <c r="L2173" i="5"/>
  <c r="M2173" i="5" s="1"/>
  <c r="N2173" i="5" s="1"/>
  <c r="O2173" i="5" s="1"/>
  <c r="P2173" i="5" s="1"/>
  <c r="Q2173" i="5" s="1"/>
  <c r="L2016" i="5"/>
  <c r="M2016" i="5" s="1"/>
  <c r="N2016" i="5" s="1"/>
  <c r="O2016" i="5" s="1"/>
  <c r="P2016" i="5" s="1"/>
  <c r="Q2016" i="5" s="1"/>
  <c r="L2139" i="5"/>
  <c r="M2139" i="5" s="1"/>
  <c r="N2139" i="5" s="1"/>
  <c r="O2139" i="5" s="1"/>
  <c r="P2139" i="5" s="1"/>
  <c r="Q2139" i="5" s="1"/>
  <c r="L2115" i="5"/>
  <c r="M2115" i="5" s="1"/>
  <c r="N2115" i="5" s="1"/>
  <c r="O2115" i="5" s="1"/>
  <c r="P2115" i="5" s="1"/>
  <c r="Q2115" i="5" s="1"/>
  <c r="L2067" i="5"/>
  <c r="M2067" i="5" s="1"/>
  <c r="N2067" i="5" s="1"/>
  <c r="O2067" i="5" s="1"/>
  <c r="P2067" i="5" s="1"/>
  <c r="Q2067" i="5" s="1"/>
  <c r="L2060" i="5"/>
  <c r="M2060" i="5" s="1"/>
  <c r="N2060" i="5" s="1"/>
  <c r="O2060" i="5" s="1"/>
  <c r="P2060" i="5" s="1"/>
  <c r="Q2060" i="5" s="1"/>
  <c r="L2057" i="5"/>
  <c r="M2057" i="5" s="1"/>
  <c r="N2057" i="5" s="1"/>
  <c r="O2057" i="5" s="1"/>
  <c r="P2057" i="5" s="1"/>
  <c r="Q2057" i="5" s="1"/>
  <c r="L2054" i="5"/>
  <c r="M2054" i="5" s="1"/>
  <c r="N2054" i="5" s="1"/>
  <c r="O2054" i="5" s="1"/>
  <c r="P2054" i="5" s="1"/>
  <c r="Q2054" i="5" s="1"/>
  <c r="L2051" i="5"/>
  <c r="M2051" i="5" s="1"/>
  <c r="N2051" i="5" s="1"/>
  <c r="O2051" i="5" s="1"/>
  <c r="P2051" i="5" s="1"/>
  <c r="Q2051" i="5" s="1"/>
  <c r="L2048" i="5"/>
  <c r="M2048" i="5" s="1"/>
  <c r="N2048" i="5" s="1"/>
  <c r="O2048" i="5" s="1"/>
  <c r="P2048" i="5" s="1"/>
  <c r="Q2048" i="5" s="1"/>
  <c r="L2045" i="5"/>
  <c r="M2045" i="5" s="1"/>
  <c r="N2045" i="5" s="1"/>
  <c r="O2045" i="5" s="1"/>
  <c r="P2045" i="5" s="1"/>
  <c r="Q2045" i="5" s="1"/>
  <c r="L2042" i="5"/>
  <c r="M2042" i="5" s="1"/>
  <c r="N2042" i="5" s="1"/>
  <c r="O2042" i="5" s="1"/>
  <c r="P2042" i="5" s="1"/>
  <c r="Q2042" i="5" s="1"/>
  <c r="L2038" i="5"/>
  <c r="M2038" i="5" s="1"/>
  <c r="N2038" i="5" s="1"/>
  <c r="O2038" i="5" s="1"/>
  <c r="P2038" i="5" s="1"/>
  <c r="Q2038" i="5" s="1"/>
  <c r="L2034" i="5"/>
  <c r="M2034" i="5" s="1"/>
  <c r="N2034" i="5" s="1"/>
  <c r="O2034" i="5" s="1"/>
  <c r="P2034" i="5" s="1"/>
  <c r="Q2034" i="5" s="1"/>
  <c r="L2029" i="5"/>
  <c r="M2029" i="5" s="1"/>
  <c r="N2029" i="5" s="1"/>
  <c r="O2029" i="5" s="1"/>
  <c r="P2029" i="5" s="1"/>
  <c r="Q2029" i="5" s="1"/>
  <c r="L2023" i="5"/>
  <c r="M2023" i="5" s="1"/>
  <c r="N2023" i="5" s="1"/>
  <c r="O2023" i="5" s="1"/>
  <c r="P2023" i="5" s="1"/>
  <c r="Q2023" i="5" s="1"/>
  <c r="L2017" i="5"/>
  <c r="M2017" i="5" s="1"/>
  <c r="N2017" i="5" s="1"/>
  <c r="O2017" i="5" s="1"/>
  <c r="P2017" i="5" s="1"/>
  <c r="Q2017" i="5" s="1"/>
  <c r="L2138" i="5"/>
  <c r="M2138" i="5" s="1"/>
  <c r="N2138" i="5" s="1"/>
  <c r="O2138" i="5" s="1"/>
  <c r="P2138" i="5" s="1"/>
  <c r="Q2138" i="5" s="1"/>
  <c r="L2069" i="5"/>
  <c r="M2069" i="5" s="1"/>
  <c r="N2069" i="5" s="1"/>
  <c r="O2069" i="5" s="1"/>
  <c r="P2069" i="5" s="1"/>
  <c r="Q2069" i="5" s="1"/>
  <c r="L2065" i="5"/>
  <c r="M2065" i="5" s="1"/>
  <c r="N2065" i="5" s="1"/>
  <c r="O2065" i="5" s="1"/>
  <c r="P2065" i="5" s="1"/>
  <c r="Q2065" i="5" s="1"/>
  <c r="L2151" i="5"/>
  <c r="M2151" i="5" s="1"/>
  <c r="N2151" i="5" s="1"/>
  <c r="O2151" i="5" s="1"/>
  <c r="P2151" i="5" s="1"/>
  <c r="Q2151" i="5" s="1"/>
  <c r="L2114" i="5"/>
  <c r="M2114" i="5" s="1"/>
  <c r="N2114" i="5" s="1"/>
  <c r="O2114" i="5" s="1"/>
  <c r="P2114" i="5" s="1"/>
  <c r="Q2114" i="5" s="1"/>
  <c r="L2030" i="5"/>
  <c r="M2030" i="5" s="1"/>
  <c r="N2030" i="5" s="1"/>
  <c r="O2030" i="5" s="1"/>
  <c r="P2030" i="5" s="1"/>
  <c r="Q2030" i="5" s="1"/>
  <c r="L2024" i="5"/>
  <c r="M2024" i="5" s="1"/>
  <c r="N2024" i="5" s="1"/>
  <c r="O2024" i="5" s="1"/>
  <c r="P2024" i="5" s="1"/>
  <c r="Q2024" i="5" s="1"/>
  <c r="L2018" i="5"/>
  <c r="M2018" i="5" s="1"/>
  <c r="N2018" i="5" s="1"/>
  <c r="O2018" i="5" s="1"/>
  <c r="P2018" i="5" s="1"/>
  <c r="Q2018" i="5" s="1"/>
  <c r="L2150" i="5"/>
  <c r="M2150" i="5" s="1"/>
  <c r="N2150" i="5" s="1"/>
  <c r="O2150" i="5" s="1"/>
  <c r="P2150" i="5" s="1"/>
  <c r="Q2150" i="5" s="1"/>
  <c r="L2127" i="5"/>
  <c r="M2127" i="5" s="1"/>
  <c r="N2127" i="5" s="1"/>
  <c r="O2127" i="5" s="1"/>
  <c r="P2127" i="5" s="1"/>
  <c r="Q2127" i="5" s="1"/>
  <c r="L2063" i="5"/>
  <c r="M2063" i="5" s="1"/>
  <c r="N2063" i="5" s="1"/>
  <c r="O2063" i="5" s="1"/>
  <c r="P2063" i="5" s="1"/>
  <c r="Q2063" i="5" s="1"/>
  <c r="L2039" i="5"/>
  <c r="M2039" i="5" s="1"/>
  <c r="N2039" i="5" s="1"/>
  <c r="O2039" i="5" s="1"/>
  <c r="P2039" i="5" s="1"/>
  <c r="Q2039" i="5" s="1"/>
  <c r="L2035" i="5"/>
  <c r="M2035" i="5" s="1"/>
  <c r="N2035" i="5" s="1"/>
  <c r="O2035" i="5" s="1"/>
  <c r="P2035" i="5" s="1"/>
  <c r="Q2035" i="5" s="1"/>
  <c r="L2169" i="5"/>
  <c r="M2169" i="5" s="1"/>
  <c r="N2169" i="5" s="1"/>
  <c r="O2169" i="5" s="1"/>
  <c r="P2169" i="5" s="1"/>
  <c r="Q2169" i="5" s="1"/>
  <c r="L2162" i="5"/>
  <c r="M2162" i="5" s="1"/>
  <c r="N2162" i="5" s="1"/>
  <c r="O2162" i="5" s="1"/>
  <c r="P2162" i="5" s="1"/>
  <c r="Q2162" i="5" s="1"/>
  <c r="L2126" i="5"/>
  <c r="M2126" i="5" s="1"/>
  <c r="N2126" i="5" s="1"/>
  <c r="O2126" i="5" s="1"/>
  <c r="P2126" i="5" s="1"/>
  <c r="Q2126" i="5" s="1"/>
  <c r="L2061" i="5"/>
  <c r="M2061" i="5" s="1"/>
  <c r="N2061" i="5" s="1"/>
  <c r="O2061" i="5" s="1"/>
  <c r="P2061" i="5" s="1"/>
  <c r="Q2061" i="5" s="1"/>
  <c r="L2113" i="5"/>
  <c r="M2113" i="5" s="1"/>
  <c r="N2113" i="5" s="1"/>
  <c r="O2113" i="5" s="1"/>
  <c r="P2113" i="5" s="1"/>
  <c r="Q2113" i="5" s="1"/>
  <c r="L2058" i="5"/>
  <c r="M2058" i="5" s="1"/>
  <c r="N2058" i="5" s="1"/>
  <c r="O2058" i="5" s="1"/>
  <c r="P2058" i="5" s="1"/>
  <c r="Q2058" i="5" s="1"/>
  <c r="L2049" i="5"/>
  <c r="M2049" i="5" s="1"/>
  <c r="N2049" i="5" s="1"/>
  <c r="O2049" i="5" s="1"/>
  <c r="P2049" i="5" s="1"/>
  <c r="Q2049" i="5" s="1"/>
  <c r="L2025" i="5"/>
  <c r="M2025" i="5" s="1"/>
  <c r="N2025" i="5" s="1"/>
  <c r="O2025" i="5" s="1"/>
  <c r="P2025" i="5" s="1"/>
  <c r="Q2025" i="5" s="1"/>
  <c r="L1910" i="5"/>
  <c r="M1910" i="5" s="1"/>
  <c r="N1910" i="5" s="1"/>
  <c r="O1910" i="5" s="1"/>
  <c r="P1910" i="5" s="1"/>
  <c r="Q1910" i="5" s="1"/>
  <c r="L2068" i="5"/>
  <c r="M2068" i="5" s="1"/>
  <c r="N2068" i="5" s="1"/>
  <c r="O2068" i="5" s="1"/>
  <c r="P2068" i="5" s="1"/>
  <c r="Q2068" i="5" s="1"/>
  <c r="L2040" i="5"/>
  <c r="M2040" i="5" s="1"/>
  <c r="N2040" i="5" s="1"/>
  <c r="O2040" i="5" s="1"/>
  <c r="P2040" i="5" s="1"/>
  <c r="Q2040" i="5" s="1"/>
  <c r="L2032" i="5"/>
  <c r="M2032" i="5" s="1"/>
  <c r="N2032" i="5" s="1"/>
  <c r="O2032" i="5" s="1"/>
  <c r="P2032" i="5" s="1"/>
  <c r="Q2032" i="5" s="1"/>
  <c r="L1943" i="5"/>
  <c r="M1943" i="5" s="1"/>
  <c r="N1943" i="5" s="1"/>
  <c r="O1943" i="5" s="1"/>
  <c r="P1943" i="5" s="1"/>
  <c r="Q1943" i="5" s="1"/>
  <c r="L1940" i="5"/>
  <c r="M1940" i="5" s="1"/>
  <c r="N1940" i="5" s="1"/>
  <c r="O1940" i="5" s="1"/>
  <c r="P1940" i="5" s="1"/>
  <c r="Q1940" i="5" s="1"/>
  <c r="L1937" i="5"/>
  <c r="M1937" i="5" s="1"/>
  <c r="N1937" i="5" s="1"/>
  <c r="O1937" i="5" s="1"/>
  <c r="P1937" i="5" s="1"/>
  <c r="Q1937" i="5" s="1"/>
  <c r="L1934" i="5"/>
  <c r="M1934" i="5" s="1"/>
  <c r="N1934" i="5" s="1"/>
  <c r="O1934" i="5" s="1"/>
  <c r="P1934" i="5" s="1"/>
  <c r="Q1934" i="5" s="1"/>
  <c r="L1931" i="5"/>
  <c r="M1931" i="5" s="1"/>
  <c r="N1931" i="5" s="1"/>
  <c r="O1931" i="5" s="1"/>
  <c r="P1931" i="5" s="1"/>
  <c r="Q1931" i="5" s="1"/>
  <c r="L1928" i="5"/>
  <c r="M1928" i="5" s="1"/>
  <c r="N1928" i="5" s="1"/>
  <c r="O1928" i="5" s="1"/>
  <c r="P1928" i="5" s="1"/>
  <c r="Q1928" i="5" s="1"/>
  <c r="L1925" i="5"/>
  <c r="M1925" i="5" s="1"/>
  <c r="N1925" i="5" s="1"/>
  <c r="O1925" i="5" s="1"/>
  <c r="P1925" i="5" s="1"/>
  <c r="Q1925" i="5" s="1"/>
  <c r="L1922" i="5"/>
  <c r="M1922" i="5" s="1"/>
  <c r="N1922" i="5" s="1"/>
  <c r="O1922" i="5" s="1"/>
  <c r="P1922" i="5" s="1"/>
  <c r="Q1922" i="5" s="1"/>
  <c r="L1919" i="5"/>
  <c r="M1919" i="5" s="1"/>
  <c r="N1919" i="5" s="1"/>
  <c r="O1919" i="5" s="1"/>
  <c r="P1919" i="5" s="1"/>
  <c r="Q1919" i="5" s="1"/>
  <c r="L1916" i="5"/>
  <c r="M1916" i="5" s="1"/>
  <c r="N1916" i="5" s="1"/>
  <c r="O1916" i="5" s="1"/>
  <c r="P1916" i="5" s="1"/>
  <c r="Q1916" i="5" s="1"/>
  <c r="L1911" i="5"/>
  <c r="M1911" i="5" s="1"/>
  <c r="N1911" i="5" s="1"/>
  <c r="O1911" i="5" s="1"/>
  <c r="P1911" i="5" s="1"/>
  <c r="Q1911" i="5" s="1"/>
  <c r="L2031" i="5"/>
  <c r="M2031" i="5" s="1"/>
  <c r="N2031" i="5" s="1"/>
  <c r="O2031" i="5" s="1"/>
  <c r="P2031" i="5" s="1"/>
  <c r="Q2031" i="5" s="1"/>
  <c r="L2066" i="5"/>
  <c r="M2066" i="5" s="1"/>
  <c r="N2066" i="5" s="1"/>
  <c r="O2066" i="5" s="1"/>
  <c r="P2066" i="5" s="1"/>
  <c r="Q2066" i="5" s="1"/>
  <c r="L1912" i="5"/>
  <c r="M1912" i="5" s="1"/>
  <c r="N1912" i="5" s="1"/>
  <c r="O1912" i="5" s="1"/>
  <c r="P1912" i="5" s="1"/>
  <c r="Q1912" i="5" s="1"/>
  <c r="L2055" i="5"/>
  <c r="M2055" i="5" s="1"/>
  <c r="N2055" i="5" s="1"/>
  <c r="O2055" i="5" s="1"/>
  <c r="P2055" i="5" s="1"/>
  <c r="Q2055" i="5" s="1"/>
  <c r="L2046" i="5"/>
  <c r="M2046" i="5" s="1"/>
  <c r="N2046" i="5" s="1"/>
  <c r="O2046" i="5" s="1"/>
  <c r="P2046" i="5" s="1"/>
  <c r="Q2046" i="5" s="1"/>
  <c r="L1941" i="5"/>
  <c r="M1941" i="5" s="1"/>
  <c r="N1941" i="5" s="1"/>
  <c r="O1941" i="5" s="1"/>
  <c r="P1941" i="5" s="1"/>
  <c r="Q1941" i="5" s="1"/>
  <c r="L1938" i="5"/>
  <c r="M1938" i="5" s="1"/>
  <c r="N1938" i="5" s="1"/>
  <c r="O1938" i="5" s="1"/>
  <c r="P1938" i="5" s="1"/>
  <c r="Q1938" i="5" s="1"/>
  <c r="L1935" i="5"/>
  <c r="M1935" i="5" s="1"/>
  <c r="N1935" i="5" s="1"/>
  <c r="O1935" i="5" s="1"/>
  <c r="P1935" i="5" s="1"/>
  <c r="Q1935" i="5" s="1"/>
  <c r="L1932" i="5"/>
  <c r="M1932" i="5" s="1"/>
  <c r="N1932" i="5" s="1"/>
  <c r="O1932" i="5" s="1"/>
  <c r="P1932" i="5" s="1"/>
  <c r="Q1932" i="5" s="1"/>
  <c r="L1929" i="5"/>
  <c r="M1929" i="5" s="1"/>
  <c r="N1929" i="5" s="1"/>
  <c r="O1929" i="5" s="1"/>
  <c r="P1929" i="5" s="1"/>
  <c r="Q1929" i="5" s="1"/>
  <c r="L1926" i="5"/>
  <c r="M1926" i="5" s="1"/>
  <c r="N1926" i="5" s="1"/>
  <c r="O1926" i="5" s="1"/>
  <c r="P1926" i="5" s="1"/>
  <c r="Q1926" i="5" s="1"/>
  <c r="L1923" i="5"/>
  <c r="M1923" i="5" s="1"/>
  <c r="N1923" i="5" s="1"/>
  <c r="O1923" i="5" s="1"/>
  <c r="P1923" i="5" s="1"/>
  <c r="Q1923" i="5" s="1"/>
  <c r="L1920" i="5"/>
  <c r="M1920" i="5" s="1"/>
  <c r="N1920" i="5" s="1"/>
  <c r="O1920" i="5" s="1"/>
  <c r="P1920" i="5" s="1"/>
  <c r="Q1920" i="5" s="1"/>
  <c r="L1917" i="5"/>
  <c r="M1917" i="5" s="1"/>
  <c r="N1917" i="5" s="1"/>
  <c r="O1917" i="5" s="1"/>
  <c r="P1917" i="5" s="1"/>
  <c r="Q1917" i="5" s="1"/>
  <c r="L1913" i="5"/>
  <c r="M1913" i="5" s="1"/>
  <c r="N1913" i="5" s="1"/>
  <c r="O1913" i="5" s="1"/>
  <c r="P1913" i="5" s="1"/>
  <c r="Q1913" i="5" s="1"/>
  <c r="L2163" i="5"/>
  <c r="M2163" i="5" s="1"/>
  <c r="N2163" i="5" s="1"/>
  <c r="O2163" i="5" s="1"/>
  <c r="P2163" i="5" s="1"/>
  <c r="Q2163" i="5" s="1"/>
  <c r="L1904" i="5"/>
  <c r="M1904" i="5" s="1"/>
  <c r="N1904" i="5" s="1"/>
  <c r="O1904" i="5" s="1"/>
  <c r="P1904" i="5" s="1"/>
  <c r="Q1904" i="5" s="1"/>
  <c r="L1903" i="5"/>
  <c r="M1903" i="5" s="1"/>
  <c r="N1903" i="5" s="1"/>
  <c r="O1903" i="5" s="1"/>
  <c r="P1903" i="5" s="1"/>
  <c r="Q1903" i="5" s="1"/>
  <c r="L1902" i="5"/>
  <c r="M1902" i="5" s="1"/>
  <c r="N1902" i="5" s="1"/>
  <c r="O1902" i="5" s="1"/>
  <c r="P1902" i="5" s="1"/>
  <c r="Q1902" i="5" s="1"/>
  <c r="L1901" i="5"/>
  <c r="M1901" i="5" s="1"/>
  <c r="N1901" i="5" s="1"/>
  <c r="O1901" i="5" s="1"/>
  <c r="P1901" i="5" s="1"/>
  <c r="Q1901" i="5" s="1"/>
  <c r="L1900" i="5"/>
  <c r="M1900" i="5" s="1"/>
  <c r="N1900" i="5" s="1"/>
  <c r="O1900" i="5" s="1"/>
  <c r="P1900" i="5" s="1"/>
  <c r="Q1900" i="5" s="1"/>
  <c r="L1899" i="5"/>
  <c r="M1899" i="5" s="1"/>
  <c r="N1899" i="5" s="1"/>
  <c r="O1899" i="5" s="1"/>
  <c r="P1899" i="5" s="1"/>
  <c r="Q1899" i="5" s="1"/>
  <c r="L1898" i="5"/>
  <c r="M1898" i="5" s="1"/>
  <c r="N1898" i="5" s="1"/>
  <c r="O1898" i="5" s="1"/>
  <c r="P1898" i="5" s="1"/>
  <c r="Q1898" i="5" s="1"/>
  <c r="L1897" i="5"/>
  <c r="M1897" i="5" s="1"/>
  <c r="N1897" i="5" s="1"/>
  <c r="O1897" i="5" s="1"/>
  <c r="P1897" i="5" s="1"/>
  <c r="Q1897" i="5" s="1"/>
  <c r="L1896" i="5"/>
  <c r="M1896" i="5" s="1"/>
  <c r="N1896" i="5" s="1"/>
  <c r="O1896" i="5" s="1"/>
  <c r="P1896" i="5" s="1"/>
  <c r="Q1896" i="5" s="1"/>
  <c r="L1895" i="5"/>
  <c r="M1895" i="5" s="1"/>
  <c r="N1895" i="5" s="1"/>
  <c r="O1895" i="5" s="1"/>
  <c r="P1895" i="5" s="1"/>
  <c r="Q1895" i="5" s="1"/>
  <c r="L1894" i="5"/>
  <c r="M1894" i="5" s="1"/>
  <c r="N1894" i="5" s="1"/>
  <c r="O1894" i="5" s="1"/>
  <c r="P1894" i="5" s="1"/>
  <c r="Q1894" i="5" s="1"/>
  <c r="L1893" i="5"/>
  <c r="M1893" i="5" s="1"/>
  <c r="N1893" i="5" s="1"/>
  <c r="O1893" i="5" s="1"/>
  <c r="P1893" i="5" s="1"/>
  <c r="Q1893" i="5" s="1"/>
  <c r="L1892" i="5"/>
  <c r="M1892" i="5" s="1"/>
  <c r="N1892" i="5" s="1"/>
  <c r="O1892" i="5" s="1"/>
  <c r="P1892" i="5" s="1"/>
  <c r="Q1892" i="5" s="1"/>
  <c r="L1891" i="5"/>
  <c r="M1891" i="5" s="1"/>
  <c r="N1891" i="5" s="1"/>
  <c r="O1891" i="5" s="1"/>
  <c r="P1891" i="5" s="1"/>
  <c r="Q1891" i="5" s="1"/>
  <c r="L1890" i="5"/>
  <c r="M1890" i="5" s="1"/>
  <c r="N1890" i="5" s="1"/>
  <c r="O1890" i="5" s="1"/>
  <c r="P1890" i="5" s="1"/>
  <c r="Q1890" i="5" s="1"/>
  <c r="L2285" i="5"/>
  <c r="M2285" i="5" s="1"/>
  <c r="N2285" i="5" s="1"/>
  <c r="O2285" i="5" s="1"/>
  <c r="P2285" i="5" s="1"/>
  <c r="Q2285" i="5" s="1"/>
  <c r="L2036" i="5"/>
  <c r="M2036" i="5" s="1"/>
  <c r="N2036" i="5" s="1"/>
  <c r="O2036" i="5" s="1"/>
  <c r="P2036" i="5" s="1"/>
  <c r="Q2036" i="5" s="1"/>
  <c r="L1914" i="5"/>
  <c r="M1914" i="5" s="1"/>
  <c r="N1914" i="5" s="1"/>
  <c r="O1914" i="5" s="1"/>
  <c r="P1914" i="5" s="1"/>
  <c r="Q1914" i="5" s="1"/>
  <c r="L1905" i="5"/>
  <c r="M1905" i="5" s="1"/>
  <c r="N1905" i="5" s="1"/>
  <c r="O1905" i="5" s="1"/>
  <c r="P1905" i="5" s="1"/>
  <c r="Q1905" i="5" s="1"/>
  <c r="L2052" i="5"/>
  <c r="M2052" i="5" s="1"/>
  <c r="N2052" i="5" s="1"/>
  <c r="O2052" i="5" s="1"/>
  <c r="P2052" i="5" s="1"/>
  <c r="Q2052" i="5" s="1"/>
  <c r="L2043" i="5"/>
  <c r="M2043" i="5" s="1"/>
  <c r="N2043" i="5" s="1"/>
  <c r="O2043" i="5" s="1"/>
  <c r="P2043" i="5" s="1"/>
  <c r="Q2043" i="5" s="1"/>
  <c r="L1906" i="5"/>
  <c r="M1906" i="5" s="1"/>
  <c r="N1906" i="5" s="1"/>
  <c r="O1906" i="5" s="1"/>
  <c r="P1906" i="5" s="1"/>
  <c r="Q1906" i="5" s="1"/>
  <c r="L2019" i="5"/>
  <c r="M2019" i="5" s="1"/>
  <c r="N2019" i="5" s="1"/>
  <c r="O2019" i="5" s="1"/>
  <c r="P2019" i="5" s="1"/>
  <c r="Q2019" i="5" s="1"/>
  <c r="L1908" i="5"/>
  <c r="M1908" i="5" s="1"/>
  <c r="N1908" i="5" s="1"/>
  <c r="O1908" i="5" s="1"/>
  <c r="P1908" i="5" s="1"/>
  <c r="Q1908" i="5" s="1"/>
  <c r="L2020" i="5"/>
  <c r="M2020" i="5" s="1"/>
  <c r="N2020" i="5" s="1"/>
  <c r="O2020" i="5" s="1"/>
  <c r="P2020" i="5" s="1"/>
  <c r="Q2020" i="5" s="1"/>
  <c r="L1936" i="5"/>
  <c r="M1936" i="5" s="1"/>
  <c r="N1936" i="5" s="1"/>
  <c r="O1936" i="5" s="1"/>
  <c r="P1936" i="5" s="1"/>
  <c r="Q1936" i="5" s="1"/>
  <c r="L1927" i="5"/>
  <c r="M1927" i="5" s="1"/>
  <c r="N1927" i="5" s="1"/>
  <c r="O1927" i="5" s="1"/>
  <c r="P1927" i="5" s="1"/>
  <c r="Q1927" i="5" s="1"/>
  <c r="L1918" i="5"/>
  <c r="M1918" i="5" s="1"/>
  <c r="N1918" i="5" s="1"/>
  <c r="O1918" i="5" s="1"/>
  <c r="P1918" i="5" s="1"/>
  <c r="Q1918" i="5" s="1"/>
  <c r="L1806" i="5"/>
  <c r="M1806" i="5" s="1"/>
  <c r="N1806" i="5" s="1"/>
  <c r="O1806" i="5" s="1"/>
  <c r="P1806" i="5" s="1"/>
  <c r="Q1806" i="5" s="1"/>
  <c r="L1796" i="5"/>
  <c r="M1796" i="5" s="1"/>
  <c r="N1796" i="5" s="1"/>
  <c r="O1796" i="5" s="1"/>
  <c r="P1796" i="5" s="1"/>
  <c r="Q1796" i="5" s="1"/>
  <c r="L1887" i="5"/>
  <c r="M1887" i="5" s="1"/>
  <c r="N1887" i="5" s="1"/>
  <c r="O1887" i="5" s="1"/>
  <c r="P1887" i="5" s="1"/>
  <c r="Q1887" i="5" s="1"/>
  <c r="L1882" i="5"/>
  <c r="M1882" i="5" s="1"/>
  <c r="N1882" i="5" s="1"/>
  <c r="O1882" i="5" s="1"/>
  <c r="P1882" i="5" s="1"/>
  <c r="Q1882" i="5" s="1"/>
  <c r="L1880" i="5"/>
  <c r="M1880" i="5" s="1"/>
  <c r="N1880" i="5" s="1"/>
  <c r="O1880" i="5" s="1"/>
  <c r="P1880" i="5" s="1"/>
  <c r="Q1880" i="5" s="1"/>
  <c r="L1878" i="5"/>
  <c r="M1878" i="5" s="1"/>
  <c r="N1878" i="5" s="1"/>
  <c r="O1878" i="5" s="1"/>
  <c r="P1878" i="5" s="1"/>
  <c r="Q1878" i="5" s="1"/>
  <c r="L1871" i="5"/>
  <c r="M1871" i="5" s="1"/>
  <c r="N1871" i="5" s="1"/>
  <c r="O1871" i="5" s="1"/>
  <c r="P1871" i="5" s="1"/>
  <c r="Q1871" i="5" s="1"/>
  <c r="L1820" i="5"/>
  <c r="M1820" i="5" s="1"/>
  <c r="N1820" i="5" s="1"/>
  <c r="O1820" i="5" s="1"/>
  <c r="P1820" i="5" s="1"/>
  <c r="Q1820" i="5" s="1"/>
  <c r="L1816" i="5"/>
  <c r="M1816" i="5" s="1"/>
  <c r="N1816" i="5" s="1"/>
  <c r="O1816" i="5" s="1"/>
  <c r="P1816" i="5" s="1"/>
  <c r="Q1816" i="5" s="1"/>
  <c r="L1812" i="5"/>
  <c r="M1812" i="5" s="1"/>
  <c r="N1812" i="5" s="1"/>
  <c r="O1812" i="5" s="1"/>
  <c r="P1812" i="5" s="1"/>
  <c r="Q1812" i="5" s="1"/>
  <c r="L1797" i="5"/>
  <c r="M1797" i="5" s="1"/>
  <c r="N1797" i="5" s="1"/>
  <c r="O1797" i="5" s="1"/>
  <c r="P1797" i="5" s="1"/>
  <c r="Q1797" i="5" s="1"/>
  <c r="L1884" i="5"/>
  <c r="M1884" i="5" s="1"/>
  <c r="N1884" i="5" s="1"/>
  <c r="O1884" i="5" s="1"/>
  <c r="P1884" i="5" s="1"/>
  <c r="Q1884" i="5" s="1"/>
  <c r="L1876" i="5"/>
  <c r="M1876" i="5" s="1"/>
  <c r="N1876" i="5" s="1"/>
  <c r="O1876" i="5" s="1"/>
  <c r="P1876" i="5" s="1"/>
  <c r="Q1876" i="5" s="1"/>
  <c r="L1807" i="5"/>
  <c r="M1807" i="5" s="1"/>
  <c r="N1807" i="5" s="1"/>
  <c r="O1807" i="5" s="1"/>
  <c r="P1807" i="5" s="1"/>
  <c r="Q1807" i="5" s="1"/>
  <c r="L1798" i="5"/>
  <c r="M1798" i="5" s="1"/>
  <c r="N1798" i="5" s="1"/>
  <c r="O1798" i="5" s="1"/>
  <c r="P1798" i="5" s="1"/>
  <c r="Q1798" i="5" s="1"/>
  <c r="L1909" i="5"/>
  <c r="M1909" i="5" s="1"/>
  <c r="N1909" i="5" s="1"/>
  <c r="O1909" i="5" s="1"/>
  <c r="P1909" i="5" s="1"/>
  <c r="Q1909" i="5" s="1"/>
  <c r="L1869" i="5"/>
  <c r="M1869" i="5" s="1"/>
  <c r="N1869" i="5" s="1"/>
  <c r="O1869" i="5" s="1"/>
  <c r="P1869" i="5" s="1"/>
  <c r="Q1869" i="5" s="1"/>
  <c r="L1866" i="5"/>
  <c r="M1866" i="5" s="1"/>
  <c r="N1866" i="5" s="1"/>
  <c r="O1866" i="5" s="1"/>
  <c r="P1866" i="5" s="1"/>
  <c r="Q1866" i="5" s="1"/>
  <c r="L1863" i="5"/>
  <c r="M1863" i="5" s="1"/>
  <c r="N1863" i="5" s="1"/>
  <c r="O1863" i="5" s="1"/>
  <c r="P1863" i="5" s="1"/>
  <c r="Q1863" i="5" s="1"/>
  <c r="L1860" i="5"/>
  <c r="M1860" i="5" s="1"/>
  <c r="N1860" i="5" s="1"/>
  <c r="O1860" i="5" s="1"/>
  <c r="P1860" i="5" s="1"/>
  <c r="Q1860" i="5" s="1"/>
  <c r="L1857" i="5"/>
  <c r="M1857" i="5" s="1"/>
  <c r="N1857" i="5" s="1"/>
  <c r="O1857" i="5" s="1"/>
  <c r="P1857" i="5" s="1"/>
  <c r="Q1857" i="5" s="1"/>
  <c r="L1854" i="5"/>
  <c r="M1854" i="5" s="1"/>
  <c r="N1854" i="5" s="1"/>
  <c r="O1854" i="5" s="1"/>
  <c r="P1854" i="5" s="1"/>
  <c r="Q1854" i="5" s="1"/>
  <c r="L1851" i="5"/>
  <c r="M1851" i="5" s="1"/>
  <c r="N1851" i="5" s="1"/>
  <c r="O1851" i="5" s="1"/>
  <c r="P1851" i="5" s="1"/>
  <c r="Q1851" i="5" s="1"/>
  <c r="L1848" i="5"/>
  <c r="M1848" i="5" s="1"/>
  <c r="N1848" i="5" s="1"/>
  <c r="O1848" i="5" s="1"/>
  <c r="P1848" i="5" s="1"/>
  <c r="Q1848" i="5" s="1"/>
  <c r="L1845" i="5"/>
  <c r="M1845" i="5" s="1"/>
  <c r="N1845" i="5" s="1"/>
  <c r="O1845" i="5" s="1"/>
  <c r="P1845" i="5" s="1"/>
  <c r="Q1845" i="5" s="1"/>
  <c r="L1842" i="5"/>
  <c r="M1842" i="5" s="1"/>
  <c r="N1842" i="5" s="1"/>
  <c r="O1842" i="5" s="1"/>
  <c r="P1842" i="5" s="1"/>
  <c r="Q1842" i="5" s="1"/>
  <c r="L1839" i="5"/>
  <c r="M1839" i="5" s="1"/>
  <c r="N1839" i="5" s="1"/>
  <c r="O1839" i="5" s="1"/>
  <c r="P1839" i="5" s="1"/>
  <c r="Q1839" i="5" s="1"/>
  <c r="L1836" i="5"/>
  <c r="M1836" i="5" s="1"/>
  <c r="N1836" i="5" s="1"/>
  <c r="O1836" i="5" s="1"/>
  <c r="P1836" i="5" s="1"/>
  <c r="Q1836" i="5" s="1"/>
  <c r="L1833" i="5"/>
  <c r="M1833" i="5" s="1"/>
  <c r="N1833" i="5" s="1"/>
  <c r="O1833" i="5" s="1"/>
  <c r="P1833" i="5" s="1"/>
  <c r="Q1833" i="5" s="1"/>
  <c r="L1830" i="5"/>
  <c r="M1830" i="5" s="1"/>
  <c r="N1830" i="5" s="1"/>
  <c r="O1830" i="5" s="1"/>
  <c r="P1830" i="5" s="1"/>
  <c r="Q1830" i="5" s="1"/>
  <c r="L1827" i="5"/>
  <c r="M1827" i="5" s="1"/>
  <c r="N1827" i="5" s="1"/>
  <c r="O1827" i="5" s="1"/>
  <c r="P1827" i="5" s="1"/>
  <c r="Q1827" i="5" s="1"/>
  <c r="L1824" i="5"/>
  <c r="M1824" i="5" s="1"/>
  <c r="N1824" i="5" s="1"/>
  <c r="O1824" i="5" s="1"/>
  <c r="P1824" i="5" s="1"/>
  <c r="Q1824" i="5" s="1"/>
  <c r="L1799" i="5"/>
  <c r="M1799" i="5" s="1"/>
  <c r="N1799" i="5" s="1"/>
  <c r="O1799" i="5" s="1"/>
  <c r="P1799" i="5" s="1"/>
  <c r="Q1799" i="5" s="1"/>
  <c r="L1787" i="5"/>
  <c r="M1787" i="5" s="1"/>
  <c r="N1787" i="5" s="1"/>
  <c r="O1787" i="5" s="1"/>
  <c r="P1787" i="5" s="1"/>
  <c r="Q1787" i="5" s="1"/>
  <c r="L1786" i="5"/>
  <c r="M1786" i="5" s="1"/>
  <c r="N1786" i="5" s="1"/>
  <c r="O1786" i="5" s="1"/>
  <c r="P1786" i="5" s="1"/>
  <c r="Q1786" i="5" s="1"/>
  <c r="L1785" i="5"/>
  <c r="M1785" i="5" s="1"/>
  <c r="N1785" i="5" s="1"/>
  <c r="O1785" i="5" s="1"/>
  <c r="P1785" i="5" s="1"/>
  <c r="Q1785" i="5" s="1"/>
  <c r="L1784" i="5"/>
  <c r="M1784" i="5" s="1"/>
  <c r="N1784" i="5" s="1"/>
  <c r="O1784" i="5" s="1"/>
  <c r="P1784" i="5" s="1"/>
  <c r="Q1784" i="5" s="1"/>
  <c r="L1783" i="5"/>
  <c r="M1783" i="5" s="1"/>
  <c r="N1783" i="5" s="1"/>
  <c r="O1783" i="5" s="1"/>
  <c r="P1783" i="5" s="1"/>
  <c r="Q1783" i="5" s="1"/>
  <c r="L1782" i="5"/>
  <c r="M1782" i="5" s="1"/>
  <c r="N1782" i="5" s="1"/>
  <c r="O1782" i="5" s="1"/>
  <c r="P1782" i="5" s="1"/>
  <c r="Q1782" i="5" s="1"/>
  <c r="L1781" i="5"/>
  <c r="M1781" i="5" s="1"/>
  <c r="N1781" i="5" s="1"/>
  <c r="O1781" i="5" s="1"/>
  <c r="P1781" i="5" s="1"/>
  <c r="Q1781" i="5" s="1"/>
  <c r="L1780" i="5"/>
  <c r="M1780" i="5" s="1"/>
  <c r="N1780" i="5" s="1"/>
  <c r="O1780" i="5" s="1"/>
  <c r="P1780" i="5" s="1"/>
  <c r="Q1780" i="5" s="1"/>
  <c r="L1779" i="5"/>
  <c r="M1779" i="5" s="1"/>
  <c r="N1779" i="5" s="1"/>
  <c r="O1779" i="5" s="1"/>
  <c r="P1779" i="5" s="1"/>
  <c r="Q1779" i="5" s="1"/>
  <c r="L1778" i="5"/>
  <c r="M1778" i="5" s="1"/>
  <c r="N1778" i="5" s="1"/>
  <c r="O1778" i="5" s="1"/>
  <c r="P1778" i="5" s="1"/>
  <c r="Q1778" i="5" s="1"/>
  <c r="L1777" i="5"/>
  <c r="M1777" i="5" s="1"/>
  <c r="N1777" i="5" s="1"/>
  <c r="O1777" i="5" s="1"/>
  <c r="P1777" i="5" s="1"/>
  <c r="Q1777" i="5" s="1"/>
  <c r="L1776" i="5"/>
  <c r="M1776" i="5" s="1"/>
  <c r="N1776" i="5" s="1"/>
  <c r="O1776" i="5" s="1"/>
  <c r="P1776" i="5" s="1"/>
  <c r="Q1776" i="5" s="1"/>
  <c r="L1775" i="5"/>
  <c r="M1775" i="5" s="1"/>
  <c r="N1775" i="5" s="1"/>
  <c r="O1775" i="5" s="1"/>
  <c r="P1775" i="5" s="1"/>
  <c r="Q1775" i="5" s="1"/>
  <c r="L1774" i="5"/>
  <c r="M1774" i="5" s="1"/>
  <c r="N1774" i="5" s="1"/>
  <c r="O1774" i="5" s="1"/>
  <c r="P1774" i="5" s="1"/>
  <c r="Q1774" i="5" s="1"/>
  <c r="L1773" i="5"/>
  <c r="M1773" i="5" s="1"/>
  <c r="N1773" i="5" s="1"/>
  <c r="O1773" i="5" s="1"/>
  <c r="P1773" i="5" s="1"/>
  <c r="Q1773" i="5" s="1"/>
  <c r="L1772" i="5"/>
  <c r="M1772" i="5" s="1"/>
  <c r="N1772" i="5" s="1"/>
  <c r="O1772" i="5" s="1"/>
  <c r="P1772" i="5" s="1"/>
  <c r="Q1772" i="5" s="1"/>
  <c r="L1771" i="5"/>
  <c r="M1771" i="5" s="1"/>
  <c r="N1771" i="5" s="1"/>
  <c r="O1771" i="5" s="1"/>
  <c r="P1771" i="5" s="1"/>
  <c r="Q1771" i="5" s="1"/>
  <c r="L1770" i="5"/>
  <c r="M1770" i="5" s="1"/>
  <c r="N1770" i="5" s="1"/>
  <c r="O1770" i="5" s="1"/>
  <c r="P1770" i="5" s="1"/>
  <c r="Q1770" i="5" s="1"/>
  <c r="L1769" i="5"/>
  <c r="M1769" i="5" s="1"/>
  <c r="N1769" i="5" s="1"/>
  <c r="O1769" i="5" s="1"/>
  <c r="P1769" i="5" s="1"/>
  <c r="Q1769" i="5" s="1"/>
  <c r="L1768" i="5"/>
  <c r="M1768" i="5" s="1"/>
  <c r="N1768" i="5" s="1"/>
  <c r="O1768" i="5" s="1"/>
  <c r="P1768" i="5" s="1"/>
  <c r="Q1768" i="5" s="1"/>
  <c r="L1767" i="5"/>
  <c r="M1767" i="5" s="1"/>
  <c r="N1767" i="5" s="1"/>
  <c r="O1767" i="5" s="1"/>
  <c r="P1767" i="5" s="1"/>
  <c r="Q1767" i="5" s="1"/>
  <c r="L1766" i="5"/>
  <c r="M1766" i="5" s="1"/>
  <c r="N1766" i="5" s="1"/>
  <c r="O1766" i="5" s="1"/>
  <c r="P1766" i="5" s="1"/>
  <c r="Q1766" i="5" s="1"/>
  <c r="L1765" i="5"/>
  <c r="M1765" i="5" s="1"/>
  <c r="N1765" i="5" s="1"/>
  <c r="O1765" i="5" s="1"/>
  <c r="P1765" i="5" s="1"/>
  <c r="Q1765" i="5" s="1"/>
  <c r="L1764" i="5"/>
  <c r="M1764" i="5" s="1"/>
  <c r="N1764" i="5" s="1"/>
  <c r="O1764" i="5" s="1"/>
  <c r="P1764" i="5" s="1"/>
  <c r="Q1764" i="5" s="1"/>
  <c r="L1763" i="5"/>
  <c r="M1763" i="5" s="1"/>
  <c r="N1763" i="5" s="1"/>
  <c r="O1763" i="5" s="1"/>
  <c r="P1763" i="5" s="1"/>
  <c r="Q1763" i="5" s="1"/>
  <c r="L1762" i="5"/>
  <c r="M1762" i="5" s="1"/>
  <c r="N1762" i="5" s="1"/>
  <c r="O1762" i="5" s="1"/>
  <c r="P1762" i="5" s="1"/>
  <c r="Q1762" i="5" s="1"/>
  <c r="L1761" i="5"/>
  <c r="M1761" i="5" s="1"/>
  <c r="N1761" i="5" s="1"/>
  <c r="O1761" i="5" s="1"/>
  <c r="P1761" i="5" s="1"/>
  <c r="Q1761" i="5" s="1"/>
  <c r="L1760" i="5"/>
  <c r="M1760" i="5" s="1"/>
  <c r="N1760" i="5" s="1"/>
  <c r="O1760" i="5" s="1"/>
  <c r="P1760" i="5" s="1"/>
  <c r="Q1760" i="5" s="1"/>
  <c r="L1759" i="5"/>
  <c r="M1759" i="5" s="1"/>
  <c r="N1759" i="5" s="1"/>
  <c r="O1759" i="5" s="1"/>
  <c r="P1759" i="5" s="1"/>
  <c r="Q1759" i="5" s="1"/>
  <c r="L1758" i="5"/>
  <c r="M1758" i="5" s="1"/>
  <c r="N1758" i="5" s="1"/>
  <c r="O1758" i="5" s="1"/>
  <c r="P1758" i="5" s="1"/>
  <c r="Q1758" i="5" s="1"/>
  <c r="L1757" i="5"/>
  <c r="M1757" i="5" s="1"/>
  <c r="N1757" i="5" s="1"/>
  <c r="O1757" i="5" s="1"/>
  <c r="P1757" i="5" s="1"/>
  <c r="Q1757" i="5" s="1"/>
  <c r="L1756" i="5"/>
  <c r="M1756" i="5" s="1"/>
  <c r="N1756" i="5" s="1"/>
  <c r="O1756" i="5" s="1"/>
  <c r="P1756" i="5" s="1"/>
  <c r="Q1756" i="5" s="1"/>
  <c r="L1755" i="5"/>
  <c r="M1755" i="5" s="1"/>
  <c r="N1755" i="5" s="1"/>
  <c r="O1755" i="5" s="1"/>
  <c r="P1755" i="5" s="1"/>
  <c r="Q1755" i="5" s="1"/>
  <c r="L1754" i="5"/>
  <c r="M1754" i="5" s="1"/>
  <c r="N1754" i="5" s="1"/>
  <c r="O1754" i="5" s="1"/>
  <c r="P1754" i="5" s="1"/>
  <c r="Q1754" i="5" s="1"/>
  <c r="L1753" i="5"/>
  <c r="M1753" i="5" s="1"/>
  <c r="N1753" i="5" s="1"/>
  <c r="O1753" i="5" s="1"/>
  <c r="P1753" i="5" s="1"/>
  <c r="Q1753" i="5" s="1"/>
  <c r="L1752" i="5"/>
  <c r="M1752" i="5" s="1"/>
  <c r="N1752" i="5" s="1"/>
  <c r="O1752" i="5" s="1"/>
  <c r="P1752" i="5" s="1"/>
  <c r="Q1752" i="5" s="1"/>
  <c r="L1751" i="5"/>
  <c r="M1751" i="5" s="1"/>
  <c r="N1751" i="5" s="1"/>
  <c r="O1751" i="5" s="1"/>
  <c r="P1751" i="5" s="1"/>
  <c r="Q1751" i="5" s="1"/>
  <c r="L1750" i="5"/>
  <c r="M1750" i="5" s="1"/>
  <c r="N1750" i="5" s="1"/>
  <c r="O1750" i="5" s="1"/>
  <c r="P1750" i="5" s="1"/>
  <c r="Q1750" i="5" s="1"/>
  <c r="L1749" i="5"/>
  <c r="M1749" i="5" s="1"/>
  <c r="N1749" i="5" s="1"/>
  <c r="O1749" i="5" s="1"/>
  <c r="P1749" i="5" s="1"/>
  <c r="Q1749" i="5" s="1"/>
  <c r="L1748" i="5"/>
  <c r="M1748" i="5" s="1"/>
  <c r="N1748" i="5" s="1"/>
  <c r="O1748" i="5" s="1"/>
  <c r="P1748" i="5" s="1"/>
  <c r="Q1748" i="5" s="1"/>
  <c r="L1747" i="5"/>
  <c r="M1747" i="5" s="1"/>
  <c r="N1747" i="5" s="1"/>
  <c r="O1747" i="5" s="1"/>
  <c r="P1747" i="5" s="1"/>
  <c r="Q1747" i="5" s="1"/>
  <c r="L1746" i="5"/>
  <c r="M1746" i="5" s="1"/>
  <c r="N1746" i="5" s="1"/>
  <c r="O1746" i="5" s="1"/>
  <c r="P1746" i="5" s="1"/>
  <c r="Q1746" i="5" s="1"/>
  <c r="L1745" i="5"/>
  <c r="M1745" i="5" s="1"/>
  <c r="N1745" i="5" s="1"/>
  <c r="O1745" i="5" s="1"/>
  <c r="P1745" i="5" s="1"/>
  <c r="Q1745" i="5" s="1"/>
  <c r="L1744" i="5"/>
  <c r="M1744" i="5" s="1"/>
  <c r="N1744" i="5" s="1"/>
  <c r="O1744" i="5" s="1"/>
  <c r="P1744" i="5" s="1"/>
  <c r="Q1744" i="5" s="1"/>
  <c r="L1743" i="5"/>
  <c r="M1743" i="5" s="1"/>
  <c r="N1743" i="5" s="1"/>
  <c r="O1743" i="5" s="1"/>
  <c r="P1743" i="5" s="1"/>
  <c r="Q1743" i="5" s="1"/>
  <c r="L1742" i="5"/>
  <c r="M1742" i="5" s="1"/>
  <c r="N1742" i="5" s="1"/>
  <c r="O1742" i="5" s="1"/>
  <c r="P1742" i="5" s="1"/>
  <c r="Q1742" i="5" s="1"/>
  <c r="L1741" i="5"/>
  <c r="M1741" i="5" s="1"/>
  <c r="N1741" i="5" s="1"/>
  <c r="O1741" i="5" s="1"/>
  <c r="P1741" i="5" s="1"/>
  <c r="Q1741" i="5" s="1"/>
  <c r="L1740" i="5"/>
  <c r="M1740" i="5" s="1"/>
  <c r="N1740" i="5" s="1"/>
  <c r="O1740" i="5" s="1"/>
  <c r="P1740" i="5" s="1"/>
  <c r="Q1740" i="5" s="1"/>
  <c r="L1739" i="5"/>
  <c r="M1739" i="5" s="1"/>
  <c r="N1739" i="5" s="1"/>
  <c r="O1739" i="5" s="1"/>
  <c r="P1739" i="5" s="1"/>
  <c r="Q1739" i="5" s="1"/>
  <c r="L1738" i="5"/>
  <c r="M1738" i="5" s="1"/>
  <c r="N1738" i="5" s="1"/>
  <c r="O1738" i="5" s="1"/>
  <c r="P1738" i="5" s="1"/>
  <c r="Q1738" i="5" s="1"/>
  <c r="L1737" i="5"/>
  <c r="M1737" i="5" s="1"/>
  <c r="N1737" i="5" s="1"/>
  <c r="O1737" i="5" s="1"/>
  <c r="P1737" i="5" s="1"/>
  <c r="Q1737" i="5" s="1"/>
  <c r="L1736" i="5"/>
  <c r="M1736" i="5" s="1"/>
  <c r="N1736" i="5" s="1"/>
  <c r="O1736" i="5" s="1"/>
  <c r="P1736" i="5" s="1"/>
  <c r="Q1736" i="5" s="1"/>
  <c r="L1735" i="5"/>
  <c r="M1735" i="5" s="1"/>
  <c r="N1735" i="5" s="1"/>
  <c r="O1735" i="5" s="1"/>
  <c r="P1735" i="5" s="1"/>
  <c r="Q1735" i="5" s="1"/>
  <c r="L1734" i="5"/>
  <c r="M1734" i="5" s="1"/>
  <c r="N1734" i="5" s="1"/>
  <c r="O1734" i="5" s="1"/>
  <c r="P1734" i="5" s="1"/>
  <c r="Q1734" i="5" s="1"/>
  <c r="L1733" i="5"/>
  <c r="M1733" i="5" s="1"/>
  <c r="N1733" i="5" s="1"/>
  <c r="O1733" i="5" s="1"/>
  <c r="P1733" i="5" s="1"/>
  <c r="Q1733" i="5" s="1"/>
  <c r="L1732" i="5"/>
  <c r="M1732" i="5" s="1"/>
  <c r="N1732" i="5" s="1"/>
  <c r="O1732" i="5" s="1"/>
  <c r="P1732" i="5" s="1"/>
  <c r="Q1732" i="5" s="1"/>
  <c r="L1731" i="5"/>
  <c r="M1731" i="5" s="1"/>
  <c r="N1731" i="5" s="1"/>
  <c r="O1731" i="5" s="1"/>
  <c r="P1731" i="5" s="1"/>
  <c r="Q1731" i="5" s="1"/>
  <c r="L1730" i="5"/>
  <c r="M1730" i="5" s="1"/>
  <c r="N1730" i="5" s="1"/>
  <c r="O1730" i="5" s="1"/>
  <c r="P1730" i="5" s="1"/>
  <c r="Q1730" i="5" s="1"/>
  <c r="L1729" i="5"/>
  <c r="M1729" i="5" s="1"/>
  <c r="N1729" i="5" s="1"/>
  <c r="O1729" i="5" s="1"/>
  <c r="P1729" i="5" s="1"/>
  <c r="Q1729" i="5" s="1"/>
  <c r="L1728" i="5"/>
  <c r="M1728" i="5" s="1"/>
  <c r="N1728" i="5" s="1"/>
  <c r="O1728" i="5" s="1"/>
  <c r="P1728" i="5" s="1"/>
  <c r="Q1728" i="5" s="1"/>
  <c r="L1727" i="5"/>
  <c r="M1727" i="5" s="1"/>
  <c r="N1727" i="5" s="1"/>
  <c r="O1727" i="5" s="1"/>
  <c r="P1727" i="5" s="1"/>
  <c r="Q1727" i="5" s="1"/>
  <c r="L1726" i="5"/>
  <c r="M1726" i="5" s="1"/>
  <c r="N1726" i="5" s="1"/>
  <c r="O1726" i="5" s="1"/>
  <c r="P1726" i="5" s="1"/>
  <c r="Q1726" i="5" s="1"/>
  <c r="L1725" i="5"/>
  <c r="M1725" i="5" s="1"/>
  <c r="N1725" i="5" s="1"/>
  <c r="O1725" i="5" s="1"/>
  <c r="P1725" i="5" s="1"/>
  <c r="Q1725" i="5" s="1"/>
  <c r="L1724" i="5"/>
  <c r="M1724" i="5" s="1"/>
  <c r="N1724" i="5" s="1"/>
  <c r="O1724" i="5" s="1"/>
  <c r="P1724" i="5" s="1"/>
  <c r="Q1724" i="5" s="1"/>
  <c r="L1723" i="5"/>
  <c r="M1723" i="5" s="1"/>
  <c r="N1723" i="5" s="1"/>
  <c r="O1723" i="5" s="1"/>
  <c r="P1723" i="5" s="1"/>
  <c r="Q1723" i="5" s="1"/>
  <c r="L1722" i="5"/>
  <c r="M1722" i="5" s="1"/>
  <c r="N1722" i="5" s="1"/>
  <c r="O1722" i="5" s="1"/>
  <c r="P1722" i="5" s="1"/>
  <c r="Q1722" i="5" s="1"/>
  <c r="L1721" i="5"/>
  <c r="M1721" i="5" s="1"/>
  <c r="N1721" i="5" s="1"/>
  <c r="O1721" i="5" s="1"/>
  <c r="P1721" i="5" s="1"/>
  <c r="Q1721" i="5" s="1"/>
  <c r="L1720" i="5"/>
  <c r="M1720" i="5" s="1"/>
  <c r="N1720" i="5" s="1"/>
  <c r="O1720" i="5" s="1"/>
  <c r="P1720" i="5" s="1"/>
  <c r="Q1720" i="5" s="1"/>
  <c r="L1719" i="5"/>
  <c r="M1719" i="5" s="1"/>
  <c r="N1719" i="5" s="1"/>
  <c r="O1719" i="5" s="1"/>
  <c r="P1719" i="5" s="1"/>
  <c r="Q1719" i="5" s="1"/>
  <c r="L1718" i="5"/>
  <c r="M1718" i="5" s="1"/>
  <c r="N1718" i="5" s="1"/>
  <c r="O1718" i="5" s="1"/>
  <c r="P1718" i="5" s="1"/>
  <c r="Q1718" i="5" s="1"/>
  <c r="L1717" i="5"/>
  <c r="M1717" i="5" s="1"/>
  <c r="N1717" i="5" s="1"/>
  <c r="O1717" i="5" s="1"/>
  <c r="P1717" i="5" s="1"/>
  <c r="Q1717" i="5" s="1"/>
  <c r="L1716" i="5"/>
  <c r="M1716" i="5" s="1"/>
  <c r="N1716" i="5" s="1"/>
  <c r="O1716" i="5" s="1"/>
  <c r="P1716" i="5" s="1"/>
  <c r="Q1716" i="5" s="1"/>
  <c r="L1715" i="5"/>
  <c r="M1715" i="5" s="1"/>
  <c r="N1715" i="5" s="1"/>
  <c r="O1715" i="5" s="1"/>
  <c r="P1715" i="5" s="1"/>
  <c r="Q1715" i="5" s="1"/>
  <c r="L1714" i="5"/>
  <c r="M1714" i="5" s="1"/>
  <c r="N1714" i="5" s="1"/>
  <c r="O1714" i="5" s="1"/>
  <c r="P1714" i="5" s="1"/>
  <c r="Q1714" i="5" s="1"/>
  <c r="L1713" i="5"/>
  <c r="M1713" i="5" s="1"/>
  <c r="N1713" i="5" s="1"/>
  <c r="O1713" i="5" s="1"/>
  <c r="P1713" i="5" s="1"/>
  <c r="Q1713" i="5" s="1"/>
  <c r="L1712" i="5"/>
  <c r="M1712" i="5" s="1"/>
  <c r="N1712" i="5" s="1"/>
  <c r="O1712" i="5" s="1"/>
  <c r="P1712" i="5" s="1"/>
  <c r="Q1712" i="5" s="1"/>
  <c r="L1711" i="5"/>
  <c r="M1711" i="5" s="1"/>
  <c r="N1711" i="5" s="1"/>
  <c r="O1711" i="5" s="1"/>
  <c r="P1711" i="5" s="1"/>
  <c r="Q1711" i="5" s="1"/>
  <c r="L1710" i="5"/>
  <c r="M1710" i="5" s="1"/>
  <c r="N1710" i="5" s="1"/>
  <c r="O1710" i="5" s="1"/>
  <c r="P1710" i="5" s="1"/>
  <c r="Q1710" i="5" s="1"/>
  <c r="L1709" i="5"/>
  <c r="M1709" i="5" s="1"/>
  <c r="N1709" i="5" s="1"/>
  <c r="O1709" i="5" s="1"/>
  <c r="P1709" i="5" s="1"/>
  <c r="Q1709" i="5" s="1"/>
  <c r="L1708" i="5"/>
  <c r="M1708" i="5" s="1"/>
  <c r="N1708" i="5" s="1"/>
  <c r="O1708" i="5" s="1"/>
  <c r="P1708" i="5" s="1"/>
  <c r="Q1708" i="5" s="1"/>
  <c r="L1707" i="5"/>
  <c r="M1707" i="5" s="1"/>
  <c r="N1707" i="5" s="1"/>
  <c r="O1707" i="5" s="1"/>
  <c r="P1707" i="5" s="1"/>
  <c r="Q1707" i="5" s="1"/>
  <c r="L1706" i="5"/>
  <c r="M1706" i="5" s="1"/>
  <c r="N1706" i="5" s="1"/>
  <c r="O1706" i="5" s="1"/>
  <c r="P1706" i="5" s="1"/>
  <c r="Q1706" i="5" s="1"/>
  <c r="L1705" i="5"/>
  <c r="M1705" i="5" s="1"/>
  <c r="N1705" i="5" s="1"/>
  <c r="O1705" i="5" s="1"/>
  <c r="P1705" i="5" s="1"/>
  <c r="Q1705" i="5" s="1"/>
  <c r="L1704" i="5"/>
  <c r="M1704" i="5" s="1"/>
  <c r="N1704" i="5" s="1"/>
  <c r="O1704" i="5" s="1"/>
  <c r="P1704" i="5" s="1"/>
  <c r="Q1704" i="5" s="1"/>
  <c r="L1703" i="5"/>
  <c r="M1703" i="5" s="1"/>
  <c r="N1703" i="5" s="1"/>
  <c r="O1703" i="5" s="1"/>
  <c r="P1703" i="5" s="1"/>
  <c r="Q1703" i="5" s="1"/>
  <c r="L1702" i="5"/>
  <c r="M1702" i="5" s="1"/>
  <c r="N1702" i="5" s="1"/>
  <c r="O1702" i="5" s="1"/>
  <c r="P1702" i="5" s="1"/>
  <c r="Q1702" i="5" s="1"/>
  <c r="L1701" i="5"/>
  <c r="M1701" i="5" s="1"/>
  <c r="N1701" i="5" s="1"/>
  <c r="O1701" i="5" s="1"/>
  <c r="P1701" i="5" s="1"/>
  <c r="Q1701" i="5" s="1"/>
  <c r="L1700" i="5"/>
  <c r="M1700" i="5" s="1"/>
  <c r="N1700" i="5" s="1"/>
  <c r="O1700" i="5" s="1"/>
  <c r="P1700" i="5" s="1"/>
  <c r="Q1700" i="5" s="1"/>
  <c r="L1699" i="5"/>
  <c r="M1699" i="5" s="1"/>
  <c r="N1699" i="5" s="1"/>
  <c r="O1699" i="5" s="1"/>
  <c r="P1699" i="5" s="1"/>
  <c r="Q1699" i="5" s="1"/>
  <c r="L1698" i="5"/>
  <c r="M1698" i="5" s="1"/>
  <c r="N1698" i="5" s="1"/>
  <c r="O1698" i="5" s="1"/>
  <c r="P1698" i="5" s="1"/>
  <c r="Q1698" i="5" s="1"/>
  <c r="L1697" i="5"/>
  <c r="M1697" i="5" s="1"/>
  <c r="N1697" i="5" s="1"/>
  <c r="O1697" i="5" s="1"/>
  <c r="P1697" i="5" s="1"/>
  <c r="Q1697" i="5" s="1"/>
  <c r="L1696" i="5"/>
  <c r="M1696" i="5" s="1"/>
  <c r="N1696" i="5" s="1"/>
  <c r="O1696" i="5" s="1"/>
  <c r="P1696" i="5" s="1"/>
  <c r="Q1696" i="5" s="1"/>
  <c r="L1695" i="5"/>
  <c r="M1695" i="5" s="1"/>
  <c r="N1695" i="5" s="1"/>
  <c r="O1695" i="5" s="1"/>
  <c r="P1695" i="5" s="1"/>
  <c r="Q1695" i="5" s="1"/>
  <c r="L1694" i="5"/>
  <c r="M1694" i="5" s="1"/>
  <c r="N1694" i="5" s="1"/>
  <c r="O1694" i="5" s="1"/>
  <c r="P1694" i="5" s="1"/>
  <c r="Q1694" i="5" s="1"/>
  <c r="L1693" i="5"/>
  <c r="M1693" i="5" s="1"/>
  <c r="N1693" i="5" s="1"/>
  <c r="O1693" i="5" s="1"/>
  <c r="P1693" i="5" s="1"/>
  <c r="Q1693" i="5" s="1"/>
  <c r="L1692" i="5"/>
  <c r="M1692" i="5" s="1"/>
  <c r="N1692" i="5" s="1"/>
  <c r="O1692" i="5" s="1"/>
  <c r="P1692" i="5" s="1"/>
  <c r="Q1692" i="5" s="1"/>
  <c r="L1691" i="5"/>
  <c r="M1691" i="5" s="1"/>
  <c r="N1691" i="5" s="1"/>
  <c r="O1691" i="5" s="1"/>
  <c r="P1691" i="5" s="1"/>
  <c r="Q1691" i="5" s="1"/>
  <c r="L1690" i="5"/>
  <c r="M1690" i="5" s="1"/>
  <c r="N1690" i="5" s="1"/>
  <c r="O1690" i="5" s="1"/>
  <c r="P1690" i="5" s="1"/>
  <c r="Q1690" i="5" s="1"/>
  <c r="L1689" i="5"/>
  <c r="M1689" i="5" s="1"/>
  <c r="N1689" i="5" s="1"/>
  <c r="O1689" i="5" s="1"/>
  <c r="P1689" i="5" s="1"/>
  <c r="Q1689" i="5" s="1"/>
  <c r="L1688" i="5"/>
  <c r="M1688" i="5" s="1"/>
  <c r="N1688" i="5" s="1"/>
  <c r="O1688" i="5" s="1"/>
  <c r="P1688" i="5" s="1"/>
  <c r="Q1688" i="5" s="1"/>
  <c r="L1687" i="5"/>
  <c r="M1687" i="5" s="1"/>
  <c r="N1687" i="5" s="1"/>
  <c r="O1687" i="5" s="1"/>
  <c r="P1687" i="5" s="1"/>
  <c r="Q1687" i="5" s="1"/>
  <c r="L1686" i="5"/>
  <c r="M1686" i="5" s="1"/>
  <c r="N1686" i="5" s="1"/>
  <c r="O1686" i="5" s="1"/>
  <c r="P1686" i="5" s="1"/>
  <c r="Q1686" i="5" s="1"/>
  <c r="L1685" i="5"/>
  <c r="M1685" i="5" s="1"/>
  <c r="N1685" i="5" s="1"/>
  <c r="O1685" i="5" s="1"/>
  <c r="P1685" i="5" s="1"/>
  <c r="Q1685" i="5" s="1"/>
  <c r="L1684" i="5"/>
  <c r="M1684" i="5" s="1"/>
  <c r="N1684" i="5" s="1"/>
  <c r="O1684" i="5" s="1"/>
  <c r="P1684" i="5" s="1"/>
  <c r="Q1684" i="5" s="1"/>
  <c r="L1683" i="5"/>
  <c r="M1683" i="5" s="1"/>
  <c r="N1683" i="5" s="1"/>
  <c r="O1683" i="5" s="1"/>
  <c r="P1683" i="5" s="1"/>
  <c r="Q1683" i="5" s="1"/>
  <c r="L1682" i="5"/>
  <c r="M1682" i="5" s="1"/>
  <c r="N1682" i="5" s="1"/>
  <c r="O1682" i="5" s="1"/>
  <c r="P1682" i="5" s="1"/>
  <c r="Q1682" i="5" s="1"/>
  <c r="L1681" i="5"/>
  <c r="M1681" i="5" s="1"/>
  <c r="N1681" i="5" s="1"/>
  <c r="O1681" i="5" s="1"/>
  <c r="P1681" i="5" s="1"/>
  <c r="Q1681" i="5" s="1"/>
  <c r="L1680" i="5"/>
  <c r="M1680" i="5" s="1"/>
  <c r="N1680" i="5" s="1"/>
  <c r="O1680" i="5" s="1"/>
  <c r="P1680" i="5" s="1"/>
  <c r="Q1680" i="5" s="1"/>
  <c r="L1679" i="5"/>
  <c r="M1679" i="5" s="1"/>
  <c r="N1679" i="5" s="1"/>
  <c r="O1679" i="5" s="1"/>
  <c r="P1679" i="5" s="1"/>
  <c r="Q1679" i="5" s="1"/>
  <c r="L1678" i="5"/>
  <c r="M1678" i="5" s="1"/>
  <c r="N1678" i="5" s="1"/>
  <c r="O1678" i="5" s="1"/>
  <c r="P1678" i="5" s="1"/>
  <c r="Q1678" i="5" s="1"/>
  <c r="L1677" i="5"/>
  <c r="M1677" i="5" s="1"/>
  <c r="N1677" i="5" s="1"/>
  <c r="O1677" i="5" s="1"/>
  <c r="P1677" i="5" s="1"/>
  <c r="Q1677" i="5" s="1"/>
  <c r="L1676" i="5"/>
  <c r="M1676" i="5" s="1"/>
  <c r="N1676" i="5" s="1"/>
  <c r="O1676" i="5" s="1"/>
  <c r="P1676" i="5" s="1"/>
  <c r="Q1676" i="5" s="1"/>
  <c r="L1675" i="5"/>
  <c r="M1675" i="5" s="1"/>
  <c r="N1675" i="5" s="1"/>
  <c r="O1675" i="5" s="1"/>
  <c r="P1675" i="5" s="1"/>
  <c r="Q1675" i="5" s="1"/>
  <c r="L1942" i="5"/>
  <c r="M1942" i="5" s="1"/>
  <c r="N1942" i="5" s="1"/>
  <c r="O1942" i="5" s="1"/>
  <c r="P1942" i="5" s="1"/>
  <c r="Q1942" i="5" s="1"/>
  <c r="L1933" i="5"/>
  <c r="M1933" i="5" s="1"/>
  <c r="N1933" i="5" s="1"/>
  <c r="O1933" i="5" s="1"/>
  <c r="P1933" i="5" s="1"/>
  <c r="Q1933" i="5" s="1"/>
  <c r="L1924" i="5"/>
  <c r="M1924" i="5" s="1"/>
  <c r="N1924" i="5" s="1"/>
  <c r="O1924" i="5" s="1"/>
  <c r="P1924" i="5" s="1"/>
  <c r="Q1924" i="5" s="1"/>
  <c r="L1915" i="5"/>
  <c r="M1915" i="5" s="1"/>
  <c r="N1915" i="5" s="1"/>
  <c r="O1915" i="5" s="1"/>
  <c r="P1915" i="5" s="1"/>
  <c r="Q1915" i="5" s="1"/>
  <c r="L1874" i="5"/>
  <c r="M1874" i="5" s="1"/>
  <c r="N1874" i="5" s="1"/>
  <c r="O1874" i="5" s="1"/>
  <c r="P1874" i="5" s="1"/>
  <c r="Q1874" i="5" s="1"/>
  <c r="L1821" i="5"/>
  <c r="M1821" i="5" s="1"/>
  <c r="N1821" i="5" s="1"/>
  <c r="O1821" i="5" s="1"/>
  <c r="P1821" i="5" s="1"/>
  <c r="Q1821" i="5" s="1"/>
  <c r="L1817" i="5"/>
  <c r="M1817" i="5" s="1"/>
  <c r="N1817" i="5" s="1"/>
  <c r="O1817" i="5" s="1"/>
  <c r="P1817" i="5" s="1"/>
  <c r="Q1817" i="5" s="1"/>
  <c r="L1813" i="5"/>
  <c r="M1813" i="5" s="1"/>
  <c r="N1813" i="5" s="1"/>
  <c r="O1813" i="5" s="1"/>
  <c r="P1813" i="5" s="1"/>
  <c r="Q1813" i="5" s="1"/>
  <c r="L1808" i="5"/>
  <c r="M1808" i="5" s="1"/>
  <c r="N1808" i="5" s="1"/>
  <c r="O1808" i="5" s="1"/>
  <c r="P1808" i="5" s="1"/>
  <c r="Q1808" i="5" s="1"/>
  <c r="L1800" i="5"/>
  <c r="M1800" i="5" s="1"/>
  <c r="N1800" i="5" s="1"/>
  <c r="O1800" i="5" s="1"/>
  <c r="P1800" i="5" s="1"/>
  <c r="Q1800" i="5" s="1"/>
  <c r="L1788" i="5"/>
  <c r="M1788" i="5" s="1"/>
  <c r="N1788" i="5" s="1"/>
  <c r="O1788" i="5" s="1"/>
  <c r="P1788" i="5" s="1"/>
  <c r="Q1788" i="5" s="1"/>
  <c r="L1886" i="5"/>
  <c r="M1886" i="5" s="1"/>
  <c r="N1886" i="5" s="1"/>
  <c r="O1886" i="5" s="1"/>
  <c r="P1886" i="5" s="1"/>
  <c r="Q1886" i="5" s="1"/>
  <c r="L1801" i="5"/>
  <c r="M1801" i="5" s="1"/>
  <c r="N1801" i="5" s="1"/>
  <c r="O1801" i="5" s="1"/>
  <c r="P1801" i="5" s="1"/>
  <c r="Q1801" i="5" s="1"/>
  <c r="L1789" i="5"/>
  <c r="M1789" i="5" s="1"/>
  <c r="N1789" i="5" s="1"/>
  <c r="O1789" i="5" s="1"/>
  <c r="P1789" i="5" s="1"/>
  <c r="Q1789" i="5" s="1"/>
  <c r="L1907" i="5"/>
  <c r="M1907" i="5" s="1"/>
  <c r="N1907" i="5" s="1"/>
  <c r="O1907" i="5" s="1"/>
  <c r="P1907" i="5" s="1"/>
  <c r="Q1907" i="5" s="1"/>
  <c r="L1889" i="5"/>
  <c r="M1889" i="5" s="1"/>
  <c r="N1889" i="5" s="1"/>
  <c r="O1889" i="5" s="1"/>
  <c r="P1889" i="5" s="1"/>
  <c r="Q1889" i="5" s="1"/>
  <c r="L1872" i="5"/>
  <c r="M1872" i="5" s="1"/>
  <c r="N1872" i="5" s="1"/>
  <c r="O1872" i="5" s="1"/>
  <c r="P1872" i="5" s="1"/>
  <c r="Q1872" i="5" s="1"/>
  <c r="L1809" i="5"/>
  <c r="M1809" i="5" s="1"/>
  <c r="N1809" i="5" s="1"/>
  <c r="O1809" i="5" s="1"/>
  <c r="P1809" i="5" s="1"/>
  <c r="Q1809" i="5" s="1"/>
  <c r="L1802" i="5"/>
  <c r="M1802" i="5" s="1"/>
  <c r="N1802" i="5" s="1"/>
  <c r="O1802" i="5" s="1"/>
  <c r="P1802" i="5" s="1"/>
  <c r="Q1802" i="5" s="1"/>
  <c r="L1790" i="5"/>
  <c r="M1790" i="5" s="1"/>
  <c r="N1790" i="5" s="1"/>
  <c r="O1790" i="5" s="1"/>
  <c r="P1790" i="5" s="1"/>
  <c r="Q1790" i="5" s="1"/>
  <c r="L1883" i="5"/>
  <c r="M1883" i="5" s="1"/>
  <c r="N1883" i="5" s="1"/>
  <c r="O1883" i="5" s="1"/>
  <c r="P1883" i="5" s="1"/>
  <c r="Q1883" i="5" s="1"/>
  <c r="L1881" i="5"/>
  <c r="M1881" i="5" s="1"/>
  <c r="N1881" i="5" s="1"/>
  <c r="O1881" i="5" s="1"/>
  <c r="P1881" i="5" s="1"/>
  <c r="Q1881" i="5" s="1"/>
  <c r="L1879" i="5"/>
  <c r="M1879" i="5" s="1"/>
  <c r="N1879" i="5" s="1"/>
  <c r="O1879" i="5" s="1"/>
  <c r="P1879" i="5" s="1"/>
  <c r="Q1879" i="5" s="1"/>
  <c r="L1877" i="5"/>
  <c r="M1877" i="5" s="1"/>
  <c r="N1877" i="5" s="1"/>
  <c r="O1877" i="5" s="1"/>
  <c r="P1877" i="5" s="1"/>
  <c r="Q1877" i="5" s="1"/>
  <c r="L1867" i="5"/>
  <c r="M1867" i="5" s="1"/>
  <c r="N1867" i="5" s="1"/>
  <c r="O1867" i="5" s="1"/>
  <c r="P1867" i="5" s="1"/>
  <c r="Q1867" i="5" s="1"/>
  <c r="L1864" i="5"/>
  <c r="M1864" i="5" s="1"/>
  <c r="N1864" i="5" s="1"/>
  <c r="O1864" i="5" s="1"/>
  <c r="P1864" i="5" s="1"/>
  <c r="Q1864" i="5" s="1"/>
  <c r="L1861" i="5"/>
  <c r="M1861" i="5" s="1"/>
  <c r="N1861" i="5" s="1"/>
  <c r="O1861" i="5" s="1"/>
  <c r="P1861" i="5" s="1"/>
  <c r="Q1861" i="5" s="1"/>
  <c r="L1858" i="5"/>
  <c r="M1858" i="5" s="1"/>
  <c r="N1858" i="5" s="1"/>
  <c r="O1858" i="5" s="1"/>
  <c r="P1858" i="5" s="1"/>
  <c r="Q1858" i="5" s="1"/>
  <c r="L1855" i="5"/>
  <c r="M1855" i="5" s="1"/>
  <c r="N1855" i="5" s="1"/>
  <c r="O1855" i="5" s="1"/>
  <c r="P1855" i="5" s="1"/>
  <c r="Q1855" i="5" s="1"/>
  <c r="L1852" i="5"/>
  <c r="M1852" i="5" s="1"/>
  <c r="N1852" i="5" s="1"/>
  <c r="O1852" i="5" s="1"/>
  <c r="P1852" i="5" s="1"/>
  <c r="Q1852" i="5" s="1"/>
  <c r="L1849" i="5"/>
  <c r="M1849" i="5" s="1"/>
  <c r="N1849" i="5" s="1"/>
  <c r="O1849" i="5" s="1"/>
  <c r="P1849" i="5" s="1"/>
  <c r="Q1849" i="5" s="1"/>
  <c r="L1846" i="5"/>
  <c r="M1846" i="5" s="1"/>
  <c r="N1846" i="5" s="1"/>
  <c r="O1846" i="5" s="1"/>
  <c r="P1846" i="5" s="1"/>
  <c r="Q1846" i="5" s="1"/>
  <c r="L1843" i="5"/>
  <c r="M1843" i="5" s="1"/>
  <c r="N1843" i="5" s="1"/>
  <c r="O1843" i="5" s="1"/>
  <c r="P1843" i="5" s="1"/>
  <c r="Q1843" i="5" s="1"/>
  <c r="L1840" i="5"/>
  <c r="M1840" i="5" s="1"/>
  <c r="N1840" i="5" s="1"/>
  <c r="O1840" i="5" s="1"/>
  <c r="P1840" i="5" s="1"/>
  <c r="Q1840" i="5" s="1"/>
  <c r="L1837" i="5"/>
  <c r="M1837" i="5" s="1"/>
  <c r="N1837" i="5" s="1"/>
  <c r="O1837" i="5" s="1"/>
  <c r="P1837" i="5" s="1"/>
  <c r="Q1837" i="5" s="1"/>
  <c r="L1834" i="5"/>
  <c r="M1834" i="5" s="1"/>
  <c r="N1834" i="5" s="1"/>
  <c r="O1834" i="5" s="1"/>
  <c r="P1834" i="5" s="1"/>
  <c r="Q1834" i="5" s="1"/>
  <c r="L1831" i="5"/>
  <c r="M1831" i="5" s="1"/>
  <c r="N1831" i="5" s="1"/>
  <c r="O1831" i="5" s="1"/>
  <c r="P1831" i="5" s="1"/>
  <c r="Q1831" i="5" s="1"/>
  <c r="L1828" i="5"/>
  <c r="M1828" i="5" s="1"/>
  <c r="N1828" i="5" s="1"/>
  <c r="O1828" i="5" s="1"/>
  <c r="P1828" i="5" s="1"/>
  <c r="Q1828" i="5" s="1"/>
  <c r="L1825" i="5"/>
  <c r="M1825" i="5" s="1"/>
  <c r="N1825" i="5" s="1"/>
  <c r="O1825" i="5" s="1"/>
  <c r="P1825" i="5" s="1"/>
  <c r="Q1825" i="5" s="1"/>
  <c r="L1822" i="5"/>
  <c r="M1822" i="5" s="1"/>
  <c r="N1822" i="5" s="1"/>
  <c r="O1822" i="5" s="1"/>
  <c r="P1822" i="5" s="1"/>
  <c r="Q1822" i="5" s="1"/>
  <c r="L1818" i="5"/>
  <c r="M1818" i="5" s="1"/>
  <c r="N1818" i="5" s="1"/>
  <c r="O1818" i="5" s="1"/>
  <c r="P1818" i="5" s="1"/>
  <c r="Q1818" i="5" s="1"/>
  <c r="L1814" i="5"/>
  <c r="M1814" i="5" s="1"/>
  <c r="N1814" i="5" s="1"/>
  <c r="O1814" i="5" s="1"/>
  <c r="P1814" i="5" s="1"/>
  <c r="Q1814" i="5" s="1"/>
  <c r="L1803" i="5"/>
  <c r="M1803" i="5" s="1"/>
  <c r="N1803" i="5" s="1"/>
  <c r="O1803" i="5" s="1"/>
  <c r="P1803" i="5" s="1"/>
  <c r="Q1803" i="5" s="1"/>
  <c r="L1791" i="5"/>
  <c r="M1791" i="5" s="1"/>
  <c r="N1791" i="5" s="1"/>
  <c r="O1791" i="5" s="1"/>
  <c r="P1791" i="5" s="1"/>
  <c r="Q1791" i="5" s="1"/>
  <c r="L1939" i="5"/>
  <c r="M1939" i="5" s="1"/>
  <c r="N1939" i="5" s="1"/>
  <c r="O1939" i="5" s="1"/>
  <c r="P1939" i="5" s="1"/>
  <c r="Q1939" i="5" s="1"/>
  <c r="L1930" i="5"/>
  <c r="M1930" i="5" s="1"/>
  <c r="N1930" i="5" s="1"/>
  <c r="O1930" i="5" s="1"/>
  <c r="P1930" i="5" s="1"/>
  <c r="Q1930" i="5" s="1"/>
  <c r="L1921" i="5"/>
  <c r="M1921" i="5" s="1"/>
  <c r="N1921" i="5" s="1"/>
  <c r="O1921" i="5" s="1"/>
  <c r="P1921" i="5" s="1"/>
  <c r="Q1921" i="5" s="1"/>
  <c r="L1870" i="5"/>
  <c r="M1870" i="5" s="1"/>
  <c r="N1870" i="5" s="1"/>
  <c r="O1870" i="5" s="1"/>
  <c r="P1870" i="5" s="1"/>
  <c r="Q1870" i="5" s="1"/>
  <c r="L1810" i="5"/>
  <c r="M1810" i="5" s="1"/>
  <c r="N1810" i="5" s="1"/>
  <c r="O1810" i="5" s="1"/>
  <c r="P1810" i="5" s="1"/>
  <c r="Q1810" i="5" s="1"/>
  <c r="L1804" i="5"/>
  <c r="M1804" i="5" s="1"/>
  <c r="N1804" i="5" s="1"/>
  <c r="O1804" i="5" s="1"/>
  <c r="P1804" i="5" s="1"/>
  <c r="Q1804" i="5" s="1"/>
  <c r="L1792" i="5"/>
  <c r="M1792" i="5" s="1"/>
  <c r="N1792" i="5" s="1"/>
  <c r="O1792" i="5" s="1"/>
  <c r="P1792" i="5" s="1"/>
  <c r="Q1792" i="5" s="1"/>
  <c r="L1671" i="5"/>
  <c r="M1671" i="5" s="1"/>
  <c r="N1671" i="5" s="1"/>
  <c r="O1671" i="5" s="1"/>
  <c r="P1671" i="5" s="1"/>
  <c r="Q1671" i="5" s="1"/>
  <c r="L1875" i="5"/>
  <c r="M1875" i="5" s="1"/>
  <c r="N1875" i="5" s="1"/>
  <c r="O1875" i="5" s="1"/>
  <c r="P1875" i="5" s="1"/>
  <c r="Q1875" i="5" s="1"/>
  <c r="L1672" i="5"/>
  <c r="M1672" i="5" s="1"/>
  <c r="N1672" i="5" s="1"/>
  <c r="O1672" i="5" s="1"/>
  <c r="P1672" i="5" s="1"/>
  <c r="Q1672" i="5" s="1"/>
  <c r="L1660" i="5"/>
  <c r="M1660" i="5" s="1"/>
  <c r="N1660" i="5" s="1"/>
  <c r="O1660" i="5" s="1"/>
  <c r="P1660" i="5" s="1"/>
  <c r="Q1660" i="5" s="1"/>
  <c r="L1659" i="5"/>
  <c r="M1659" i="5" s="1"/>
  <c r="N1659" i="5" s="1"/>
  <c r="O1659" i="5" s="1"/>
  <c r="P1659" i="5" s="1"/>
  <c r="Q1659" i="5" s="1"/>
  <c r="L1658" i="5"/>
  <c r="M1658" i="5" s="1"/>
  <c r="N1658" i="5" s="1"/>
  <c r="O1658" i="5" s="1"/>
  <c r="P1658" i="5" s="1"/>
  <c r="Q1658" i="5" s="1"/>
  <c r="L1657" i="5"/>
  <c r="M1657" i="5" s="1"/>
  <c r="N1657" i="5" s="1"/>
  <c r="O1657" i="5" s="1"/>
  <c r="P1657" i="5" s="1"/>
  <c r="Q1657" i="5" s="1"/>
  <c r="L1656" i="5"/>
  <c r="M1656" i="5" s="1"/>
  <c r="N1656" i="5" s="1"/>
  <c r="O1656" i="5" s="1"/>
  <c r="P1656" i="5" s="1"/>
  <c r="Q1656" i="5" s="1"/>
  <c r="L1655" i="5"/>
  <c r="M1655" i="5" s="1"/>
  <c r="N1655" i="5" s="1"/>
  <c r="O1655" i="5" s="1"/>
  <c r="P1655" i="5" s="1"/>
  <c r="Q1655" i="5" s="1"/>
  <c r="L1654" i="5"/>
  <c r="M1654" i="5" s="1"/>
  <c r="N1654" i="5" s="1"/>
  <c r="O1654" i="5" s="1"/>
  <c r="P1654" i="5" s="1"/>
  <c r="Q1654" i="5" s="1"/>
  <c r="L1653" i="5"/>
  <c r="M1653" i="5" s="1"/>
  <c r="N1653" i="5" s="1"/>
  <c r="O1653" i="5" s="1"/>
  <c r="P1653" i="5" s="1"/>
  <c r="Q1653" i="5" s="1"/>
  <c r="L1652" i="5"/>
  <c r="M1652" i="5" s="1"/>
  <c r="N1652" i="5" s="1"/>
  <c r="O1652" i="5" s="1"/>
  <c r="P1652" i="5" s="1"/>
  <c r="Q1652" i="5" s="1"/>
  <c r="L1651" i="5"/>
  <c r="M1651" i="5" s="1"/>
  <c r="N1651" i="5" s="1"/>
  <c r="O1651" i="5" s="1"/>
  <c r="P1651" i="5" s="1"/>
  <c r="Q1651" i="5" s="1"/>
  <c r="L1650" i="5"/>
  <c r="M1650" i="5" s="1"/>
  <c r="N1650" i="5" s="1"/>
  <c r="O1650" i="5" s="1"/>
  <c r="P1650" i="5" s="1"/>
  <c r="Q1650" i="5" s="1"/>
  <c r="L1649" i="5"/>
  <c r="M1649" i="5" s="1"/>
  <c r="N1649" i="5" s="1"/>
  <c r="O1649" i="5" s="1"/>
  <c r="P1649" i="5" s="1"/>
  <c r="Q1649" i="5" s="1"/>
  <c r="L1648" i="5"/>
  <c r="M1648" i="5" s="1"/>
  <c r="N1648" i="5" s="1"/>
  <c r="O1648" i="5" s="1"/>
  <c r="P1648" i="5" s="1"/>
  <c r="Q1648" i="5" s="1"/>
  <c r="L1647" i="5"/>
  <c r="M1647" i="5" s="1"/>
  <c r="N1647" i="5" s="1"/>
  <c r="O1647" i="5" s="1"/>
  <c r="P1647" i="5" s="1"/>
  <c r="Q1647" i="5" s="1"/>
  <c r="L1646" i="5"/>
  <c r="M1646" i="5" s="1"/>
  <c r="N1646" i="5" s="1"/>
  <c r="O1646" i="5" s="1"/>
  <c r="P1646" i="5" s="1"/>
  <c r="Q1646" i="5" s="1"/>
  <c r="L1645" i="5"/>
  <c r="M1645" i="5" s="1"/>
  <c r="N1645" i="5" s="1"/>
  <c r="O1645" i="5" s="1"/>
  <c r="P1645" i="5" s="1"/>
  <c r="Q1645" i="5" s="1"/>
  <c r="L1644" i="5"/>
  <c r="M1644" i="5" s="1"/>
  <c r="N1644" i="5" s="1"/>
  <c r="O1644" i="5" s="1"/>
  <c r="P1644" i="5" s="1"/>
  <c r="Q1644" i="5" s="1"/>
  <c r="L1643" i="5"/>
  <c r="M1643" i="5" s="1"/>
  <c r="N1643" i="5" s="1"/>
  <c r="O1643" i="5" s="1"/>
  <c r="P1643" i="5" s="1"/>
  <c r="Q1643" i="5" s="1"/>
  <c r="L1642" i="5"/>
  <c r="M1642" i="5" s="1"/>
  <c r="N1642" i="5" s="1"/>
  <c r="O1642" i="5" s="1"/>
  <c r="P1642" i="5" s="1"/>
  <c r="Q1642" i="5" s="1"/>
  <c r="L1641" i="5"/>
  <c r="M1641" i="5" s="1"/>
  <c r="N1641" i="5" s="1"/>
  <c r="O1641" i="5" s="1"/>
  <c r="P1641" i="5" s="1"/>
  <c r="Q1641" i="5" s="1"/>
  <c r="L1640" i="5"/>
  <c r="M1640" i="5" s="1"/>
  <c r="N1640" i="5" s="1"/>
  <c r="O1640" i="5" s="1"/>
  <c r="P1640" i="5" s="1"/>
  <c r="Q1640" i="5" s="1"/>
  <c r="L1639" i="5"/>
  <c r="M1639" i="5" s="1"/>
  <c r="N1639" i="5" s="1"/>
  <c r="O1639" i="5" s="1"/>
  <c r="P1639" i="5" s="1"/>
  <c r="Q1639" i="5" s="1"/>
  <c r="L1638" i="5"/>
  <c r="M1638" i="5" s="1"/>
  <c r="N1638" i="5" s="1"/>
  <c r="O1638" i="5" s="1"/>
  <c r="P1638" i="5" s="1"/>
  <c r="Q1638" i="5" s="1"/>
  <c r="L1637" i="5"/>
  <c r="M1637" i="5" s="1"/>
  <c r="N1637" i="5" s="1"/>
  <c r="O1637" i="5" s="1"/>
  <c r="P1637" i="5" s="1"/>
  <c r="Q1637" i="5" s="1"/>
  <c r="L1636" i="5"/>
  <c r="M1636" i="5" s="1"/>
  <c r="N1636" i="5" s="1"/>
  <c r="O1636" i="5" s="1"/>
  <c r="P1636" i="5" s="1"/>
  <c r="Q1636" i="5" s="1"/>
  <c r="L1635" i="5"/>
  <c r="M1635" i="5" s="1"/>
  <c r="N1635" i="5" s="1"/>
  <c r="O1635" i="5" s="1"/>
  <c r="P1635" i="5" s="1"/>
  <c r="Q1635" i="5" s="1"/>
  <c r="L1634" i="5"/>
  <c r="M1634" i="5" s="1"/>
  <c r="N1634" i="5" s="1"/>
  <c r="O1634" i="5" s="1"/>
  <c r="P1634" i="5" s="1"/>
  <c r="Q1634" i="5" s="1"/>
  <c r="L1633" i="5"/>
  <c r="M1633" i="5" s="1"/>
  <c r="N1633" i="5" s="1"/>
  <c r="O1633" i="5" s="1"/>
  <c r="P1633" i="5" s="1"/>
  <c r="Q1633" i="5" s="1"/>
  <c r="L1632" i="5"/>
  <c r="M1632" i="5" s="1"/>
  <c r="N1632" i="5" s="1"/>
  <c r="O1632" i="5" s="1"/>
  <c r="P1632" i="5" s="1"/>
  <c r="Q1632" i="5" s="1"/>
  <c r="L1631" i="5"/>
  <c r="M1631" i="5" s="1"/>
  <c r="N1631" i="5" s="1"/>
  <c r="O1631" i="5" s="1"/>
  <c r="P1631" i="5" s="1"/>
  <c r="Q1631" i="5" s="1"/>
  <c r="L1630" i="5"/>
  <c r="M1630" i="5" s="1"/>
  <c r="N1630" i="5" s="1"/>
  <c r="O1630" i="5" s="1"/>
  <c r="P1630" i="5" s="1"/>
  <c r="Q1630" i="5" s="1"/>
  <c r="L1629" i="5"/>
  <c r="M1629" i="5" s="1"/>
  <c r="N1629" i="5" s="1"/>
  <c r="O1629" i="5" s="1"/>
  <c r="P1629" i="5" s="1"/>
  <c r="Q1629" i="5" s="1"/>
  <c r="L1628" i="5"/>
  <c r="M1628" i="5" s="1"/>
  <c r="N1628" i="5" s="1"/>
  <c r="O1628" i="5" s="1"/>
  <c r="P1628" i="5" s="1"/>
  <c r="Q1628" i="5" s="1"/>
  <c r="L1627" i="5"/>
  <c r="M1627" i="5" s="1"/>
  <c r="N1627" i="5" s="1"/>
  <c r="O1627" i="5" s="1"/>
  <c r="P1627" i="5" s="1"/>
  <c r="Q1627" i="5" s="1"/>
  <c r="L1626" i="5"/>
  <c r="M1626" i="5" s="1"/>
  <c r="N1626" i="5" s="1"/>
  <c r="O1626" i="5" s="1"/>
  <c r="P1626" i="5" s="1"/>
  <c r="Q1626" i="5" s="1"/>
  <c r="L1625" i="5"/>
  <c r="M1625" i="5" s="1"/>
  <c r="N1625" i="5" s="1"/>
  <c r="O1625" i="5" s="1"/>
  <c r="P1625" i="5" s="1"/>
  <c r="Q1625" i="5" s="1"/>
  <c r="L1624" i="5"/>
  <c r="M1624" i="5" s="1"/>
  <c r="N1624" i="5" s="1"/>
  <c r="O1624" i="5" s="1"/>
  <c r="P1624" i="5" s="1"/>
  <c r="Q1624" i="5" s="1"/>
  <c r="L1623" i="5"/>
  <c r="M1623" i="5" s="1"/>
  <c r="N1623" i="5" s="1"/>
  <c r="O1623" i="5" s="1"/>
  <c r="P1623" i="5" s="1"/>
  <c r="Q1623" i="5" s="1"/>
  <c r="L1622" i="5"/>
  <c r="M1622" i="5" s="1"/>
  <c r="N1622" i="5" s="1"/>
  <c r="O1622" i="5" s="1"/>
  <c r="P1622" i="5" s="1"/>
  <c r="Q1622" i="5" s="1"/>
  <c r="L1621" i="5"/>
  <c r="M1621" i="5" s="1"/>
  <c r="N1621" i="5" s="1"/>
  <c r="O1621" i="5" s="1"/>
  <c r="P1621" i="5" s="1"/>
  <c r="Q1621" i="5" s="1"/>
  <c r="L1620" i="5"/>
  <c r="M1620" i="5" s="1"/>
  <c r="N1620" i="5" s="1"/>
  <c r="O1620" i="5" s="1"/>
  <c r="P1620" i="5" s="1"/>
  <c r="Q1620" i="5" s="1"/>
  <c r="L1619" i="5"/>
  <c r="M1619" i="5" s="1"/>
  <c r="N1619" i="5" s="1"/>
  <c r="O1619" i="5" s="1"/>
  <c r="P1619" i="5" s="1"/>
  <c r="Q1619" i="5" s="1"/>
  <c r="L1618" i="5"/>
  <c r="M1618" i="5" s="1"/>
  <c r="N1618" i="5" s="1"/>
  <c r="O1618" i="5" s="1"/>
  <c r="P1618" i="5" s="1"/>
  <c r="Q1618" i="5" s="1"/>
  <c r="L1617" i="5"/>
  <c r="M1617" i="5" s="1"/>
  <c r="N1617" i="5" s="1"/>
  <c r="O1617" i="5" s="1"/>
  <c r="P1617" i="5" s="1"/>
  <c r="Q1617" i="5" s="1"/>
  <c r="L1616" i="5"/>
  <c r="M1616" i="5" s="1"/>
  <c r="N1616" i="5" s="1"/>
  <c r="O1616" i="5" s="1"/>
  <c r="P1616" i="5" s="1"/>
  <c r="Q1616" i="5" s="1"/>
  <c r="L1615" i="5"/>
  <c r="M1615" i="5" s="1"/>
  <c r="N1615" i="5" s="1"/>
  <c r="O1615" i="5" s="1"/>
  <c r="P1615" i="5" s="1"/>
  <c r="Q1615" i="5" s="1"/>
  <c r="L1614" i="5"/>
  <c r="M1614" i="5" s="1"/>
  <c r="N1614" i="5" s="1"/>
  <c r="O1614" i="5" s="1"/>
  <c r="P1614" i="5" s="1"/>
  <c r="Q1614" i="5" s="1"/>
  <c r="L1613" i="5"/>
  <c r="M1613" i="5" s="1"/>
  <c r="N1613" i="5" s="1"/>
  <c r="O1613" i="5" s="1"/>
  <c r="P1613" i="5" s="1"/>
  <c r="Q1613" i="5" s="1"/>
  <c r="L1612" i="5"/>
  <c r="M1612" i="5" s="1"/>
  <c r="N1612" i="5" s="1"/>
  <c r="O1612" i="5" s="1"/>
  <c r="P1612" i="5" s="1"/>
  <c r="Q1612" i="5" s="1"/>
  <c r="L1611" i="5"/>
  <c r="M1611" i="5" s="1"/>
  <c r="N1611" i="5" s="1"/>
  <c r="O1611" i="5" s="1"/>
  <c r="P1611" i="5" s="1"/>
  <c r="Q1611" i="5" s="1"/>
  <c r="L1610" i="5"/>
  <c r="M1610" i="5" s="1"/>
  <c r="N1610" i="5" s="1"/>
  <c r="O1610" i="5" s="1"/>
  <c r="P1610" i="5" s="1"/>
  <c r="Q1610" i="5" s="1"/>
  <c r="L1609" i="5"/>
  <c r="M1609" i="5" s="1"/>
  <c r="N1609" i="5" s="1"/>
  <c r="O1609" i="5" s="1"/>
  <c r="P1609" i="5" s="1"/>
  <c r="Q1609" i="5" s="1"/>
  <c r="L1608" i="5"/>
  <c r="M1608" i="5" s="1"/>
  <c r="N1608" i="5" s="1"/>
  <c r="O1608" i="5" s="1"/>
  <c r="P1608" i="5" s="1"/>
  <c r="Q1608" i="5" s="1"/>
  <c r="L1607" i="5"/>
  <c r="M1607" i="5" s="1"/>
  <c r="N1607" i="5" s="1"/>
  <c r="O1607" i="5" s="1"/>
  <c r="P1607" i="5" s="1"/>
  <c r="Q1607" i="5" s="1"/>
  <c r="L1606" i="5"/>
  <c r="M1606" i="5" s="1"/>
  <c r="N1606" i="5" s="1"/>
  <c r="O1606" i="5" s="1"/>
  <c r="P1606" i="5" s="1"/>
  <c r="Q1606" i="5" s="1"/>
  <c r="L1605" i="5"/>
  <c r="M1605" i="5" s="1"/>
  <c r="N1605" i="5" s="1"/>
  <c r="O1605" i="5" s="1"/>
  <c r="P1605" i="5" s="1"/>
  <c r="Q1605" i="5" s="1"/>
  <c r="L1604" i="5"/>
  <c r="M1604" i="5" s="1"/>
  <c r="N1604" i="5" s="1"/>
  <c r="O1604" i="5" s="1"/>
  <c r="P1604" i="5" s="1"/>
  <c r="Q1604" i="5" s="1"/>
  <c r="L1603" i="5"/>
  <c r="M1603" i="5" s="1"/>
  <c r="N1603" i="5" s="1"/>
  <c r="O1603" i="5" s="1"/>
  <c r="P1603" i="5" s="1"/>
  <c r="Q1603" i="5" s="1"/>
  <c r="L1602" i="5"/>
  <c r="M1602" i="5" s="1"/>
  <c r="N1602" i="5" s="1"/>
  <c r="O1602" i="5" s="1"/>
  <c r="P1602" i="5" s="1"/>
  <c r="Q1602" i="5" s="1"/>
  <c r="L1601" i="5"/>
  <c r="M1601" i="5" s="1"/>
  <c r="N1601" i="5" s="1"/>
  <c r="O1601" i="5" s="1"/>
  <c r="P1601" i="5" s="1"/>
  <c r="Q1601" i="5" s="1"/>
  <c r="L1600" i="5"/>
  <c r="M1600" i="5" s="1"/>
  <c r="N1600" i="5" s="1"/>
  <c r="O1600" i="5" s="1"/>
  <c r="P1600" i="5" s="1"/>
  <c r="Q1600" i="5" s="1"/>
  <c r="L1599" i="5"/>
  <c r="M1599" i="5" s="1"/>
  <c r="N1599" i="5" s="1"/>
  <c r="O1599" i="5" s="1"/>
  <c r="P1599" i="5" s="1"/>
  <c r="Q1599" i="5" s="1"/>
  <c r="L1598" i="5"/>
  <c r="M1598" i="5" s="1"/>
  <c r="N1598" i="5" s="1"/>
  <c r="O1598" i="5" s="1"/>
  <c r="P1598" i="5" s="1"/>
  <c r="Q1598" i="5" s="1"/>
  <c r="L1597" i="5"/>
  <c r="M1597" i="5" s="1"/>
  <c r="N1597" i="5" s="1"/>
  <c r="O1597" i="5" s="1"/>
  <c r="P1597" i="5" s="1"/>
  <c r="Q1597" i="5" s="1"/>
  <c r="L1596" i="5"/>
  <c r="M1596" i="5" s="1"/>
  <c r="N1596" i="5" s="1"/>
  <c r="O1596" i="5" s="1"/>
  <c r="P1596" i="5" s="1"/>
  <c r="Q1596" i="5" s="1"/>
  <c r="L1595" i="5"/>
  <c r="M1595" i="5" s="1"/>
  <c r="N1595" i="5" s="1"/>
  <c r="O1595" i="5" s="1"/>
  <c r="P1595" i="5" s="1"/>
  <c r="Q1595" i="5" s="1"/>
  <c r="L1594" i="5"/>
  <c r="M1594" i="5" s="1"/>
  <c r="N1594" i="5" s="1"/>
  <c r="O1594" i="5" s="1"/>
  <c r="P1594" i="5" s="1"/>
  <c r="Q1594" i="5" s="1"/>
  <c r="L1593" i="5"/>
  <c r="M1593" i="5" s="1"/>
  <c r="N1593" i="5" s="1"/>
  <c r="O1593" i="5" s="1"/>
  <c r="P1593" i="5" s="1"/>
  <c r="Q1593" i="5" s="1"/>
  <c r="L1592" i="5"/>
  <c r="M1592" i="5" s="1"/>
  <c r="N1592" i="5" s="1"/>
  <c r="O1592" i="5" s="1"/>
  <c r="P1592" i="5" s="1"/>
  <c r="Q1592" i="5" s="1"/>
  <c r="L1591" i="5"/>
  <c r="M1591" i="5" s="1"/>
  <c r="N1591" i="5" s="1"/>
  <c r="O1591" i="5" s="1"/>
  <c r="P1591" i="5" s="1"/>
  <c r="Q1591" i="5" s="1"/>
  <c r="L1590" i="5"/>
  <c r="M1590" i="5" s="1"/>
  <c r="N1590" i="5" s="1"/>
  <c r="O1590" i="5" s="1"/>
  <c r="P1590" i="5" s="1"/>
  <c r="Q1590" i="5" s="1"/>
  <c r="L1589" i="5"/>
  <c r="M1589" i="5" s="1"/>
  <c r="N1589" i="5" s="1"/>
  <c r="O1589" i="5" s="1"/>
  <c r="P1589" i="5" s="1"/>
  <c r="Q1589" i="5" s="1"/>
  <c r="L1588" i="5"/>
  <c r="M1588" i="5" s="1"/>
  <c r="N1588" i="5" s="1"/>
  <c r="O1588" i="5" s="1"/>
  <c r="P1588" i="5" s="1"/>
  <c r="Q1588" i="5" s="1"/>
  <c r="L1587" i="5"/>
  <c r="M1587" i="5" s="1"/>
  <c r="N1587" i="5" s="1"/>
  <c r="O1587" i="5" s="1"/>
  <c r="P1587" i="5" s="1"/>
  <c r="Q1587" i="5" s="1"/>
  <c r="L1586" i="5"/>
  <c r="M1586" i="5" s="1"/>
  <c r="N1586" i="5" s="1"/>
  <c r="O1586" i="5" s="1"/>
  <c r="P1586" i="5" s="1"/>
  <c r="Q1586" i="5" s="1"/>
  <c r="L1585" i="5"/>
  <c r="M1585" i="5" s="1"/>
  <c r="N1585" i="5" s="1"/>
  <c r="O1585" i="5" s="1"/>
  <c r="P1585" i="5" s="1"/>
  <c r="Q1585" i="5" s="1"/>
  <c r="L1584" i="5"/>
  <c r="M1584" i="5" s="1"/>
  <c r="N1584" i="5" s="1"/>
  <c r="O1584" i="5" s="1"/>
  <c r="P1584" i="5" s="1"/>
  <c r="Q1584" i="5" s="1"/>
  <c r="L1583" i="5"/>
  <c r="M1583" i="5" s="1"/>
  <c r="N1583" i="5" s="1"/>
  <c r="O1583" i="5" s="1"/>
  <c r="P1583" i="5" s="1"/>
  <c r="Q1583" i="5" s="1"/>
  <c r="L1582" i="5"/>
  <c r="M1582" i="5" s="1"/>
  <c r="N1582" i="5" s="1"/>
  <c r="O1582" i="5" s="1"/>
  <c r="P1582" i="5" s="1"/>
  <c r="Q1582" i="5" s="1"/>
  <c r="L1581" i="5"/>
  <c r="M1581" i="5" s="1"/>
  <c r="N1581" i="5" s="1"/>
  <c r="O1581" i="5" s="1"/>
  <c r="P1581" i="5" s="1"/>
  <c r="Q1581" i="5" s="1"/>
  <c r="L1580" i="5"/>
  <c r="M1580" i="5" s="1"/>
  <c r="N1580" i="5" s="1"/>
  <c r="O1580" i="5" s="1"/>
  <c r="P1580" i="5" s="1"/>
  <c r="Q1580" i="5" s="1"/>
  <c r="L1579" i="5"/>
  <c r="M1579" i="5" s="1"/>
  <c r="N1579" i="5" s="1"/>
  <c r="O1579" i="5" s="1"/>
  <c r="P1579" i="5" s="1"/>
  <c r="Q1579" i="5" s="1"/>
  <c r="L1578" i="5"/>
  <c r="M1578" i="5" s="1"/>
  <c r="N1578" i="5" s="1"/>
  <c r="O1578" i="5" s="1"/>
  <c r="P1578" i="5" s="1"/>
  <c r="Q1578" i="5" s="1"/>
  <c r="L1577" i="5"/>
  <c r="M1577" i="5" s="1"/>
  <c r="N1577" i="5" s="1"/>
  <c r="O1577" i="5" s="1"/>
  <c r="P1577" i="5" s="1"/>
  <c r="Q1577" i="5" s="1"/>
  <c r="L1576" i="5"/>
  <c r="M1576" i="5" s="1"/>
  <c r="N1576" i="5" s="1"/>
  <c r="O1576" i="5" s="1"/>
  <c r="P1576" i="5" s="1"/>
  <c r="Q1576" i="5" s="1"/>
  <c r="L1575" i="5"/>
  <c r="M1575" i="5" s="1"/>
  <c r="N1575" i="5" s="1"/>
  <c r="O1575" i="5" s="1"/>
  <c r="P1575" i="5" s="1"/>
  <c r="Q1575" i="5" s="1"/>
  <c r="L1574" i="5"/>
  <c r="M1574" i="5" s="1"/>
  <c r="N1574" i="5" s="1"/>
  <c r="O1574" i="5" s="1"/>
  <c r="P1574" i="5" s="1"/>
  <c r="Q1574" i="5" s="1"/>
  <c r="L1573" i="5"/>
  <c r="M1573" i="5" s="1"/>
  <c r="N1573" i="5" s="1"/>
  <c r="O1573" i="5" s="1"/>
  <c r="P1573" i="5" s="1"/>
  <c r="Q1573" i="5" s="1"/>
  <c r="L1572" i="5"/>
  <c r="M1572" i="5" s="1"/>
  <c r="N1572" i="5" s="1"/>
  <c r="O1572" i="5" s="1"/>
  <c r="P1572" i="5" s="1"/>
  <c r="Q1572" i="5" s="1"/>
  <c r="L1571" i="5"/>
  <c r="M1571" i="5" s="1"/>
  <c r="N1571" i="5" s="1"/>
  <c r="O1571" i="5" s="1"/>
  <c r="P1571" i="5" s="1"/>
  <c r="Q1571" i="5" s="1"/>
  <c r="L1570" i="5"/>
  <c r="M1570" i="5" s="1"/>
  <c r="N1570" i="5" s="1"/>
  <c r="O1570" i="5" s="1"/>
  <c r="P1570" i="5" s="1"/>
  <c r="Q1570" i="5" s="1"/>
  <c r="L1569" i="5"/>
  <c r="M1569" i="5" s="1"/>
  <c r="N1569" i="5" s="1"/>
  <c r="O1569" i="5" s="1"/>
  <c r="P1569" i="5" s="1"/>
  <c r="Q1569" i="5" s="1"/>
  <c r="L1568" i="5"/>
  <c r="M1568" i="5" s="1"/>
  <c r="N1568" i="5" s="1"/>
  <c r="O1568" i="5" s="1"/>
  <c r="P1568" i="5" s="1"/>
  <c r="Q1568" i="5" s="1"/>
  <c r="L1567" i="5"/>
  <c r="M1567" i="5" s="1"/>
  <c r="N1567" i="5" s="1"/>
  <c r="O1567" i="5" s="1"/>
  <c r="P1567" i="5" s="1"/>
  <c r="Q1567" i="5" s="1"/>
  <c r="L1566" i="5"/>
  <c r="M1566" i="5" s="1"/>
  <c r="N1566" i="5" s="1"/>
  <c r="O1566" i="5" s="1"/>
  <c r="P1566" i="5" s="1"/>
  <c r="Q1566" i="5" s="1"/>
  <c r="L1565" i="5"/>
  <c r="M1565" i="5" s="1"/>
  <c r="N1565" i="5" s="1"/>
  <c r="O1565" i="5" s="1"/>
  <c r="P1565" i="5" s="1"/>
  <c r="Q1565" i="5" s="1"/>
  <c r="L1564" i="5"/>
  <c r="M1564" i="5" s="1"/>
  <c r="N1564" i="5" s="1"/>
  <c r="O1564" i="5" s="1"/>
  <c r="P1564" i="5" s="1"/>
  <c r="Q1564" i="5" s="1"/>
  <c r="L1563" i="5"/>
  <c r="M1563" i="5" s="1"/>
  <c r="N1563" i="5" s="1"/>
  <c r="O1563" i="5" s="1"/>
  <c r="P1563" i="5" s="1"/>
  <c r="Q1563" i="5" s="1"/>
  <c r="L1562" i="5"/>
  <c r="M1562" i="5" s="1"/>
  <c r="N1562" i="5" s="1"/>
  <c r="O1562" i="5" s="1"/>
  <c r="P1562" i="5" s="1"/>
  <c r="Q1562" i="5" s="1"/>
  <c r="L1561" i="5"/>
  <c r="M1561" i="5" s="1"/>
  <c r="N1561" i="5" s="1"/>
  <c r="O1561" i="5" s="1"/>
  <c r="P1561" i="5" s="1"/>
  <c r="Q1561" i="5" s="1"/>
  <c r="L1560" i="5"/>
  <c r="M1560" i="5" s="1"/>
  <c r="N1560" i="5" s="1"/>
  <c r="O1560" i="5" s="1"/>
  <c r="P1560" i="5" s="1"/>
  <c r="Q1560" i="5" s="1"/>
  <c r="L1559" i="5"/>
  <c r="M1559" i="5" s="1"/>
  <c r="N1559" i="5" s="1"/>
  <c r="O1559" i="5" s="1"/>
  <c r="P1559" i="5" s="1"/>
  <c r="Q1559" i="5" s="1"/>
  <c r="L1558" i="5"/>
  <c r="M1558" i="5" s="1"/>
  <c r="N1558" i="5" s="1"/>
  <c r="O1558" i="5" s="1"/>
  <c r="P1558" i="5" s="1"/>
  <c r="Q1558" i="5" s="1"/>
  <c r="L1557" i="5"/>
  <c r="M1557" i="5" s="1"/>
  <c r="N1557" i="5" s="1"/>
  <c r="O1557" i="5" s="1"/>
  <c r="P1557" i="5" s="1"/>
  <c r="Q1557" i="5" s="1"/>
  <c r="L1556" i="5"/>
  <c r="M1556" i="5" s="1"/>
  <c r="N1556" i="5" s="1"/>
  <c r="O1556" i="5" s="1"/>
  <c r="P1556" i="5" s="1"/>
  <c r="Q1556" i="5" s="1"/>
  <c r="L1555" i="5"/>
  <c r="M1555" i="5" s="1"/>
  <c r="N1555" i="5" s="1"/>
  <c r="O1555" i="5" s="1"/>
  <c r="P1555" i="5" s="1"/>
  <c r="Q1555" i="5" s="1"/>
  <c r="L1815" i="5"/>
  <c r="M1815" i="5" s="1"/>
  <c r="N1815" i="5" s="1"/>
  <c r="O1815" i="5" s="1"/>
  <c r="P1815" i="5" s="1"/>
  <c r="Q1815" i="5" s="1"/>
  <c r="L1805" i="5"/>
  <c r="M1805" i="5" s="1"/>
  <c r="N1805" i="5" s="1"/>
  <c r="O1805" i="5" s="1"/>
  <c r="P1805" i="5" s="1"/>
  <c r="Q1805" i="5" s="1"/>
  <c r="L1673" i="5"/>
  <c r="M1673" i="5" s="1"/>
  <c r="N1673" i="5" s="1"/>
  <c r="O1673" i="5" s="1"/>
  <c r="P1673" i="5" s="1"/>
  <c r="Q1673" i="5" s="1"/>
  <c r="L1661" i="5"/>
  <c r="M1661" i="5" s="1"/>
  <c r="N1661" i="5" s="1"/>
  <c r="O1661" i="5" s="1"/>
  <c r="P1661" i="5" s="1"/>
  <c r="Q1661" i="5" s="1"/>
  <c r="L1868" i="5"/>
  <c r="M1868" i="5" s="1"/>
  <c r="N1868" i="5" s="1"/>
  <c r="O1868" i="5" s="1"/>
  <c r="P1868" i="5" s="1"/>
  <c r="Q1868" i="5" s="1"/>
  <c r="L1862" i="5"/>
  <c r="M1862" i="5" s="1"/>
  <c r="N1862" i="5" s="1"/>
  <c r="O1862" i="5" s="1"/>
  <c r="P1862" i="5" s="1"/>
  <c r="Q1862" i="5" s="1"/>
  <c r="L1856" i="5"/>
  <c r="M1856" i="5" s="1"/>
  <c r="N1856" i="5" s="1"/>
  <c r="O1856" i="5" s="1"/>
  <c r="P1856" i="5" s="1"/>
  <c r="Q1856" i="5" s="1"/>
  <c r="L1850" i="5"/>
  <c r="M1850" i="5" s="1"/>
  <c r="N1850" i="5" s="1"/>
  <c r="O1850" i="5" s="1"/>
  <c r="P1850" i="5" s="1"/>
  <c r="Q1850" i="5" s="1"/>
  <c r="L1844" i="5"/>
  <c r="M1844" i="5" s="1"/>
  <c r="N1844" i="5" s="1"/>
  <c r="O1844" i="5" s="1"/>
  <c r="P1844" i="5" s="1"/>
  <c r="Q1844" i="5" s="1"/>
  <c r="L1838" i="5"/>
  <c r="M1838" i="5" s="1"/>
  <c r="N1838" i="5" s="1"/>
  <c r="O1838" i="5" s="1"/>
  <c r="P1838" i="5" s="1"/>
  <c r="Q1838" i="5" s="1"/>
  <c r="L1832" i="5"/>
  <c r="M1832" i="5" s="1"/>
  <c r="N1832" i="5" s="1"/>
  <c r="O1832" i="5" s="1"/>
  <c r="P1832" i="5" s="1"/>
  <c r="Q1832" i="5" s="1"/>
  <c r="L1826" i="5"/>
  <c r="M1826" i="5" s="1"/>
  <c r="N1826" i="5" s="1"/>
  <c r="O1826" i="5" s="1"/>
  <c r="P1826" i="5" s="1"/>
  <c r="Q1826" i="5" s="1"/>
  <c r="L1662" i="5"/>
  <c r="M1662" i="5" s="1"/>
  <c r="N1662" i="5" s="1"/>
  <c r="O1662" i="5" s="1"/>
  <c r="P1662" i="5" s="1"/>
  <c r="Q1662" i="5" s="1"/>
  <c r="L1674" i="5"/>
  <c r="M1674" i="5" s="1"/>
  <c r="N1674" i="5" s="1"/>
  <c r="O1674" i="5" s="1"/>
  <c r="P1674" i="5" s="1"/>
  <c r="Q1674" i="5" s="1"/>
  <c r="L1663" i="5"/>
  <c r="M1663" i="5" s="1"/>
  <c r="N1663" i="5" s="1"/>
  <c r="O1663" i="5" s="1"/>
  <c r="P1663" i="5" s="1"/>
  <c r="Q1663" i="5" s="1"/>
  <c r="L1819" i="5"/>
  <c r="M1819" i="5" s="1"/>
  <c r="N1819" i="5" s="1"/>
  <c r="O1819" i="5" s="1"/>
  <c r="P1819" i="5" s="1"/>
  <c r="Q1819" i="5" s="1"/>
  <c r="L1664" i="5"/>
  <c r="M1664" i="5" s="1"/>
  <c r="N1664" i="5" s="1"/>
  <c r="O1664" i="5" s="1"/>
  <c r="P1664" i="5" s="1"/>
  <c r="Q1664" i="5" s="1"/>
  <c r="L1873" i="5"/>
  <c r="M1873" i="5" s="1"/>
  <c r="N1873" i="5" s="1"/>
  <c r="O1873" i="5" s="1"/>
  <c r="P1873" i="5" s="1"/>
  <c r="Q1873" i="5" s="1"/>
  <c r="L1795" i="5"/>
  <c r="M1795" i="5" s="1"/>
  <c r="N1795" i="5" s="1"/>
  <c r="O1795" i="5" s="1"/>
  <c r="P1795" i="5" s="1"/>
  <c r="Q1795" i="5" s="1"/>
  <c r="L1665" i="5"/>
  <c r="M1665" i="5" s="1"/>
  <c r="N1665" i="5" s="1"/>
  <c r="O1665" i="5" s="1"/>
  <c r="P1665" i="5" s="1"/>
  <c r="Q1665" i="5" s="1"/>
  <c r="L1888" i="5"/>
  <c r="M1888" i="5" s="1"/>
  <c r="N1888" i="5" s="1"/>
  <c r="O1888" i="5" s="1"/>
  <c r="P1888" i="5" s="1"/>
  <c r="Q1888" i="5" s="1"/>
  <c r="L1666" i="5"/>
  <c r="M1666" i="5" s="1"/>
  <c r="N1666" i="5" s="1"/>
  <c r="O1666" i="5" s="1"/>
  <c r="P1666" i="5" s="1"/>
  <c r="Q1666" i="5" s="1"/>
  <c r="L1794" i="5"/>
  <c r="M1794" i="5" s="1"/>
  <c r="N1794" i="5" s="1"/>
  <c r="O1794" i="5" s="1"/>
  <c r="P1794" i="5" s="1"/>
  <c r="Q1794" i="5" s="1"/>
  <c r="L1667" i="5"/>
  <c r="M1667" i="5" s="1"/>
  <c r="N1667" i="5" s="1"/>
  <c r="O1667" i="5" s="1"/>
  <c r="P1667" i="5" s="1"/>
  <c r="Q1667" i="5" s="1"/>
  <c r="L2026" i="5"/>
  <c r="M2026" i="5" s="1"/>
  <c r="N2026" i="5" s="1"/>
  <c r="O2026" i="5" s="1"/>
  <c r="P2026" i="5" s="1"/>
  <c r="Q2026" i="5" s="1"/>
  <c r="L1865" i="5"/>
  <c r="M1865" i="5" s="1"/>
  <c r="N1865" i="5" s="1"/>
  <c r="O1865" i="5" s="1"/>
  <c r="P1865" i="5" s="1"/>
  <c r="Q1865" i="5" s="1"/>
  <c r="L1859" i="5"/>
  <c r="M1859" i="5" s="1"/>
  <c r="N1859" i="5" s="1"/>
  <c r="O1859" i="5" s="1"/>
  <c r="P1859" i="5" s="1"/>
  <c r="Q1859" i="5" s="1"/>
  <c r="L1853" i="5"/>
  <c r="M1853" i="5" s="1"/>
  <c r="N1853" i="5" s="1"/>
  <c r="O1853" i="5" s="1"/>
  <c r="P1853" i="5" s="1"/>
  <c r="Q1853" i="5" s="1"/>
  <c r="L1847" i="5"/>
  <c r="M1847" i="5" s="1"/>
  <c r="N1847" i="5" s="1"/>
  <c r="O1847" i="5" s="1"/>
  <c r="P1847" i="5" s="1"/>
  <c r="Q1847" i="5" s="1"/>
  <c r="L1841" i="5"/>
  <c r="M1841" i="5" s="1"/>
  <c r="N1841" i="5" s="1"/>
  <c r="O1841" i="5" s="1"/>
  <c r="P1841" i="5" s="1"/>
  <c r="Q1841" i="5" s="1"/>
  <c r="L1835" i="5"/>
  <c r="M1835" i="5" s="1"/>
  <c r="N1835" i="5" s="1"/>
  <c r="O1835" i="5" s="1"/>
  <c r="P1835" i="5" s="1"/>
  <c r="Q1835" i="5" s="1"/>
  <c r="L1829" i="5"/>
  <c r="M1829" i="5" s="1"/>
  <c r="N1829" i="5" s="1"/>
  <c r="O1829" i="5" s="1"/>
  <c r="P1829" i="5" s="1"/>
  <c r="Q1829" i="5" s="1"/>
  <c r="L1823" i="5"/>
  <c r="M1823" i="5" s="1"/>
  <c r="N1823" i="5" s="1"/>
  <c r="O1823" i="5" s="1"/>
  <c r="P1823" i="5" s="1"/>
  <c r="Q1823" i="5" s="1"/>
  <c r="L1668" i="5"/>
  <c r="M1668" i="5" s="1"/>
  <c r="N1668" i="5" s="1"/>
  <c r="O1668" i="5" s="1"/>
  <c r="P1668" i="5" s="1"/>
  <c r="Q1668" i="5" s="1"/>
  <c r="L1669" i="5"/>
  <c r="M1669" i="5" s="1"/>
  <c r="N1669" i="5" s="1"/>
  <c r="O1669" i="5" s="1"/>
  <c r="P1669" i="5" s="1"/>
  <c r="Q1669" i="5" s="1"/>
  <c r="L1478" i="5"/>
  <c r="M1478" i="5" s="1"/>
  <c r="N1478" i="5" s="1"/>
  <c r="O1478" i="5" s="1"/>
  <c r="P1478" i="5" s="1"/>
  <c r="Q1478" i="5" s="1"/>
  <c r="L1554" i="5"/>
  <c r="M1554" i="5" s="1"/>
  <c r="N1554" i="5" s="1"/>
  <c r="O1554" i="5" s="1"/>
  <c r="P1554" i="5" s="1"/>
  <c r="Q1554" i="5" s="1"/>
  <c r="L1550" i="5"/>
  <c r="M1550" i="5" s="1"/>
  <c r="N1550" i="5" s="1"/>
  <c r="O1550" i="5" s="1"/>
  <c r="P1550" i="5" s="1"/>
  <c r="Q1550" i="5" s="1"/>
  <c r="L1546" i="5"/>
  <c r="M1546" i="5" s="1"/>
  <c r="N1546" i="5" s="1"/>
  <c r="O1546" i="5" s="1"/>
  <c r="P1546" i="5" s="1"/>
  <c r="Q1546" i="5" s="1"/>
  <c r="L1542" i="5"/>
  <c r="M1542" i="5" s="1"/>
  <c r="N1542" i="5" s="1"/>
  <c r="O1542" i="5" s="1"/>
  <c r="P1542" i="5" s="1"/>
  <c r="Q1542" i="5" s="1"/>
  <c r="L1538" i="5"/>
  <c r="M1538" i="5" s="1"/>
  <c r="N1538" i="5" s="1"/>
  <c r="O1538" i="5" s="1"/>
  <c r="P1538" i="5" s="1"/>
  <c r="Q1538" i="5" s="1"/>
  <c r="L1534" i="5"/>
  <c r="M1534" i="5" s="1"/>
  <c r="N1534" i="5" s="1"/>
  <c r="O1534" i="5" s="1"/>
  <c r="P1534" i="5" s="1"/>
  <c r="Q1534" i="5" s="1"/>
  <c r="L1530" i="5"/>
  <c r="M1530" i="5" s="1"/>
  <c r="N1530" i="5" s="1"/>
  <c r="O1530" i="5" s="1"/>
  <c r="P1530" i="5" s="1"/>
  <c r="Q1530" i="5" s="1"/>
  <c r="L1526" i="5"/>
  <c r="M1526" i="5" s="1"/>
  <c r="N1526" i="5" s="1"/>
  <c r="O1526" i="5" s="1"/>
  <c r="P1526" i="5" s="1"/>
  <c r="Q1526" i="5" s="1"/>
  <c r="L1522" i="5"/>
  <c r="M1522" i="5" s="1"/>
  <c r="N1522" i="5" s="1"/>
  <c r="O1522" i="5" s="1"/>
  <c r="P1522" i="5" s="1"/>
  <c r="Q1522" i="5" s="1"/>
  <c r="L1517" i="5"/>
  <c r="M1517" i="5" s="1"/>
  <c r="N1517" i="5" s="1"/>
  <c r="O1517" i="5" s="1"/>
  <c r="P1517" i="5" s="1"/>
  <c r="Q1517" i="5" s="1"/>
  <c r="L1511" i="5"/>
  <c r="M1511" i="5" s="1"/>
  <c r="N1511" i="5" s="1"/>
  <c r="O1511" i="5" s="1"/>
  <c r="P1511" i="5" s="1"/>
  <c r="Q1511" i="5" s="1"/>
  <c r="L1505" i="5"/>
  <c r="M1505" i="5" s="1"/>
  <c r="N1505" i="5" s="1"/>
  <c r="O1505" i="5" s="1"/>
  <c r="P1505" i="5" s="1"/>
  <c r="Q1505" i="5" s="1"/>
  <c r="L1499" i="5"/>
  <c r="M1499" i="5" s="1"/>
  <c r="N1499" i="5" s="1"/>
  <c r="O1499" i="5" s="1"/>
  <c r="P1499" i="5" s="1"/>
  <c r="Q1499" i="5" s="1"/>
  <c r="L1493" i="5"/>
  <c r="M1493" i="5" s="1"/>
  <c r="N1493" i="5" s="1"/>
  <c r="O1493" i="5" s="1"/>
  <c r="P1493" i="5" s="1"/>
  <c r="Q1493" i="5" s="1"/>
  <c r="L1487" i="5"/>
  <c r="M1487" i="5" s="1"/>
  <c r="N1487" i="5" s="1"/>
  <c r="O1487" i="5" s="1"/>
  <c r="P1487" i="5" s="1"/>
  <c r="Q1487" i="5" s="1"/>
  <c r="L1479" i="5"/>
  <c r="M1479" i="5" s="1"/>
  <c r="N1479" i="5" s="1"/>
  <c r="O1479" i="5" s="1"/>
  <c r="P1479" i="5" s="1"/>
  <c r="Q1479" i="5" s="1"/>
  <c r="L1480" i="5"/>
  <c r="M1480" i="5" s="1"/>
  <c r="N1480" i="5" s="1"/>
  <c r="O1480" i="5" s="1"/>
  <c r="P1480" i="5" s="1"/>
  <c r="Q1480" i="5" s="1"/>
  <c r="L1518" i="5"/>
  <c r="M1518" i="5" s="1"/>
  <c r="N1518" i="5" s="1"/>
  <c r="O1518" i="5" s="1"/>
  <c r="P1518" i="5" s="1"/>
  <c r="Q1518" i="5" s="1"/>
  <c r="L1512" i="5"/>
  <c r="M1512" i="5" s="1"/>
  <c r="N1512" i="5" s="1"/>
  <c r="O1512" i="5" s="1"/>
  <c r="P1512" i="5" s="1"/>
  <c r="Q1512" i="5" s="1"/>
  <c r="L1506" i="5"/>
  <c r="M1506" i="5" s="1"/>
  <c r="N1506" i="5" s="1"/>
  <c r="O1506" i="5" s="1"/>
  <c r="P1506" i="5" s="1"/>
  <c r="Q1506" i="5" s="1"/>
  <c r="L1500" i="5"/>
  <c r="M1500" i="5" s="1"/>
  <c r="N1500" i="5" s="1"/>
  <c r="O1500" i="5" s="1"/>
  <c r="P1500" i="5" s="1"/>
  <c r="Q1500" i="5" s="1"/>
  <c r="L1494" i="5"/>
  <c r="M1494" i="5" s="1"/>
  <c r="N1494" i="5" s="1"/>
  <c r="O1494" i="5" s="1"/>
  <c r="P1494" i="5" s="1"/>
  <c r="Q1494" i="5" s="1"/>
  <c r="L1488" i="5"/>
  <c r="M1488" i="5" s="1"/>
  <c r="N1488" i="5" s="1"/>
  <c r="O1488" i="5" s="1"/>
  <c r="P1488" i="5" s="1"/>
  <c r="Q1488" i="5" s="1"/>
  <c r="L1481" i="5"/>
  <c r="M1481" i="5" s="1"/>
  <c r="N1481" i="5" s="1"/>
  <c r="O1481" i="5" s="1"/>
  <c r="P1481" i="5" s="1"/>
  <c r="Q1481" i="5" s="1"/>
  <c r="L1551" i="5"/>
  <c r="M1551" i="5" s="1"/>
  <c r="N1551" i="5" s="1"/>
  <c r="O1551" i="5" s="1"/>
  <c r="P1551" i="5" s="1"/>
  <c r="Q1551" i="5" s="1"/>
  <c r="L1547" i="5"/>
  <c r="M1547" i="5" s="1"/>
  <c r="N1547" i="5" s="1"/>
  <c r="O1547" i="5" s="1"/>
  <c r="P1547" i="5" s="1"/>
  <c r="Q1547" i="5" s="1"/>
  <c r="L1543" i="5"/>
  <c r="M1543" i="5" s="1"/>
  <c r="N1543" i="5" s="1"/>
  <c r="O1543" i="5" s="1"/>
  <c r="P1543" i="5" s="1"/>
  <c r="Q1543" i="5" s="1"/>
  <c r="L1539" i="5"/>
  <c r="M1539" i="5" s="1"/>
  <c r="N1539" i="5" s="1"/>
  <c r="O1539" i="5" s="1"/>
  <c r="P1539" i="5" s="1"/>
  <c r="Q1539" i="5" s="1"/>
  <c r="L1535" i="5"/>
  <c r="M1535" i="5" s="1"/>
  <c r="N1535" i="5" s="1"/>
  <c r="O1535" i="5" s="1"/>
  <c r="P1535" i="5" s="1"/>
  <c r="Q1535" i="5" s="1"/>
  <c r="L1531" i="5"/>
  <c r="M1531" i="5" s="1"/>
  <c r="N1531" i="5" s="1"/>
  <c r="O1531" i="5" s="1"/>
  <c r="P1531" i="5" s="1"/>
  <c r="Q1531" i="5" s="1"/>
  <c r="L1527" i="5"/>
  <c r="M1527" i="5" s="1"/>
  <c r="N1527" i="5" s="1"/>
  <c r="O1527" i="5" s="1"/>
  <c r="P1527" i="5" s="1"/>
  <c r="Q1527" i="5" s="1"/>
  <c r="L1523" i="5"/>
  <c r="M1523" i="5" s="1"/>
  <c r="N1523" i="5" s="1"/>
  <c r="O1523" i="5" s="1"/>
  <c r="P1523" i="5" s="1"/>
  <c r="Q1523" i="5" s="1"/>
  <c r="L1482" i="5"/>
  <c r="M1482" i="5" s="1"/>
  <c r="N1482" i="5" s="1"/>
  <c r="O1482" i="5" s="1"/>
  <c r="P1482" i="5" s="1"/>
  <c r="Q1482" i="5" s="1"/>
  <c r="L1519" i="5"/>
  <c r="M1519" i="5" s="1"/>
  <c r="N1519" i="5" s="1"/>
  <c r="O1519" i="5" s="1"/>
  <c r="P1519" i="5" s="1"/>
  <c r="Q1519" i="5" s="1"/>
  <c r="L1513" i="5"/>
  <c r="M1513" i="5" s="1"/>
  <c r="N1513" i="5" s="1"/>
  <c r="O1513" i="5" s="1"/>
  <c r="P1513" i="5" s="1"/>
  <c r="Q1513" i="5" s="1"/>
  <c r="L1507" i="5"/>
  <c r="M1507" i="5" s="1"/>
  <c r="N1507" i="5" s="1"/>
  <c r="O1507" i="5" s="1"/>
  <c r="P1507" i="5" s="1"/>
  <c r="Q1507" i="5" s="1"/>
  <c r="L1501" i="5"/>
  <c r="M1501" i="5" s="1"/>
  <c r="N1501" i="5" s="1"/>
  <c r="O1501" i="5" s="1"/>
  <c r="P1501" i="5" s="1"/>
  <c r="Q1501" i="5" s="1"/>
  <c r="L1495" i="5"/>
  <c r="M1495" i="5" s="1"/>
  <c r="N1495" i="5" s="1"/>
  <c r="O1495" i="5" s="1"/>
  <c r="P1495" i="5" s="1"/>
  <c r="Q1495" i="5" s="1"/>
  <c r="L1489" i="5"/>
  <c r="M1489" i="5" s="1"/>
  <c r="N1489" i="5" s="1"/>
  <c r="O1489" i="5" s="1"/>
  <c r="P1489" i="5" s="1"/>
  <c r="Q1489" i="5" s="1"/>
  <c r="L1483" i="5"/>
  <c r="M1483" i="5" s="1"/>
  <c r="N1483" i="5" s="1"/>
  <c r="O1483" i="5" s="1"/>
  <c r="P1483" i="5" s="1"/>
  <c r="Q1483" i="5" s="1"/>
  <c r="L1793" i="5"/>
  <c r="M1793" i="5" s="1"/>
  <c r="N1793" i="5" s="1"/>
  <c r="O1793" i="5" s="1"/>
  <c r="P1793" i="5" s="1"/>
  <c r="Q1793" i="5" s="1"/>
  <c r="L1552" i="5"/>
  <c r="M1552" i="5" s="1"/>
  <c r="N1552" i="5" s="1"/>
  <c r="O1552" i="5" s="1"/>
  <c r="P1552" i="5" s="1"/>
  <c r="Q1552" i="5" s="1"/>
  <c r="L1548" i="5"/>
  <c r="M1548" i="5" s="1"/>
  <c r="N1548" i="5" s="1"/>
  <c r="O1548" i="5" s="1"/>
  <c r="P1548" i="5" s="1"/>
  <c r="Q1548" i="5" s="1"/>
  <c r="L1544" i="5"/>
  <c r="M1544" i="5" s="1"/>
  <c r="N1544" i="5" s="1"/>
  <c r="O1544" i="5" s="1"/>
  <c r="P1544" i="5" s="1"/>
  <c r="Q1544" i="5" s="1"/>
  <c r="L1540" i="5"/>
  <c r="M1540" i="5" s="1"/>
  <c r="N1540" i="5" s="1"/>
  <c r="O1540" i="5" s="1"/>
  <c r="P1540" i="5" s="1"/>
  <c r="Q1540" i="5" s="1"/>
  <c r="L1536" i="5"/>
  <c r="M1536" i="5" s="1"/>
  <c r="N1536" i="5" s="1"/>
  <c r="O1536" i="5" s="1"/>
  <c r="P1536" i="5" s="1"/>
  <c r="Q1536" i="5" s="1"/>
  <c r="L1532" i="5"/>
  <c r="M1532" i="5" s="1"/>
  <c r="N1532" i="5" s="1"/>
  <c r="O1532" i="5" s="1"/>
  <c r="P1532" i="5" s="1"/>
  <c r="Q1532" i="5" s="1"/>
  <c r="L1528" i="5"/>
  <c r="M1528" i="5" s="1"/>
  <c r="N1528" i="5" s="1"/>
  <c r="O1528" i="5" s="1"/>
  <c r="P1528" i="5" s="1"/>
  <c r="Q1528" i="5" s="1"/>
  <c r="L1524" i="5"/>
  <c r="M1524" i="5" s="1"/>
  <c r="N1524" i="5" s="1"/>
  <c r="O1524" i="5" s="1"/>
  <c r="P1524" i="5" s="1"/>
  <c r="Q1524" i="5" s="1"/>
  <c r="L1520" i="5"/>
  <c r="M1520" i="5" s="1"/>
  <c r="N1520" i="5" s="1"/>
  <c r="O1520" i="5" s="1"/>
  <c r="P1520" i="5" s="1"/>
  <c r="Q1520" i="5" s="1"/>
  <c r="L1514" i="5"/>
  <c r="M1514" i="5" s="1"/>
  <c r="N1514" i="5" s="1"/>
  <c r="O1514" i="5" s="1"/>
  <c r="P1514" i="5" s="1"/>
  <c r="Q1514" i="5" s="1"/>
  <c r="L1508" i="5"/>
  <c r="M1508" i="5" s="1"/>
  <c r="N1508" i="5" s="1"/>
  <c r="O1508" i="5" s="1"/>
  <c r="P1508" i="5" s="1"/>
  <c r="Q1508" i="5" s="1"/>
  <c r="L1502" i="5"/>
  <c r="M1502" i="5" s="1"/>
  <c r="N1502" i="5" s="1"/>
  <c r="O1502" i="5" s="1"/>
  <c r="P1502" i="5" s="1"/>
  <c r="Q1502" i="5" s="1"/>
  <c r="L1496" i="5"/>
  <c r="M1496" i="5" s="1"/>
  <c r="N1496" i="5" s="1"/>
  <c r="O1496" i="5" s="1"/>
  <c r="P1496" i="5" s="1"/>
  <c r="Q1496" i="5" s="1"/>
  <c r="L1490" i="5"/>
  <c r="M1490" i="5" s="1"/>
  <c r="N1490" i="5" s="1"/>
  <c r="O1490" i="5" s="1"/>
  <c r="P1490" i="5" s="1"/>
  <c r="Q1490" i="5" s="1"/>
  <c r="L1484" i="5"/>
  <c r="M1484" i="5" s="1"/>
  <c r="N1484" i="5" s="1"/>
  <c r="O1484" i="5" s="1"/>
  <c r="P1484" i="5" s="1"/>
  <c r="Q1484" i="5" s="1"/>
  <c r="L1473" i="5"/>
  <c r="M1473" i="5" s="1"/>
  <c r="N1473" i="5" s="1"/>
  <c r="O1473" i="5" s="1"/>
  <c r="P1473" i="5" s="1"/>
  <c r="Q1473" i="5" s="1"/>
  <c r="L1472" i="5"/>
  <c r="M1472" i="5" s="1"/>
  <c r="N1472" i="5" s="1"/>
  <c r="O1472" i="5" s="1"/>
  <c r="P1472" i="5" s="1"/>
  <c r="Q1472" i="5" s="1"/>
  <c r="L1471" i="5"/>
  <c r="M1471" i="5" s="1"/>
  <c r="N1471" i="5" s="1"/>
  <c r="O1471" i="5" s="1"/>
  <c r="P1471" i="5" s="1"/>
  <c r="Q1471" i="5" s="1"/>
  <c r="L1470" i="5"/>
  <c r="M1470" i="5" s="1"/>
  <c r="N1470" i="5" s="1"/>
  <c r="O1470" i="5" s="1"/>
  <c r="P1470" i="5" s="1"/>
  <c r="Q1470" i="5" s="1"/>
  <c r="L1469" i="5"/>
  <c r="M1469" i="5" s="1"/>
  <c r="N1469" i="5" s="1"/>
  <c r="O1469" i="5" s="1"/>
  <c r="P1469" i="5" s="1"/>
  <c r="Q1469" i="5" s="1"/>
  <c r="L1468" i="5"/>
  <c r="M1468" i="5" s="1"/>
  <c r="N1468" i="5" s="1"/>
  <c r="O1468" i="5" s="1"/>
  <c r="P1468" i="5" s="1"/>
  <c r="Q1468" i="5" s="1"/>
  <c r="L1467" i="5"/>
  <c r="M1467" i="5" s="1"/>
  <c r="N1467" i="5" s="1"/>
  <c r="O1467" i="5" s="1"/>
  <c r="P1467" i="5" s="1"/>
  <c r="Q1467" i="5" s="1"/>
  <c r="L1466" i="5"/>
  <c r="M1466" i="5" s="1"/>
  <c r="N1466" i="5" s="1"/>
  <c r="O1466" i="5" s="1"/>
  <c r="P1466" i="5" s="1"/>
  <c r="Q1466" i="5" s="1"/>
  <c r="L1465" i="5"/>
  <c r="M1465" i="5" s="1"/>
  <c r="N1465" i="5" s="1"/>
  <c r="O1465" i="5" s="1"/>
  <c r="P1465" i="5" s="1"/>
  <c r="Q1465" i="5" s="1"/>
  <c r="L1464" i="5"/>
  <c r="M1464" i="5" s="1"/>
  <c r="N1464" i="5" s="1"/>
  <c r="O1464" i="5" s="1"/>
  <c r="P1464" i="5" s="1"/>
  <c r="Q1464" i="5" s="1"/>
  <c r="L1463" i="5"/>
  <c r="M1463" i="5" s="1"/>
  <c r="N1463" i="5" s="1"/>
  <c r="O1463" i="5" s="1"/>
  <c r="P1463" i="5" s="1"/>
  <c r="Q1463" i="5" s="1"/>
  <c r="L1462" i="5"/>
  <c r="M1462" i="5" s="1"/>
  <c r="N1462" i="5" s="1"/>
  <c r="O1462" i="5" s="1"/>
  <c r="P1462" i="5" s="1"/>
  <c r="Q1462" i="5" s="1"/>
  <c r="L1461" i="5"/>
  <c r="M1461" i="5" s="1"/>
  <c r="N1461" i="5" s="1"/>
  <c r="O1461" i="5" s="1"/>
  <c r="P1461" i="5" s="1"/>
  <c r="Q1461" i="5" s="1"/>
  <c r="L1460" i="5"/>
  <c r="M1460" i="5" s="1"/>
  <c r="N1460" i="5" s="1"/>
  <c r="O1460" i="5" s="1"/>
  <c r="P1460" i="5" s="1"/>
  <c r="Q1460" i="5" s="1"/>
  <c r="L1459" i="5"/>
  <c r="M1459" i="5" s="1"/>
  <c r="N1459" i="5" s="1"/>
  <c r="O1459" i="5" s="1"/>
  <c r="P1459" i="5" s="1"/>
  <c r="Q1459" i="5" s="1"/>
  <c r="L1458" i="5"/>
  <c r="M1458" i="5" s="1"/>
  <c r="N1458" i="5" s="1"/>
  <c r="O1458" i="5" s="1"/>
  <c r="P1458" i="5" s="1"/>
  <c r="Q1458" i="5" s="1"/>
  <c r="L1457" i="5"/>
  <c r="M1457" i="5" s="1"/>
  <c r="N1457" i="5" s="1"/>
  <c r="O1457" i="5" s="1"/>
  <c r="P1457" i="5" s="1"/>
  <c r="Q1457" i="5" s="1"/>
  <c r="L1456" i="5"/>
  <c r="M1456" i="5" s="1"/>
  <c r="N1456" i="5" s="1"/>
  <c r="O1456" i="5" s="1"/>
  <c r="P1456" i="5" s="1"/>
  <c r="Q1456" i="5" s="1"/>
  <c r="L1455" i="5"/>
  <c r="M1455" i="5" s="1"/>
  <c r="N1455" i="5" s="1"/>
  <c r="O1455" i="5" s="1"/>
  <c r="P1455" i="5" s="1"/>
  <c r="Q1455" i="5" s="1"/>
  <c r="L1454" i="5"/>
  <c r="M1454" i="5" s="1"/>
  <c r="N1454" i="5" s="1"/>
  <c r="O1454" i="5" s="1"/>
  <c r="P1454" i="5" s="1"/>
  <c r="Q1454" i="5" s="1"/>
  <c r="L1453" i="5"/>
  <c r="M1453" i="5" s="1"/>
  <c r="N1453" i="5" s="1"/>
  <c r="O1453" i="5" s="1"/>
  <c r="P1453" i="5" s="1"/>
  <c r="Q1453" i="5" s="1"/>
  <c r="L1452" i="5"/>
  <c r="M1452" i="5" s="1"/>
  <c r="N1452" i="5" s="1"/>
  <c r="O1452" i="5" s="1"/>
  <c r="P1452" i="5" s="1"/>
  <c r="Q1452" i="5" s="1"/>
  <c r="L1451" i="5"/>
  <c r="M1451" i="5" s="1"/>
  <c r="N1451" i="5" s="1"/>
  <c r="O1451" i="5" s="1"/>
  <c r="P1451" i="5" s="1"/>
  <c r="Q1451" i="5" s="1"/>
  <c r="L1450" i="5"/>
  <c r="M1450" i="5" s="1"/>
  <c r="N1450" i="5" s="1"/>
  <c r="O1450" i="5" s="1"/>
  <c r="P1450" i="5" s="1"/>
  <c r="Q1450" i="5" s="1"/>
  <c r="L1449" i="5"/>
  <c r="M1449" i="5" s="1"/>
  <c r="N1449" i="5" s="1"/>
  <c r="O1449" i="5" s="1"/>
  <c r="P1449" i="5" s="1"/>
  <c r="Q1449" i="5" s="1"/>
  <c r="L1448" i="5"/>
  <c r="M1448" i="5" s="1"/>
  <c r="N1448" i="5" s="1"/>
  <c r="O1448" i="5" s="1"/>
  <c r="P1448" i="5" s="1"/>
  <c r="Q1448" i="5" s="1"/>
  <c r="L1447" i="5"/>
  <c r="M1447" i="5" s="1"/>
  <c r="N1447" i="5" s="1"/>
  <c r="O1447" i="5" s="1"/>
  <c r="P1447" i="5" s="1"/>
  <c r="Q1447" i="5" s="1"/>
  <c r="L1446" i="5"/>
  <c r="M1446" i="5" s="1"/>
  <c r="N1446" i="5" s="1"/>
  <c r="O1446" i="5" s="1"/>
  <c r="P1446" i="5" s="1"/>
  <c r="Q1446" i="5" s="1"/>
  <c r="L1445" i="5"/>
  <c r="M1445" i="5" s="1"/>
  <c r="N1445" i="5" s="1"/>
  <c r="O1445" i="5" s="1"/>
  <c r="P1445" i="5" s="1"/>
  <c r="Q1445" i="5" s="1"/>
  <c r="L1444" i="5"/>
  <c r="M1444" i="5" s="1"/>
  <c r="N1444" i="5" s="1"/>
  <c r="O1444" i="5" s="1"/>
  <c r="P1444" i="5" s="1"/>
  <c r="Q1444" i="5" s="1"/>
  <c r="L1443" i="5"/>
  <c r="M1443" i="5" s="1"/>
  <c r="N1443" i="5" s="1"/>
  <c r="O1443" i="5" s="1"/>
  <c r="P1443" i="5" s="1"/>
  <c r="Q1443" i="5" s="1"/>
  <c r="L1442" i="5"/>
  <c r="M1442" i="5" s="1"/>
  <c r="N1442" i="5" s="1"/>
  <c r="O1442" i="5" s="1"/>
  <c r="P1442" i="5" s="1"/>
  <c r="Q1442" i="5" s="1"/>
  <c r="L1441" i="5"/>
  <c r="M1441" i="5" s="1"/>
  <c r="N1441" i="5" s="1"/>
  <c r="O1441" i="5" s="1"/>
  <c r="P1441" i="5" s="1"/>
  <c r="Q1441" i="5" s="1"/>
  <c r="L1440" i="5"/>
  <c r="M1440" i="5" s="1"/>
  <c r="N1440" i="5" s="1"/>
  <c r="O1440" i="5" s="1"/>
  <c r="P1440" i="5" s="1"/>
  <c r="Q1440" i="5" s="1"/>
  <c r="L1439" i="5"/>
  <c r="M1439" i="5" s="1"/>
  <c r="N1439" i="5" s="1"/>
  <c r="O1439" i="5" s="1"/>
  <c r="P1439" i="5" s="1"/>
  <c r="Q1439" i="5" s="1"/>
  <c r="L1438" i="5"/>
  <c r="M1438" i="5" s="1"/>
  <c r="N1438" i="5" s="1"/>
  <c r="O1438" i="5" s="1"/>
  <c r="P1438" i="5" s="1"/>
  <c r="Q1438" i="5" s="1"/>
  <c r="L1437" i="5"/>
  <c r="M1437" i="5" s="1"/>
  <c r="N1437" i="5" s="1"/>
  <c r="O1437" i="5" s="1"/>
  <c r="P1437" i="5" s="1"/>
  <c r="Q1437" i="5" s="1"/>
  <c r="L1436" i="5"/>
  <c r="M1436" i="5" s="1"/>
  <c r="N1436" i="5" s="1"/>
  <c r="O1436" i="5" s="1"/>
  <c r="P1436" i="5" s="1"/>
  <c r="Q1436" i="5" s="1"/>
  <c r="L1435" i="5"/>
  <c r="M1435" i="5" s="1"/>
  <c r="N1435" i="5" s="1"/>
  <c r="O1435" i="5" s="1"/>
  <c r="P1435" i="5" s="1"/>
  <c r="Q1435" i="5" s="1"/>
  <c r="L1434" i="5"/>
  <c r="M1434" i="5" s="1"/>
  <c r="N1434" i="5" s="1"/>
  <c r="O1434" i="5" s="1"/>
  <c r="P1434" i="5" s="1"/>
  <c r="Q1434" i="5" s="1"/>
  <c r="L1433" i="5"/>
  <c r="M1433" i="5" s="1"/>
  <c r="N1433" i="5" s="1"/>
  <c r="O1433" i="5" s="1"/>
  <c r="P1433" i="5" s="1"/>
  <c r="Q1433" i="5" s="1"/>
  <c r="L1432" i="5"/>
  <c r="M1432" i="5" s="1"/>
  <c r="N1432" i="5" s="1"/>
  <c r="O1432" i="5" s="1"/>
  <c r="P1432" i="5" s="1"/>
  <c r="Q1432" i="5" s="1"/>
  <c r="L1431" i="5"/>
  <c r="M1431" i="5" s="1"/>
  <c r="N1431" i="5" s="1"/>
  <c r="O1431" i="5" s="1"/>
  <c r="P1431" i="5" s="1"/>
  <c r="Q1431" i="5" s="1"/>
  <c r="L1430" i="5"/>
  <c r="M1430" i="5" s="1"/>
  <c r="N1430" i="5" s="1"/>
  <c r="O1430" i="5" s="1"/>
  <c r="P1430" i="5" s="1"/>
  <c r="Q1430" i="5" s="1"/>
  <c r="L1429" i="5"/>
  <c r="M1429" i="5" s="1"/>
  <c r="N1429" i="5" s="1"/>
  <c r="O1429" i="5" s="1"/>
  <c r="P1429" i="5" s="1"/>
  <c r="Q1429" i="5" s="1"/>
  <c r="L1428" i="5"/>
  <c r="M1428" i="5" s="1"/>
  <c r="N1428" i="5" s="1"/>
  <c r="O1428" i="5" s="1"/>
  <c r="P1428" i="5" s="1"/>
  <c r="Q1428" i="5" s="1"/>
  <c r="L1427" i="5"/>
  <c r="M1427" i="5" s="1"/>
  <c r="N1427" i="5" s="1"/>
  <c r="O1427" i="5" s="1"/>
  <c r="P1427" i="5" s="1"/>
  <c r="Q1427" i="5" s="1"/>
  <c r="L1426" i="5"/>
  <c r="M1426" i="5" s="1"/>
  <c r="N1426" i="5" s="1"/>
  <c r="O1426" i="5" s="1"/>
  <c r="P1426" i="5" s="1"/>
  <c r="Q1426" i="5" s="1"/>
  <c r="L1425" i="5"/>
  <c r="M1425" i="5" s="1"/>
  <c r="N1425" i="5" s="1"/>
  <c r="O1425" i="5" s="1"/>
  <c r="P1425" i="5" s="1"/>
  <c r="Q1425" i="5" s="1"/>
  <c r="L1424" i="5"/>
  <c r="M1424" i="5" s="1"/>
  <c r="N1424" i="5" s="1"/>
  <c r="O1424" i="5" s="1"/>
  <c r="P1424" i="5" s="1"/>
  <c r="Q1424" i="5" s="1"/>
  <c r="L1423" i="5"/>
  <c r="M1423" i="5" s="1"/>
  <c r="N1423" i="5" s="1"/>
  <c r="O1423" i="5" s="1"/>
  <c r="P1423" i="5" s="1"/>
  <c r="Q1423" i="5" s="1"/>
  <c r="L1422" i="5"/>
  <c r="M1422" i="5" s="1"/>
  <c r="N1422" i="5" s="1"/>
  <c r="O1422" i="5" s="1"/>
  <c r="P1422" i="5" s="1"/>
  <c r="Q1422" i="5" s="1"/>
  <c r="L1421" i="5"/>
  <c r="M1421" i="5" s="1"/>
  <c r="N1421" i="5" s="1"/>
  <c r="O1421" i="5" s="1"/>
  <c r="P1421" i="5" s="1"/>
  <c r="Q1421" i="5" s="1"/>
  <c r="L1420" i="5"/>
  <c r="M1420" i="5" s="1"/>
  <c r="N1420" i="5" s="1"/>
  <c r="O1420" i="5" s="1"/>
  <c r="P1420" i="5" s="1"/>
  <c r="Q1420" i="5" s="1"/>
  <c r="L1419" i="5"/>
  <c r="M1419" i="5" s="1"/>
  <c r="N1419" i="5" s="1"/>
  <c r="O1419" i="5" s="1"/>
  <c r="P1419" i="5" s="1"/>
  <c r="Q1419" i="5" s="1"/>
  <c r="L1418" i="5"/>
  <c r="M1418" i="5" s="1"/>
  <c r="N1418" i="5" s="1"/>
  <c r="O1418" i="5" s="1"/>
  <c r="P1418" i="5" s="1"/>
  <c r="Q1418" i="5" s="1"/>
  <c r="L1417" i="5"/>
  <c r="M1417" i="5" s="1"/>
  <c r="N1417" i="5" s="1"/>
  <c r="O1417" i="5" s="1"/>
  <c r="P1417" i="5" s="1"/>
  <c r="Q1417" i="5" s="1"/>
  <c r="L1416" i="5"/>
  <c r="M1416" i="5" s="1"/>
  <c r="N1416" i="5" s="1"/>
  <c r="O1416" i="5" s="1"/>
  <c r="P1416" i="5" s="1"/>
  <c r="Q1416" i="5" s="1"/>
  <c r="L1415" i="5"/>
  <c r="M1415" i="5" s="1"/>
  <c r="N1415" i="5" s="1"/>
  <c r="O1415" i="5" s="1"/>
  <c r="P1415" i="5" s="1"/>
  <c r="Q1415" i="5" s="1"/>
  <c r="L1414" i="5"/>
  <c r="M1414" i="5" s="1"/>
  <c r="N1414" i="5" s="1"/>
  <c r="O1414" i="5" s="1"/>
  <c r="P1414" i="5" s="1"/>
  <c r="Q1414" i="5" s="1"/>
  <c r="L1413" i="5"/>
  <c r="M1413" i="5" s="1"/>
  <c r="N1413" i="5" s="1"/>
  <c r="O1413" i="5" s="1"/>
  <c r="P1413" i="5" s="1"/>
  <c r="Q1413" i="5" s="1"/>
  <c r="L1412" i="5"/>
  <c r="M1412" i="5" s="1"/>
  <c r="N1412" i="5" s="1"/>
  <c r="O1412" i="5" s="1"/>
  <c r="P1412" i="5" s="1"/>
  <c r="Q1412" i="5" s="1"/>
  <c r="L1411" i="5"/>
  <c r="M1411" i="5" s="1"/>
  <c r="N1411" i="5" s="1"/>
  <c r="O1411" i="5" s="1"/>
  <c r="P1411" i="5" s="1"/>
  <c r="Q1411" i="5" s="1"/>
  <c r="L1410" i="5"/>
  <c r="M1410" i="5" s="1"/>
  <c r="N1410" i="5" s="1"/>
  <c r="O1410" i="5" s="1"/>
  <c r="P1410" i="5" s="1"/>
  <c r="Q1410" i="5" s="1"/>
  <c r="L1409" i="5"/>
  <c r="M1409" i="5" s="1"/>
  <c r="N1409" i="5" s="1"/>
  <c r="O1409" i="5" s="1"/>
  <c r="P1409" i="5" s="1"/>
  <c r="Q1409" i="5" s="1"/>
  <c r="L1408" i="5"/>
  <c r="M1408" i="5" s="1"/>
  <c r="N1408" i="5" s="1"/>
  <c r="O1408" i="5" s="1"/>
  <c r="P1408" i="5" s="1"/>
  <c r="Q1408" i="5" s="1"/>
  <c r="L1407" i="5"/>
  <c r="M1407" i="5" s="1"/>
  <c r="N1407" i="5" s="1"/>
  <c r="O1407" i="5" s="1"/>
  <c r="P1407" i="5" s="1"/>
  <c r="Q1407" i="5" s="1"/>
  <c r="L1474" i="5"/>
  <c r="M1474" i="5" s="1"/>
  <c r="N1474" i="5" s="1"/>
  <c r="O1474" i="5" s="1"/>
  <c r="P1474" i="5" s="1"/>
  <c r="Q1474" i="5" s="1"/>
  <c r="L1811" i="5"/>
  <c r="M1811" i="5" s="1"/>
  <c r="N1811" i="5" s="1"/>
  <c r="O1811" i="5" s="1"/>
  <c r="P1811" i="5" s="1"/>
  <c r="Q1811" i="5" s="1"/>
  <c r="L1504" i="5"/>
  <c r="M1504" i="5" s="1"/>
  <c r="N1504" i="5" s="1"/>
  <c r="O1504" i="5" s="1"/>
  <c r="P1504" i="5" s="1"/>
  <c r="Q1504" i="5" s="1"/>
  <c r="L1406" i="5"/>
  <c r="M1406" i="5" s="1"/>
  <c r="N1406" i="5" s="1"/>
  <c r="O1406" i="5" s="1"/>
  <c r="P1406" i="5" s="1"/>
  <c r="Q1406" i="5" s="1"/>
  <c r="L1403" i="5"/>
  <c r="M1403" i="5" s="1"/>
  <c r="N1403" i="5" s="1"/>
  <c r="O1403" i="5" s="1"/>
  <c r="P1403" i="5" s="1"/>
  <c r="Q1403" i="5" s="1"/>
  <c r="L1400" i="5"/>
  <c r="M1400" i="5" s="1"/>
  <c r="N1400" i="5" s="1"/>
  <c r="O1400" i="5" s="1"/>
  <c r="P1400" i="5" s="1"/>
  <c r="Q1400" i="5" s="1"/>
  <c r="L1397" i="5"/>
  <c r="M1397" i="5" s="1"/>
  <c r="N1397" i="5" s="1"/>
  <c r="O1397" i="5" s="1"/>
  <c r="P1397" i="5" s="1"/>
  <c r="Q1397" i="5" s="1"/>
  <c r="L1394" i="5"/>
  <c r="M1394" i="5" s="1"/>
  <c r="N1394" i="5" s="1"/>
  <c r="O1394" i="5" s="1"/>
  <c r="P1394" i="5" s="1"/>
  <c r="Q1394" i="5" s="1"/>
  <c r="L1391" i="5"/>
  <c r="M1391" i="5" s="1"/>
  <c r="N1391" i="5" s="1"/>
  <c r="O1391" i="5" s="1"/>
  <c r="P1391" i="5" s="1"/>
  <c r="Q1391" i="5" s="1"/>
  <c r="L1388" i="5"/>
  <c r="M1388" i="5" s="1"/>
  <c r="N1388" i="5" s="1"/>
  <c r="O1388" i="5" s="1"/>
  <c r="P1388" i="5" s="1"/>
  <c r="Q1388" i="5" s="1"/>
  <c r="L1385" i="5"/>
  <c r="M1385" i="5" s="1"/>
  <c r="N1385" i="5" s="1"/>
  <c r="O1385" i="5" s="1"/>
  <c r="P1385" i="5" s="1"/>
  <c r="Q1385" i="5" s="1"/>
  <c r="L1382" i="5"/>
  <c r="M1382" i="5" s="1"/>
  <c r="N1382" i="5" s="1"/>
  <c r="O1382" i="5" s="1"/>
  <c r="P1382" i="5" s="1"/>
  <c r="Q1382" i="5" s="1"/>
  <c r="L1379" i="5"/>
  <c r="M1379" i="5" s="1"/>
  <c r="N1379" i="5" s="1"/>
  <c r="O1379" i="5" s="1"/>
  <c r="P1379" i="5" s="1"/>
  <c r="Q1379" i="5" s="1"/>
  <c r="L1376" i="5"/>
  <c r="M1376" i="5" s="1"/>
  <c r="N1376" i="5" s="1"/>
  <c r="O1376" i="5" s="1"/>
  <c r="P1376" i="5" s="1"/>
  <c r="Q1376" i="5" s="1"/>
  <c r="L1373" i="5"/>
  <c r="M1373" i="5" s="1"/>
  <c r="N1373" i="5" s="1"/>
  <c r="O1373" i="5" s="1"/>
  <c r="P1373" i="5" s="1"/>
  <c r="Q1373" i="5" s="1"/>
  <c r="L1370" i="5"/>
  <c r="M1370" i="5" s="1"/>
  <c r="N1370" i="5" s="1"/>
  <c r="O1370" i="5" s="1"/>
  <c r="P1370" i="5" s="1"/>
  <c r="Q1370" i="5" s="1"/>
  <c r="L1367" i="5"/>
  <c r="M1367" i="5" s="1"/>
  <c r="N1367" i="5" s="1"/>
  <c r="O1367" i="5" s="1"/>
  <c r="P1367" i="5" s="1"/>
  <c r="Q1367" i="5" s="1"/>
  <c r="L1364" i="5"/>
  <c r="M1364" i="5" s="1"/>
  <c r="N1364" i="5" s="1"/>
  <c r="O1364" i="5" s="1"/>
  <c r="P1364" i="5" s="1"/>
  <c r="Q1364" i="5" s="1"/>
  <c r="L1361" i="5"/>
  <c r="M1361" i="5" s="1"/>
  <c r="N1361" i="5" s="1"/>
  <c r="O1361" i="5" s="1"/>
  <c r="P1361" i="5" s="1"/>
  <c r="Q1361" i="5" s="1"/>
  <c r="L1358" i="5"/>
  <c r="M1358" i="5" s="1"/>
  <c r="N1358" i="5" s="1"/>
  <c r="O1358" i="5" s="1"/>
  <c r="P1358" i="5" s="1"/>
  <c r="Q1358" i="5" s="1"/>
  <c r="L1355" i="5"/>
  <c r="M1355" i="5" s="1"/>
  <c r="N1355" i="5" s="1"/>
  <c r="O1355" i="5" s="1"/>
  <c r="P1355" i="5" s="1"/>
  <c r="Q1355" i="5" s="1"/>
  <c r="L1352" i="5"/>
  <c r="M1352" i="5" s="1"/>
  <c r="N1352" i="5" s="1"/>
  <c r="O1352" i="5" s="1"/>
  <c r="P1352" i="5" s="1"/>
  <c r="Q1352" i="5" s="1"/>
  <c r="L1349" i="5"/>
  <c r="M1349" i="5" s="1"/>
  <c r="N1349" i="5" s="1"/>
  <c r="O1349" i="5" s="1"/>
  <c r="P1349" i="5" s="1"/>
  <c r="Q1349" i="5" s="1"/>
  <c r="L1346" i="5"/>
  <c r="M1346" i="5" s="1"/>
  <c r="N1346" i="5" s="1"/>
  <c r="O1346" i="5" s="1"/>
  <c r="P1346" i="5" s="1"/>
  <c r="Q1346" i="5" s="1"/>
  <c r="L1343" i="5"/>
  <c r="M1343" i="5" s="1"/>
  <c r="N1343" i="5" s="1"/>
  <c r="O1343" i="5" s="1"/>
  <c r="P1343" i="5" s="1"/>
  <c r="Q1343" i="5" s="1"/>
  <c r="L1334" i="5"/>
  <c r="M1334" i="5" s="1"/>
  <c r="N1334" i="5" s="1"/>
  <c r="O1334" i="5" s="1"/>
  <c r="P1334" i="5" s="1"/>
  <c r="Q1334" i="5" s="1"/>
  <c r="L1328" i="5"/>
  <c r="M1328" i="5" s="1"/>
  <c r="N1328" i="5" s="1"/>
  <c r="O1328" i="5" s="1"/>
  <c r="P1328" i="5" s="1"/>
  <c r="Q1328" i="5" s="1"/>
  <c r="L1322" i="5"/>
  <c r="M1322" i="5" s="1"/>
  <c r="N1322" i="5" s="1"/>
  <c r="O1322" i="5" s="1"/>
  <c r="P1322" i="5" s="1"/>
  <c r="Q1322" i="5" s="1"/>
  <c r="L1316" i="5"/>
  <c r="M1316" i="5" s="1"/>
  <c r="N1316" i="5" s="1"/>
  <c r="O1316" i="5" s="1"/>
  <c r="P1316" i="5" s="1"/>
  <c r="Q1316" i="5" s="1"/>
  <c r="L1310" i="5"/>
  <c r="M1310" i="5" s="1"/>
  <c r="N1310" i="5" s="1"/>
  <c r="O1310" i="5" s="1"/>
  <c r="P1310" i="5" s="1"/>
  <c r="Q1310" i="5" s="1"/>
  <c r="L1304" i="5"/>
  <c r="M1304" i="5" s="1"/>
  <c r="N1304" i="5" s="1"/>
  <c r="O1304" i="5" s="1"/>
  <c r="P1304" i="5" s="1"/>
  <c r="Q1304" i="5" s="1"/>
  <c r="L1295" i="5"/>
  <c r="M1295" i="5" s="1"/>
  <c r="N1295" i="5" s="1"/>
  <c r="O1295" i="5" s="1"/>
  <c r="P1295" i="5" s="1"/>
  <c r="Q1295" i="5" s="1"/>
  <c r="L1503" i="5"/>
  <c r="M1503" i="5" s="1"/>
  <c r="N1503" i="5" s="1"/>
  <c r="O1503" i="5" s="1"/>
  <c r="P1503" i="5" s="1"/>
  <c r="Q1503" i="5" s="1"/>
  <c r="L1475" i="5"/>
  <c r="M1475" i="5" s="1"/>
  <c r="N1475" i="5" s="1"/>
  <c r="O1475" i="5" s="1"/>
  <c r="P1475" i="5" s="1"/>
  <c r="Q1475" i="5" s="1"/>
  <c r="L1296" i="5"/>
  <c r="M1296" i="5" s="1"/>
  <c r="N1296" i="5" s="1"/>
  <c r="O1296" i="5" s="1"/>
  <c r="P1296" i="5" s="1"/>
  <c r="Q1296" i="5" s="1"/>
  <c r="L1549" i="5"/>
  <c r="M1549" i="5" s="1"/>
  <c r="N1549" i="5" s="1"/>
  <c r="O1549" i="5" s="1"/>
  <c r="P1549" i="5" s="1"/>
  <c r="Q1549" i="5" s="1"/>
  <c r="L1533" i="5"/>
  <c r="M1533" i="5" s="1"/>
  <c r="N1533" i="5" s="1"/>
  <c r="O1533" i="5" s="1"/>
  <c r="P1533" i="5" s="1"/>
  <c r="Q1533" i="5" s="1"/>
  <c r="L1340" i="5"/>
  <c r="M1340" i="5" s="1"/>
  <c r="N1340" i="5" s="1"/>
  <c r="O1340" i="5" s="1"/>
  <c r="P1340" i="5" s="1"/>
  <c r="Q1340" i="5" s="1"/>
  <c r="L1335" i="5"/>
  <c r="M1335" i="5" s="1"/>
  <c r="N1335" i="5" s="1"/>
  <c r="O1335" i="5" s="1"/>
  <c r="P1335" i="5" s="1"/>
  <c r="Q1335" i="5" s="1"/>
  <c r="L1329" i="5"/>
  <c r="M1329" i="5" s="1"/>
  <c r="N1329" i="5" s="1"/>
  <c r="O1329" i="5" s="1"/>
  <c r="P1329" i="5" s="1"/>
  <c r="Q1329" i="5" s="1"/>
  <c r="L1323" i="5"/>
  <c r="M1323" i="5" s="1"/>
  <c r="N1323" i="5" s="1"/>
  <c r="O1323" i="5" s="1"/>
  <c r="P1323" i="5" s="1"/>
  <c r="Q1323" i="5" s="1"/>
  <c r="L1317" i="5"/>
  <c r="M1317" i="5" s="1"/>
  <c r="N1317" i="5" s="1"/>
  <c r="O1317" i="5" s="1"/>
  <c r="P1317" i="5" s="1"/>
  <c r="Q1317" i="5" s="1"/>
  <c r="L1311" i="5"/>
  <c r="M1311" i="5" s="1"/>
  <c r="N1311" i="5" s="1"/>
  <c r="O1311" i="5" s="1"/>
  <c r="P1311" i="5" s="1"/>
  <c r="Q1311" i="5" s="1"/>
  <c r="L1305" i="5"/>
  <c r="M1305" i="5" s="1"/>
  <c r="N1305" i="5" s="1"/>
  <c r="O1305" i="5" s="1"/>
  <c r="P1305" i="5" s="1"/>
  <c r="Q1305" i="5" s="1"/>
  <c r="L1297" i="5"/>
  <c r="M1297" i="5" s="1"/>
  <c r="N1297" i="5" s="1"/>
  <c r="O1297" i="5" s="1"/>
  <c r="P1297" i="5" s="1"/>
  <c r="Q1297" i="5" s="1"/>
  <c r="L1670" i="5"/>
  <c r="M1670" i="5" s="1"/>
  <c r="N1670" i="5" s="1"/>
  <c r="O1670" i="5" s="1"/>
  <c r="P1670" i="5" s="1"/>
  <c r="Q1670" i="5" s="1"/>
  <c r="L1498" i="5"/>
  <c r="M1498" i="5" s="1"/>
  <c r="N1498" i="5" s="1"/>
  <c r="O1498" i="5" s="1"/>
  <c r="P1498" i="5" s="1"/>
  <c r="Q1498" i="5" s="1"/>
  <c r="L1298" i="5"/>
  <c r="M1298" i="5" s="1"/>
  <c r="N1298" i="5" s="1"/>
  <c r="O1298" i="5" s="1"/>
  <c r="P1298" i="5" s="1"/>
  <c r="Q1298" i="5" s="1"/>
  <c r="L1497" i="5"/>
  <c r="M1497" i="5" s="1"/>
  <c r="N1497" i="5" s="1"/>
  <c r="O1497" i="5" s="1"/>
  <c r="P1497" i="5" s="1"/>
  <c r="Q1497" i="5" s="1"/>
  <c r="L1404" i="5"/>
  <c r="M1404" i="5" s="1"/>
  <c r="N1404" i="5" s="1"/>
  <c r="O1404" i="5" s="1"/>
  <c r="P1404" i="5" s="1"/>
  <c r="Q1404" i="5" s="1"/>
  <c r="L1401" i="5"/>
  <c r="M1401" i="5" s="1"/>
  <c r="N1401" i="5" s="1"/>
  <c r="O1401" i="5" s="1"/>
  <c r="P1401" i="5" s="1"/>
  <c r="Q1401" i="5" s="1"/>
  <c r="L1398" i="5"/>
  <c r="M1398" i="5" s="1"/>
  <c r="N1398" i="5" s="1"/>
  <c r="O1398" i="5" s="1"/>
  <c r="P1398" i="5" s="1"/>
  <c r="Q1398" i="5" s="1"/>
  <c r="L1395" i="5"/>
  <c r="M1395" i="5" s="1"/>
  <c r="N1395" i="5" s="1"/>
  <c r="O1395" i="5" s="1"/>
  <c r="P1395" i="5" s="1"/>
  <c r="Q1395" i="5" s="1"/>
  <c r="L1392" i="5"/>
  <c r="M1392" i="5" s="1"/>
  <c r="N1392" i="5" s="1"/>
  <c r="O1392" i="5" s="1"/>
  <c r="P1392" i="5" s="1"/>
  <c r="Q1392" i="5" s="1"/>
  <c r="L1389" i="5"/>
  <c r="M1389" i="5" s="1"/>
  <c r="N1389" i="5" s="1"/>
  <c r="O1389" i="5" s="1"/>
  <c r="P1389" i="5" s="1"/>
  <c r="Q1389" i="5" s="1"/>
  <c r="L1386" i="5"/>
  <c r="M1386" i="5" s="1"/>
  <c r="N1386" i="5" s="1"/>
  <c r="O1386" i="5" s="1"/>
  <c r="P1386" i="5" s="1"/>
  <c r="Q1386" i="5" s="1"/>
  <c r="L1383" i="5"/>
  <c r="M1383" i="5" s="1"/>
  <c r="N1383" i="5" s="1"/>
  <c r="O1383" i="5" s="1"/>
  <c r="P1383" i="5" s="1"/>
  <c r="Q1383" i="5" s="1"/>
  <c r="L1380" i="5"/>
  <c r="M1380" i="5" s="1"/>
  <c r="N1380" i="5" s="1"/>
  <c r="O1380" i="5" s="1"/>
  <c r="P1380" i="5" s="1"/>
  <c r="Q1380" i="5" s="1"/>
  <c r="L1377" i="5"/>
  <c r="M1377" i="5" s="1"/>
  <c r="N1377" i="5" s="1"/>
  <c r="O1377" i="5" s="1"/>
  <c r="P1377" i="5" s="1"/>
  <c r="Q1377" i="5" s="1"/>
  <c r="L1374" i="5"/>
  <c r="M1374" i="5" s="1"/>
  <c r="N1374" i="5" s="1"/>
  <c r="O1374" i="5" s="1"/>
  <c r="P1374" i="5" s="1"/>
  <c r="Q1374" i="5" s="1"/>
  <c r="L1371" i="5"/>
  <c r="M1371" i="5" s="1"/>
  <c r="N1371" i="5" s="1"/>
  <c r="O1371" i="5" s="1"/>
  <c r="P1371" i="5" s="1"/>
  <c r="Q1371" i="5" s="1"/>
  <c r="L1368" i="5"/>
  <c r="M1368" i="5" s="1"/>
  <c r="N1368" i="5" s="1"/>
  <c r="O1368" i="5" s="1"/>
  <c r="P1368" i="5" s="1"/>
  <c r="Q1368" i="5" s="1"/>
  <c r="L1365" i="5"/>
  <c r="M1365" i="5" s="1"/>
  <c r="N1365" i="5" s="1"/>
  <c r="O1365" i="5" s="1"/>
  <c r="P1365" i="5" s="1"/>
  <c r="Q1365" i="5" s="1"/>
  <c r="L1362" i="5"/>
  <c r="M1362" i="5" s="1"/>
  <c r="N1362" i="5" s="1"/>
  <c r="O1362" i="5" s="1"/>
  <c r="P1362" i="5" s="1"/>
  <c r="Q1362" i="5" s="1"/>
  <c r="L1359" i="5"/>
  <c r="M1359" i="5" s="1"/>
  <c r="N1359" i="5" s="1"/>
  <c r="O1359" i="5" s="1"/>
  <c r="P1359" i="5" s="1"/>
  <c r="Q1359" i="5" s="1"/>
  <c r="L1356" i="5"/>
  <c r="M1356" i="5" s="1"/>
  <c r="N1356" i="5" s="1"/>
  <c r="O1356" i="5" s="1"/>
  <c r="P1356" i="5" s="1"/>
  <c r="Q1356" i="5" s="1"/>
  <c r="L1353" i="5"/>
  <c r="M1353" i="5" s="1"/>
  <c r="N1353" i="5" s="1"/>
  <c r="O1353" i="5" s="1"/>
  <c r="P1353" i="5" s="1"/>
  <c r="Q1353" i="5" s="1"/>
  <c r="L1350" i="5"/>
  <c r="M1350" i="5" s="1"/>
  <c r="N1350" i="5" s="1"/>
  <c r="O1350" i="5" s="1"/>
  <c r="P1350" i="5" s="1"/>
  <c r="Q1350" i="5" s="1"/>
  <c r="L1347" i="5"/>
  <c r="M1347" i="5" s="1"/>
  <c r="N1347" i="5" s="1"/>
  <c r="O1347" i="5" s="1"/>
  <c r="P1347" i="5" s="1"/>
  <c r="Q1347" i="5" s="1"/>
  <c r="L1344" i="5"/>
  <c r="M1344" i="5" s="1"/>
  <c r="N1344" i="5" s="1"/>
  <c r="O1344" i="5" s="1"/>
  <c r="P1344" i="5" s="1"/>
  <c r="Q1344" i="5" s="1"/>
  <c r="L1336" i="5"/>
  <c r="M1336" i="5" s="1"/>
  <c r="N1336" i="5" s="1"/>
  <c r="O1336" i="5" s="1"/>
  <c r="P1336" i="5" s="1"/>
  <c r="Q1336" i="5" s="1"/>
  <c r="L1330" i="5"/>
  <c r="M1330" i="5" s="1"/>
  <c r="N1330" i="5" s="1"/>
  <c r="O1330" i="5" s="1"/>
  <c r="P1330" i="5" s="1"/>
  <c r="Q1330" i="5" s="1"/>
  <c r="L1324" i="5"/>
  <c r="M1324" i="5" s="1"/>
  <c r="N1324" i="5" s="1"/>
  <c r="O1324" i="5" s="1"/>
  <c r="P1324" i="5" s="1"/>
  <c r="Q1324" i="5" s="1"/>
  <c r="L1318" i="5"/>
  <c r="M1318" i="5" s="1"/>
  <c r="N1318" i="5" s="1"/>
  <c r="O1318" i="5" s="1"/>
  <c r="P1318" i="5" s="1"/>
  <c r="Q1318" i="5" s="1"/>
  <c r="L1312" i="5"/>
  <c r="M1312" i="5" s="1"/>
  <c r="N1312" i="5" s="1"/>
  <c r="O1312" i="5" s="1"/>
  <c r="P1312" i="5" s="1"/>
  <c r="Q1312" i="5" s="1"/>
  <c r="L1306" i="5"/>
  <c r="M1306" i="5" s="1"/>
  <c r="N1306" i="5" s="1"/>
  <c r="O1306" i="5" s="1"/>
  <c r="P1306" i="5" s="1"/>
  <c r="Q1306" i="5" s="1"/>
  <c r="L1299" i="5"/>
  <c r="M1299" i="5" s="1"/>
  <c r="N1299" i="5" s="1"/>
  <c r="O1299" i="5" s="1"/>
  <c r="P1299" i="5" s="1"/>
  <c r="Q1299" i="5" s="1"/>
  <c r="L1885" i="5"/>
  <c r="M1885" i="5" s="1"/>
  <c r="N1885" i="5" s="1"/>
  <c r="O1885" i="5" s="1"/>
  <c r="P1885" i="5" s="1"/>
  <c r="Q1885" i="5" s="1"/>
  <c r="L1553" i="5"/>
  <c r="M1553" i="5" s="1"/>
  <c r="N1553" i="5" s="1"/>
  <c r="O1553" i="5" s="1"/>
  <c r="P1553" i="5" s="1"/>
  <c r="Q1553" i="5" s="1"/>
  <c r="L1537" i="5"/>
  <c r="M1537" i="5" s="1"/>
  <c r="N1537" i="5" s="1"/>
  <c r="O1537" i="5" s="1"/>
  <c r="P1537" i="5" s="1"/>
  <c r="Q1537" i="5" s="1"/>
  <c r="L1521" i="5"/>
  <c r="M1521" i="5" s="1"/>
  <c r="N1521" i="5" s="1"/>
  <c r="O1521" i="5" s="1"/>
  <c r="P1521" i="5" s="1"/>
  <c r="Q1521" i="5" s="1"/>
  <c r="L1341" i="5"/>
  <c r="M1341" i="5" s="1"/>
  <c r="N1341" i="5" s="1"/>
  <c r="O1341" i="5" s="1"/>
  <c r="P1341" i="5" s="1"/>
  <c r="Q1341" i="5" s="1"/>
  <c r="L1300" i="5"/>
  <c r="M1300" i="5" s="1"/>
  <c r="N1300" i="5" s="1"/>
  <c r="O1300" i="5" s="1"/>
  <c r="P1300" i="5" s="1"/>
  <c r="Q1300" i="5" s="1"/>
  <c r="L1516" i="5"/>
  <c r="M1516" i="5" s="1"/>
  <c r="N1516" i="5" s="1"/>
  <c r="O1516" i="5" s="1"/>
  <c r="P1516" i="5" s="1"/>
  <c r="Q1516" i="5" s="1"/>
  <c r="L1492" i="5"/>
  <c r="M1492" i="5" s="1"/>
  <c r="N1492" i="5" s="1"/>
  <c r="O1492" i="5" s="1"/>
  <c r="P1492" i="5" s="1"/>
  <c r="Q1492" i="5" s="1"/>
  <c r="L1337" i="5"/>
  <c r="M1337" i="5" s="1"/>
  <c r="N1337" i="5" s="1"/>
  <c r="O1337" i="5" s="1"/>
  <c r="P1337" i="5" s="1"/>
  <c r="Q1337" i="5" s="1"/>
  <c r="L1331" i="5"/>
  <c r="M1331" i="5" s="1"/>
  <c r="N1331" i="5" s="1"/>
  <c r="O1331" i="5" s="1"/>
  <c r="P1331" i="5" s="1"/>
  <c r="Q1331" i="5" s="1"/>
  <c r="L1325" i="5"/>
  <c r="M1325" i="5" s="1"/>
  <c r="N1325" i="5" s="1"/>
  <c r="O1325" i="5" s="1"/>
  <c r="P1325" i="5" s="1"/>
  <c r="Q1325" i="5" s="1"/>
  <c r="L1319" i="5"/>
  <c r="M1319" i="5" s="1"/>
  <c r="N1319" i="5" s="1"/>
  <c r="O1319" i="5" s="1"/>
  <c r="P1319" i="5" s="1"/>
  <c r="Q1319" i="5" s="1"/>
  <c r="L1313" i="5"/>
  <c r="M1313" i="5" s="1"/>
  <c r="N1313" i="5" s="1"/>
  <c r="O1313" i="5" s="1"/>
  <c r="P1313" i="5" s="1"/>
  <c r="Q1313" i="5" s="1"/>
  <c r="L1307" i="5"/>
  <c r="M1307" i="5" s="1"/>
  <c r="N1307" i="5" s="1"/>
  <c r="O1307" i="5" s="1"/>
  <c r="P1307" i="5" s="1"/>
  <c r="Q1307" i="5" s="1"/>
  <c r="L1301" i="5"/>
  <c r="M1301" i="5" s="1"/>
  <c r="N1301" i="5" s="1"/>
  <c r="O1301" i="5" s="1"/>
  <c r="P1301" i="5" s="1"/>
  <c r="Q1301" i="5" s="1"/>
  <c r="L1515" i="5"/>
  <c r="M1515" i="5" s="1"/>
  <c r="N1515" i="5" s="1"/>
  <c r="O1515" i="5" s="1"/>
  <c r="P1515" i="5" s="1"/>
  <c r="Q1515" i="5" s="1"/>
  <c r="L1491" i="5"/>
  <c r="M1491" i="5" s="1"/>
  <c r="N1491" i="5" s="1"/>
  <c r="O1491" i="5" s="1"/>
  <c r="P1491" i="5" s="1"/>
  <c r="Q1491" i="5" s="1"/>
  <c r="L1290" i="5"/>
  <c r="M1290" i="5" s="1"/>
  <c r="N1290" i="5" s="1"/>
  <c r="O1290" i="5" s="1"/>
  <c r="P1290" i="5" s="1"/>
  <c r="Q1290" i="5" s="1"/>
  <c r="L1289" i="5"/>
  <c r="M1289" i="5" s="1"/>
  <c r="N1289" i="5" s="1"/>
  <c r="O1289" i="5" s="1"/>
  <c r="P1289" i="5" s="1"/>
  <c r="Q1289" i="5" s="1"/>
  <c r="L1288" i="5"/>
  <c r="M1288" i="5" s="1"/>
  <c r="N1288" i="5" s="1"/>
  <c r="O1288" i="5" s="1"/>
  <c r="P1288" i="5" s="1"/>
  <c r="Q1288" i="5" s="1"/>
  <c r="L1287" i="5"/>
  <c r="M1287" i="5" s="1"/>
  <c r="N1287" i="5" s="1"/>
  <c r="O1287" i="5" s="1"/>
  <c r="P1287" i="5" s="1"/>
  <c r="Q1287" i="5" s="1"/>
  <c r="L1286" i="5"/>
  <c r="M1286" i="5" s="1"/>
  <c r="N1286" i="5" s="1"/>
  <c r="O1286" i="5" s="1"/>
  <c r="P1286" i="5" s="1"/>
  <c r="Q1286" i="5" s="1"/>
  <c r="L1285" i="5"/>
  <c r="M1285" i="5" s="1"/>
  <c r="N1285" i="5" s="1"/>
  <c r="O1285" i="5" s="1"/>
  <c r="P1285" i="5" s="1"/>
  <c r="Q1285" i="5" s="1"/>
  <c r="L1284" i="5"/>
  <c r="M1284" i="5" s="1"/>
  <c r="N1284" i="5" s="1"/>
  <c r="O1284" i="5" s="1"/>
  <c r="P1284" i="5" s="1"/>
  <c r="Q1284" i="5" s="1"/>
  <c r="L1283" i="5"/>
  <c r="M1283" i="5" s="1"/>
  <c r="N1283" i="5" s="1"/>
  <c r="O1283" i="5" s="1"/>
  <c r="P1283" i="5" s="1"/>
  <c r="Q1283" i="5" s="1"/>
  <c r="L1282" i="5"/>
  <c r="M1282" i="5" s="1"/>
  <c r="N1282" i="5" s="1"/>
  <c r="O1282" i="5" s="1"/>
  <c r="P1282" i="5" s="1"/>
  <c r="Q1282" i="5" s="1"/>
  <c r="L1281" i="5"/>
  <c r="M1281" i="5" s="1"/>
  <c r="N1281" i="5" s="1"/>
  <c r="O1281" i="5" s="1"/>
  <c r="P1281" i="5" s="1"/>
  <c r="Q1281" i="5" s="1"/>
  <c r="L1280" i="5"/>
  <c r="M1280" i="5" s="1"/>
  <c r="N1280" i="5" s="1"/>
  <c r="O1280" i="5" s="1"/>
  <c r="P1280" i="5" s="1"/>
  <c r="Q1280" i="5" s="1"/>
  <c r="L1279" i="5"/>
  <c r="M1279" i="5" s="1"/>
  <c r="N1279" i="5" s="1"/>
  <c r="O1279" i="5" s="1"/>
  <c r="P1279" i="5" s="1"/>
  <c r="Q1279" i="5" s="1"/>
  <c r="L1278" i="5"/>
  <c r="M1278" i="5" s="1"/>
  <c r="N1278" i="5" s="1"/>
  <c r="O1278" i="5" s="1"/>
  <c r="P1278" i="5" s="1"/>
  <c r="Q1278" i="5" s="1"/>
  <c r="L1277" i="5"/>
  <c r="M1277" i="5" s="1"/>
  <c r="N1277" i="5" s="1"/>
  <c r="O1277" i="5" s="1"/>
  <c r="P1277" i="5" s="1"/>
  <c r="Q1277" i="5" s="1"/>
  <c r="L1276" i="5"/>
  <c r="M1276" i="5" s="1"/>
  <c r="N1276" i="5" s="1"/>
  <c r="O1276" i="5" s="1"/>
  <c r="P1276" i="5" s="1"/>
  <c r="Q1276" i="5" s="1"/>
  <c r="L1275" i="5"/>
  <c r="M1275" i="5" s="1"/>
  <c r="N1275" i="5" s="1"/>
  <c r="O1275" i="5" s="1"/>
  <c r="P1275" i="5" s="1"/>
  <c r="Q1275" i="5" s="1"/>
  <c r="L1274" i="5"/>
  <c r="M1274" i="5" s="1"/>
  <c r="N1274" i="5" s="1"/>
  <c r="O1274" i="5" s="1"/>
  <c r="P1274" i="5" s="1"/>
  <c r="Q1274" i="5" s="1"/>
  <c r="L1273" i="5"/>
  <c r="M1273" i="5" s="1"/>
  <c r="N1273" i="5" s="1"/>
  <c r="O1273" i="5" s="1"/>
  <c r="P1273" i="5" s="1"/>
  <c r="Q1273" i="5" s="1"/>
  <c r="L1272" i="5"/>
  <c r="M1272" i="5" s="1"/>
  <c r="N1272" i="5" s="1"/>
  <c r="O1272" i="5" s="1"/>
  <c r="P1272" i="5" s="1"/>
  <c r="Q1272" i="5" s="1"/>
  <c r="L1271" i="5"/>
  <c r="M1271" i="5" s="1"/>
  <c r="N1271" i="5" s="1"/>
  <c r="O1271" i="5" s="1"/>
  <c r="P1271" i="5" s="1"/>
  <c r="Q1271" i="5" s="1"/>
  <c r="L1270" i="5"/>
  <c r="M1270" i="5" s="1"/>
  <c r="N1270" i="5" s="1"/>
  <c r="O1270" i="5" s="1"/>
  <c r="P1270" i="5" s="1"/>
  <c r="Q1270" i="5" s="1"/>
  <c r="L1541" i="5"/>
  <c r="M1541" i="5" s="1"/>
  <c r="N1541" i="5" s="1"/>
  <c r="O1541" i="5" s="1"/>
  <c r="P1541" i="5" s="1"/>
  <c r="Q1541" i="5" s="1"/>
  <c r="L1525" i="5"/>
  <c r="M1525" i="5" s="1"/>
  <c r="N1525" i="5" s="1"/>
  <c r="O1525" i="5" s="1"/>
  <c r="P1525" i="5" s="1"/>
  <c r="Q1525" i="5" s="1"/>
  <c r="L1405" i="5"/>
  <c r="M1405" i="5" s="1"/>
  <c r="N1405" i="5" s="1"/>
  <c r="O1405" i="5" s="1"/>
  <c r="P1405" i="5" s="1"/>
  <c r="Q1405" i="5" s="1"/>
  <c r="L1402" i="5"/>
  <c r="M1402" i="5" s="1"/>
  <c r="N1402" i="5" s="1"/>
  <c r="O1402" i="5" s="1"/>
  <c r="P1402" i="5" s="1"/>
  <c r="Q1402" i="5" s="1"/>
  <c r="L1399" i="5"/>
  <c r="M1399" i="5" s="1"/>
  <c r="N1399" i="5" s="1"/>
  <c r="O1399" i="5" s="1"/>
  <c r="P1399" i="5" s="1"/>
  <c r="Q1399" i="5" s="1"/>
  <c r="L1396" i="5"/>
  <c r="M1396" i="5" s="1"/>
  <c r="N1396" i="5" s="1"/>
  <c r="O1396" i="5" s="1"/>
  <c r="P1396" i="5" s="1"/>
  <c r="Q1396" i="5" s="1"/>
  <c r="L1393" i="5"/>
  <c r="M1393" i="5" s="1"/>
  <c r="N1393" i="5" s="1"/>
  <c r="O1393" i="5" s="1"/>
  <c r="P1393" i="5" s="1"/>
  <c r="Q1393" i="5" s="1"/>
  <c r="L1390" i="5"/>
  <c r="M1390" i="5" s="1"/>
  <c r="N1390" i="5" s="1"/>
  <c r="O1390" i="5" s="1"/>
  <c r="P1390" i="5" s="1"/>
  <c r="Q1390" i="5" s="1"/>
  <c r="L1387" i="5"/>
  <c r="M1387" i="5" s="1"/>
  <c r="N1387" i="5" s="1"/>
  <c r="O1387" i="5" s="1"/>
  <c r="P1387" i="5" s="1"/>
  <c r="Q1387" i="5" s="1"/>
  <c r="L1384" i="5"/>
  <c r="M1384" i="5" s="1"/>
  <c r="N1384" i="5" s="1"/>
  <c r="O1384" i="5" s="1"/>
  <c r="P1384" i="5" s="1"/>
  <c r="Q1384" i="5" s="1"/>
  <c r="L1381" i="5"/>
  <c r="M1381" i="5" s="1"/>
  <c r="N1381" i="5" s="1"/>
  <c r="O1381" i="5" s="1"/>
  <c r="P1381" i="5" s="1"/>
  <c r="Q1381" i="5" s="1"/>
  <c r="L1378" i="5"/>
  <c r="M1378" i="5" s="1"/>
  <c r="N1378" i="5" s="1"/>
  <c r="O1378" i="5" s="1"/>
  <c r="P1378" i="5" s="1"/>
  <c r="Q1378" i="5" s="1"/>
  <c r="L1375" i="5"/>
  <c r="M1375" i="5" s="1"/>
  <c r="N1375" i="5" s="1"/>
  <c r="O1375" i="5" s="1"/>
  <c r="P1375" i="5" s="1"/>
  <c r="Q1375" i="5" s="1"/>
  <c r="L1372" i="5"/>
  <c r="M1372" i="5" s="1"/>
  <c r="N1372" i="5" s="1"/>
  <c r="O1372" i="5" s="1"/>
  <c r="P1372" i="5" s="1"/>
  <c r="Q1372" i="5" s="1"/>
  <c r="L1369" i="5"/>
  <c r="M1369" i="5" s="1"/>
  <c r="N1369" i="5" s="1"/>
  <c r="O1369" i="5" s="1"/>
  <c r="P1369" i="5" s="1"/>
  <c r="Q1369" i="5" s="1"/>
  <c r="L1366" i="5"/>
  <c r="M1366" i="5" s="1"/>
  <c r="N1366" i="5" s="1"/>
  <c r="O1366" i="5" s="1"/>
  <c r="P1366" i="5" s="1"/>
  <c r="Q1366" i="5" s="1"/>
  <c r="L1363" i="5"/>
  <c r="M1363" i="5" s="1"/>
  <c r="N1363" i="5" s="1"/>
  <c r="O1363" i="5" s="1"/>
  <c r="P1363" i="5" s="1"/>
  <c r="Q1363" i="5" s="1"/>
  <c r="L1360" i="5"/>
  <c r="M1360" i="5" s="1"/>
  <c r="N1360" i="5" s="1"/>
  <c r="O1360" i="5" s="1"/>
  <c r="P1360" i="5" s="1"/>
  <c r="Q1360" i="5" s="1"/>
  <c r="L1357" i="5"/>
  <c r="M1357" i="5" s="1"/>
  <c r="N1357" i="5" s="1"/>
  <c r="O1357" i="5" s="1"/>
  <c r="P1357" i="5" s="1"/>
  <c r="Q1357" i="5" s="1"/>
  <c r="L1354" i="5"/>
  <c r="M1354" i="5" s="1"/>
  <c r="N1354" i="5" s="1"/>
  <c r="O1354" i="5" s="1"/>
  <c r="P1354" i="5" s="1"/>
  <c r="Q1354" i="5" s="1"/>
  <c r="L1351" i="5"/>
  <c r="M1351" i="5" s="1"/>
  <c r="N1351" i="5" s="1"/>
  <c r="O1351" i="5" s="1"/>
  <c r="P1351" i="5" s="1"/>
  <c r="Q1351" i="5" s="1"/>
  <c r="L1348" i="5"/>
  <c r="M1348" i="5" s="1"/>
  <c r="N1348" i="5" s="1"/>
  <c r="O1348" i="5" s="1"/>
  <c r="P1348" i="5" s="1"/>
  <c r="Q1348" i="5" s="1"/>
  <c r="L1345" i="5"/>
  <c r="M1345" i="5" s="1"/>
  <c r="N1345" i="5" s="1"/>
  <c r="O1345" i="5" s="1"/>
  <c r="P1345" i="5" s="1"/>
  <c r="Q1345" i="5" s="1"/>
  <c r="L1342" i="5"/>
  <c r="M1342" i="5" s="1"/>
  <c r="N1342" i="5" s="1"/>
  <c r="O1342" i="5" s="1"/>
  <c r="P1342" i="5" s="1"/>
  <c r="Q1342" i="5" s="1"/>
  <c r="L1338" i="5"/>
  <c r="M1338" i="5" s="1"/>
  <c r="N1338" i="5" s="1"/>
  <c r="O1338" i="5" s="1"/>
  <c r="P1338" i="5" s="1"/>
  <c r="Q1338" i="5" s="1"/>
  <c r="L1332" i="5"/>
  <c r="M1332" i="5" s="1"/>
  <c r="N1332" i="5" s="1"/>
  <c r="O1332" i="5" s="1"/>
  <c r="P1332" i="5" s="1"/>
  <c r="Q1332" i="5" s="1"/>
  <c r="L1326" i="5"/>
  <c r="M1326" i="5" s="1"/>
  <c r="N1326" i="5" s="1"/>
  <c r="O1326" i="5" s="1"/>
  <c r="P1326" i="5" s="1"/>
  <c r="Q1326" i="5" s="1"/>
  <c r="L1320" i="5"/>
  <c r="M1320" i="5" s="1"/>
  <c r="N1320" i="5" s="1"/>
  <c r="O1320" i="5" s="1"/>
  <c r="P1320" i="5" s="1"/>
  <c r="Q1320" i="5" s="1"/>
  <c r="L1314" i="5"/>
  <c r="M1314" i="5" s="1"/>
  <c r="N1314" i="5" s="1"/>
  <c r="O1314" i="5" s="1"/>
  <c r="P1314" i="5" s="1"/>
  <c r="Q1314" i="5" s="1"/>
  <c r="L1308" i="5"/>
  <c r="M1308" i="5" s="1"/>
  <c r="N1308" i="5" s="1"/>
  <c r="O1308" i="5" s="1"/>
  <c r="P1308" i="5" s="1"/>
  <c r="Q1308" i="5" s="1"/>
  <c r="L1302" i="5"/>
  <c r="M1302" i="5" s="1"/>
  <c r="N1302" i="5" s="1"/>
  <c r="O1302" i="5" s="1"/>
  <c r="P1302" i="5" s="1"/>
  <c r="Q1302" i="5" s="1"/>
  <c r="L1291" i="5"/>
  <c r="M1291" i="5" s="1"/>
  <c r="N1291" i="5" s="1"/>
  <c r="O1291" i="5" s="1"/>
  <c r="P1291" i="5" s="1"/>
  <c r="Q1291" i="5" s="1"/>
  <c r="L1267" i="5"/>
  <c r="M1267" i="5" s="1"/>
  <c r="N1267" i="5" s="1"/>
  <c r="O1267" i="5" s="1"/>
  <c r="P1267" i="5" s="1"/>
  <c r="Q1267" i="5" s="1"/>
  <c r="L1264" i="5"/>
  <c r="M1264" i="5" s="1"/>
  <c r="N1264" i="5" s="1"/>
  <c r="O1264" i="5" s="1"/>
  <c r="P1264" i="5" s="1"/>
  <c r="Q1264" i="5" s="1"/>
  <c r="L1261" i="5"/>
  <c r="M1261" i="5" s="1"/>
  <c r="N1261" i="5" s="1"/>
  <c r="O1261" i="5" s="1"/>
  <c r="P1261" i="5" s="1"/>
  <c r="Q1261" i="5" s="1"/>
  <c r="L1258" i="5"/>
  <c r="M1258" i="5" s="1"/>
  <c r="N1258" i="5" s="1"/>
  <c r="O1258" i="5" s="1"/>
  <c r="P1258" i="5" s="1"/>
  <c r="Q1258" i="5" s="1"/>
  <c r="L1255" i="5"/>
  <c r="M1255" i="5" s="1"/>
  <c r="N1255" i="5" s="1"/>
  <c r="O1255" i="5" s="1"/>
  <c r="P1255" i="5" s="1"/>
  <c r="Q1255" i="5" s="1"/>
  <c r="L1246" i="5"/>
  <c r="M1246" i="5" s="1"/>
  <c r="N1246" i="5" s="1"/>
  <c r="O1246" i="5" s="1"/>
  <c r="P1246" i="5" s="1"/>
  <c r="Q1246" i="5" s="1"/>
  <c r="L1178" i="5"/>
  <c r="M1178" i="5" s="1"/>
  <c r="N1178" i="5" s="1"/>
  <c r="O1178" i="5" s="1"/>
  <c r="P1178" i="5" s="1"/>
  <c r="Q1178" i="5" s="1"/>
  <c r="L1172" i="5"/>
  <c r="M1172" i="5" s="1"/>
  <c r="N1172" i="5" s="1"/>
  <c r="O1172" i="5" s="1"/>
  <c r="P1172" i="5" s="1"/>
  <c r="Q1172" i="5" s="1"/>
  <c r="L1166" i="5"/>
  <c r="M1166" i="5" s="1"/>
  <c r="N1166" i="5" s="1"/>
  <c r="O1166" i="5" s="1"/>
  <c r="P1166" i="5" s="1"/>
  <c r="Q1166" i="5" s="1"/>
  <c r="L1155" i="5"/>
  <c r="M1155" i="5" s="1"/>
  <c r="N1155" i="5" s="1"/>
  <c r="O1155" i="5" s="1"/>
  <c r="P1155" i="5" s="1"/>
  <c r="Q1155" i="5" s="1"/>
  <c r="L1251" i="5"/>
  <c r="M1251" i="5" s="1"/>
  <c r="N1251" i="5" s="1"/>
  <c r="O1251" i="5" s="1"/>
  <c r="P1251" i="5" s="1"/>
  <c r="Q1251" i="5" s="1"/>
  <c r="L1156" i="5"/>
  <c r="M1156" i="5" s="1"/>
  <c r="N1156" i="5" s="1"/>
  <c r="O1156" i="5" s="1"/>
  <c r="P1156" i="5" s="1"/>
  <c r="Q1156" i="5" s="1"/>
  <c r="L1327" i="5"/>
  <c r="M1327" i="5" s="1"/>
  <c r="N1327" i="5" s="1"/>
  <c r="O1327" i="5" s="1"/>
  <c r="P1327" i="5" s="1"/>
  <c r="Q1327" i="5" s="1"/>
  <c r="L1303" i="5"/>
  <c r="M1303" i="5" s="1"/>
  <c r="N1303" i="5" s="1"/>
  <c r="O1303" i="5" s="1"/>
  <c r="P1303" i="5" s="1"/>
  <c r="Q1303" i="5" s="1"/>
  <c r="L1204" i="5"/>
  <c r="M1204" i="5" s="1"/>
  <c r="N1204" i="5" s="1"/>
  <c r="O1204" i="5" s="1"/>
  <c r="P1204" i="5" s="1"/>
  <c r="Q1204" i="5" s="1"/>
  <c r="L1200" i="5"/>
  <c r="M1200" i="5" s="1"/>
  <c r="N1200" i="5" s="1"/>
  <c r="O1200" i="5" s="1"/>
  <c r="P1200" i="5" s="1"/>
  <c r="Q1200" i="5" s="1"/>
  <c r="L1196" i="5"/>
  <c r="M1196" i="5" s="1"/>
  <c r="N1196" i="5" s="1"/>
  <c r="O1196" i="5" s="1"/>
  <c r="P1196" i="5" s="1"/>
  <c r="Q1196" i="5" s="1"/>
  <c r="L1192" i="5"/>
  <c r="M1192" i="5" s="1"/>
  <c r="N1192" i="5" s="1"/>
  <c r="O1192" i="5" s="1"/>
  <c r="P1192" i="5" s="1"/>
  <c r="Q1192" i="5" s="1"/>
  <c r="L1188" i="5"/>
  <c r="M1188" i="5" s="1"/>
  <c r="N1188" i="5" s="1"/>
  <c r="O1188" i="5" s="1"/>
  <c r="P1188" i="5" s="1"/>
  <c r="Q1188" i="5" s="1"/>
  <c r="L1184" i="5"/>
  <c r="M1184" i="5" s="1"/>
  <c r="N1184" i="5" s="1"/>
  <c r="O1184" i="5" s="1"/>
  <c r="P1184" i="5" s="1"/>
  <c r="Q1184" i="5" s="1"/>
  <c r="L1179" i="5"/>
  <c r="M1179" i="5" s="1"/>
  <c r="N1179" i="5" s="1"/>
  <c r="O1179" i="5" s="1"/>
  <c r="P1179" i="5" s="1"/>
  <c r="Q1179" i="5" s="1"/>
  <c r="L1173" i="5"/>
  <c r="M1173" i="5" s="1"/>
  <c r="N1173" i="5" s="1"/>
  <c r="O1173" i="5" s="1"/>
  <c r="P1173" i="5" s="1"/>
  <c r="Q1173" i="5" s="1"/>
  <c r="L1167" i="5"/>
  <c r="M1167" i="5" s="1"/>
  <c r="N1167" i="5" s="1"/>
  <c r="O1167" i="5" s="1"/>
  <c r="P1167" i="5" s="1"/>
  <c r="Q1167" i="5" s="1"/>
  <c r="L1157" i="5"/>
  <c r="M1157" i="5" s="1"/>
  <c r="N1157" i="5" s="1"/>
  <c r="O1157" i="5" s="1"/>
  <c r="P1157" i="5" s="1"/>
  <c r="Q1157" i="5" s="1"/>
  <c r="L1294" i="5"/>
  <c r="M1294" i="5" s="1"/>
  <c r="N1294" i="5" s="1"/>
  <c r="O1294" i="5" s="1"/>
  <c r="P1294" i="5" s="1"/>
  <c r="Q1294" i="5" s="1"/>
  <c r="L1249" i="5"/>
  <c r="M1249" i="5" s="1"/>
  <c r="N1249" i="5" s="1"/>
  <c r="O1249" i="5" s="1"/>
  <c r="P1249" i="5" s="1"/>
  <c r="Q1249" i="5" s="1"/>
  <c r="L1244" i="5"/>
  <c r="M1244" i="5" s="1"/>
  <c r="N1244" i="5" s="1"/>
  <c r="O1244" i="5" s="1"/>
  <c r="P1244" i="5" s="1"/>
  <c r="Q1244" i="5" s="1"/>
  <c r="L1241" i="5"/>
  <c r="M1241" i="5" s="1"/>
  <c r="N1241" i="5" s="1"/>
  <c r="O1241" i="5" s="1"/>
  <c r="P1241" i="5" s="1"/>
  <c r="Q1241" i="5" s="1"/>
  <c r="L1238" i="5"/>
  <c r="M1238" i="5" s="1"/>
  <c r="N1238" i="5" s="1"/>
  <c r="O1238" i="5" s="1"/>
  <c r="P1238" i="5" s="1"/>
  <c r="Q1238" i="5" s="1"/>
  <c r="L1235" i="5"/>
  <c r="M1235" i="5" s="1"/>
  <c r="N1235" i="5" s="1"/>
  <c r="O1235" i="5" s="1"/>
  <c r="P1235" i="5" s="1"/>
  <c r="Q1235" i="5" s="1"/>
  <c r="L1232" i="5"/>
  <c r="M1232" i="5" s="1"/>
  <c r="N1232" i="5" s="1"/>
  <c r="O1232" i="5" s="1"/>
  <c r="P1232" i="5" s="1"/>
  <c r="Q1232" i="5" s="1"/>
  <c r="L1229" i="5"/>
  <c r="M1229" i="5" s="1"/>
  <c r="N1229" i="5" s="1"/>
  <c r="O1229" i="5" s="1"/>
  <c r="P1229" i="5" s="1"/>
  <c r="Q1229" i="5" s="1"/>
  <c r="L1226" i="5"/>
  <c r="M1226" i="5" s="1"/>
  <c r="N1226" i="5" s="1"/>
  <c r="O1226" i="5" s="1"/>
  <c r="P1226" i="5" s="1"/>
  <c r="Q1226" i="5" s="1"/>
  <c r="L1223" i="5"/>
  <c r="M1223" i="5" s="1"/>
  <c r="N1223" i="5" s="1"/>
  <c r="O1223" i="5" s="1"/>
  <c r="P1223" i="5" s="1"/>
  <c r="Q1223" i="5" s="1"/>
  <c r="L1220" i="5"/>
  <c r="M1220" i="5" s="1"/>
  <c r="N1220" i="5" s="1"/>
  <c r="O1220" i="5" s="1"/>
  <c r="P1220" i="5" s="1"/>
  <c r="Q1220" i="5" s="1"/>
  <c r="L1217" i="5"/>
  <c r="M1217" i="5" s="1"/>
  <c r="N1217" i="5" s="1"/>
  <c r="O1217" i="5" s="1"/>
  <c r="P1217" i="5" s="1"/>
  <c r="Q1217" i="5" s="1"/>
  <c r="L1214" i="5"/>
  <c r="M1214" i="5" s="1"/>
  <c r="N1214" i="5" s="1"/>
  <c r="O1214" i="5" s="1"/>
  <c r="P1214" i="5" s="1"/>
  <c r="Q1214" i="5" s="1"/>
  <c r="L1211" i="5"/>
  <c r="M1211" i="5" s="1"/>
  <c r="N1211" i="5" s="1"/>
  <c r="O1211" i="5" s="1"/>
  <c r="P1211" i="5" s="1"/>
  <c r="Q1211" i="5" s="1"/>
  <c r="L1208" i="5"/>
  <c r="M1208" i="5" s="1"/>
  <c r="N1208" i="5" s="1"/>
  <c r="O1208" i="5" s="1"/>
  <c r="P1208" i="5" s="1"/>
  <c r="Q1208" i="5" s="1"/>
  <c r="L1158" i="5"/>
  <c r="M1158" i="5" s="1"/>
  <c r="N1158" i="5" s="1"/>
  <c r="O1158" i="5" s="1"/>
  <c r="P1158" i="5" s="1"/>
  <c r="Q1158" i="5" s="1"/>
  <c r="L1477" i="5"/>
  <c r="M1477" i="5" s="1"/>
  <c r="N1477" i="5" s="1"/>
  <c r="O1477" i="5" s="1"/>
  <c r="P1477" i="5" s="1"/>
  <c r="Q1477" i="5" s="1"/>
  <c r="L1269" i="5"/>
  <c r="M1269" i="5" s="1"/>
  <c r="N1269" i="5" s="1"/>
  <c r="O1269" i="5" s="1"/>
  <c r="P1269" i="5" s="1"/>
  <c r="Q1269" i="5" s="1"/>
  <c r="L1266" i="5"/>
  <c r="M1266" i="5" s="1"/>
  <c r="N1266" i="5" s="1"/>
  <c r="O1266" i="5" s="1"/>
  <c r="P1266" i="5" s="1"/>
  <c r="Q1266" i="5" s="1"/>
  <c r="L1263" i="5"/>
  <c r="M1263" i="5" s="1"/>
  <c r="N1263" i="5" s="1"/>
  <c r="O1263" i="5" s="1"/>
  <c r="P1263" i="5" s="1"/>
  <c r="Q1263" i="5" s="1"/>
  <c r="L1260" i="5"/>
  <c r="M1260" i="5" s="1"/>
  <c r="N1260" i="5" s="1"/>
  <c r="O1260" i="5" s="1"/>
  <c r="P1260" i="5" s="1"/>
  <c r="Q1260" i="5" s="1"/>
  <c r="L1257" i="5"/>
  <c r="M1257" i="5" s="1"/>
  <c r="N1257" i="5" s="1"/>
  <c r="O1257" i="5" s="1"/>
  <c r="P1257" i="5" s="1"/>
  <c r="Q1257" i="5" s="1"/>
  <c r="L1180" i="5"/>
  <c r="M1180" i="5" s="1"/>
  <c r="N1180" i="5" s="1"/>
  <c r="O1180" i="5" s="1"/>
  <c r="P1180" i="5" s="1"/>
  <c r="Q1180" i="5" s="1"/>
  <c r="L1174" i="5"/>
  <c r="M1174" i="5" s="1"/>
  <c r="N1174" i="5" s="1"/>
  <c r="O1174" i="5" s="1"/>
  <c r="P1174" i="5" s="1"/>
  <c r="Q1174" i="5" s="1"/>
  <c r="L1168" i="5"/>
  <c r="M1168" i="5" s="1"/>
  <c r="N1168" i="5" s="1"/>
  <c r="O1168" i="5" s="1"/>
  <c r="P1168" i="5" s="1"/>
  <c r="Q1168" i="5" s="1"/>
  <c r="L1159" i="5"/>
  <c r="M1159" i="5" s="1"/>
  <c r="N1159" i="5" s="1"/>
  <c r="O1159" i="5" s="1"/>
  <c r="P1159" i="5" s="1"/>
  <c r="Q1159" i="5" s="1"/>
  <c r="L1545" i="5"/>
  <c r="M1545" i="5" s="1"/>
  <c r="N1545" i="5" s="1"/>
  <c r="O1545" i="5" s="1"/>
  <c r="P1545" i="5" s="1"/>
  <c r="Q1545" i="5" s="1"/>
  <c r="L1321" i="5"/>
  <c r="M1321" i="5" s="1"/>
  <c r="N1321" i="5" s="1"/>
  <c r="O1321" i="5" s="1"/>
  <c r="P1321" i="5" s="1"/>
  <c r="Q1321" i="5" s="1"/>
  <c r="L1293" i="5"/>
  <c r="M1293" i="5" s="1"/>
  <c r="N1293" i="5" s="1"/>
  <c r="O1293" i="5" s="1"/>
  <c r="P1293" i="5" s="1"/>
  <c r="Q1293" i="5" s="1"/>
  <c r="L1254" i="5"/>
  <c r="M1254" i="5" s="1"/>
  <c r="N1254" i="5" s="1"/>
  <c r="O1254" i="5" s="1"/>
  <c r="P1254" i="5" s="1"/>
  <c r="Q1254" i="5" s="1"/>
  <c r="L1247" i="5"/>
  <c r="M1247" i="5" s="1"/>
  <c r="N1247" i="5" s="1"/>
  <c r="O1247" i="5" s="1"/>
  <c r="P1247" i="5" s="1"/>
  <c r="Q1247" i="5" s="1"/>
  <c r="L1205" i="5"/>
  <c r="M1205" i="5" s="1"/>
  <c r="N1205" i="5" s="1"/>
  <c r="O1205" i="5" s="1"/>
  <c r="P1205" i="5" s="1"/>
  <c r="Q1205" i="5" s="1"/>
  <c r="L1201" i="5"/>
  <c r="M1201" i="5" s="1"/>
  <c r="N1201" i="5" s="1"/>
  <c r="O1201" i="5" s="1"/>
  <c r="P1201" i="5" s="1"/>
  <c r="Q1201" i="5" s="1"/>
  <c r="L1197" i="5"/>
  <c r="M1197" i="5" s="1"/>
  <c r="N1197" i="5" s="1"/>
  <c r="O1197" i="5" s="1"/>
  <c r="P1197" i="5" s="1"/>
  <c r="Q1197" i="5" s="1"/>
  <c r="L1193" i="5"/>
  <c r="M1193" i="5" s="1"/>
  <c r="N1193" i="5" s="1"/>
  <c r="O1193" i="5" s="1"/>
  <c r="P1193" i="5" s="1"/>
  <c r="Q1193" i="5" s="1"/>
  <c r="L1189" i="5"/>
  <c r="M1189" i="5" s="1"/>
  <c r="N1189" i="5" s="1"/>
  <c r="O1189" i="5" s="1"/>
  <c r="P1189" i="5" s="1"/>
  <c r="Q1189" i="5" s="1"/>
  <c r="L1185" i="5"/>
  <c r="M1185" i="5" s="1"/>
  <c r="N1185" i="5" s="1"/>
  <c r="O1185" i="5" s="1"/>
  <c r="P1185" i="5" s="1"/>
  <c r="Q1185" i="5" s="1"/>
  <c r="L1160" i="5"/>
  <c r="M1160" i="5" s="1"/>
  <c r="N1160" i="5" s="1"/>
  <c r="O1160" i="5" s="1"/>
  <c r="P1160" i="5" s="1"/>
  <c r="Q1160" i="5" s="1"/>
  <c r="L1476" i="5"/>
  <c r="M1476" i="5" s="1"/>
  <c r="N1476" i="5" s="1"/>
  <c r="O1476" i="5" s="1"/>
  <c r="P1476" i="5" s="1"/>
  <c r="Q1476" i="5" s="1"/>
  <c r="L1252" i="5"/>
  <c r="M1252" i="5" s="1"/>
  <c r="N1252" i="5" s="1"/>
  <c r="O1252" i="5" s="1"/>
  <c r="P1252" i="5" s="1"/>
  <c r="Q1252" i="5" s="1"/>
  <c r="L1181" i="5"/>
  <c r="M1181" i="5" s="1"/>
  <c r="N1181" i="5" s="1"/>
  <c r="O1181" i="5" s="1"/>
  <c r="P1181" i="5" s="1"/>
  <c r="Q1181" i="5" s="1"/>
  <c r="L1175" i="5"/>
  <c r="M1175" i="5" s="1"/>
  <c r="N1175" i="5" s="1"/>
  <c r="O1175" i="5" s="1"/>
  <c r="P1175" i="5" s="1"/>
  <c r="Q1175" i="5" s="1"/>
  <c r="L1169" i="5"/>
  <c r="M1169" i="5" s="1"/>
  <c r="N1169" i="5" s="1"/>
  <c r="O1169" i="5" s="1"/>
  <c r="P1169" i="5" s="1"/>
  <c r="Q1169" i="5" s="1"/>
  <c r="L1161" i="5"/>
  <c r="M1161" i="5" s="1"/>
  <c r="N1161" i="5" s="1"/>
  <c r="O1161" i="5" s="1"/>
  <c r="P1161" i="5" s="1"/>
  <c r="Q1161" i="5" s="1"/>
  <c r="L1510" i="5"/>
  <c r="M1510" i="5" s="1"/>
  <c r="N1510" i="5" s="1"/>
  <c r="O1510" i="5" s="1"/>
  <c r="P1510" i="5" s="1"/>
  <c r="Q1510" i="5" s="1"/>
  <c r="L1292" i="5"/>
  <c r="M1292" i="5" s="1"/>
  <c r="N1292" i="5" s="1"/>
  <c r="O1292" i="5" s="1"/>
  <c r="P1292" i="5" s="1"/>
  <c r="Q1292" i="5" s="1"/>
  <c r="L1245" i="5"/>
  <c r="M1245" i="5" s="1"/>
  <c r="N1245" i="5" s="1"/>
  <c r="O1245" i="5" s="1"/>
  <c r="P1245" i="5" s="1"/>
  <c r="Q1245" i="5" s="1"/>
  <c r="L1242" i="5"/>
  <c r="M1242" i="5" s="1"/>
  <c r="N1242" i="5" s="1"/>
  <c r="O1242" i="5" s="1"/>
  <c r="P1242" i="5" s="1"/>
  <c r="Q1242" i="5" s="1"/>
  <c r="L1239" i="5"/>
  <c r="M1239" i="5" s="1"/>
  <c r="N1239" i="5" s="1"/>
  <c r="O1239" i="5" s="1"/>
  <c r="P1239" i="5" s="1"/>
  <c r="Q1239" i="5" s="1"/>
  <c r="L1236" i="5"/>
  <c r="M1236" i="5" s="1"/>
  <c r="N1236" i="5" s="1"/>
  <c r="O1236" i="5" s="1"/>
  <c r="P1236" i="5" s="1"/>
  <c r="Q1236" i="5" s="1"/>
  <c r="L1233" i="5"/>
  <c r="M1233" i="5" s="1"/>
  <c r="N1233" i="5" s="1"/>
  <c r="O1233" i="5" s="1"/>
  <c r="P1233" i="5" s="1"/>
  <c r="Q1233" i="5" s="1"/>
  <c r="L1230" i="5"/>
  <c r="M1230" i="5" s="1"/>
  <c r="N1230" i="5" s="1"/>
  <c r="O1230" i="5" s="1"/>
  <c r="P1230" i="5" s="1"/>
  <c r="Q1230" i="5" s="1"/>
  <c r="L1227" i="5"/>
  <c r="M1227" i="5" s="1"/>
  <c r="N1227" i="5" s="1"/>
  <c r="O1227" i="5" s="1"/>
  <c r="P1227" i="5" s="1"/>
  <c r="Q1227" i="5" s="1"/>
  <c r="L1224" i="5"/>
  <c r="M1224" i="5" s="1"/>
  <c r="N1224" i="5" s="1"/>
  <c r="O1224" i="5" s="1"/>
  <c r="P1224" i="5" s="1"/>
  <c r="Q1224" i="5" s="1"/>
  <c r="L1221" i="5"/>
  <c r="M1221" i="5" s="1"/>
  <c r="N1221" i="5" s="1"/>
  <c r="O1221" i="5" s="1"/>
  <c r="P1221" i="5" s="1"/>
  <c r="Q1221" i="5" s="1"/>
  <c r="L1218" i="5"/>
  <c r="M1218" i="5" s="1"/>
  <c r="N1218" i="5" s="1"/>
  <c r="O1218" i="5" s="1"/>
  <c r="P1218" i="5" s="1"/>
  <c r="Q1218" i="5" s="1"/>
  <c r="L1215" i="5"/>
  <c r="M1215" i="5" s="1"/>
  <c r="N1215" i="5" s="1"/>
  <c r="O1215" i="5" s="1"/>
  <c r="P1215" i="5" s="1"/>
  <c r="Q1215" i="5" s="1"/>
  <c r="L1212" i="5"/>
  <c r="M1212" i="5" s="1"/>
  <c r="N1212" i="5" s="1"/>
  <c r="O1212" i="5" s="1"/>
  <c r="P1212" i="5" s="1"/>
  <c r="Q1212" i="5" s="1"/>
  <c r="L1209" i="5"/>
  <c r="M1209" i="5" s="1"/>
  <c r="N1209" i="5" s="1"/>
  <c r="O1209" i="5" s="1"/>
  <c r="P1209" i="5" s="1"/>
  <c r="Q1209" i="5" s="1"/>
  <c r="L1162" i="5"/>
  <c r="M1162" i="5" s="1"/>
  <c r="N1162" i="5" s="1"/>
  <c r="O1162" i="5" s="1"/>
  <c r="P1162" i="5" s="1"/>
  <c r="Q1162" i="5" s="1"/>
  <c r="L1509" i="5"/>
  <c r="M1509" i="5" s="1"/>
  <c r="N1509" i="5" s="1"/>
  <c r="O1509" i="5" s="1"/>
  <c r="P1509" i="5" s="1"/>
  <c r="Q1509" i="5" s="1"/>
  <c r="L1315" i="5"/>
  <c r="M1315" i="5" s="1"/>
  <c r="N1315" i="5" s="1"/>
  <c r="O1315" i="5" s="1"/>
  <c r="P1315" i="5" s="1"/>
  <c r="Q1315" i="5" s="1"/>
  <c r="L1268" i="5"/>
  <c r="M1268" i="5" s="1"/>
  <c r="N1268" i="5" s="1"/>
  <c r="O1268" i="5" s="1"/>
  <c r="P1268" i="5" s="1"/>
  <c r="Q1268" i="5" s="1"/>
  <c r="L1265" i="5"/>
  <c r="M1265" i="5" s="1"/>
  <c r="N1265" i="5" s="1"/>
  <c r="O1265" i="5" s="1"/>
  <c r="P1265" i="5" s="1"/>
  <c r="Q1265" i="5" s="1"/>
  <c r="L1262" i="5"/>
  <c r="M1262" i="5" s="1"/>
  <c r="N1262" i="5" s="1"/>
  <c r="O1262" i="5" s="1"/>
  <c r="P1262" i="5" s="1"/>
  <c r="Q1262" i="5" s="1"/>
  <c r="L1259" i="5"/>
  <c r="M1259" i="5" s="1"/>
  <c r="N1259" i="5" s="1"/>
  <c r="O1259" i="5" s="1"/>
  <c r="P1259" i="5" s="1"/>
  <c r="Q1259" i="5" s="1"/>
  <c r="L1256" i="5"/>
  <c r="M1256" i="5" s="1"/>
  <c r="N1256" i="5" s="1"/>
  <c r="O1256" i="5" s="1"/>
  <c r="P1256" i="5" s="1"/>
  <c r="Q1256" i="5" s="1"/>
  <c r="L1250" i="5"/>
  <c r="M1250" i="5" s="1"/>
  <c r="N1250" i="5" s="1"/>
  <c r="O1250" i="5" s="1"/>
  <c r="P1250" i="5" s="1"/>
  <c r="Q1250" i="5" s="1"/>
  <c r="L1206" i="5"/>
  <c r="M1206" i="5" s="1"/>
  <c r="N1206" i="5" s="1"/>
  <c r="O1206" i="5" s="1"/>
  <c r="P1206" i="5" s="1"/>
  <c r="Q1206" i="5" s="1"/>
  <c r="L1202" i="5"/>
  <c r="M1202" i="5" s="1"/>
  <c r="N1202" i="5" s="1"/>
  <c r="O1202" i="5" s="1"/>
  <c r="P1202" i="5" s="1"/>
  <c r="Q1202" i="5" s="1"/>
  <c r="L1198" i="5"/>
  <c r="M1198" i="5" s="1"/>
  <c r="N1198" i="5" s="1"/>
  <c r="O1198" i="5" s="1"/>
  <c r="P1198" i="5" s="1"/>
  <c r="Q1198" i="5" s="1"/>
  <c r="L1194" i="5"/>
  <c r="M1194" i="5" s="1"/>
  <c r="N1194" i="5" s="1"/>
  <c r="O1194" i="5" s="1"/>
  <c r="P1194" i="5" s="1"/>
  <c r="Q1194" i="5" s="1"/>
  <c r="L1190" i="5"/>
  <c r="M1190" i="5" s="1"/>
  <c r="N1190" i="5" s="1"/>
  <c r="O1190" i="5" s="1"/>
  <c r="P1190" i="5" s="1"/>
  <c r="Q1190" i="5" s="1"/>
  <c r="L1186" i="5"/>
  <c r="M1186" i="5" s="1"/>
  <c r="N1186" i="5" s="1"/>
  <c r="O1186" i="5" s="1"/>
  <c r="P1186" i="5" s="1"/>
  <c r="Q1186" i="5" s="1"/>
  <c r="L1182" i="5"/>
  <c r="M1182" i="5" s="1"/>
  <c r="N1182" i="5" s="1"/>
  <c r="O1182" i="5" s="1"/>
  <c r="P1182" i="5" s="1"/>
  <c r="Q1182" i="5" s="1"/>
  <c r="L1176" i="5"/>
  <c r="M1176" i="5" s="1"/>
  <c r="N1176" i="5" s="1"/>
  <c r="O1176" i="5" s="1"/>
  <c r="P1176" i="5" s="1"/>
  <c r="Q1176" i="5" s="1"/>
  <c r="L1170" i="5"/>
  <c r="M1170" i="5" s="1"/>
  <c r="N1170" i="5" s="1"/>
  <c r="O1170" i="5" s="1"/>
  <c r="P1170" i="5" s="1"/>
  <c r="Q1170" i="5" s="1"/>
  <c r="L1163" i="5"/>
  <c r="M1163" i="5" s="1"/>
  <c r="N1163" i="5" s="1"/>
  <c r="O1163" i="5" s="1"/>
  <c r="P1163" i="5" s="1"/>
  <c r="Q1163" i="5" s="1"/>
  <c r="L1339" i="5"/>
  <c r="M1339" i="5" s="1"/>
  <c r="N1339" i="5" s="1"/>
  <c r="O1339" i="5" s="1"/>
  <c r="P1339" i="5" s="1"/>
  <c r="Q1339" i="5" s="1"/>
  <c r="L1164" i="5"/>
  <c r="M1164" i="5" s="1"/>
  <c r="N1164" i="5" s="1"/>
  <c r="O1164" i="5" s="1"/>
  <c r="P1164" i="5" s="1"/>
  <c r="Q1164" i="5" s="1"/>
  <c r="L1486" i="5"/>
  <c r="M1486" i="5" s="1"/>
  <c r="N1486" i="5" s="1"/>
  <c r="O1486" i="5" s="1"/>
  <c r="P1486" i="5" s="1"/>
  <c r="Q1486" i="5" s="1"/>
  <c r="L1171" i="5"/>
  <c r="M1171" i="5" s="1"/>
  <c r="N1171" i="5" s="1"/>
  <c r="O1171" i="5" s="1"/>
  <c r="P1171" i="5" s="1"/>
  <c r="Q1171" i="5" s="1"/>
  <c r="L1111" i="5"/>
  <c r="M1111" i="5" s="1"/>
  <c r="N1111" i="5" s="1"/>
  <c r="O1111" i="5" s="1"/>
  <c r="P1111" i="5" s="1"/>
  <c r="Q1111" i="5" s="1"/>
  <c r="L1061" i="5"/>
  <c r="M1061" i="5" s="1"/>
  <c r="N1061" i="5" s="1"/>
  <c r="O1061" i="5" s="1"/>
  <c r="P1061" i="5" s="1"/>
  <c r="Q1061" i="5" s="1"/>
  <c r="L1049" i="5"/>
  <c r="M1049" i="5" s="1"/>
  <c r="N1049" i="5" s="1"/>
  <c r="O1049" i="5" s="1"/>
  <c r="P1049" i="5" s="1"/>
  <c r="Q1049" i="5" s="1"/>
  <c r="L1485" i="5"/>
  <c r="M1485" i="5" s="1"/>
  <c r="N1485" i="5" s="1"/>
  <c r="O1485" i="5" s="1"/>
  <c r="P1485" i="5" s="1"/>
  <c r="Q1485" i="5" s="1"/>
  <c r="L1333" i="5"/>
  <c r="M1333" i="5" s="1"/>
  <c r="N1333" i="5" s="1"/>
  <c r="O1333" i="5" s="1"/>
  <c r="P1333" i="5" s="1"/>
  <c r="Q1333" i="5" s="1"/>
  <c r="L1237" i="5"/>
  <c r="M1237" i="5" s="1"/>
  <c r="N1237" i="5" s="1"/>
  <c r="O1237" i="5" s="1"/>
  <c r="P1237" i="5" s="1"/>
  <c r="Q1237" i="5" s="1"/>
  <c r="L1228" i="5"/>
  <c r="M1228" i="5" s="1"/>
  <c r="N1228" i="5" s="1"/>
  <c r="O1228" i="5" s="1"/>
  <c r="P1228" i="5" s="1"/>
  <c r="Q1228" i="5" s="1"/>
  <c r="L1219" i="5"/>
  <c r="M1219" i="5" s="1"/>
  <c r="N1219" i="5" s="1"/>
  <c r="O1219" i="5" s="1"/>
  <c r="P1219" i="5" s="1"/>
  <c r="Q1219" i="5" s="1"/>
  <c r="L1210" i="5"/>
  <c r="M1210" i="5" s="1"/>
  <c r="N1210" i="5" s="1"/>
  <c r="O1210" i="5" s="1"/>
  <c r="P1210" i="5" s="1"/>
  <c r="Q1210" i="5" s="1"/>
  <c r="L1151" i="5"/>
  <c r="M1151" i="5" s="1"/>
  <c r="N1151" i="5" s="1"/>
  <c r="O1151" i="5" s="1"/>
  <c r="P1151" i="5" s="1"/>
  <c r="Q1151" i="5" s="1"/>
  <c r="L1142" i="5"/>
  <c r="M1142" i="5" s="1"/>
  <c r="N1142" i="5" s="1"/>
  <c r="O1142" i="5" s="1"/>
  <c r="P1142" i="5" s="1"/>
  <c r="Q1142" i="5" s="1"/>
  <c r="L1140" i="5"/>
  <c r="M1140" i="5" s="1"/>
  <c r="N1140" i="5" s="1"/>
  <c r="O1140" i="5" s="1"/>
  <c r="P1140" i="5" s="1"/>
  <c r="Q1140" i="5" s="1"/>
  <c r="L1138" i="5"/>
  <c r="M1138" i="5" s="1"/>
  <c r="N1138" i="5" s="1"/>
  <c r="O1138" i="5" s="1"/>
  <c r="P1138" i="5" s="1"/>
  <c r="Q1138" i="5" s="1"/>
  <c r="L1136" i="5"/>
  <c r="M1136" i="5" s="1"/>
  <c r="N1136" i="5" s="1"/>
  <c r="O1136" i="5" s="1"/>
  <c r="P1136" i="5" s="1"/>
  <c r="Q1136" i="5" s="1"/>
  <c r="L1134" i="5"/>
  <c r="M1134" i="5" s="1"/>
  <c r="N1134" i="5" s="1"/>
  <c r="O1134" i="5" s="1"/>
  <c r="P1134" i="5" s="1"/>
  <c r="Q1134" i="5" s="1"/>
  <c r="L1132" i="5"/>
  <c r="M1132" i="5" s="1"/>
  <c r="N1132" i="5" s="1"/>
  <c r="O1132" i="5" s="1"/>
  <c r="P1132" i="5" s="1"/>
  <c r="Q1132" i="5" s="1"/>
  <c r="L1130" i="5"/>
  <c r="M1130" i="5" s="1"/>
  <c r="N1130" i="5" s="1"/>
  <c r="O1130" i="5" s="1"/>
  <c r="P1130" i="5" s="1"/>
  <c r="Q1130" i="5" s="1"/>
  <c r="L1128" i="5"/>
  <c r="M1128" i="5" s="1"/>
  <c r="N1128" i="5" s="1"/>
  <c r="O1128" i="5" s="1"/>
  <c r="P1128" i="5" s="1"/>
  <c r="Q1128" i="5" s="1"/>
  <c r="L1126" i="5"/>
  <c r="M1126" i="5" s="1"/>
  <c r="N1126" i="5" s="1"/>
  <c r="O1126" i="5" s="1"/>
  <c r="P1126" i="5" s="1"/>
  <c r="Q1126" i="5" s="1"/>
  <c r="L1124" i="5"/>
  <c r="M1124" i="5" s="1"/>
  <c r="N1124" i="5" s="1"/>
  <c r="O1124" i="5" s="1"/>
  <c r="P1124" i="5" s="1"/>
  <c r="Q1124" i="5" s="1"/>
  <c r="L1122" i="5"/>
  <c r="M1122" i="5" s="1"/>
  <c r="N1122" i="5" s="1"/>
  <c r="O1122" i="5" s="1"/>
  <c r="P1122" i="5" s="1"/>
  <c r="Q1122" i="5" s="1"/>
  <c r="L1120" i="5"/>
  <c r="M1120" i="5" s="1"/>
  <c r="N1120" i="5" s="1"/>
  <c r="O1120" i="5" s="1"/>
  <c r="P1120" i="5" s="1"/>
  <c r="Q1120" i="5" s="1"/>
  <c r="L1118" i="5"/>
  <c r="M1118" i="5" s="1"/>
  <c r="N1118" i="5" s="1"/>
  <c r="O1118" i="5" s="1"/>
  <c r="P1118" i="5" s="1"/>
  <c r="Q1118" i="5" s="1"/>
  <c r="L1116" i="5"/>
  <c r="M1116" i="5" s="1"/>
  <c r="N1116" i="5" s="1"/>
  <c r="O1116" i="5" s="1"/>
  <c r="P1116" i="5" s="1"/>
  <c r="Q1116" i="5" s="1"/>
  <c r="L1104" i="5"/>
  <c r="M1104" i="5" s="1"/>
  <c r="N1104" i="5" s="1"/>
  <c r="O1104" i="5" s="1"/>
  <c r="P1104" i="5" s="1"/>
  <c r="Q1104" i="5" s="1"/>
  <c r="L1099" i="5"/>
  <c r="M1099" i="5" s="1"/>
  <c r="N1099" i="5" s="1"/>
  <c r="O1099" i="5" s="1"/>
  <c r="P1099" i="5" s="1"/>
  <c r="Q1099" i="5" s="1"/>
  <c r="L1096" i="5"/>
  <c r="M1096" i="5" s="1"/>
  <c r="N1096" i="5" s="1"/>
  <c r="O1096" i="5" s="1"/>
  <c r="P1096" i="5" s="1"/>
  <c r="Q1096" i="5" s="1"/>
  <c r="L1093" i="5"/>
  <c r="M1093" i="5" s="1"/>
  <c r="N1093" i="5" s="1"/>
  <c r="O1093" i="5" s="1"/>
  <c r="P1093" i="5" s="1"/>
  <c r="Q1093" i="5" s="1"/>
  <c r="L1090" i="5"/>
  <c r="M1090" i="5" s="1"/>
  <c r="N1090" i="5" s="1"/>
  <c r="O1090" i="5" s="1"/>
  <c r="P1090" i="5" s="1"/>
  <c r="Q1090" i="5" s="1"/>
  <c r="L1087" i="5"/>
  <c r="M1087" i="5" s="1"/>
  <c r="N1087" i="5" s="1"/>
  <c r="O1087" i="5" s="1"/>
  <c r="P1087" i="5" s="1"/>
  <c r="Q1087" i="5" s="1"/>
  <c r="L1084" i="5"/>
  <c r="M1084" i="5" s="1"/>
  <c r="N1084" i="5" s="1"/>
  <c r="O1084" i="5" s="1"/>
  <c r="P1084" i="5" s="1"/>
  <c r="Q1084" i="5" s="1"/>
  <c r="L1081" i="5"/>
  <c r="M1081" i="5" s="1"/>
  <c r="N1081" i="5" s="1"/>
  <c r="O1081" i="5" s="1"/>
  <c r="P1081" i="5" s="1"/>
  <c r="Q1081" i="5" s="1"/>
  <c r="L1078" i="5"/>
  <c r="M1078" i="5" s="1"/>
  <c r="N1078" i="5" s="1"/>
  <c r="O1078" i="5" s="1"/>
  <c r="P1078" i="5" s="1"/>
  <c r="Q1078" i="5" s="1"/>
  <c r="L1075" i="5"/>
  <c r="M1075" i="5" s="1"/>
  <c r="N1075" i="5" s="1"/>
  <c r="O1075" i="5" s="1"/>
  <c r="P1075" i="5" s="1"/>
  <c r="Q1075" i="5" s="1"/>
  <c r="L1072" i="5"/>
  <c r="M1072" i="5" s="1"/>
  <c r="N1072" i="5" s="1"/>
  <c r="O1072" i="5" s="1"/>
  <c r="P1072" i="5" s="1"/>
  <c r="Q1072" i="5" s="1"/>
  <c r="L1068" i="5"/>
  <c r="M1068" i="5" s="1"/>
  <c r="N1068" i="5" s="1"/>
  <c r="O1068" i="5" s="1"/>
  <c r="P1068" i="5" s="1"/>
  <c r="Q1068" i="5" s="1"/>
  <c r="L1062" i="5"/>
  <c r="M1062" i="5" s="1"/>
  <c r="N1062" i="5" s="1"/>
  <c r="O1062" i="5" s="1"/>
  <c r="P1062" i="5" s="1"/>
  <c r="Q1062" i="5" s="1"/>
  <c r="L1050" i="5"/>
  <c r="M1050" i="5" s="1"/>
  <c r="N1050" i="5" s="1"/>
  <c r="O1050" i="5" s="1"/>
  <c r="P1050" i="5" s="1"/>
  <c r="Q1050" i="5" s="1"/>
  <c r="L1177" i="5"/>
  <c r="M1177" i="5" s="1"/>
  <c r="N1177" i="5" s="1"/>
  <c r="O1177" i="5" s="1"/>
  <c r="P1177" i="5" s="1"/>
  <c r="Q1177" i="5" s="1"/>
  <c r="L1109" i="5"/>
  <c r="M1109" i="5" s="1"/>
  <c r="N1109" i="5" s="1"/>
  <c r="O1109" i="5" s="1"/>
  <c r="P1109" i="5" s="1"/>
  <c r="Q1109" i="5" s="1"/>
  <c r="L1051" i="5"/>
  <c r="M1051" i="5" s="1"/>
  <c r="N1051" i="5" s="1"/>
  <c r="O1051" i="5" s="1"/>
  <c r="P1051" i="5" s="1"/>
  <c r="Q1051" i="5" s="1"/>
  <c r="L1147" i="5"/>
  <c r="M1147" i="5" s="1"/>
  <c r="N1147" i="5" s="1"/>
  <c r="O1147" i="5" s="1"/>
  <c r="P1147" i="5" s="1"/>
  <c r="Q1147" i="5" s="1"/>
  <c r="L1144" i="5"/>
  <c r="M1144" i="5" s="1"/>
  <c r="N1144" i="5" s="1"/>
  <c r="O1144" i="5" s="1"/>
  <c r="P1144" i="5" s="1"/>
  <c r="Q1144" i="5" s="1"/>
  <c r="L1114" i="5"/>
  <c r="M1114" i="5" s="1"/>
  <c r="N1114" i="5" s="1"/>
  <c r="O1114" i="5" s="1"/>
  <c r="P1114" i="5" s="1"/>
  <c r="Q1114" i="5" s="1"/>
  <c r="L1102" i="5"/>
  <c r="M1102" i="5" s="1"/>
  <c r="N1102" i="5" s="1"/>
  <c r="O1102" i="5" s="1"/>
  <c r="P1102" i="5" s="1"/>
  <c r="Q1102" i="5" s="1"/>
  <c r="L1069" i="5"/>
  <c r="M1069" i="5" s="1"/>
  <c r="N1069" i="5" s="1"/>
  <c r="O1069" i="5" s="1"/>
  <c r="P1069" i="5" s="1"/>
  <c r="Q1069" i="5" s="1"/>
  <c r="L1063" i="5"/>
  <c r="M1063" i="5" s="1"/>
  <c r="N1063" i="5" s="1"/>
  <c r="O1063" i="5" s="1"/>
  <c r="P1063" i="5" s="1"/>
  <c r="Q1063" i="5" s="1"/>
  <c r="L1052" i="5"/>
  <c r="M1052" i="5" s="1"/>
  <c r="N1052" i="5" s="1"/>
  <c r="O1052" i="5" s="1"/>
  <c r="P1052" i="5" s="1"/>
  <c r="Q1052" i="5" s="1"/>
  <c r="L1040" i="5"/>
  <c r="M1040" i="5" s="1"/>
  <c r="N1040" i="5" s="1"/>
  <c r="O1040" i="5" s="1"/>
  <c r="P1040" i="5" s="1"/>
  <c r="Q1040" i="5" s="1"/>
  <c r="L1039" i="5"/>
  <c r="M1039" i="5" s="1"/>
  <c r="N1039" i="5" s="1"/>
  <c r="O1039" i="5" s="1"/>
  <c r="P1039" i="5" s="1"/>
  <c r="Q1039" i="5" s="1"/>
  <c r="L1038" i="5"/>
  <c r="M1038" i="5" s="1"/>
  <c r="N1038" i="5" s="1"/>
  <c r="O1038" i="5" s="1"/>
  <c r="P1038" i="5" s="1"/>
  <c r="Q1038" i="5" s="1"/>
  <c r="L1037" i="5"/>
  <c r="M1037" i="5" s="1"/>
  <c r="N1037" i="5" s="1"/>
  <c r="O1037" i="5" s="1"/>
  <c r="P1037" i="5" s="1"/>
  <c r="Q1037" i="5" s="1"/>
  <c r="L1036" i="5"/>
  <c r="M1036" i="5" s="1"/>
  <c r="N1036" i="5" s="1"/>
  <c r="O1036" i="5" s="1"/>
  <c r="P1036" i="5" s="1"/>
  <c r="Q1036" i="5" s="1"/>
  <c r="L1035" i="5"/>
  <c r="M1035" i="5" s="1"/>
  <c r="N1035" i="5" s="1"/>
  <c r="O1035" i="5" s="1"/>
  <c r="P1035" i="5" s="1"/>
  <c r="Q1035" i="5" s="1"/>
  <c r="L1034" i="5"/>
  <c r="M1034" i="5" s="1"/>
  <c r="N1034" i="5" s="1"/>
  <c r="O1034" i="5" s="1"/>
  <c r="P1034" i="5" s="1"/>
  <c r="Q1034" i="5" s="1"/>
  <c r="L1033" i="5"/>
  <c r="M1033" i="5" s="1"/>
  <c r="N1033" i="5" s="1"/>
  <c r="O1033" i="5" s="1"/>
  <c r="P1033" i="5" s="1"/>
  <c r="Q1033" i="5" s="1"/>
  <c r="L1032" i="5"/>
  <c r="M1032" i="5" s="1"/>
  <c r="N1032" i="5" s="1"/>
  <c r="O1032" i="5" s="1"/>
  <c r="P1032" i="5" s="1"/>
  <c r="Q1032" i="5" s="1"/>
  <c r="L1031" i="5"/>
  <c r="M1031" i="5" s="1"/>
  <c r="N1031" i="5" s="1"/>
  <c r="O1031" i="5" s="1"/>
  <c r="P1031" i="5" s="1"/>
  <c r="Q1031" i="5" s="1"/>
  <c r="L1030" i="5"/>
  <c r="M1030" i="5" s="1"/>
  <c r="N1030" i="5" s="1"/>
  <c r="O1030" i="5" s="1"/>
  <c r="P1030" i="5" s="1"/>
  <c r="Q1030" i="5" s="1"/>
  <c r="L1029" i="5"/>
  <c r="M1029" i="5" s="1"/>
  <c r="N1029" i="5" s="1"/>
  <c r="O1029" i="5" s="1"/>
  <c r="P1029" i="5" s="1"/>
  <c r="Q1029" i="5" s="1"/>
  <c r="L1028" i="5"/>
  <c r="M1028" i="5" s="1"/>
  <c r="N1028" i="5" s="1"/>
  <c r="O1028" i="5" s="1"/>
  <c r="P1028" i="5" s="1"/>
  <c r="Q1028" i="5" s="1"/>
  <c r="L1027" i="5"/>
  <c r="M1027" i="5" s="1"/>
  <c r="N1027" i="5" s="1"/>
  <c r="O1027" i="5" s="1"/>
  <c r="P1027" i="5" s="1"/>
  <c r="Q1027" i="5" s="1"/>
  <c r="L1026" i="5"/>
  <c r="M1026" i="5" s="1"/>
  <c r="N1026" i="5" s="1"/>
  <c r="O1026" i="5" s="1"/>
  <c r="P1026" i="5" s="1"/>
  <c r="Q1026" i="5" s="1"/>
  <c r="L1025" i="5"/>
  <c r="M1025" i="5" s="1"/>
  <c r="N1025" i="5" s="1"/>
  <c r="O1025" i="5" s="1"/>
  <c r="P1025" i="5" s="1"/>
  <c r="Q1025" i="5" s="1"/>
  <c r="L1024" i="5"/>
  <c r="M1024" i="5" s="1"/>
  <c r="N1024" i="5" s="1"/>
  <c r="O1024" i="5" s="1"/>
  <c r="P1024" i="5" s="1"/>
  <c r="Q1024" i="5" s="1"/>
  <c r="L1023" i="5"/>
  <c r="M1023" i="5" s="1"/>
  <c r="N1023" i="5" s="1"/>
  <c r="O1023" i="5" s="1"/>
  <c r="P1023" i="5" s="1"/>
  <c r="Q1023" i="5" s="1"/>
  <c r="L1022" i="5"/>
  <c r="M1022" i="5" s="1"/>
  <c r="N1022" i="5" s="1"/>
  <c r="O1022" i="5" s="1"/>
  <c r="P1022" i="5" s="1"/>
  <c r="Q1022" i="5" s="1"/>
  <c r="L1021" i="5"/>
  <c r="M1021" i="5" s="1"/>
  <c r="N1021" i="5" s="1"/>
  <c r="O1021" i="5" s="1"/>
  <c r="P1021" i="5" s="1"/>
  <c r="Q1021" i="5" s="1"/>
  <c r="L1020" i="5"/>
  <c r="M1020" i="5" s="1"/>
  <c r="N1020" i="5" s="1"/>
  <c r="O1020" i="5" s="1"/>
  <c r="P1020" i="5" s="1"/>
  <c r="Q1020" i="5" s="1"/>
  <c r="L1019" i="5"/>
  <c r="M1019" i="5" s="1"/>
  <c r="N1019" i="5" s="1"/>
  <c r="O1019" i="5" s="1"/>
  <c r="P1019" i="5" s="1"/>
  <c r="Q1019" i="5" s="1"/>
  <c r="L1018" i="5"/>
  <c r="M1018" i="5" s="1"/>
  <c r="N1018" i="5" s="1"/>
  <c r="O1018" i="5" s="1"/>
  <c r="P1018" i="5" s="1"/>
  <c r="Q1018" i="5" s="1"/>
  <c r="L1017" i="5"/>
  <c r="M1017" i="5" s="1"/>
  <c r="N1017" i="5" s="1"/>
  <c r="O1017" i="5" s="1"/>
  <c r="P1017" i="5" s="1"/>
  <c r="Q1017" i="5" s="1"/>
  <c r="L1016" i="5"/>
  <c r="M1016" i="5" s="1"/>
  <c r="N1016" i="5" s="1"/>
  <c r="O1016" i="5" s="1"/>
  <c r="P1016" i="5" s="1"/>
  <c r="Q1016" i="5" s="1"/>
  <c r="L1015" i="5"/>
  <c r="M1015" i="5" s="1"/>
  <c r="N1015" i="5" s="1"/>
  <c r="O1015" i="5" s="1"/>
  <c r="P1015" i="5" s="1"/>
  <c r="Q1015" i="5" s="1"/>
  <c r="L1014" i="5"/>
  <c r="M1014" i="5" s="1"/>
  <c r="N1014" i="5" s="1"/>
  <c r="O1014" i="5" s="1"/>
  <c r="P1014" i="5" s="1"/>
  <c r="Q1014" i="5" s="1"/>
  <c r="L1013" i="5"/>
  <c r="M1013" i="5" s="1"/>
  <c r="N1013" i="5" s="1"/>
  <c r="O1013" i="5" s="1"/>
  <c r="P1013" i="5" s="1"/>
  <c r="Q1013" i="5" s="1"/>
  <c r="L1012" i="5"/>
  <c r="M1012" i="5" s="1"/>
  <c r="N1012" i="5" s="1"/>
  <c r="O1012" i="5" s="1"/>
  <c r="P1012" i="5" s="1"/>
  <c r="Q1012" i="5" s="1"/>
  <c r="L1011" i="5"/>
  <c r="M1011" i="5" s="1"/>
  <c r="N1011" i="5" s="1"/>
  <c r="O1011" i="5" s="1"/>
  <c r="P1011" i="5" s="1"/>
  <c r="Q1011" i="5" s="1"/>
  <c r="L1010" i="5"/>
  <c r="M1010" i="5" s="1"/>
  <c r="N1010" i="5" s="1"/>
  <c r="O1010" i="5" s="1"/>
  <c r="P1010" i="5" s="1"/>
  <c r="Q1010" i="5" s="1"/>
  <c r="L1009" i="5"/>
  <c r="M1009" i="5" s="1"/>
  <c r="N1009" i="5" s="1"/>
  <c r="O1009" i="5" s="1"/>
  <c r="P1009" i="5" s="1"/>
  <c r="Q1009" i="5" s="1"/>
  <c r="L1008" i="5"/>
  <c r="M1008" i="5" s="1"/>
  <c r="N1008" i="5" s="1"/>
  <c r="O1008" i="5" s="1"/>
  <c r="P1008" i="5" s="1"/>
  <c r="Q1008" i="5" s="1"/>
  <c r="L1007" i="5"/>
  <c r="M1007" i="5" s="1"/>
  <c r="N1007" i="5" s="1"/>
  <c r="O1007" i="5" s="1"/>
  <c r="P1007" i="5" s="1"/>
  <c r="Q1007" i="5" s="1"/>
  <c r="L1006" i="5"/>
  <c r="M1006" i="5" s="1"/>
  <c r="N1006" i="5" s="1"/>
  <c r="O1006" i="5" s="1"/>
  <c r="P1006" i="5" s="1"/>
  <c r="Q1006" i="5" s="1"/>
  <c r="L1005" i="5"/>
  <c r="M1005" i="5" s="1"/>
  <c r="N1005" i="5" s="1"/>
  <c r="O1005" i="5" s="1"/>
  <c r="P1005" i="5" s="1"/>
  <c r="Q1005" i="5" s="1"/>
  <c r="L1004" i="5"/>
  <c r="M1004" i="5" s="1"/>
  <c r="N1004" i="5" s="1"/>
  <c r="O1004" i="5" s="1"/>
  <c r="P1004" i="5" s="1"/>
  <c r="Q1004" i="5" s="1"/>
  <c r="L1003" i="5"/>
  <c r="M1003" i="5" s="1"/>
  <c r="N1003" i="5" s="1"/>
  <c r="O1003" i="5" s="1"/>
  <c r="P1003" i="5" s="1"/>
  <c r="Q1003" i="5" s="1"/>
  <c r="L1002" i="5"/>
  <c r="M1002" i="5" s="1"/>
  <c r="N1002" i="5" s="1"/>
  <c r="O1002" i="5" s="1"/>
  <c r="P1002" i="5" s="1"/>
  <c r="Q1002" i="5" s="1"/>
  <c r="L1001" i="5"/>
  <c r="M1001" i="5" s="1"/>
  <c r="N1001" i="5" s="1"/>
  <c r="O1001" i="5" s="1"/>
  <c r="P1001" i="5" s="1"/>
  <c r="Q1001" i="5" s="1"/>
  <c r="L1000" i="5"/>
  <c r="M1000" i="5" s="1"/>
  <c r="N1000" i="5" s="1"/>
  <c r="O1000" i="5" s="1"/>
  <c r="P1000" i="5" s="1"/>
  <c r="Q1000" i="5" s="1"/>
  <c r="L999" i="5"/>
  <c r="M999" i="5" s="1"/>
  <c r="N999" i="5" s="1"/>
  <c r="O999" i="5" s="1"/>
  <c r="P999" i="5" s="1"/>
  <c r="Q999" i="5" s="1"/>
  <c r="L998" i="5"/>
  <c r="M998" i="5" s="1"/>
  <c r="N998" i="5" s="1"/>
  <c r="O998" i="5" s="1"/>
  <c r="P998" i="5" s="1"/>
  <c r="Q998" i="5" s="1"/>
  <c r="L997" i="5"/>
  <c r="M997" i="5" s="1"/>
  <c r="N997" i="5" s="1"/>
  <c r="O997" i="5" s="1"/>
  <c r="P997" i="5" s="1"/>
  <c r="Q997" i="5" s="1"/>
  <c r="L996" i="5"/>
  <c r="M996" i="5" s="1"/>
  <c r="N996" i="5" s="1"/>
  <c r="O996" i="5" s="1"/>
  <c r="P996" i="5" s="1"/>
  <c r="Q996" i="5" s="1"/>
  <c r="L995" i="5"/>
  <c r="M995" i="5" s="1"/>
  <c r="N995" i="5" s="1"/>
  <c r="O995" i="5" s="1"/>
  <c r="P995" i="5" s="1"/>
  <c r="Q995" i="5" s="1"/>
  <c r="L994" i="5"/>
  <c r="M994" i="5" s="1"/>
  <c r="N994" i="5" s="1"/>
  <c r="O994" i="5" s="1"/>
  <c r="P994" i="5" s="1"/>
  <c r="Q994" i="5" s="1"/>
  <c r="L993" i="5"/>
  <c r="M993" i="5" s="1"/>
  <c r="N993" i="5" s="1"/>
  <c r="O993" i="5" s="1"/>
  <c r="P993" i="5" s="1"/>
  <c r="Q993" i="5" s="1"/>
  <c r="L992" i="5"/>
  <c r="M992" i="5" s="1"/>
  <c r="N992" i="5" s="1"/>
  <c r="O992" i="5" s="1"/>
  <c r="P992" i="5" s="1"/>
  <c r="Q992" i="5" s="1"/>
  <c r="L991" i="5"/>
  <c r="M991" i="5" s="1"/>
  <c r="N991" i="5" s="1"/>
  <c r="O991" i="5" s="1"/>
  <c r="P991" i="5" s="1"/>
  <c r="Q991" i="5" s="1"/>
  <c r="L990" i="5"/>
  <c r="M990" i="5" s="1"/>
  <c r="N990" i="5" s="1"/>
  <c r="O990" i="5" s="1"/>
  <c r="P990" i="5" s="1"/>
  <c r="Q990" i="5" s="1"/>
  <c r="L989" i="5"/>
  <c r="M989" i="5" s="1"/>
  <c r="N989" i="5" s="1"/>
  <c r="O989" i="5" s="1"/>
  <c r="P989" i="5" s="1"/>
  <c r="Q989" i="5" s="1"/>
  <c r="L988" i="5"/>
  <c r="M988" i="5" s="1"/>
  <c r="N988" i="5" s="1"/>
  <c r="O988" i="5" s="1"/>
  <c r="P988" i="5" s="1"/>
  <c r="Q988" i="5" s="1"/>
  <c r="L987" i="5"/>
  <c r="M987" i="5" s="1"/>
  <c r="N987" i="5" s="1"/>
  <c r="O987" i="5" s="1"/>
  <c r="P987" i="5" s="1"/>
  <c r="Q987" i="5" s="1"/>
  <c r="L986" i="5"/>
  <c r="M986" i="5" s="1"/>
  <c r="N986" i="5" s="1"/>
  <c r="O986" i="5" s="1"/>
  <c r="P986" i="5" s="1"/>
  <c r="Q986" i="5" s="1"/>
  <c r="L985" i="5"/>
  <c r="M985" i="5" s="1"/>
  <c r="N985" i="5" s="1"/>
  <c r="O985" i="5" s="1"/>
  <c r="P985" i="5" s="1"/>
  <c r="Q985" i="5" s="1"/>
  <c r="L984" i="5"/>
  <c r="M984" i="5" s="1"/>
  <c r="N984" i="5" s="1"/>
  <c r="O984" i="5" s="1"/>
  <c r="P984" i="5" s="1"/>
  <c r="Q984" i="5" s="1"/>
  <c r="L983" i="5"/>
  <c r="M983" i="5" s="1"/>
  <c r="N983" i="5" s="1"/>
  <c r="O983" i="5" s="1"/>
  <c r="P983" i="5" s="1"/>
  <c r="Q983" i="5" s="1"/>
  <c r="L982" i="5"/>
  <c r="M982" i="5" s="1"/>
  <c r="N982" i="5" s="1"/>
  <c r="O982" i="5" s="1"/>
  <c r="P982" i="5" s="1"/>
  <c r="Q982" i="5" s="1"/>
  <c r="L981" i="5"/>
  <c r="M981" i="5" s="1"/>
  <c r="N981" i="5" s="1"/>
  <c r="O981" i="5" s="1"/>
  <c r="P981" i="5" s="1"/>
  <c r="Q981" i="5" s="1"/>
  <c r="L980" i="5"/>
  <c r="M980" i="5" s="1"/>
  <c r="N980" i="5" s="1"/>
  <c r="O980" i="5" s="1"/>
  <c r="P980" i="5" s="1"/>
  <c r="Q980" i="5" s="1"/>
  <c r="L979" i="5"/>
  <c r="M979" i="5" s="1"/>
  <c r="N979" i="5" s="1"/>
  <c r="O979" i="5" s="1"/>
  <c r="P979" i="5" s="1"/>
  <c r="Q979" i="5" s="1"/>
  <c r="L978" i="5"/>
  <c r="M978" i="5" s="1"/>
  <c r="N978" i="5" s="1"/>
  <c r="O978" i="5" s="1"/>
  <c r="P978" i="5" s="1"/>
  <c r="Q978" i="5" s="1"/>
  <c r="L977" i="5"/>
  <c r="M977" i="5" s="1"/>
  <c r="N977" i="5" s="1"/>
  <c r="O977" i="5" s="1"/>
  <c r="P977" i="5" s="1"/>
  <c r="Q977" i="5" s="1"/>
  <c r="L976" i="5"/>
  <c r="M976" i="5" s="1"/>
  <c r="N976" i="5" s="1"/>
  <c r="O976" i="5" s="1"/>
  <c r="P976" i="5" s="1"/>
  <c r="Q976" i="5" s="1"/>
  <c r="L975" i="5"/>
  <c r="M975" i="5" s="1"/>
  <c r="N975" i="5" s="1"/>
  <c r="O975" i="5" s="1"/>
  <c r="P975" i="5" s="1"/>
  <c r="Q975" i="5" s="1"/>
  <c r="L974" i="5"/>
  <c r="M974" i="5" s="1"/>
  <c r="N974" i="5" s="1"/>
  <c r="O974" i="5" s="1"/>
  <c r="P974" i="5" s="1"/>
  <c r="Q974" i="5" s="1"/>
  <c r="L973" i="5"/>
  <c r="M973" i="5" s="1"/>
  <c r="N973" i="5" s="1"/>
  <c r="O973" i="5" s="1"/>
  <c r="P973" i="5" s="1"/>
  <c r="Q973" i="5" s="1"/>
  <c r="L972" i="5"/>
  <c r="M972" i="5" s="1"/>
  <c r="N972" i="5" s="1"/>
  <c r="O972" i="5" s="1"/>
  <c r="P972" i="5" s="1"/>
  <c r="Q972" i="5" s="1"/>
  <c r="L971" i="5"/>
  <c r="M971" i="5" s="1"/>
  <c r="N971" i="5" s="1"/>
  <c r="O971" i="5" s="1"/>
  <c r="P971" i="5" s="1"/>
  <c r="Q971" i="5" s="1"/>
  <c r="L970" i="5"/>
  <c r="M970" i="5" s="1"/>
  <c r="N970" i="5" s="1"/>
  <c r="O970" i="5" s="1"/>
  <c r="P970" i="5" s="1"/>
  <c r="Q970" i="5" s="1"/>
  <c r="L969" i="5"/>
  <c r="M969" i="5" s="1"/>
  <c r="N969" i="5" s="1"/>
  <c r="O969" i="5" s="1"/>
  <c r="P969" i="5" s="1"/>
  <c r="Q969" i="5" s="1"/>
  <c r="L968" i="5"/>
  <c r="M968" i="5" s="1"/>
  <c r="N968" i="5" s="1"/>
  <c r="O968" i="5" s="1"/>
  <c r="P968" i="5" s="1"/>
  <c r="Q968" i="5" s="1"/>
  <c r="L967" i="5"/>
  <c r="M967" i="5" s="1"/>
  <c r="N967" i="5" s="1"/>
  <c r="O967" i="5" s="1"/>
  <c r="P967" i="5" s="1"/>
  <c r="Q967" i="5" s="1"/>
  <c r="L966" i="5"/>
  <c r="M966" i="5" s="1"/>
  <c r="N966" i="5" s="1"/>
  <c r="O966" i="5" s="1"/>
  <c r="P966" i="5" s="1"/>
  <c r="Q966" i="5" s="1"/>
  <c r="L965" i="5"/>
  <c r="M965" i="5" s="1"/>
  <c r="N965" i="5" s="1"/>
  <c r="O965" i="5" s="1"/>
  <c r="P965" i="5" s="1"/>
  <c r="Q965" i="5" s="1"/>
  <c r="L964" i="5"/>
  <c r="M964" i="5" s="1"/>
  <c r="N964" i="5" s="1"/>
  <c r="O964" i="5" s="1"/>
  <c r="P964" i="5" s="1"/>
  <c r="Q964" i="5" s="1"/>
  <c r="L963" i="5"/>
  <c r="M963" i="5" s="1"/>
  <c r="N963" i="5" s="1"/>
  <c r="O963" i="5" s="1"/>
  <c r="P963" i="5" s="1"/>
  <c r="Q963" i="5" s="1"/>
  <c r="L962" i="5"/>
  <c r="M962" i="5" s="1"/>
  <c r="N962" i="5" s="1"/>
  <c r="O962" i="5" s="1"/>
  <c r="P962" i="5" s="1"/>
  <c r="Q962" i="5" s="1"/>
  <c r="L961" i="5"/>
  <c r="M961" i="5" s="1"/>
  <c r="N961" i="5" s="1"/>
  <c r="O961" i="5" s="1"/>
  <c r="P961" i="5" s="1"/>
  <c r="Q961" i="5" s="1"/>
  <c r="L960" i="5"/>
  <c r="M960" i="5" s="1"/>
  <c r="N960" i="5" s="1"/>
  <c r="O960" i="5" s="1"/>
  <c r="P960" i="5" s="1"/>
  <c r="Q960" i="5" s="1"/>
  <c r="L959" i="5"/>
  <c r="M959" i="5" s="1"/>
  <c r="N959" i="5" s="1"/>
  <c r="O959" i="5" s="1"/>
  <c r="P959" i="5" s="1"/>
  <c r="Q959" i="5" s="1"/>
  <c r="L958" i="5"/>
  <c r="M958" i="5" s="1"/>
  <c r="N958" i="5" s="1"/>
  <c r="O958" i="5" s="1"/>
  <c r="P958" i="5" s="1"/>
  <c r="Q958" i="5" s="1"/>
  <c r="L957" i="5"/>
  <c r="M957" i="5" s="1"/>
  <c r="N957" i="5" s="1"/>
  <c r="O957" i="5" s="1"/>
  <c r="P957" i="5" s="1"/>
  <c r="Q957" i="5" s="1"/>
  <c r="L956" i="5"/>
  <c r="M956" i="5" s="1"/>
  <c r="N956" i="5" s="1"/>
  <c r="O956" i="5" s="1"/>
  <c r="P956" i="5" s="1"/>
  <c r="Q956" i="5" s="1"/>
  <c r="L955" i="5"/>
  <c r="M955" i="5" s="1"/>
  <c r="N955" i="5" s="1"/>
  <c r="O955" i="5" s="1"/>
  <c r="P955" i="5" s="1"/>
  <c r="Q955" i="5" s="1"/>
  <c r="L954" i="5"/>
  <c r="M954" i="5" s="1"/>
  <c r="N954" i="5" s="1"/>
  <c r="O954" i="5" s="1"/>
  <c r="P954" i="5" s="1"/>
  <c r="Q954" i="5" s="1"/>
  <c r="L953" i="5"/>
  <c r="M953" i="5" s="1"/>
  <c r="N953" i="5" s="1"/>
  <c r="O953" i="5" s="1"/>
  <c r="P953" i="5" s="1"/>
  <c r="Q953" i="5" s="1"/>
  <c r="L952" i="5"/>
  <c r="M952" i="5" s="1"/>
  <c r="N952" i="5" s="1"/>
  <c r="O952" i="5" s="1"/>
  <c r="P952" i="5" s="1"/>
  <c r="Q952" i="5" s="1"/>
  <c r="L951" i="5"/>
  <c r="M951" i="5" s="1"/>
  <c r="N951" i="5" s="1"/>
  <c r="O951" i="5" s="1"/>
  <c r="P951" i="5" s="1"/>
  <c r="Q951" i="5" s="1"/>
  <c r="L950" i="5"/>
  <c r="M950" i="5" s="1"/>
  <c r="N950" i="5" s="1"/>
  <c r="O950" i="5" s="1"/>
  <c r="P950" i="5" s="1"/>
  <c r="Q950" i="5" s="1"/>
  <c r="L949" i="5"/>
  <c r="M949" i="5" s="1"/>
  <c r="N949" i="5" s="1"/>
  <c r="O949" i="5" s="1"/>
  <c r="P949" i="5" s="1"/>
  <c r="Q949" i="5" s="1"/>
  <c r="L948" i="5"/>
  <c r="M948" i="5" s="1"/>
  <c r="N948" i="5" s="1"/>
  <c r="O948" i="5" s="1"/>
  <c r="P948" i="5" s="1"/>
  <c r="Q948" i="5" s="1"/>
  <c r="L947" i="5"/>
  <c r="M947" i="5" s="1"/>
  <c r="N947" i="5" s="1"/>
  <c r="O947" i="5" s="1"/>
  <c r="P947" i="5" s="1"/>
  <c r="Q947" i="5" s="1"/>
  <c r="L946" i="5"/>
  <c r="M946" i="5" s="1"/>
  <c r="N946" i="5" s="1"/>
  <c r="O946" i="5" s="1"/>
  <c r="P946" i="5" s="1"/>
  <c r="Q946" i="5" s="1"/>
  <c r="L945" i="5"/>
  <c r="M945" i="5" s="1"/>
  <c r="N945" i="5" s="1"/>
  <c r="O945" i="5" s="1"/>
  <c r="P945" i="5" s="1"/>
  <c r="Q945" i="5" s="1"/>
  <c r="L944" i="5"/>
  <c r="M944" i="5" s="1"/>
  <c r="N944" i="5" s="1"/>
  <c r="O944" i="5" s="1"/>
  <c r="P944" i="5" s="1"/>
  <c r="Q944" i="5" s="1"/>
  <c r="L943" i="5"/>
  <c r="M943" i="5" s="1"/>
  <c r="N943" i="5" s="1"/>
  <c r="O943" i="5" s="1"/>
  <c r="P943" i="5" s="1"/>
  <c r="Q943" i="5" s="1"/>
  <c r="L942" i="5"/>
  <c r="M942" i="5" s="1"/>
  <c r="N942" i="5" s="1"/>
  <c r="O942" i="5" s="1"/>
  <c r="P942" i="5" s="1"/>
  <c r="Q942" i="5" s="1"/>
  <c r="L941" i="5"/>
  <c r="M941" i="5" s="1"/>
  <c r="N941" i="5" s="1"/>
  <c r="O941" i="5" s="1"/>
  <c r="P941" i="5" s="1"/>
  <c r="Q941" i="5" s="1"/>
  <c r="L940" i="5"/>
  <c r="M940" i="5" s="1"/>
  <c r="N940" i="5" s="1"/>
  <c r="O940" i="5" s="1"/>
  <c r="P940" i="5" s="1"/>
  <c r="Q940" i="5" s="1"/>
  <c r="L939" i="5"/>
  <c r="M939" i="5" s="1"/>
  <c r="N939" i="5" s="1"/>
  <c r="O939" i="5" s="1"/>
  <c r="P939" i="5" s="1"/>
  <c r="Q939" i="5" s="1"/>
  <c r="L938" i="5"/>
  <c r="M938" i="5" s="1"/>
  <c r="N938" i="5" s="1"/>
  <c r="O938" i="5" s="1"/>
  <c r="P938" i="5" s="1"/>
  <c r="Q938" i="5" s="1"/>
  <c r="L937" i="5"/>
  <c r="M937" i="5" s="1"/>
  <c r="N937" i="5" s="1"/>
  <c r="O937" i="5" s="1"/>
  <c r="P937" i="5" s="1"/>
  <c r="Q937" i="5" s="1"/>
  <c r="L936" i="5"/>
  <c r="M936" i="5" s="1"/>
  <c r="N936" i="5" s="1"/>
  <c r="O936" i="5" s="1"/>
  <c r="P936" i="5" s="1"/>
  <c r="Q936" i="5" s="1"/>
  <c r="L935" i="5"/>
  <c r="M935" i="5" s="1"/>
  <c r="N935" i="5" s="1"/>
  <c r="O935" i="5" s="1"/>
  <c r="P935" i="5" s="1"/>
  <c r="Q935" i="5" s="1"/>
  <c r="L934" i="5"/>
  <c r="M934" i="5" s="1"/>
  <c r="N934" i="5" s="1"/>
  <c r="O934" i="5" s="1"/>
  <c r="P934" i="5" s="1"/>
  <c r="Q934" i="5" s="1"/>
  <c r="L933" i="5"/>
  <c r="M933" i="5" s="1"/>
  <c r="N933" i="5" s="1"/>
  <c r="O933" i="5" s="1"/>
  <c r="P933" i="5" s="1"/>
  <c r="Q933" i="5" s="1"/>
  <c r="L932" i="5"/>
  <c r="M932" i="5" s="1"/>
  <c r="N932" i="5" s="1"/>
  <c r="O932" i="5" s="1"/>
  <c r="P932" i="5" s="1"/>
  <c r="Q932" i="5" s="1"/>
  <c r="L931" i="5"/>
  <c r="M931" i="5" s="1"/>
  <c r="N931" i="5" s="1"/>
  <c r="O931" i="5" s="1"/>
  <c r="P931" i="5" s="1"/>
  <c r="Q931" i="5" s="1"/>
  <c r="L930" i="5"/>
  <c r="M930" i="5" s="1"/>
  <c r="N930" i="5" s="1"/>
  <c r="O930" i="5" s="1"/>
  <c r="P930" i="5" s="1"/>
  <c r="Q930" i="5" s="1"/>
  <c r="L929" i="5"/>
  <c r="M929" i="5" s="1"/>
  <c r="N929" i="5" s="1"/>
  <c r="O929" i="5" s="1"/>
  <c r="P929" i="5" s="1"/>
  <c r="Q929" i="5" s="1"/>
  <c r="L928" i="5"/>
  <c r="M928" i="5" s="1"/>
  <c r="N928" i="5" s="1"/>
  <c r="O928" i="5" s="1"/>
  <c r="P928" i="5" s="1"/>
  <c r="Q928" i="5" s="1"/>
  <c r="L927" i="5"/>
  <c r="M927" i="5" s="1"/>
  <c r="N927" i="5" s="1"/>
  <c r="O927" i="5" s="1"/>
  <c r="P927" i="5" s="1"/>
  <c r="Q927" i="5" s="1"/>
  <c r="L926" i="5"/>
  <c r="M926" i="5" s="1"/>
  <c r="N926" i="5" s="1"/>
  <c r="O926" i="5" s="1"/>
  <c r="P926" i="5" s="1"/>
  <c r="Q926" i="5" s="1"/>
  <c r="L925" i="5"/>
  <c r="M925" i="5" s="1"/>
  <c r="N925" i="5" s="1"/>
  <c r="O925" i="5" s="1"/>
  <c r="P925" i="5" s="1"/>
  <c r="Q925" i="5" s="1"/>
  <c r="L924" i="5"/>
  <c r="M924" i="5" s="1"/>
  <c r="N924" i="5" s="1"/>
  <c r="O924" i="5" s="1"/>
  <c r="P924" i="5" s="1"/>
  <c r="Q924" i="5" s="1"/>
  <c r="L923" i="5"/>
  <c r="M923" i="5" s="1"/>
  <c r="N923" i="5" s="1"/>
  <c r="O923" i="5" s="1"/>
  <c r="P923" i="5" s="1"/>
  <c r="Q923" i="5" s="1"/>
  <c r="L922" i="5"/>
  <c r="M922" i="5" s="1"/>
  <c r="N922" i="5" s="1"/>
  <c r="O922" i="5" s="1"/>
  <c r="P922" i="5" s="1"/>
  <c r="Q922" i="5" s="1"/>
  <c r="L921" i="5"/>
  <c r="M921" i="5" s="1"/>
  <c r="N921" i="5" s="1"/>
  <c r="O921" i="5" s="1"/>
  <c r="P921" i="5" s="1"/>
  <c r="Q921" i="5" s="1"/>
  <c r="L920" i="5"/>
  <c r="M920" i="5" s="1"/>
  <c r="N920" i="5" s="1"/>
  <c r="O920" i="5" s="1"/>
  <c r="P920" i="5" s="1"/>
  <c r="Q920" i="5" s="1"/>
  <c r="L919" i="5"/>
  <c r="M919" i="5" s="1"/>
  <c r="N919" i="5" s="1"/>
  <c r="O919" i="5" s="1"/>
  <c r="P919" i="5" s="1"/>
  <c r="Q919" i="5" s="1"/>
  <c r="L1150" i="5"/>
  <c r="M1150" i="5" s="1"/>
  <c r="N1150" i="5" s="1"/>
  <c r="O1150" i="5" s="1"/>
  <c r="P1150" i="5" s="1"/>
  <c r="Q1150" i="5" s="1"/>
  <c r="L1107" i="5"/>
  <c r="M1107" i="5" s="1"/>
  <c r="N1107" i="5" s="1"/>
  <c r="O1107" i="5" s="1"/>
  <c r="P1107" i="5" s="1"/>
  <c r="Q1107" i="5" s="1"/>
  <c r="L1053" i="5"/>
  <c r="M1053" i="5" s="1"/>
  <c r="N1053" i="5" s="1"/>
  <c r="O1053" i="5" s="1"/>
  <c r="P1053" i="5" s="1"/>
  <c r="Q1053" i="5" s="1"/>
  <c r="L1041" i="5"/>
  <c r="M1041" i="5" s="1"/>
  <c r="N1041" i="5" s="1"/>
  <c r="O1041" i="5" s="1"/>
  <c r="P1041" i="5" s="1"/>
  <c r="Q1041" i="5" s="1"/>
  <c r="L1253" i="5"/>
  <c r="M1253" i="5" s="1"/>
  <c r="N1253" i="5" s="1"/>
  <c r="O1253" i="5" s="1"/>
  <c r="P1253" i="5" s="1"/>
  <c r="Q1253" i="5" s="1"/>
  <c r="L1243" i="5"/>
  <c r="M1243" i="5" s="1"/>
  <c r="N1243" i="5" s="1"/>
  <c r="O1243" i="5" s="1"/>
  <c r="P1243" i="5" s="1"/>
  <c r="Q1243" i="5" s="1"/>
  <c r="L1234" i="5"/>
  <c r="M1234" i="5" s="1"/>
  <c r="N1234" i="5" s="1"/>
  <c r="O1234" i="5" s="1"/>
  <c r="P1234" i="5" s="1"/>
  <c r="Q1234" i="5" s="1"/>
  <c r="L1225" i="5"/>
  <c r="M1225" i="5" s="1"/>
  <c r="N1225" i="5" s="1"/>
  <c r="O1225" i="5" s="1"/>
  <c r="P1225" i="5" s="1"/>
  <c r="Q1225" i="5" s="1"/>
  <c r="L1216" i="5"/>
  <c r="M1216" i="5" s="1"/>
  <c r="N1216" i="5" s="1"/>
  <c r="O1216" i="5" s="1"/>
  <c r="P1216" i="5" s="1"/>
  <c r="Q1216" i="5" s="1"/>
  <c r="L1207" i="5"/>
  <c r="M1207" i="5" s="1"/>
  <c r="N1207" i="5" s="1"/>
  <c r="O1207" i="5" s="1"/>
  <c r="P1207" i="5" s="1"/>
  <c r="Q1207" i="5" s="1"/>
  <c r="L1199" i="5"/>
  <c r="M1199" i="5" s="1"/>
  <c r="N1199" i="5" s="1"/>
  <c r="O1199" i="5" s="1"/>
  <c r="P1199" i="5" s="1"/>
  <c r="Q1199" i="5" s="1"/>
  <c r="L1191" i="5"/>
  <c r="M1191" i="5" s="1"/>
  <c r="N1191" i="5" s="1"/>
  <c r="O1191" i="5" s="1"/>
  <c r="P1191" i="5" s="1"/>
  <c r="Q1191" i="5" s="1"/>
  <c r="L1183" i="5"/>
  <c r="M1183" i="5" s="1"/>
  <c r="N1183" i="5" s="1"/>
  <c r="O1183" i="5" s="1"/>
  <c r="P1183" i="5" s="1"/>
  <c r="Q1183" i="5" s="1"/>
  <c r="L1112" i="5"/>
  <c r="M1112" i="5" s="1"/>
  <c r="N1112" i="5" s="1"/>
  <c r="O1112" i="5" s="1"/>
  <c r="P1112" i="5" s="1"/>
  <c r="Q1112" i="5" s="1"/>
  <c r="L1100" i="5"/>
  <c r="M1100" i="5" s="1"/>
  <c r="N1100" i="5" s="1"/>
  <c r="O1100" i="5" s="1"/>
  <c r="P1100" i="5" s="1"/>
  <c r="Q1100" i="5" s="1"/>
  <c r="L1097" i="5"/>
  <c r="M1097" i="5" s="1"/>
  <c r="N1097" i="5" s="1"/>
  <c r="O1097" i="5" s="1"/>
  <c r="P1097" i="5" s="1"/>
  <c r="Q1097" i="5" s="1"/>
  <c r="L1094" i="5"/>
  <c r="M1094" i="5" s="1"/>
  <c r="N1094" i="5" s="1"/>
  <c r="O1094" i="5" s="1"/>
  <c r="P1094" i="5" s="1"/>
  <c r="Q1094" i="5" s="1"/>
  <c r="L1091" i="5"/>
  <c r="M1091" i="5" s="1"/>
  <c r="N1091" i="5" s="1"/>
  <c r="O1091" i="5" s="1"/>
  <c r="P1091" i="5" s="1"/>
  <c r="Q1091" i="5" s="1"/>
  <c r="L1088" i="5"/>
  <c r="M1088" i="5" s="1"/>
  <c r="N1088" i="5" s="1"/>
  <c r="O1088" i="5" s="1"/>
  <c r="P1088" i="5" s="1"/>
  <c r="Q1088" i="5" s="1"/>
  <c r="L1085" i="5"/>
  <c r="M1085" i="5" s="1"/>
  <c r="N1085" i="5" s="1"/>
  <c r="O1085" i="5" s="1"/>
  <c r="P1085" i="5" s="1"/>
  <c r="Q1085" i="5" s="1"/>
  <c r="L1082" i="5"/>
  <c r="M1082" i="5" s="1"/>
  <c r="N1082" i="5" s="1"/>
  <c r="O1082" i="5" s="1"/>
  <c r="P1082" i="5" s="1"/>
  <c r="Q1082" i="5" s="1"/>
  <c r="L1079" i="5"/>
  <c r="M1079" i="5" s="1"/>
  <c r="N1079" i="5" s="1"/>
  <c r="O1079" i="5" s="1"/>
  <c r="P1079" i="5" s="1"/>
  <c r="Q1079" i="5" s="1"/>
  <c r="L1076" i="5"/>
  <c r="M1076" i="5" s="1"/>
  <c r="N1076" i="5" s="1"/>
  <c r="O1076" i="5" s="1"/>
  <c r="P1076" i="5" s="1"/>
  <c r="Q1076" i="5" s="1"/>
  <c r="L1073" i="5"/>
  <c r="M1073" i="5" s="1"/>
  <c r="N1073" i="5" s="1"/>
  <c r="O1073" i="5" s="1"/>
  <c r="P1073" i="5" s="1"/>
  <c r="Q1073" i="5" s="1"/>
  <c r="L1064" i="5"/>
  <c r="M1064" i="5" s="1"/>
  <c r="N1064" i="5" s="1"/>
  <c r="O1064" i="5" s="1"/>
  <c r="P1064" i="5" s="1"/>
  <c r="Q1064" i="5" s="1"/>
  <c r="L1054" i="5"/>
  <c r="M1054" i="5" s="1"/>
  <c r="N1054" i="5" s="1"/>
  <c r="O1054" i="5" s="1"/>
  <c r="P1054" i="5" s="1"/>
  <c r="Q1054" i="5" s="1"/>
  <c r="L1042" i="5"/>
  <c r="M1042" i="5" s="1"/>
  <c r="N1042" i="5" s="1"/>
  <c r="O1042" i="5" s="1"/>
  <c r="P1042" i="5" s="1"/>
  <c r="Q1042" i="5" s="1"/>
  <c r="L1105" i="5"/>
  <c r="M1105" i="5" s="1"/>
  <c r="N1105" i="5" s="1"/>
  <c r="O1105" i="5" s="1"/>
  <c r="P1105" i="5" s="1"/>
  <c r="Q1105" i="5" s="1"/>
  <c r="L1070" i="5"/>
  <c r="M1070" i="5" s="1"/>
  <c r="N1070" i="5" s="1"/>
  <c r="O1070" i="5" s="1"/>
  <c r="P1070" i="5" s="1"/>
  <c r="Q1070" i="5" s="1"/>
  <c r="L1055" i="5"/>
  <c r="M1055" i="5" s="1"/>
  <c r="N1055" i="5" s="1"/>
  <c r="O1055" i="5" s="1"/>
  <c r="P1055" i="5" s="1"/>
  <c r="Q1055" i="5" s="1"/>
  <c r="L1043" i="5"/>
  <c r="M1043" i="5" s="1"/>
  <c r="N1043" i="5" s="1"/>
  <c r="O1043" i="5" s="1"/>
  <c r="P1043" i="5" s="1"/>
  <c r="Q1043" i="5" s="1"/>
  <c r="L1154" i="5"/>
  <c r="M1154" i="5" s="1"/>
  <c r="N1154" i="5" s="1"/>
  <c r="O1154" i="5" s="1"/>
  <c r="P1154" i="5" s="1"/>
  <c r="Q1154" i="5" s="1"/>
  <c r="L1149" i="5"/>
  <c r="M1149" i="5" s="1"/>
  <c r="N1149" i="5" s="1"/>
  <c r="O1149" i="5" s="1"/>
  <c r="P1149" i="5" s="1"/>
  <c r="Q1149" i="5" s="1"/>
  <c r="L1146" i="5"/>
  <c r="M1146" i="5" s="1"/>
  <c r="N1146" i="5" s="1"/>
  <c r="O1146" i="5" s="1"/>
  <c r="P1146" i="5" s="1"/>
  <c r="Q1146" i="5" s="1"/>
  <c r="L1143" i="5"/>
  <c r="M1143" i="5" s="1"/>
  <c r="N1143" i="5" s="1"/>
  <c r="O1143" i="5" s="1"/>
  <c r="P1143" i="5" s="1"/>
  <c r="Q1143" i="5" s="1"/>
  <c r="L1141" i="5"/>
  <c r="M1141" i="5" s="1"/>
  <c r="N1141" i="5" s="1"/>
  <c r="O1141" i="5" s="1"/>
  <c r="P1141" i="5" s="1"/>
  <c r="Q1141" i="5" s="1"/>
  <c r="L1139" i="5"/>
  <c r="M1139" i="5" s="1"/>
  <c r="N1139" i="5" s="1"/>
  <c r="O1139" i="5" s="1"/>
  <c r="P1139" i="5" s="1"/>
  <c r="Q1139" i="5" s="1"/>
  <c r="L1137" i="5"/>
  <c r="M1137" i="5" s="1"/>
  <c r="N1137" i="5" s="1"/>
  <c r="O1137" i="5" s="1"/>
  <c r="P1137" i="5" s="1"/>
  <c r="Q1137" i="5" s="1"/>
  <c r="L1135" i="5"/>
  <c r="M1135" i="5" s="1"/>
  <c r="N1135" i="5" s="1"/>
  <c r="O1135" i="5" s="1"/>
  <c r="P1135" i="5" s="1"/>
  <c r="Q1135" i="5" s="1"/>
  <c r="L1133" i="5"/>
  <c r="M1133" i="5" s="1"/>
  <c r="N1133" i="5" s="1"/>
  <c r="O1133" i="5" s="1"/>
  <c r="P1133" i="5" s="1"/>
  <c r="Q1133" i="5" s="1"/>
  <c r="L1131" i="5"/>
  <c r="M1131" i="5" s="1"/>
  <c r="N1131" i="5" s="1"/>
  <c r="O1131" i="5" s="1"/>
  <c r="P1131" i="5" s="1"/>
  <c r="Q1131" i="5" s="1"/>
  <c r="L1129" i="5"/>
  <c r="M1129" i="5" s="1"/>
  <c r="N1129" i="5" s="1"/>
  <c r="O1129" i="5" s="1"/>
  <c r="P1129" i="5" s="1"/>
  <c r="Q1129" i="5" s="1"/>
  <c r="L1127" i="5"/>
  <c r="M1127" i="5" s="1"/>
  <c r="N1127" i="5" s="1"/>
  <c r="O1127" i="5" s="1"/>
  <c r="P1127" i="5" s="1"/>
  <c r="Q1127" i="5" s="1"/>
  <c r="L1125" i="5"/>
  <c r="M1125" i="5" s="1"/>
  <c r="N1125" i="5" s="1"/>
  <c r="O1125" i="5" s="1"/>
  <c r="P1125" i="5" s="1"/>
  <c r="Q1125" i="5" s="1"/>
  <c r="L1123" i="5"/>
  <c r="M1123" i="5" s="1"/>
  <c r="N1123" i="5" s="1"/>
  <c r="O1123" i="5" s="1"/>
  <c r="P1123" i="5" s="1"/>
  <c r="Q1123" i="5" s="1"/>
  <c r="L1121" i="5"/>
  <c r="M1121" i="5" s="1"/>
  <c r="N1121" i="5" s="1"/>
  <c r="O1121" i="5" s="1"/>
  <c r="P1121" i="5" s="1"/>
  <c r="Q1121" i="5" s="1"/>
  <c r="L1119" i="5"/>
  <c r="M1119" i="5" s="1"/>
  <c r="N1119" i="5" s="1"/>
  <c r="O1119" i="5" s="1"/>
  <c r="P1119" i="5" s="1"/>
  <c r="Q1119" i="5" s="1"/>
  <c r="L1117" i="5"/>
  <c r="M1117" i="5" s="1"/>
  <c r="N1117" i="5" s="1"/>
  <c r="O1117" i="5" s="1"/>
  <c r="P1117" i="5" s="1"/>
  <c r="Q1117" i="5" s="1"/>
  <c r="L1110" i="5"/>
  <c r="M1110" i="5" s="1"/>
  <c r="N1110" i="5" s="1"/>
  <c r="O1110" i="5" s="1"/>
  <c r="P1110" i="5" s="1"/>
  <c r="Q1110" i="5" s="1"/>
  <c r="L1065" i="5"/>
  <c r="M1065" i="5" s="1"/>
  <c r="N1065" i="5" s="1"/>
  <c r="O1065" i="5" s="1"/>
  <c r="P1065" i="5" s="1"/>
  <c r="Q1065" i="5" s="1"/>
  <c r="L1056" i="5"/>
  <c r="M1056" i="5" s="1"/>
  <c r="N1056" i="5" s="1"/>
  <c r="O1056" i="5" s="1"/>
  <c r="P1056" i="5" s="1"/>
  <c r="Q1056" i="5" s="1"/>
  <c r="L1044" i="5"/>
  <c r="M1044" i="5" s="1"/>
  <c r="N1044" i="5" s="1"/>
  <c r="O1044" i="5" s="1"/>
  <c r="P1044" i="5" s="1"/>
  <c r="Q1044" i="5" s="1"/>
  <c r="L1115" i="5"/>
  <c r="M1115" i="5" s="1"/>
  <c r="N1115" i="5" s="1"/>
  <c r="O1115" i="5" s="1"/>
  <c r="P1115" i="5" s="1"/>
  <c r="Q1115" i="5" s="1"/>
  <c r="L1103" i="5"/>
  <c r="M1103" i="5" s="1"/>
  <c r="N1103" i="5" s="1"/>
  <c r="O1103" i="5" s="1"/>
  <c r="P1103" i="5" s="1"/>
  <c r="Q1103" i="5" s="1"/>
  <c r="L1057" i="5"/>
  <c r="M1057" i="5" s="1"/>
  <c r="N1057" i="5" s="1"/>
  <c r="O1057" i="5" s="1"/>
  <c r="P1057" i="5" s="1"/>
  <c r="Q1057" i="5" s="1"/>
  <c r="L1045" i="5"/>
  <c r="M1045" i="5" s="1"/>
  <c r="N1045" i="5" s="1"/>
  <c r="O1045" i="5" s="1"/>
  <c r="P1045" i="5" s="1"/>
  <c r="Q1045" i="5" s="1"/>
  <c r="L1529" i="5"/>
  <c r="M1529" i="5" s="1"/>
  <c r="N1529" i="5" s="1"/>
  <c r="O1529" i="5" s="1"/>
  <c r="P1529" i="5" s="1"/>
  <c r="Q1529" i="5" s="1"/>
  <c r="L1240" i="5"/>
  <c r="M1240" i="5" s="1"/>
  <c r="N1240" i="5" s="1"/>
  <c r="O1240" i="5" s="1"/>
  <c r="P1240" i="5" s="1"/>
  <c r="Q1240" i="5" s="1"/>
  <c r="L1231" i="5"/>
  <c r="M1231" i="5" s="1"/>
  <c r="N1231" i="5" s="1"/>
  <c r="O1231" i="5" s="1"/>
  <c r="P1231" i="5" s="1"/>
  <c r="Q1231" i="5" s="1"/>
  <c r="L1222" i="5"/>
  <c r="M1222" i="5" s="1"/>
  <c r="N1222" i="5" s="1"/>
  <c r="O1222" i="5" s="1"/>
  <c r="P1222" i="5" s="1"/>
  <c r="Q1222" i="5" s="1"/>
  <c r="L1213" i="5"/>
  <c r="M1213" i="5" s="1"/>
  <c r="N1213" i="5" s="1"/>
  <c r="O1213" i="5" s="1"/>
  <c r="P1213" i="5" s="1"/>
  <c r="Q1213" i="5" s="1"/>
  <c r="L1153" i="5"/>
  <c r="M1153" i="5" s="1"/>
  <c r="N1153" i="5" s="1"/>
  <c r="O1153" i="5" s="1"/>
  <c r="P1153" i="5" s="1"/>
  <c r="Q1153" i="5" s="1"/>
  <c r="L1108" i="5"/>
  <c r="M1108" i="5" s="1"/>
  <c r="N1108" i="5" s="1"/>
  <c r="O1108" i="5" s="1"/>
  <c r="P1108" i="5" s="1"/>
  <c r="Q1108" i="5" s="1"/>
  <c r="L1098" i="5"/>
  <c r="M1098" i="5" s="1"/>
  <c r="N1098" i="5" s="1"/>
  <c r="O1098" i="5" s="1"/>
  <c r="P1098" i="5" s="1"/>
  <c r="Q1098" i="5" s="1"/>
  <c r="L1095" i="5"/>
  <c r="M1095" i="5" s="1"/>
  <c r="N1095" i="5" s="1"/>
  <c r="O1095" i="5" s="1"/>
  <c r="P1095" i="5" s="1"/>
  <c r="Q1095" i="5" s="1"/>
  <c r="L1092" i="5"/>
  <c r="M1092" i="5" s="1"/>
  <c r="N1092" i="5" s="1"/>
  <c r="O1092" i="5" s="1"/>
  <c r="P1092" i="5" s="1"/>
  <c r="Q1092" i="5" s="1"/>
  <c r="L1089" i="5"/>
  <c r="M1089" i="5" s="1"/>
  <c r="N1089" i="5" s="1"/>
  <c r="O1089" i="5" s="1"/>
  <c r="P1089" i="5" s="1"/>
  <c r="Q1089" i="5" s="1"/>
  <c r="L1086" i="5"/>
  <c r="M1086" i="5" s="1"/>
  <c r="N1086" i="5" s="1"/>
  <c r="O1086" i="5" s="1"/>
  <c r="P1086" i="5" s="1"/>
  <c r="Q1086" i="5" s="1"/>
  <c r="L1083" i="5"/>
  <c r="M1083" i="5" s="1"/>
  <c r="N1083" i="5" s="1"/>
  <c r="O1083" i="5" s="1"/>
  <c r="P1083" i="5" s="1"/>
  <c r="Q1083" i="5" s="1"/>
  <c r="L1080" i="5"/>
  <c r="M1080" i="5" s="1"/>
  <c r="N1080" i="5" s="1"/>
  <c r="O1080" i="5" s="1"/>
  <c r="P1080" i="5" s="1"/>
  <c r="Q1080" i="5" s="1"/>
  <c r="L1077" i="5"/>
  <c r="M1077" i="5" s="1"/>
  <c r="N1077" i="5" s="1"/>
  <c r="O1077" i="5" s="1"/>
  <c r="P1077" i="5" s="1"/>
  <c r="Q1077" i="5" s="1"/>
  <c r="L1074" i="5"/>
  <c r="M1074" i="5" s="1"/>
  <c r="N1074" i="5" s="1"/>
  <c r="O1074" i="5" s="1"/>
  <c r="P1074" i="5" s="1"/>
  <c r="Q1074" i="5" s="1"/>
  <c r="L1071" i="5"/>
  <c r="M1071" i="5" s="1"/>
  <c r="N1071" i="5" s="1"/>
  <c r="O1071" i="5" s="1"/>
  <c r="P1071" i="5" s="1"/>
  <c r="Q1071" i="5" s="1"/>
  <c r="L1066" i="5"/>
  <c r="M1066" i="5" s="1"/>
  <c r="N1066" i="5" s="1"/>
  <c r="O1066" i="5" s="1"/>
  <c r="P1066" i="5" s="1"/>
  <c r="Q1066" i="5" s="1"/>
  <c r="L1058" i="5"/>
  <c r="M1058" i="5" s="1"/>
  <c r="N1058" i="5" s="1"/>
  <c r="O1058" i="5" s="1"/>
  <c r="P1058" i="5" s="1"/>
  <c r="Q1058" i="5" s="1"/>
  <c r="L1046" i="5"/>
  <c r="M1046" i="5" s="1"/>
  <c r="N1046" i="5" s="1"/>
  <c r="O1046" i="5" s="1"/>
  <c r="P1046" i="5" s="1"/>
  <c r="Q1046" i="5" s="1"/>
  <c r="L859" i="5"/>
  <c r="M859" i="5" s="1"/>
  <c r="N859" i="5" s="1"/>
  <c r="O859" i="5" s="1"/>
  <c r="P859" i="5" s="1"/>
  <c r="Q859" i="5" s="1"/>
  <c r="L853" i="5"/>
  <c r="M853" i="5" s="1"/>
  <c r="N853" i="5" s="1"/>
  <c r="O853" i="5" s="1"/>
  <c r="P853" i="5" s="1"/>
  <c r="Q853" i="5" s="1"/>
  <c r="L847" i="5"/>
  <c r="M847" i="5" s="1"/>
  <c r="N847" i="5" s="1"/>
  <c r="O847" i="5" s="1"/>
  <c r="P847" i="5" s="1"/>
  <c r="Q847" i="5" s="1"/>
  <c r="L1309" i="5"/>
  <c r="M1309" i="5" s="1"/>
  <c r="N1309" i="5" s="1"/>
  <c r="O1309" i="5" s="1"/>
  <c r="P1309" i="5" s="1"/>
  <c r="Q1309" i="5" s="1"/>
  <c r="L917" i="5"/>
  <c r="M917" i="5" s="1"/>
  <c r="N917" i="5" s="1"/>
  <c r="O917" i="5" s="1"/>
  <c r="P917" i="5" s="1"/>
  <c r="Q917" i="5" s="1"/>
  <c r="L913" i="5"/>
  <c r="M913" i="5" s="1"/>
  <c r="N913" i="5" s="1"/>
  <c r="O913" i="5" s="1"/>
  <c r="P913" i="5" s="1"/>
  <c r="Q913" i="5" s="1"/>
  <c r="L909" i="5"/>
  <c r="M909" i="5" s="1"/>
  <c r="N909" i="5" s="1"/>
  <c r="O909" i="5" s="1"/>
  <c r="P909" i="5" s="1"/>
  <c r="Q909" i="5" s="1"/>
  <c r="L905" i="5"/>
  <c r="M905" i="5" s="1"/>
  <c r="N905" i="5" s="1"/>
  <c r="O905" i="5" s="1"/>
  <c r="P905" i="5" s="1"/>
  <c r="Q905" i="5" s="1"/>
  <c r="L901" i="5"/>
  <c r="M901" i="5" s="1"/>
  <c r="N901" i="5" s="1"/>
  <c r="O901" i="5" s="1"/>
  <c r="P901" i="5" s="1"/>
  <c r="Q901" i="5" s="1"/>
  <c r="L897" i="5"/>
  <c r="M897" i="5" s="1"/>
  <c r="N897" i="5" s="1"/>
  <c r="O897" i="5" s="1"/>
  <c r="P897" i="5" s="1"/>
  <c r="Q897" i="5" s="1"/>
  <c r="L893" i="5"/>
  <c r="M893" i="5" s="1"/>
  <c r="N893" i="5" s="1"/>
  <c r="O893" i="5" s="1"/>
  <c r="P893" i="5" s="1"/>
  <c r="Q893" i="5" s="1"/>
  <c r="L889" i="5"/>
  <c r="M889" i="5" s="1"/>
  <c r="N889" i="5" s="1"/>
  <c r="O889" i="5" s="1"/>
  <c r="P889" i="5" s="1"/>
  <c r="Q889" i="5" s="1"/>
  <c r="L885" i="5"/>
  <c r="M885" i="5" s="1"/>
  <c r="N885" i="5" s="1"/>
  <c r="O885" i="5" s="1"/>
  <c r="P885" i="5" s="1"/>
  <c r="Q885" i="5" s="1"/>
  <c r="L881" i="5"/>
  <c r="M881" i="5" s="1"/>
  <c r="N881" i="5" s="1"/>
  <c r="O881" i="5" s="1"/>
  <c r="P881" i="5" s="1"/>
  <c r="Q881" i="5" s="1"/>
  <c r="L877" i="5"/>
  <c r="M877" i="5" s="1"/>
  <c r="N877" i="5" s="1"/>
  <c r="O877" i="5" s="1"/>
  <c r="P877" i="5" s="1"/>
  <c r="Q877" i="5" s="1"/>
  <c r="L873" i="5"/>
  <c r="M873" i="5" s="1"/>
  <c r="N873" i="5" s="1"/>
  <c r="O873" i="5" s="1"/>
  <c r="P873" i="5" s="1"/>
  <c r="Q873" i="5" s="1"/>
  <c r="L869" i="5"/>
  <c r="M869" i="5" s="1"/>
  <c r="N869" i="5" s="1"/>
  <c r="O869" i="5" s="1"/>
  <c r="P869" i="5" s="1"/>
  <c r="Q869" i="5" s="1"/>
  <c r="L865" i="5"/>
  <c r="M865" i="5" s="1"/>
  <c r="N865" i="5" s="1"/>
  <c r="O865" i="5" s="1"/>
  <c r="P865" i="5" s="1"/>
  <c r="Q865" i="5" s="1"/>
  <c r="L1165" i="5"/>
  <c r="M1165" i="5" s="1"/>
  <c r="N1165" i="5" s="1"/>
  <c r="O1165" i="5" s="1"/>
  <c r="P1165" i="5" s="1"/>
  <c r="Q1165" i="5" s="1"/>
  <c r="L860" i="5"/>
  <c r="M860" i="5" s="1"/>
  <c r="N860" i="5" s="1"/>
  <c r="O860" i="5" s="1"/>
  <c r="P860" i="5" s="1"/>
  <c r="Q860" i="5" s="1"/>
  <c r="L854" i="5"/>
  <c r="M854" i="5" s="1"/>
  <c r="N854" i="5" s="1"/>
  <c r="O854" i="5" s="1"/>
  <c r="P854" i="5" s="1"/>
  <c r="Q854" i="5" s="1"/>
  <c r="L848" i="5"/>
  <c r="M848" i="5" s="1"/>
  <c r="N848" i="5" s="1"/>
  <c r="O848" i="5" s="1"/>
  <c r="P848" i="5" s="1"/>
  <c r="Q848" i="5" s="1"/>
  <c r="L1106" i="5"/>
  <c r="M1106" i="5" s="1"/>
  <c r="N1106" i="5" s="1"/>
  <c r="O1106" i="5" s="1"/>
  <c r="P1106" i="5" s="1"/>
  <c r="Q1106" i="5" s="1"/>
  <c r="L841" i="5"/>
  <c r="M841" i="5" s="1"/>
  <c r="N841" i="5" s="1"/>
  <c r="O841" i="5" s="1"/>
  <c r="P841" i="5" s="1"/>
  <c r="Q841" i="5" s="1"/>
  <c r="L840" i="5"/>
  <c r="M840" i="5" s="1"/>
  <c r="N840" i="5" s="1"/>
  <c r="O840" i="5" s="1"/>
  <c r="P840" i="5" s="1"/>
  <c r="Q840" i="5" s="1"/>
  <c r="L839" i="5"/>
  <c r="M839" i="5" s="1"/>
  <c r="N839" i="5" s="1"/>
  <c r="O839" i="5" s="1"/>
  <c r="P839" i="5" s="1"/>
  <c r="Q839" i="5" s="1"/>
  <c r="L838" i="5"/>
  <c r="M838" i="5" s="1"/>
  <c r="N838" i="5" s="1"/>
  <c r="O838" i="5" s="1"/>
  <c r="P838" i="5" s="1"/>
  <c r="Q838" i="5" s="1"/>
  <c r="L837" i="5"/>
  <c r="M837" i="5" s="1"/>
  <c r="N837" i="5" s="1"/>
  <c r="O837" i="5" s="1"/>
  <c r="P837" i="5" s="1"/>
  <c r="Q837" i="5" s="1"/>
  <c r="L836" i="5"/>
  <c r="M836" i="5" s="1"/>
  <c r="N836" i="5" s="1"/>
  <c r="O836" i="5" s="1"/>
  <c r="P836" i="5" s="1"/>
  <c r="Q836" i="5" s="1"/>
  <c r="L835" i="5"/>
  <c r="M835" i="5" s="1"/>
  <c r="N835" i="5" s="1"/>
  <c r="O835" i="5" s="1"/>
  <c r="P835" i="5" s="1"/>
  <c r="Q835" i="5" s="1"/>
  <c r="L834" i="5"/>
  <c r="M834" i="5" s="1"/>
  <c r="N834" i="5" s="1"/>
  <c r="O834" i="5" s="1"/>
  <c r="P834" i="5" s="1"/>
  <c r="Q834" i="5" s="1"/>
  <c r="L833" i="5"/>
  <c r="M833" i="5" s="1"/>
  <c r="N833" i="5" s="1"/>
  <c r="O833" i="5" s="1"/>
  <c r="P833" i="5" s="1"/>
  <c r="Q833" i="5" s="1"/>
  <c r="L832" i="5"/>
  <c r="M832" i="5" s="1"/>
  <c r="N832" i="5" s="1"/>
  <c r="O832" i="5" s="1"/>
  <c r="P832" i="5" s="1"/>
  <c r="Q832" i="5" s="1"/>
  <c r="L831" i="5"/>
  <c r="M831" i="5" s="1"/>
  <c r="N831" i="5" s="1"/>
  <c r="O831" i="5" s="1"/>
  <c r="P831" i="5" s="1"/>
  <c r="Q831" i="5" s="1"/>
  <c r="L830" i="5"/>
  <c r="M830" i="5" s="1"/>
  <c r="N830" i="5" s="1"/>
  <c r="O830" i="5" s="1"/>
  <c r="P830" i="5" s="1"/>
  <c r="Q830" i="5" s="1"/>
  <c r="L829" i="5"/>
  <c r="M829" i="5" s="1"/>
  <c r="N829" i="5" s="1"/>
  <c r="O829" i="5" s="1"/>
  <c r="P829" i="5" s="1"/>
  <c r="Q829" i="5" s="1"/>
  <c r="L828" i="5"/>
  <c r="M828" i="5" s="1"/>
  <c r="N828" i="5" s="1"/>
  <c r="O828" i="5" s="1"/>
  <c r="P828" i="5" s="1"/>
  <c r="Q828" i="5" s="1"/>
  <c r="L827" i="5"/>
  <c r="M827" i="5" s="1"/>
  <c r="N827" i="5" s="1"/>
  <c r="O827" i="5" s="1"/>
  <c r="P827" i="5" s="1"/>
  <c r="Q827" i="5" s="1"/>
  <c r="L826" i="5"/>
  <c r="M826" i="5" s="1"/>
  <c r="N826" i="5" s="1"/>
  <c r="O826" i="5" s="1"/>
  <c r="P826" i="5" s="1"/>
  <c r="Q826" i="5" s="1"/>
  <c r="L825" i="5"/>
  <c r="M825" i="5" s="1"/>
  <c r="N825" i="5" s="1"/>
  <c r="O825" i="5" s="1"/>
  <c r="P825" i="5" s="1"/>
  <c r="Q825" i="5" s="1"/>
  <c r="L824" i="5"/>
  <c r="M824" i="5" s="1"/>
  <c r="N824" i="5" s="1"/>
  <c r="O824" i="5" s="1"/>
  <c r="P824" i="5" s="1"/>
  <c r="Q824" i="5" s="1"/>
  <c r="L823" i="5"/>
  <c r="M823" i="5" s="1"/>
  <c r="N823" i="5" s="1"/>
  <c r="O823" i="5" s="1"/>
  <c r="P823" i="5" s="1"/>
  <c r="Q823" i="5" s="1"/>
  <c r="L822" i="5"/>
  <c r="M822" i="5" s="1"/>
  <c r="N822" i="5" s="1"/>
  <c r="O822" i="5" s="1"/>
  <c r="P822" i="5" s="1"/>
  <c r="Q822" i="5" s="1"/>
  <c r="L821" i="5"/>
  <c r="M821" i="5" s="1"/>
  <c r="N821" i="5" s="1"/>
  <c r="O821" i="5" s="1"/>
  <c r="P821" i="5" s="1"/>
  <c r="Q821" i="5" s="1"/>
  <c r="L820" i="5"/>
  <c r="M820" i="5" s="1"/>
  <c r="N820" i="5" s="1"/>
  <c r="O820" i="5" s="1"/>
  <c r="P820" i="5" s="1"/>
  <c r="Q820" i="5" s="1"/>
  <c r="L819" i="5"/>
  <c r="M819" i="5" s="1"/>
  <c r="N819" i="5" s="1"/>
  <c r="O819" i="5" s="1"/>
  <c r="P819" i="5" s="1"/>
  <c r="Q819" i="5" s="1"/>
  <c r="L818" i="5"/>
  <c r="M818" i="5" s="1"/>
  <c r="N818" i="5" s="1"/>
  <c r="O818" i="5" s="1"/>
  <c r="P818" i="5" s="1"/>
  <c r="Q818" i="5" s="1"/>
  <c r="L817" i="5"/>
  <c r="M817" i="5" s="1"/>
  <c r="N817" i="5" s="1"/>
  <c r="O817" i="5" s="1"/>
  <c r="P817" i="5" s="1"/>
  <c r="Q817" i="5" s="1"/>
  <c r="L816" i="5"/>
  <c r="M816" i="5" s="1"/>
  <c r="N816" i="5" s="1"/>
  <c r="O816" i="5" s="1"/>
  <c r="P816" i="5" s="1"/>
  <c r="Q816" i="5" s="1"/>
  <c r="L815" i="5"/>
  <c r="M815" i="5" s="1"/>
  <c r="N815" i="5" s="1"/>
  <c r="O815" i="5" s="1"/>
  <c r="P815" i="5" s="1"/>
  <c r="Q815" i="5" s="1"/>
  <c r="L814" i="5"/>
  <c r="M814" i="5" s="1"/>
  <c r="N814" i="5" s="1"/>
  <c r="O814" i="5" s="1"/>
  <c r="P814" i="5" s="1"/>
  <c r="Q814" i="5" s="1"/>
  <c r="L813" i="5"/>
  <c r="M813" i="5" s="1"/>
  <c r="N813" i="5" s="1"/>
  <c r="O813" i="5" s="1"/>
  <c r="P813" i="5" s="1"/>
  <c r="Q813" i="5" s="1"/>
  <c r="L812" i="5"/>
  <c r="M812" i="5" s="1"/>
  <c r="N812" i="5" s="1"/>
  <c r="O812" i="5" s="1"/>
  <c r="P812" i="5" s="1"/>
  <c r="Q812" i="5" s="1"/>
  <c r="L811" i="5"/>
  <c r="M811" i="5" s="1"/>
  <c r="N811" i="5" s="1"/>
  <c r="O811" i="5" s="1"/>
  <c r="P811" i="5" s="1"/>
  <c r="Q811" i="5" s="1"/>
  <c r="L810" i="5"/>
  <c r="M810" i="5" s="1"/>
  <c r="N810" i="5" s="1"/>
  <c r="O810" i="5" s="1"/>
  <c r="P810" i="5" s="1"/>
  <c r="Q810" i="5" s="1"/>
  <c r="L809" i="5"/>
  <c r="M809" i="5" s="1"/>
  <c r="N809" i="5" s="1"/>
  <c r="O809" i="5" s="1"/>
  <c r="P809" i="5" s="1"/>
  <c r="Q809" i="5" s="1"/>
  <c r="L808" i="5"/>
  <c r="M808" i="5" s="1"/>
  <c r="N808" i="5" s="1"/>
  <c r="O808" i="5" s="1"/>
  <c r="P808" i="5" s="1"/>
  <c r="Q808" i="5" s="1"/>
  <c r="L807" i="5"/>
  <c r="M807" i="5" s="1"/>
  <c r="N807" i="5" s="1"/>
  <c r="O807" i="5" s="1"/>
  <c r="P807" i="5" s="1"/>
  <c r="Q807" i="5" s="1"/>
  <c r="L806" i="5"/>
  <c r="M806" i="5" s="1"/>
  <c r="N806" i="5" s="1"/>
  <c r="O806" i="5" s="1"/>
  <c r="P806" i="5" s="1"/>
  <c r="Q806" i="5" s="1"/>
  <c r="L805" i="5"/>
  <c r="M805" i="5" s="1"/>
  <c r="N805" i="5" s="1"/>
  <c r="O805" i="5" s="1"/>
  <c r="P805" i="5" s="1"/>
  <c r="Q805" i="5" s="1"/>
  <c r="L804" i="5"/>
  <c r="M804" i="5" s="1"/>
  <c r="N804" i="5" s="1"/>
  <c r="O804" i="5" s="1"/>
  <c r="P804" i="5" s="1"/>
  <c r="Q804" i="5" s="1"/>
  <c r="L803" i="5"/>
  <c r="M803" i="5" s="1"/>
  <c r="N803" i="5" s="1"/>
  <c r="O803" i="5" s="1"/>
  <c r="P803" i="5" s="1"/>
  <c r="Q803" i="5" s="1"/>
  <c r="L802" i="5"/>
  <c r="M802" i="5" s="1"/>
  <c r="N802" i="5" s="1"/>
  <c r="O802" i="5" s="1"/>
  <c r="P802" i="5" s="1"/>
  <c r="Q802" i="5" s="1"/>
  <c r="L801" i="5"/>
  <c r="M801" i="5" s="1"/>
  <c r="N801" i="5" s="1"/>
  <c r="O801" i="5" s="1"/>
  <c r="P801" i="5" s="1"/>
  <c r="Q801" i="5" s="1"/>
  <c r="L800" i="5"/>
  <c r="M800" i="5" s="1"/>
  <c r="N800" i="5" s="1"/>
  <c r="O800" i="5" s="1"/>
  <c r="P800" i="5" s="1"/>
  <c r="Q800" i="5" s="1"/>
  <c r="L799" i="5"/>
  <c r="M799" i="5" s="1"/>
  <c r="N799" i="5" s="1"/>
  <c r="O799" i="5" s="1"/>
  <c r="P799" i="5" s="1"/>
  <c r="Q799" i="5" s="1"/>
  <c r="L798" i="5"/>
  <c r="M798" i="5" s="1"/>
  <c r="N798" i="5" s="1"/>
  <c r="O798" i="5" s="1"/>
  <c r="P798" i="5" s="1"/>
  <c r="Q798" i="5" s="1"/>
  <c r="L797" i="5"/>
  <c r="M797" i="5" s="1"/>
  <c r="N797" i="5" s="1"/>
  <c r="O797" i="5" s="1"/>
  <c r="P797" i="5" s="1"/>
  <c r="Q797" i="5" s="1"/>
  <c r="L796" i="5"/>
  <c r="M796" i="5" s="1"/>
  <c r="N796" i="5" s="1"/>
  <c r="O796" i="5" s="1"/>
  <c r="P796" i="5" s="1"/>
  <c r="Q796" i="5" s="1"/>
  <c r="L795" i="5"/>
  <c r="M795" i="5" s="1"/>
  <c r="N795" i="5" s="1"/>
  <c r="O795" i="5" s="1"/>
  <c r="P795" i="5" s="1"/>
  <c r="Q795" i="5" s="1"/>
  <c r="L794" i="5"/>
  <c r="M794" i="5" s="1"/>
  <c r="N794" i="5" s="1"/>
  <c r="O794" i="5" s="1"/>
  <c r="P794" i="5" s="1"/>
  <c r="Q794" i="5" s="1"/>
  <c r="L793" i="5"/>
  <c r="M793" i="5" s="1"/>
  <c r="N793" i="5" s="1"/>
  <c r="O793" i="5" s="1"/>
  <c r="P793" i="5" s="1"/>
  <c r="Q793" i="5" s="1"/>
  <c r="L792" i="5"/>
  <c r="M792" i="5" s="1"/>
  <c r="N792" i="5" s="1"/>
  <c r="O792" i="5" s="1"/>
  <c r="P792" i="5" s="1"/>
  <c r="Q792" i="5" s="1"/>
  <c r="L791" i="5"/>
  <c r="M791" i="5" s="1"/>
  <c r="N791" i="5" s="1"/>
  <c r="O791" i="5" s="1"/>
  <c r="P791" i="5" s="1"/>
  <c r="Q791" i="5" s="1"/>
  <c r="L790" i="5"/>
  <c r="M790" i="5" s="1"/>
  <c r="N790" i="5" s="1"/>
  <c r="O790" i="5" s="1"/>
  <c r="P790" i="5" s="1"/>
  <c r="Q790" i="5" s="1"/>
  <c r="L789" i="5"/>
  <c r="M789" i="5" s="1"/>
  <c r="N789" i="5" s="1"/>
  <c r="O789" i="5" s="1"/>
  <c r="P789" i="5" s="1"/>
  <c r="Q789" i="5" s="1"/>
  <c r="L788" i="5"/>
  <c r="M788" i="5" s="1"/>
  <c r="N788" i="5" s="1"/>
  <c r="O788" i="5" s="1"/>
  <c r="P788" i="5" s="1"/>
  <c r="Q788" i="5" s="1"/>
  <c r="L787" i="5"/>
  <c r="M787" i="5" s="1"/>
  <c r="N787" i="5" s="1"/>
  <c r="O787" i="5" s="1"/>
  <c r="P787" i="5" s="1"/>
  <c r="Q787" i="5" s="1"/>
  <c r="L786" i="5"/>
  <c r="M786" i="5" s="1"/>
  <c r="N786" i="5" s="1"/>
  <c r="O786" i="5" s="1"/>
  <c r="P786" i="5" s="1"/>
  <c r="Q786" i="5" s="1"/>
  <c r="L785" i="5"/>
  <c r="M785" i="5" s="1"/>
  <c r="N785" i="5" s="1"/>
  <c r="O785" i="5" s="1"/>
  <c r="P785" i="5" s="1"/>
  <c r="Q785" i="5" s="1"/>
  <c r="L784" i="5"/>
  <c r="M784" i="5" s="1"/>
  <c r="N784" i="5" s="1"/>
  <c r="O784" i="5" s="1"/>
  <c r="P784" i="5" s="1"/>
  <c r="Q784" i="5" s="1"/>
  <c r="L783" i="5"/>
  <c r="M783" i="5" s="1"/>
  <c r="N783" i="5" s="1"/>
  <c r="O783" i="5" s="1"/>
  <c r="P783" i="5" s="1"/>
  <c r="Q783" i="5" s="1"/>
  <c r="L782" i="5"/>
  <c r="M782" i="5" s="1"/>
  <c r="N782" i="5" s="1"/>
  <c r="O782" i="5" s="1"/>
  <c r="P782" i="5" s="1"/>
  <c r="Q782" i="5" s="1"/>
  <c r="L781" i="5"/>
  <c r="M781" i="5" s="1"/>
  <c r="N781" i="5" s="1"/>
  <c r="O781" i="5" s="1"/>
  <c r="P781" i="5" s="1"/>
  <c r="Q781" i="5" s="1"/>
  <c r="L780" i="5"/>
  <c r="M780" i="5" s="1"/>
  <c r="N780" i="5" s="1"/>
  <c r="O780" i="5" s="1"/>
  <c r="P780" i="5" s="1"/>
  <c r="Q780" i="5" s="1"/>
  <c r="L779" i="5"/>
  <c r="M779" i="5" s="1"/>
  <c r="N779" i="5" s="1"/>
  <c r="O779" i="5" s="1"/>
  <c r="P779" i="5" s="1"/>
  <c r="Q779" i="5" s="1"/>
  <c r="L778" i="5"/>
  <c r="M778" i="5" s="1"/>
  <c r="N778" i="5" s="1"/>
  <c r="O778" i="5" s="1"/>
  <c r="P778" i="5" s="1"/>
  <c r="Q778" i="5" s="1"/>
  <c r="L777" i="5"/>
  <c r="M777" i="5" s="1"/>
  <c r="N777" i="5" s="1"/>
  <c r="O777" i="5" s="1"/>
  <c r="P777" i="5" s="1"/>
  <c r="Q777" i="5" s="1"/>
  <c r="L776" i="5"/>
  <c r="M776" i="5" s="1"/>
  <c r="N776" i="5" s="1"/>
  <c r="O776" i="5" s="1"/>
  <c r="P776" i="5" s="1"/>
  <c r="Q776" i="5" s="1"/>
  <c r="L775" i="5"/>
  <c r="M775" i="5" s="1"/>
  <c r="N775" i="5" s="1"/>
  <c r="O775" i="5" s="1"/>
  <c r="P775" i="5" s="1"/>
  <c r="Q775" i="5" s="1"/>
  <c r="L774" i="5"/>
  <c r="M774" i="5" s="1"/>
  <c r="N774" i="5" s="1"/>
  <c r="O774" i="5" s="1"/>
  <c r="P774" i="5" s="1"/>
  <c r="Q774" i="5" s="1"/>
  <c r="L773" i="5"/>
  <c r="M773" i="5" s="1"/>
  <c r="N773" i="5" s="1"/>
  <c r="O773" i="5" s="1"/>
  <c r="P773" i="5" s="1"/>
  <c r="Q773" i="5" s="1"/>
  <c r="L772" i="5"/>
  <c r="M772" i="5" s="1"/>
  <c r="N772" i="5" s="1"/>
  <c r="O772" i="5" s="1"/>
  <c r="P772" i="5" s="1"/>
  <c r="Q772" i="5" s="1"/>
  <c r="L771" i="5"/>
  <c r="M771" i="5" s="1"/>
  <c r="N771" i="5" s="1"/>
  <c r="O771" i="5" s="1"/>
  <c r="P771" i="5" s="1"/>
  <c r="Q771" i="5" s="1"/>
  <c r="L770" i="5"/>
  <c r="M770" i="5" s="1"/>
  <c r="N770" i="5" s="1"/>
  <c r="O770" i="5" s="1"/>
  <c r="P770" i="5" s="1"/>
  <c r="Q770" i="5" s="1"/>
  <c r="L769" i="5"/>
  <c r="M769" i="5" s="1"/>
  <c r="N769" i="5" s="1"/>
  <c r="O769" i="5" s="1"/>
  <c r="P769" i="5" s="1"/>
  <c r="Q769" i="5" s="1"/>
  <c r="L768" i="5"/>
  <c r="M768" i="5" s="1"/>
  <c r="N768" i="5" s="1"/>
  <c r="O768" i="5" s="1"/>
  <c r="P768" i="5" s="1"/>
  <c r="Q768" i="5" s="1"/>
  <c r="L767" i="5"/>
  <c r="M767" i="5" s="1"/>
  <c r="N767" i="5" s="1"/>
  <c r="O767" i="5" s="1"/>
  <c r="P767" i="5" s="1"/>
  <c r="Q767" i="5" s="1"/>
  <c r="L766" i="5"/>
  <c r="M766" i="5" s="1"/>
  <c r="N766" i="5" s="1"/>
  <c r="O766" i="5" s="1"/>
  <c r="P766" i="5" s="1"/>
  <c r="Q766" i="5" s="1"/>
  <c r="L765" i="5"/>
  <c r="M765" i="5" s="1"/>
  <c r="N765" i="5" s="1"/>
  <c r="O765" i="5" s="1"/>
  <c r="P765" i="5" s="1"/>
  <c r="Q765" i="5" s="1"/>
  <c r="L764" i="5"/>
  <c r="M764" i="5" s="1"/>
  <c r="N764" i="5" s="1"/>
  <c r="O764" i="5" s="1"/>
  <c r="P764" i="5" s="1"/>
  <c r="Q764" i="5" s="1"/>
  <c r="L763" i="5"/>
  <c r="M763" i="5" s="1"/>
  <c r="N763" i="5" s="1"/>
  <c r="O763" i="5" s="1"/>
  <c r="P763" i="5" s="1"/>
  <c r="Q763" i="5" s="1"/>
  <c r="L762" i="5"/>
  <c r="M762" i="5" s="1"/>
  <c r="N762" i="5" s="1"/>
  <c r="O762" i="5" s="1"/>
  <c r="P762" i="5" s="1"/>
  <c r="Q762" i="5" s="1"/>
  <c r="L761" i="5"/>
  <c r="M761" i="5" s="1"/>
  <c r="N761" i="5" s="1"/>
  <c r="O761" i="5" s="1"/>
  <c r="P761" i="5" s="1"/>
  <c r="Q761" i="5" s="1"/>
  <c r="L760" i="5"/>
  <c r="M760" i="5" s="1"/>
  <c r="N760" i="5" s="1"/>
  <c r="O760" i="5" s="1"/>
  <c r="P760" i="5" s="1"/>
  <c r="Q760" i="5" s="1"/>
  <c r="L759" i="5"/>
  <c r="M759" i="5" s="1"/>
  <c r="N759" i="5" s="1"/>
  <c r="O759" i="5" s="1"/>
  <c r="P759" i="5" s="1"/>
  <c r="Q759" i="5" s="1"/>
  <c r="L758" i="5"/>
  <c r="M758" i="5" s="1"/>
  <c r="N758" i="5" s="1"/>
  <c r="O758" i="5" s="1"/>
  <c r="P758" i="5" s="1"/>
  <c r="Q758" i="5" s="1"/>
  <c r="L757" i="5"/>
  <c r="M757" i="5" s="1"/>
  <c r="N757" i="5" s="1"/>
  <c r="O757" i="5" s="1"/>
  <c r="P757" i="5" s="1"/>
  <c r="Q757" i="5" s="1"/>
  <c r="L756" i="5"/>
  <c r="M756" i="5" s="1"/>
  <c r="N756" i="5" s="1"/>
  <c r="O756" i="5" s="1"/>
  <c r="P756" i="5" s="1"/>
  <c r="Q756" i="5" s="1"/>
  <c r="L755" i="5"/>
  <c r="M755" i="5" s="1"/>
  <c r="N755" i="5" s="1"/>
  <c r="O755" i="5" s="1"/>
  <c r="P755" i="5" s="1"/>
  <c r="Q755" i="5" s="1"/>
  <c r="L754" i="5"/>
  <c r="M754" i="5" s="1"/>
  <c r="N754" i="5" s="1"/>
  <c r="O754" i="5" s="1"/>
  <c r="P754" i="5" s="1"/>
  <c r="Q754" i="5" s="1"/>
  <c r="L753" i="5"/>
  <c r="M753" i="5" s="1"/>
  <c r="N753" i="5" s="1"/>
  <c r="O753" i="5" s="1"/>
  <c r="P753" i="5" s="1"/>
  <c r="Q753" i="5" s="1"/>
  <c r="L752" i="5"/>
  <c r="M752" i="5" s="1"/>
  <c r="N752" i="5" s="1"/>
  <c r="O752" i="5" s="1"/>
  <c r="P752" i="5" s="1"/>
  <c r="Q752" i="5" s="1"/>
  <c r="L751" i="5"/>
  <c r="M751" i="5" s="1"/>
  <c r="N751" i="5" s="1"/>
  <c r="O751" i="5" s="1"/>
  <c r="P751" i="5" s="1"/>
  <c r="Q751" i="5" s="1"/>
  <c r="L750" i="5"/>
  <c r="M750" i="5" s="1"/>
  <c r="N750" i="5" s="1"/>
  <c r="O750" i="5" s="1"/>
  <c r="P750" i="5" s="1"/>
  <c r="Q750" i="5" s="1"/>
  <c r="L749" i="5"/>
  <c r="M749" i="5" s="1"/>
  <c r="N749" i="5" s="1"/>
  <c r="O749" i="5" s="1"/>
  <c r="P749" i="5" s="1"/>
  <c r="Q749" i="5" s="1"/>
  <c r="L748" i="5"/>
  <c r="M748" i="5" s="1"/>
  <c r="N748" i="5" s="1"/>
  <c r="O748" i="5" s="1"/>
  <c r="P748" i="5" s="1"/>
  <c r="Q748" i="5" s="1"/>
  <c r="L747" i="5"/>
  <c r="M747" i="5" s="1"/>
  <c r="N747" i="5" s="1"/>
  <c r="O747" i="5" s="1"/>
  <c r="P747" i="5" s="1"/>
  <c r="Q747" i="5" s="1"/>
  <c r="L746" i="5"/>
  <c r="M746" i="5" s="1"/>
  <c r="N746" i="5" s="1"/>
  <c r="O746" i="5" s="1"/>
  <c r="P746" i="5" s="1"/>
  <c r="Q746" i="5" s="1"/>
  <c r="L745" i="5"/>
  <c r="M745" i="5" s="1"/>
  <c r="N745" i="5" s="1"/>
  <c r="O745" i="5" s="1"/>
  <c r="P745" i="5" s="1"/>
  <c r="Q745" i="5" s="1"/>
  <c r="L744" i="5"/>
  <c r="M744" i="5" s="1"/>
  <c r="N744" i="5" s="1"/>
  <c r="O744" i="5" s="1"/>
  <c r="P744" i="5" s="1"/>
  <c r="Q744" i="5" s="1"/>
  <c r="L743" i="5"/>
  <c r="M743" i="5" s="1"/>
  <c r="N743" i="5" s="1"/>
  <c r="O743" i="5" s="1"/>
  <c r="P743" i="5" s="1"/>
  <c r="Q743" i="5" s="1"/>
  <c r="L742" i="5"/>
  <c r="M742" i="5" s="1"/>
  <c r="N742" i="5" s="1"/>
  <c r="O742" i="5" s="1"/>
  <c r="P742" i="5" s="1"/>
  <c r="Q742" i="5" s="1"/>
  <c r="L741" i="5"/>
  <c r="M741" i="5" s="1"/>
  <c r="N741" i="5" s="1"/>
  <c r="O741" i="5" s="1"/>
  <c r="P741" i="5" s="1"/>
  <c r="Q741" i="5" s="1"/>
  <c r="L740" i="5"/>
  <c r="M740" i="5" s="1"/>
  <c r="N740" i="5" s="1"/>
  <c r="O740" i="5" s="1"/>
  <c r="P740" i="5" s="1"/>
  <c r="Q740" i="5" s="1"/>
  <c r="L739" i="5"/>
  <c r="M739" i="5" s="1"/>
  <c r="N739" i="5" s="1"/>
  <c r="O739" i="5" s="1"/>
  <c r="P739" i="5" s="1"/>
  <c r="Q739" i="5" s="1"/>
  <c r="L738" i="5"/>
  <c r="M738" i="5" s="1"/>
  <c r="N738" i="5" s="1"/>
  <c r="O738" i="5" s="1"/>
  <c r="P738" i="5" s="1"/>
  <c r="Q738" i="5" s="1"/>
  <c r="L737" i="5"/>
  <c r="M737" i="5" s="1"/>
  <c r="N737" i="5" s="1"/>
  <c r="O737" i="5" s="1"/>
  <c r="P737" i="5" s="1"/>
  <c r="Q737" i="5" s="1"/>
  <c r="L736" i="5"/>
  <c r="M736" i="5" s="1"/>
  <c r="N736" i="5" s="1"/>
  <c r="O736" i="5" s="1"/>
  <c r="P736" i="5" s="1"/>
  <c r="Q736" i="5" s="1"/>
  <c r="L735" i="5"/>
  <c r="M735" i="5" s="1"/>
  <c r="N735" i="5" s="1"/>
  <c r="O735" i="5" s="1"/>
  <c r="P735" i="5" s="1"/>
  <c r="Q735" i="5" s="1"/>
  <c r="L734" i="5"/>
  <c r="M734" i="5" s="1"/>
  <c r="N734" i="5" s="1"/>
  <c r="O734" i="5" s="1"/>
  <c r="P734" i="5" s="1"/>
  <c r="Q734" i="5" s="1"/>
  <c r="L733" i="5"/>
  <c r="M733" i="5" s="1"/>
  <c r="N733" i="5" s="1"/>
  <c r="O733" i="5" s="1"/>
  <c r="P733" i="5" s="1"/>
  <c r="Q733" i="5" s="1"/>
  <c r="L732" i="5"/>
  <c r="M732" i="5" s="1"/>
  <c r="N732" i="5" s="1"/>
  <c r="O732" i="5" s="1"/>
  <c r="P732" i="5" s="1"/>
  <c r="Q732" i="5" s="1"/>
  <c r="L731" i="5"/>
  <c r="M731" i="5" s="1"/>
  <c r="N731" i="5" s="1"/>
  <c r="O731" i="5" s="1"/>
  <c r="P731" i="5" s="1"/>
  <c r="Q731" i="5" s="1"/>
  <c r="L730" i="5"/>
  <c r="M730" i="5" s="1"/>
  <c r="N730" i="5" s="1"/>
  <c r="O730" i="5" s="1"/>
  <c r="P730" i="5" s="1"/>
  <c r="Q730" i="5" s="1"/>
  <c r="L729" i="5"/>
  <c r="M729" i="5" s="1"/>
  <c r="N729" i="5" s="1"/>
  <c r="O729" i="5" s="1"/>
  <c r="P729" i="5" s="1"/>
  <c r="Q729" i="5" s="1"/>
  <c r="L728" i="5"/>
  <c r="M728" i="5" s="1"/>
  <c r="N728" i="5" s="1"/>
  <c r="O728" i="5" s="1"/>
  <c r="P728" i="5" s="1"/>
  <c r="Q728" i="5" s="1"/>
  <c r="L727" i="5"/>
  <c r="M727" i="5" s="1"/>
  <c r="N727" i="5" s="1"/>
  <c r="O727" i="5" s="1"/>
  <c r="P727" i="5" s="1"/>
  <c r="Q727" i="5" s="1"/>
  <c r="L726" i="5"/>
  <c r="M726" i="5" s="1"/>
  <c r="N726" i="5" s="1"/>
  <c r="O726" i="5" s="1"/>
  <c r="P726" i="5" s="1"/>
  <c r="Q726" i="5" s="1"/>
  <c r="L725" i="5"/>
  <c r="M725" i="5" s="1"/>
  <c r="N725" i="5" s="1"/>
  <c r="O725" i="5" s="1"/>
  <c r="P725" i="5" s="1"/>
  <c r="Q725" i="5" s="1"/>
  <c r="L724" i="5"/>
  <c r="M724" i="5" s="1"/>
  <c r="N724" i="5" s="1"/>
  <c r="O724" i="5" s="1"/>
  <c r="P724" i="5" s="1"/>
  <c r="Q724" i="5" s="1"/>
  <c r="L723" i="5"/>
  <c r="M723" i="5" s="1"/>
  <c r="N723" i="5" s="1"/>
  <c r="O723" i="5" s="1"/>
  <c r="P723" i="5" s="1"/>
  <c r="Q723" i="5" s="1"/>
  <c r="L722" i="5"/>
  <c r="M722" i="5" s="1"/>
  <c r="N722" i="5" s="1"/>
  <c r="O722" i="5" s="1"/>
  <c r="P722" i="5" s="1"/>
  <c r="Q722" i="5" s="1"/>
  <c r="L721" i="5"/>
  <c r="M721" i="5" s="1"/>
  <c r="N721" i="5" s="1"/>
  <c r="O721" i="5" s="1"/>
  <c r="P721" i="5" s="1"/>
  <c r="Q721" i="5" s="1"/>
  <c r="L720" i="5"/>
  <c r="M720" i="5" s="1"/>
  <c r="N720" i="5" s="1"/>
  <c r="O720" i="5" s="1"/>
  <c r="P720" i="5" s="1"/>
  <c r="Q720" i="5" s="1"/>
  <c r="L719" i="5"/>
  <c r="M719" i="5" s="1"/>
  <c r="N719" i="5" s="1"/>
  <c r="O719" i="5" s="1"/>
  <c r="P719" i="5" s="1"/>
  <c r="Q719" i="5" s="1"/>
  <c r="L718" i="5"/>
  <c r="M718" i="5" s="1"/>
  <c r="N718" i="5" s="1"/>
  <c r="O718" i="5" s="1"/>
  <c r="P718" i="5" s="1"/>
  <c r="Q718" i="5" s="1"/>
  <c r="L717" i="5"/>
  <c r="M717" i="5" s="1"/>
  <c r="N717" i="5" s="1"/>
  <c r="O717" i="5" s="1"/>
  <c r="P717" i="5" s="1"/>
  <c r="Q717" i="5" s="1"/>
  <c r="L716" i="5"/>
  <c r="M716" i="5" s="1"/>
  <c r="N716" i="5" s="1"/>
  <c r="O716" i="5" s="1"/>
  <c r="P716" i="5" s="1"/>
  <c r="Q716" i="5" s="1"/>
  <c r="L715" i="5"/>
  <c r="M715" i="5" s="1"/>
  <c r="N715" i="5" s="1"/>
  <c r="O715" i="5" s="1"/>
  <c r="P715" i="5" s="1"/>
  <c r="Q715" i="5" s="1"/>
  <c r="L714" i="5"/>
  <c r="M714" i="5" s="1"/>
  <c r="N714" i="5" s="1"/>
  <c r="O714" i="5" s="1"/>
  <c r="P714" i="5" s="1"/>
  <c r="Q714" i="5" s="1"/>
  <c r="L713" i="5"/>
  <c r="M713" i="5" s="1"/>
  <c r="N713" i="5" s="1"/>
  <c r="O713" i="5" s="1"/>
  <c r="P713" i="5" s="1"/>
  <c r="Q713" i="5" s="1"/>
  <c r="L712" i="5"/>
  <c r="M712" i="5" s="1"/>
  <c r="N712" i="5" s="1"/>
  <c r="O712" i="5" s="1"/>
  <c r="P712" i="5" s="1"/>
  <c r="Q712" i="5" s="1"/>
  <c r="L711" i="5"/>
  <c r="M711" i="5" s="1"/>
  <c r="N711" i="5" s="1"/>
  <c r="O711" i="5" s="1"/>
  <c r="P711" i="5" s="1"/>
  <c r="Q711" i="5" s="1"/>
  <c r="L710" i="5"/>
  <c r="M710" i="5" s="1"/>
  <c r="N710" i="5" s="1"/>
  <c r="O710" i="5" s="1"/>
  <c r="P710" i="5" s="1"/>
  <c r="Q710" i="5" s="1"/>
  <c r="L709" i="5"/>
  <c r="M709" i="5" s="1"/>
  <c r="N709" i="5" s="1"/>
  <c r="O709" i="5" s="1"/>
  <c r="P709" i="5" s="1"/>
  <c r="Q709" i="5" s="1"/>
  <c r="L708" i="5"/>
  <c r="M708" i="5" s="1"/>
  <c r="N708" i="5" s="1"/>
  <c r="O708" i="5" s="1"/>
  <c r="P708" i="5" s="1"/>
  <c r="Q708" i="5" s="1"/>
  <c r="L707" i="5"/>
  <c r="M707" i="5" s="1"/>
  <c r="N707" i="5" s="1"/>
  <c r="O707" i="5" s="1"/>
  <c r="P707" i="5" s="1"/>
  <c r="Q707" i="5" s="1"/>
  <c r="L706" i="5"/>
  <c r="M706" i="5" s="1"/>
  <c r="N706" i="5" s="1"/>
  <c r="O706" i="5" s="1"/>
  <c r="P706" i="5" s="1"/>
  <c r="Q706" i="5" s="1"/>
  <c r="L705" i="5"/>
  <c r="M705" i="5" s="1"/>
  <c r="N705" i="5" s="1"/>
  <c r="O705" i="5" s="1"/>
  <c r="P705" i="5" s="1"/>
  <c r="Q705" i="5" s="1"/>
  <c r="L704" i="5"/>
  <c r="M704" i="5" s="1"/>
  <c r="N704" i="5" s="1"/>
  <c r="O704" i="5" s="1"/>
  <c r="P704" i="5" s="1"/>
  <c r="Q704" i="5" s="1"/>
  <c r="L703" i="5"/>
  <c r="M703" i="5" s="1"/>
  <c r="N703" i="5" s="1"/>
  <c r="O703" i="5" s="1"/>
  <c r="P703" i="5" s="1"/>
  <c r="Q703" i="5" s="1"/>
  <c r="L702" i="5"/>
  <c r="M702" i="5" s="1"/>
  <c r="N702" i="5" s="1"/>
  <c r="O702" i="5" s="1"/>
  <c r="P702" i="5" s="1"/>
  <c r="Q702" i="5" s="1"/>
  <c r="L701" i="5"/>
  <c r="M701" i="5" s="1"/>
  <c r="N701" i="5" s="1"/>
  <c r="O701" i="5" s="1"/>
  <c r="P701" i="5" s="1"/>
  <c r="Q701" i="5" s="1"/>
  <c r="L700" i="5"/>
  <c r="M700" i="5" s="1"/>
  <c r="N700" i="5" s="1"/>
  <c r="O700" i="5" s="1"/>
  <c r="P700" i="5" s="1"/>
  <c r="Q700" i="5" s="1"/>
  <c r="L699" i="5"/>
  <c r="M699" i="5" s="1"/>
  <c r="N699" i="5" s="1"/>
  <c r="O699" i="5" s="1"/>
  <c r="P699" i="5" s="1"/>
  <c r="Q699" i="5" s="1"/>
  <c r="L698" i="5"/>
  <c r="M698" i="5" s="1"/>
  <c r="N698" i="5" s="1"/>
  <c r="O698" i="5" s="1"/>
  <c r="P698" i="5" s="1"/>
  <c r="Q698" i="5" s="1"/>
  <c r="L697" i="5"/>
  <c r="M697" i="5" s="1"/>
  <c r="N697" i="5" s="1"/>
  <c r="O697" i="5" s="1"/>
  <c r="P697" i="5" s="1"/>
  <c r="Q697" i="5" s="1"/>
  <c r="L696" i="5"/>
  <c r="M696" i="5" s="1"/>
  <c r="N696" i="5" s="1"/>
  <c r="O696" i="5" s="1"/>
  <c r="P696" i="5" s="1"/>
  <c r="Q696" i="5" s="1"/>
  <c r="L695" i="5"/>
  <c r="M695" i="5" s="1"/>
  <c r="N695" i="5" s="1"/>
  <c r="O695" i="5" s="1"/>
  <c r="P695" i="5" s="1"/>
  <c r="Q695" i="5" s="1"/>
  <c r="L694" i="5"/>
  <c r="M694" i="5" s="1"/>
  <c r="N694" i="5" s="1"/>
  <c r="O694" i="5" s="1"/>
  <c r="P694" i="5" s="1"/>
  <c r="Q694" i="5" s="1"/>
  <c r="L693" i="5"/>
  <c r="M693" i="5" s="1"/>
  <c r="N693" i="5" s="1"/>
  <c r="O693" i="5" s="1"/>
  <c r="P693" i="5" s="1"/>
  <c r="Q693" i="5" s="1"/>
  <c r="L692" i="5"/>
  <c r="M692" i="5" s="1"/>
  <c r="N692" i="5" s="1"/>
  <c r="O692" i="5" s="1"/>
  <c r="P692" i="5" s="1"/>
  <c r="Q692" i="5" s="1"/>
  <c r="L691" i="5"/>
  <c r="M691" i="5" s="1"/>
  <c r="N691" i="5" s="1"/>
  <c r="O691" i="5" s="1"/>
  <c r="P691" i="5" s="1"/>
  <c r="Q691" i="5" s="1"/>
  <c r="L690" i="5"/>
  <c r="M690" i="5" s="1"/>
  <c r="N690" i="5" s="1"/>
  <c r="O690" i="5" s="1"/>
  <c r="P690" i="5" s="1"/>
  <c r="Q690" i="5" s="1"/>
  <c r="L689" i="5"/>
  <c r="M689" i="5" s="1"/>
  <c r="N689" i="5" s="1"/>
  <c r="O689" i="5" s="1"/>
  <c r="P689" i="5" s="1"/>
  <c r="Q689" i="5" s="1"/>
  <c r="L688" i="5"/>
  <c r="M688" i="5" s="1"/>
  <c r="N688" i="5" s="1"/>
  <c r="O688" i="5" s="1"/>
  <c r="P688" i="5" s="1"/>
  <c r="Q688" i="5" s="1"/>
  <c r="L687" i="5"/>
  <c r="M687" i="5" s="1"/>
  <c r="N687" i="5" s="1"/>
  <c r="O687" i="5" s="1"/>
  <c r="P687" i="5" s="1"/>
  <c r="Q687" i="5" s="1"/>
  <c r="L686" i="5"/>
  <c r="M686" i="5" s="1"/>
  <c r="N686" i="5" s="1"/>
  <c r="O686" i="5" s="1"/>
  <c r="P686" i="5" s="1"/>
  <c r="Q686" i="5" s="1"/>
  <c r="L685" i="5"/>
  <c r="M685" i="5" s="1"/>
  <c r="N685" i="5" s="1"/>
  <c r="O685" i="5" s="1"/>
  <c r="P685" i="5" s="1"/>
  <c r="Q685" i="5" s="1"/>
  <c r="L684" i="5"/>
  <c r="M684" i="5" s="1"/>
  <c r="N684" i="5" s="1"/>
  <c r="O684" i="5" s="1"/>
  <c r="P684" i="5" s="1"/>
  <c r="Q684" i="5" s="1"/>
  <c r="L683" i="5"/>
  <c r="M683" i="5" s="1"/>
  <c r="N683" i="5" s="1"/>
  <c r="O683" i="5" s="1"/>
  <c r="P683" i="5" s="1"/>
  <c r="Q683" i="5" s="1"/>
  <c r="L682" i="5"/>
  <c r="M682" i="5" s="1"/>
  <c r="N682" i="5" s="1"/>
  <c r="O682" i="5" s="1"/>
  <c r="P682" i="5" s="1"/>
  <c r="Q682" i="5" s="1"/>
  <c r="L681" i="5"/>
  <c r="M681" i="5" s="1"/>
  <c r="N681" i="5" s="1"/>
  <c r="O681" i="5" s="1"/>
  <c r="P681" i="5" s="1"/>
  <c r="Q681" i="5" s="1"/>
  <c r="L680" i="5"/>
  <c r="M680" i="5" s="1"/>
  <c r="N680" i="5" s="1"/>
  <c r="O680" i="5" s="1"/>
  <c r="P680" i="5" s="1"/>
  <c r="Q680" i="5" s="1"/>
  <c r="L679" i="5"/>
  <c r="M679" i="5" s="1"/>
  <c r="N679" i="5" s="1"/>
  <c r="O679" i="5" s="1"/>
  <c r="P679" i="5" s="1"/>
  <c r="Q679" i="5" s="1"/>
  <c r="L678" i="5"/>
  <c r="M678" i="5" s="1"/>
  <c r="N678" i="5" s="1"/>
  <c r="O678" i="5" s="1"/>
  <c r="P678" i="5" s="1"/>
  <c r="Q678" i="5" s="1"/>
  <c r="L677" i="5"/>
  <c r="M677" i="5" s="1"/>
  <c r="N677" i="5" s="1"/>
  <c r="O677" i="5" s="1"/>
  <c r="P677" i="5" s="1"/>
  <c r="Q677" i="5" s="1"/>
  <c r="L676" i="5"/>
  <c r="M676" i="5" s="1"/>
  <c r="N676" i="5" s="1"/>
  <c r="O676" i="5" s="1"/>
  <c r="P676" i="5" s="1"/>
  <c r="Q676" i="5" s="1"/>
  <c r="L675" i="5"/>
  <c r="M675" i="5" s="1"/>
  <c r="N675" i="5" s="1"/>
  <c r="O675" i="5" s="1"/>
  <c r="P675" i="5" s="1"/>
  <c r="Q675" i="5" s="1"/>
  <c r="L674" i="5"/>
  <c r="M674" i="5" s="1"/>
  <c r="N674" i="5" s="1"/>
  <c r="O674" i="5" s="1"/>
  <c r="P674" i="5" s="1"/>
  <c r="Q674" i="5" s="1"/>
  <c r="L673" i="5"/>
  <c r="M673" i="5" s="1"/>
  <c r="N673" i="5" s="1"/>
  <c r="O673" i="5" s="1"/>
  <c r="P673" i="5" s="1"/>
  <c r="Q673" i="5" s="1"/>
  <c r="L672" i="5"/>
  <c r="M672" i="5" s="1"/>
  <c r="N672" i="5" s="1"/>
  <c r="O672" i="5" s="1"/>
  <c r="P672" i="5" s="1"/>
  <c r="Q672" i="5" s="1"/>
  <c r="L671" i="5"/>
  <c r="M671" i="5" s="1"/>
  <c r="N671" i="5" s="1"/>
  <c r="O671" i="5" s="1"/>
  <c r="P671" i="5" s="1"/>
  <c r="Q671" i="5" s="1"/>
  <c r="L670" i="5"/>
  <c r="M670" i="5" s="1"/>
  <c r="N670" i="5" s="1"/>
  <c r="O670" i="5" s="1"/>
  <c r="P670" i="5" s="1"/>
  <c r="Q670" i="5" s="1"/>
  <c r="L918" i="5"/>
  <c r="M918" i="5" s="1"/>
  <c r="N918" i="5" s="1"/>
  <c r="O918" i="5" s="1"/>
  <c r="P918" i="5" s="1"/>
  <c r="Q918" i="5" s="1"/>
  <c r="L914" i="5"/>
  <c r="M914" i="5" s="1"/>
  <c r="N914" i="5" s="1"/>
  <c r="O914" i="5" s="1"/>
  <c r="P914" i="5" s="1"/>
  <c r="Q914" i="5" s="1"/>
  <c r="L910" i="5"/>
  <c r="M910" i="5" s="1"/>
  <c r="N910" i="5" s="1"/>
  <c r="O910" i="5" s="1"/>
  <c r="P910" i="5" s="1"/>
  <c r="Q910" i="5" s="1"/>
  <c r="L906" i="5"/>
  <c r="M906" i="5" s="1"/>
  <c r="N906" i="5" s="1"/>
  <c r="O906" i="5" s="1"/>
  <c r="P906" i="5" s="1"/>
  <c r="Q906" i="5" s="1"/>
  <c r="L902" i="5"/>
  <c r="M902" i="5" s="1"/>
  <c r="N902" i="5" s="1"/>
  <c r="O902" i="5" s="1"/>
  <c r="P902" i="5" s="1"/>
  <c r="Q902" i="5" s="1"/>
  <c r="L898" i="5"/>
  <c r="M898" i="5" s="1"/>
  <c r="N898" i="5" s="1"/>
  <c r="O898" i="5" s="1"/>
  <c r="P898" i="5" s="1"/>
  <c r="Q898" i="5" s="1"/>
  <c r="L894" i="5"/>
  <c r="M894" i="5" s="1"/>
  <c r="N894" i="5" s="1"/>
  <c r="O894" i="5" s="1"/>
  <c r="P894" i="5" s="1"/>
  <c r="Q894" i="5" s="1"/>
  <c r="L890" i="5"/>
  <c r="M890" i="5" s="1"/>
  <c r="N890" i="5" s="1"/>
  <c r="O890" i="5" s="1"/>
  <c r="P890" i="5" s="1"/>
  <c r="Q890" i="5" s="1"/>
  <c r="L886" i="5"/>
  <c r="M886" i="5" s="1"/>
  <c r="N886" i="5" s="1"/>
  <c r="O886" i="5" s="1"/>
  <c r="P886" i="5" s="1"/>
  <c r="Q886" i="5" s="1"/>
  <c r="L882" i="5"/>
  <c r="M882" i="5" s="1"/>
  <c r="N882" i="5" s="1"/>
  <c r="O882" i="5" s="1"/>
  <c r="P882" i="5" s="1"/>
  <c r="Q882" i="5" s="1"/>
  <c r="L878" i="5"/>
  <c r="M878" i="5" s="1"/>
  <c r="N878" i="5" s="1"/>
  <c r="O878" i="5" s="1"/>
  <c r="P878" i="5" s="1"/>
  <c r="Q878" i="5" s="1"/>
  <c r="L874" i="5"/>
  <c r="M874" i="5" s="1"/>
  <c r="N874" i="5" s="1"/>
  <c r="O874" i="5" s="1"/>
  <c r="P874" i="5" s="1"/>
  <c r="Q874" i="5" s="1"/>
  <c r="L870" i="5"/>
  <c r="M870" i="5" s="1"/>
  <c r="N870" i="5" s="1"/>
  <c r="O870" i="5" s="1"/>
  <c r="P870" i="5" s="1"/>
  <c r="Q870" i="5" s="1"/>
  <c r="L866" i="5"/>
  <c r="M866" i="5" s="1"/>
  <c r="N866" i="5" s="1"/>
  <c r="O866" i="5" s="1"/>
  <c r="P866" i="5" s="1"/>
  <c r="Q866" i="5" s="1"/>
  <c r="L861" i="5"/>
  <c r="M861" i="5" s="1"/>
  <c r="N861" i="5" s="1"/>
  <c r="O861" i="5" s="1"/>
  <c r="P861" i="5" s="1"/>
  <c r="Q861" i="5" s="1"/>
  <c r="L855" i="5"/>
  <c r="M855" i="5" s="1"/>
  <c r="N855" i="5" s="1"/>
  <c r="O855" i="5" s="1"/>
  <c r="P855" i="5" s="1"/>
  <c r="Q855" i="5" s="1"/>
  <c r="L849" i="5"/>
  <c r="M849" i="5" s="1"/>
  <c r="N849" i="5" s="1"/>
  <c r="O849" i="5" s="1"/>
  <c r="P849" i="5" s="1"/>
  <c r="Q849" i="5" s="1"/>
  <c r="L842" i="5"/>
  <c r="M842" i="5" s="1"/>
  <c r="N842" i="5" s="1"/>
  <c r="O842" i="5" s="1"/>
  <c r="P842" i="5" s="1"/>
  <c r="Q842" i="5" s="1"/>
  <c r="L1203" i="5"/>
  <c r="M1203" i="5" s="1"/>
  <c r="N1203" i="5" s="1"/>
  <c r="O1203" i="5" s="1"/>
  <c r="P1203" i="5" s="1"/>
  <c r="Q1203" i="5" s="1"/>
  <c r="L1048" i="5"/>
  <c r="M1048" i="5" s="1"/>
  <c r="N1048" i="5" s="1"/>
  <c r="O1048" i="5" s="1"/>
  <c r="P1048" i="5" s="1"/>
  <c r="Q1048" i="5" s="1"/>
  <c r="L843" i="5"/>
  <c r="M843" i="5" s="1"/>
  <c r="N843" i="5" s="1"/>
  <c r="O843" i="5" s="1"/>
  <c r="P843" i="5" s="1"/>
  <c r="Q843" i="5" s="1"/>
  <c r="L1248" i="5"/>
  <c r="M1248" i="5" s="1"/>
  <c r="N1248" i="5" s="1"/>
  <c r="O1248" i="5" s="1"/>
  <c r="P1248" i="5" s="1"/>
  <c r="Q1248" i="5" s="1"/>
  <c r="L1113" i="5"/>
  <c r="M1113" i="5" s="1"/>
  <c r="N1113" i="5" s="1"/>
  <c r="O1113" i="5" s="1"/>
  <c r="P1113" i="5" s="1"/>
  <c r="Q1113" i="5" s="1"/>
  <c r="L1047" i="5"/>
  <c r="M1047" i="5" s="1"/>
  <c r="N1047" i="5" s="1"/>
  <c r="O1047" i="5" s="1"/>
  <c r="P1047" i="5" s="1"/>
  <c r="Q1047" i="5" s="1"/>
  <c r="L862" i="5"/>
  <c r="M862" i="5" s="1"/>
  <c r="N862" i="5" s="1"/>
  <c r="O862" i="5" s="1"/>
  <c r="P862" i="5" s="1"/>
  <c r="Q862" i="5" s="1"/>
  <c r="L856" i="5"/>
  <c r="M856" i="5" s="1"/>
  <c r="N856" i="5" s="1"/>
  <c r="O856" i="5" s="1"/>
  <c r="P856" i="5" s="1"/>
  <c r="Q856" i="5" s="1"/>
  <c r="L850" i="5"/>
  <c r="M850" i="5" s="1"/>
  <c r="N850" i="5" s="1"/>
  <c r="O850" i="5" s="1"/>
  <c r="P850" i="5" s="1"/>
  <c r="Q850" i="5" s="1"/>
  <c r="L844" i="5"/>
  <c r="M844" i="5" s="1"/>
  <c r="N844" i="5" s="1"/>
  <c r="O844" i="5" s="1"/>
  <c r="P844" i="5" s="1"/>
  <c r="Q844" i="5" s="1"/>
  <c r="L1195" i="5"/>
  <c r="M1195" i="5" s="1"/>
  <c r="N1195" i="5" s="1"/>
  <c r="O1195" i="5" s="1"/>
  <c r="P1195" i="5" s="1"/>
  <c r="Q1195" i="5" s="1"/>
  <c r="L1152" i="5"/>
  <c r="M1152" i="5" s="1"/>
  <c r="N1152" i="5" s="1"/>
  <c r="O1152" i="5" s="1"/>
  <c r="P1152" i="5" s="1"/>
  <c r="Q1152" i="5" s="1"/>
  <c r="L1067" i="5"/>
  <c r="M1067" i="5" s="1"/>
  <c r="N1067" i="5" s="1"/>
  <c r="O1067" i="5" s="1"/>
  <c r="P1067" i="5" s="1"/>
  <c r="Q1067" i="5" s="1"/>
  <c r="L1060" i="5"/>
  <c r="M1060" i="5" s="1"/>
  <c r="N1060" i="5" s="1"/>
  <c r="O1060" i="5" s="1"/>
  <c r="P1060" i="5" s="1"/>
  <c r="Q1060" i="5" s="1"/>
  <c r="L915" i="5"/>
  <c r="M915" i="5" s="1"/>
  <c r="N915" i="5" s="1"/>
  <c r="O915" i="5" s="1"/>
  <c r="P915" i="5" s="1"/>
  <c r="Q915" i="5" s="1"/>
  <c r="L911" i="5"/>
  <c r="M911" i="5" s="1"/>
  <c r="N911" i="5" s="1"/>
  <c r="O911" i="5" s="1"/>
  <c r="P911" i="5" s="1"/>
  <c r="Q911" i="5" s="1"/>
  <c r="L907" i="5"/>
  <c r="M907" i="5" s="1"/>
  <c r="N907" i="5" s="1"/>
  <c r="O907" i="5" s="1"/>
  <c r="P907" i="5" s="1"/>
  <c r="Q907" i="5" s="1"/>
  <c r="L903" i="5"/>
  <c r="M903" i="5" s="1"/>
  <c r="N903" i="5" s="1"/>
  <c r="O903" i="5" s="1"/>
  <c r="P903" i="5" s="1"/>
  <c r="Q903" i="5" s="1"/>
  <c r="L899" i="5"/>
  <c r="M899" i="5" s="1"/>
  <c r="N899" i="5" s="1"/>
  <c r="O899" i="5" s="1"/>
  <c r="P899" i="5" s="1"/>
  <c r="Q899" i="5" s="1"/>
  <c r="L895" i="5"/>
  <c r="M895" i="5" s="1"/>
  <c r="N895" i="5" s="1"/>
  <c r="O895" i="5" s="1"/>
  <c r="P895" i="5" s="1"/>
  <c r="Q895" i="5" s="1"/>
  <c r="L891" i="5"/>
  <c r="M891" i="5" s="1"/>
  <c r="N891" i="5" s="1"/>
  <c r="O891" i="5" s="1"/>
  <c r="P891" i="5" s="1"/>
  <c r="Q891" i="5" s="1"/>
  <c r="L887" i="5"/>
  <c r="M887" i="5" s="1"/>
  <c r="N887" i="5" s="1"/>
  <c r="O887" i="5" s="1"/>
  <c r="P887" i="5" s="1"/>
  <c r="Q887" i="5" s="1"/>
  <c r="L883" i="5"/>
  <c r="M883" i="5" s="1"/>
  <c r="N883" i="5" s="1"/>
  <c r="O883" i="5" s="1"/>
  <c r="P883" i="5" s="1"/>
  <c r="Q883" i="5" s="1"/>
  <c r="L879" i="5"/>
  <c r="M879" i="5" s="1"/>
  <c r="N879" i="5" s="1"/>
  <c r="O879" i="5" s="1"/>
  <c r="P879" i="5" s="1"/>
  <c r="Q879" i="5" s="1"/>
  <c r="L875" i="5"/>
  <c r="M875" i="5" s="1"/>
  <c r="N875" i="5" s="1"/>
  <c r="O875" i="5" s="1"/>
  <c r="P875" i="5" s="1"/>
  <c r="Q875" i="5" s="1"/>
  <c r="L871" i="5"/>
  <c r="M871" i="5" s="1"/>
  <c r="N871" i="5" s="1"/>
  <c r="O871" i="5" s="1"/>
  <c r="P871" i="5" s="1"/>
  <c r="Q871" i="5" s="1"/>
  <c r="L867" i="5"/>
  <c r="M867" i="5" s="1"/>
  <c r="N867" i="5" s="1"/>
  <c r="O867" i="5" s="1"/>
  <c r="P867" i="5" s="1"/>
  <c r="Q867" i="5" s="1"/>
  <c r="L1101" i="5"/>
  <c r="M1101" i="5" s="1"/>
  <c r="N1101" i="5" s="1"/>
  <c r="O1101" i="5" s="1"/>
  <c r="P1101" i="5" s="1"/>
  <c r="Q1101" i="5" s="1"/>
  <c r="L1059" i="5"/>
  <c r="M1059" i="5" s="1"/>
  <c r="N1059" i="5" s="1"/>
  <c r="O1059" i="5" s="1"/>
  <c r="P1059" i="5" s="1"/>
  <c r="Q1059" i="5" s="1"/>
  <c r="L863" i="5"/>
  <c r="M863" i="5" s="1"/>
  <c r="N863" i="5" s="1"/>
  <c r="O863" i="5" s="1"/>
  <c r="P863" i="5" s="1"/>
  <c r="Q863" i="5" s="1"/>
  <c r="L857" i="5"/>
  <c r="M857" i="5" s="1"/>
  <c r="N857" i="5" s="1"/>
  <c r="O857" i="5" s="1"/>
  <c r="P857" i="5" s="1"/>
  <c r="Q857" i="5" s="1"/>
  <c r="L851" i="5"/>
  <c r="M851" i="5" s="1"/>
  <c r="N851" i="5" s="1"/>
  <c r="O851" i="5" s="1"/>
  <c r="P851" i="5" s="1"/>
  <c r="Q851" i="5" s="1"/>
  <c r="L845" i="5"/>
  <c r="M845" i="5" s="1"/>
  <c r="N845" i="5" s="1"/>
  <c r="O845" i="5" s="1"/>
  <c r="P845" i="5" s="1"/>
  <c r="Q845" i="5" s="1"/>
  <c r="L1187" i="5"/>
  <c r="M1187" i="5" s="1"/>
  <c r="N1187" i="5" s="1"/>
  <c r="O1187" i="5" s="1"/>
  <c r="P1187" i="5" s="1"/>
  <c r="Q1187" i="5" s="1"/>
  <c r="L1148" i="5"/>
  <c r="M1148" i="5" s="1"/>
  <c r="N1148" i="5" s="1"/>
  <c r="O1148" i="5" s="1"/>
  <c r="P1148" i="5" s="1"/>
  <c r="Q1148" i="5" s="1"/>
  <c r="L916" i="5"/>
  <c r="M916" i="5" s="1"/>
  <c r="N916" i="5" s="1"/>
  <c r="O916" i="5" s="1"/>
  <c r="P916" i="5" s="1"/>
  <c r="Q916" i="5" s="1"/>
  <c r="L908" i="5"/>
  <c r="M908" i="5" s="1"/>
  <c r="N908" i="5" s="1"/>
  <c r="O908" i="5" s="1"/>
  <c r="P908" i="5" s="1"/>
  <c r="Q908" i="5" s="1"/>
  <c r="L900" i="5"/>
  <c r="M900" i="5" s="1"/>
  <c r="N900" i="5" s="1"/>
  <c r="O900" i="5" s="1"/>
  <c r="P900" i="5" s="1"/>
  <c r="Q900" i="5" s="1"/>
  <c r="L892" i="5"/>
  <c r="M892" i="5" s="1"/>
  <c r="N892" i="5" s="1"/>
  <c r="O892" i="5" s="1"/>
  <c r="P892" i="5" s="1"/>
  <c r="Q892" i="5" s="1"/>
  <c r="L884" i="5"/>
  <c r="M884" i="5" s="1"/>
  <c r="N884" i="5" s="1"/>
  <c r="O884" i="5" s="1"/>
  <c r="P884" i="5" s="1"/>
  <c r="Q884" i="5" s="1"/>
  <c r="L876" i="5"/>
  <c r="M876" i="5" s="1"/>
  <c r="N876" i="5" s="1"/>
  <c r="O876" i="5" s="1"/>
  <c r="P876" i="5" s="1"/>
  <c r="Q876" i="5" s="1"/>
  <c r="L868" i="5"/>
  <c r="M868" i="5" s="1"/>
  <c r="N868" i="5" s="1"/>
  <c r="O868" i="5" s="1"/>
  <c r="P868" i="5" s="1"/>
  <c r="Q868" i="5" s="1"/>
  <c r="L846" i="5"/>
  <c r="M846" i="5" s="1"/>
  <c r="N846" i="5" s="1"/>
  <c r="O846" i="5" s="1"/>
  <c r="P846" i="5" s="1"/>
  <c r="Q846" i="5" s="1"/>
  <c r="L621" i="5"/>
  <c r="M621" i="5" s="1"/>
  <c r="N621" i="5" s="1"/>
  <c r="O621" i="5" s="1"/>
  <c r="P621" i="5" s="1"/>
  <c r="Q621" i="5" s="1"/>
  <c r="L622" i="5"/>
  <c r="M622" i="5" s="1"/>
  <c r="N622" i="5" s="1"/>
  <c r="O622" i="5" s="1"/>
  <c r="P622" i="5" s="1"/>
  <c r="Q622" i="5" s="1"/>
  <c r="L852" i="5"/>
  <c r="M852" i="5" s="1"/>
  <c r="N852" i="5" s="1"/>
  <c r="O852" i="5" s="1"/>
  <c r="P852" i="5" s="1"/>
  <c r="Q852" i="5" s="1"/>
  <c r="L668" i="5"/>
  <c r="M668" i="5" s="1"/>
  <c r="N668" i="5" s="1"/>
  <c r="O668" i="5" s="1"/>
  <c r="P668" i="5" s="1"/>
  <c r="Q668" i="5" s="1"/>
  <c r="L664" i="5"/>
  <c r="M664" i="5" s="1"/>
  <c r="N664" i="5" s="1"/>
  <c r="O664" i="5" s="1"/>
  <c r="P664" i="5" s="1"/>
  <c r="Q664" i="5" s="1"/>
  <c r="L660" i="5"/>
  <c r="M660" i="5" s="1"/>
  <c r="N660" i="5" s="1"/>
  <c r="O660" i="5" s="1"/>
  <c r="P660" i="5" s="1"/>
  <c r="Q660" i="5" s="1"/>
  <c r="L656" i="5"/>
  <c r="M656" i="5" s="1"/>
  <c r="N656" i="5" s="1"/>
  <c r="O656" i="5" s="1"/>
  <c r="P656" i="5" s="1"/>
  <c r="Q656" i="5" s="1"/>
  <c r="L652" i="5"/>
  <c r="M652" i="5" s="1"/>
  <c r="N652" i="5" s="1"/>
  <c r="O652" i="5" s="1"/>
  <c r="P652" i="5" s="1"/>
  <c r="Q652" i="5" s="1"/>
  <c r="L648" i="5"/>
  <c r="M648" i="5" s="1"/>
  <c r="N648" i="5" s="1"/>
  <c r="O648" i="5" s="1"/>
  <c r="P648" i="5" s="1"/>
  <c r="Q648" i="5" s="1"/>
  <c r="L644" i="5"/>
  <c r="M644" i="5" s="1"/>
  <c r="N644" i="5" s="1"/>
  <c r="O644" i="5" s="1"/>
  <c r="P644" i="5" s="1"/>
  <c r="Q644" i="5" s="1"/>
  <c r="L640" i="5"/>
  <c r="M640" i="5" s="1"/>
  <c r="N640" i="5" s="1"/>
  <c r="O640" i="5" s="1"/>
  <c r="P640" i="5" s="1"/>
  <c r="Q640" i="5" s="1"/>
  <c r="L636" i="5"/>
  <c r="M636" i="5" s="1"/>
  <c r="N636" i="5" s="1"/>
  <c r="O636" i="5" s="1"/>
  <c r="P636" i="5" s="1"/>
  <c r="Q636" i="5" s="1"/>
  <c r="L632" i="5"/>
  <c r="M632" i="5" s="1"/>
  <c r="N632" i="5" s="1"/>
  <c r="O632" i="5" s="1"/>
  <c r="P632" i="5" s="1"/>
  <c r="Q632" i="5" s="1"/>
  <c r="L628" i="5"/>
  <c r="M628" i="5" s="1"/>
  <c r="N628" i="5" s="1"/>
  <c r="O628" i="5" s="1"/>
  <c r="P628" i="5" s="1"/>
  <c r="Q628" i="5" s="1"/>
  <c r="L623" i="5"/>
  <c r="M623" i="5" s="1"/>
  <c r="N623" i="5" s="1"/>
  <c r="O623" i="5" s="1"/>
  <c r="P623" i="5" s="1"/>
  <c r="Q623" i="5" s="1"/>
  <c r="L858" i="5"/>
  <c r="M858" i="5" s="1"/>
  <c r="N858" i="5" s="1"/>
  <c r="O858" i="5" s="1"/>
  <c r="P858" i="5" s="1"/>
  <c r="Q858" i="5" s="1"/>
  <c r="L669" i="5"/>
  <c r="M669" i="5" s="1"/>
  <c r="N669" i="5" s="1"/>
  <c r="O669" i="5" s="1"/>
  <c r="P669" i="5" s="1"/>
  <c r="Q669" i="5" s="1"/>
  <c r="L665" i="5"/>
  <c r="M665" i="5" s="1"/>
  <c r="N665" i="5" s="1"/>
  <c r="O665" i="5" s="1"/>
  <c r="P665" i="5" s="1"/>
  <c r="Q665" i="5" s="1"/>
  <c r="L661" i="5"/>
  <c r="M661" i="5" s="1"/>
  <c r="N661" i="5" s="1"/>
  <c r="O661" i="5" s="1"/>
  <c r="P661" i="5" s="1"/>
  <c r="Q661" i="5" s="1"/>
  <c r="L657" i="5"/>
  <c r="M657" i="5" s="1"/>
  <c r="N657" i="5" s="1"/>
  <c r="O657" i="5" s="1"/>
  <c r="P657" i="5" s="1"/>
  <c r="Q657" i="5" s="1"/>
  <c r="L653" i="5"/>
  <c r="M653" i="5" s="1"/>
  <c r="N653" i="5" s="1"/>
  <c r="O653" i="5" s="1"/>
  <c r="P653" i="5" s="1"/>
  <c r="Q653" i="5" s="1"/>
  <c r="L649" i="5"/>
  <c r="M649" i="5" s="1"/>
  <c r="N649" i="5" s="1"/>
  <c r="O649" i="5" s="1"/>
  <c r="P649" i="5" s="1"/>
  <c r="Q649" i="5" s="1"/>
  <c r="L645" i="5"/>
  <c r="M645" i="5" s="1"/>
  <c r="N645" i="5" s="1"/>
  <c r="O645" i="5" s="1"/>
  <c r="P645" i="5" s="1"/>
  <c r="Q645" i="5" s="1"/>
  <c r="L641" i="5"/>
  <c r="M641" i="5" s="1"/>
  <c r="N641" i="5" s="1"/>
  <c r="O641" i="5" s="1"/>
  <c r="P641" i="5" s="1"/>
  <c r="Q641" i="5" s="1"/>
  <c r="L637" i="5"/>
  <c r="M637" i="5" s="1"/>
  <c r="N637" i="5" s="1"/>
  <c r="O637" i="5" s="1"/>
  <c r="P637" i="5" s="1"/>
  <c r="Q637" i="5" s="1"/>
  <c r="L633" i="5"/>
  <c r="M633" i="5" s="1"/>
  <c r="N633" i="5" s="1"/>
  <c r="O633" i="5" s="1"/>
  <c r="P633" i="5" s="1"/>
  <c r="Q633" i="5" s="1"/>
  <c r="L629" i="5"/>
  <c r="M629" i="5" s="1"/>
  <c r="N629" i="5" s="1"/>
  <c r="O629" i="5" s="1"/>
  <c r="P629" i="5" s="1"/>
  <c r="Q629" i="5" s="1"/>
  <c r="L624" i="5"/>
  <c r="M624" i="5" s="1"/>
  <c r="N624" i="5" s="1"/>
  <c r="O624" i="5" s="1"/>
  <c r="P624" i="5" s="1"/>
  <c r="Q624" i="5" s="1"/>
  <c r="L912" i="5"/>
  <c r="M912" i="5" s="1"/>
  <c r="N912" i="5" s="1"/>
  <c r="O912" i="5" s="1"/>
  <c r="P912" i="5" s="1"/>
  <c r="Q912" i="5" s="1"/>
  <c r="L904" i="5"/>
  <c r="M904" i="5" s="1"/>
  <c r="N904" i="5" s="1"/>
  <c r="O904" i="5" s="1"/>
  <c r="P904" i="5" s="1"/>
  <c r="Q904" i="5" s="1"/>
  <c r="L896" i="5"/>
  <c r="M896" i="5" s="1"/>
  <c r="N896" i="5" s="1"/>
  <c r="O896" i="5" s="1"/>
  <c r="P896" i="5" s="1"/>
  <c r="Q896" i="5" s="1"/>
  <c r="L888" i="5"/>
  <c r="M888" i="5" s="1"/>
  <c r="N888" i="5" s="1"/>
  <c r="O888" i="5" s="1"/>
  <c r="P888" i="5" s="1"/>
  <c r="Q888" i="5" s="1"/>
  <c r="L880" i="5"/>
  <c r="M880" i="5" s="1"/>
  <c r="N880" i="5" s="1"/>
  <c r="O880" i="5" s="1"/>
  <c r="P880" i="5" s="1"/>
  <c r="Q880" i="5" s="1"/>
  <c r="L872" i="5"/>
  <c r="M872" i="5" s="1"/>
  <c r="N872" i="5" s="1"/>
  <c r="O872" i="5" s="1"/>
  <c r="P872" i="5" s="1"/>
  <c r="Q872" i="5" s="1"/>
  <c r="L864" i="5"/>
  <c r="M864" i="5" s="1"/>
  <c r="N864" i="5" s="1"/>
  <c r="O864" i="5" s="1"/>
  <c r="P864" i="5" s="1"/>
  <c r="Q864" i="5" s="1"/>
  <c r="L625" i="5"/>
  <c r="M625" i="5" s="1"/>
  <c r="N625" i="5" s="1"/>
  <c r="O625" i="5" s="1"/>
  <c r="P625" i="5" s="1"/>
  <c r="Q625" i="5" s="1"/>
  <c r="L666" i="5"/>
  <c r="M666" i="5" s="1"/>
  <c r="N666" i="5" s="1"/>
  <c r="O666" i="5" s="1"/>
  <c r="P666" i="5" s="1"/>
  <c r="Q666" i="5" s="1"/>
  <c r="L662" i="5"/>
  <c r="M662" i="5" s="1"/>
  <c r="N662" i="5" s="1"/>
  <c r="O662" i="5" s="1"/>
  <c r="P662" i="5" s="1"/>
  <c r="Q662" i="5" s="1"/>
  <c r="L658" i="5"/>
  <c r="M658" i="5" s="1"/>
  <c r="N658" i="5" s="1"/>
  <c r="O658" i="5" s="1"/>
  <c r="P658" i="5" s="1"/>
  <c r="Q658" i="5" s="1"/>
  <c r="L654" i="5"/>
  <c r="M654" i="5" s="1"/>
  <c r="N654" i="5" s="1"/>
  <c r="O654" i="5" s="1"/>
  <c r="P654" i="5" s="1"/>
  <c r="Q654" i="5" s="1"/>
  <c r="L650" i="5"/>
  <c r="M650" i="5" s="1"/>
  <c r="N650" i="5" s="1"/>
  <c r="O650" i="5" s="1"/>
  <c r="P650" i="5" s="1"/>
  <c r="Q650" i="5" s="1"/>
  <c r="L646" i="5"/>
  <c r="M646" i="5" s="1"/>
  <c r="N646" i="5" s="1"/>
  <c r="O646" i="5" s="1"/>
  <c r="P646" i="5" s="1"/>
  <c r="Q646" i="5" s="1"/>
  <c r="L642" i="5"/>
  <c r="M642" i="5" s="1"/>
  <c r="N642" i="5" s="1"/>
  <c r="O642" i="5" s="1"/>
  <c r="P642" i="5" s="1"/>
  <c r="Q642" i="5" s="1"/>
  <c r="L638" i="5"/>
  <c r="M638" i="5" s="1"/>
  <c r="N638" i="5" s="1"/>
  <c r="O638" i="5" s="1"/>
  <c r="P638" i="5" s="1"/>
  <c r="Q638" i="5" s="1"/>
  <c r="L634" i="5"/>
  <c r="M634" i="5" s="1"/>
  <c r="N634" i="5" s="1"/>
  <c r="O634" i="5" s="1"/>
  <c r="P634" i="5" s="1"/>
  <c r="Q634" i="5" s="1"/>
  <c r="L630" i="5"/>
  <c r="M630" i="5" s="1"/>
  <c r="N630" i="5" s="1"/>
  <c r="O630" i="5" s="1"/>
  <c r="P630" i="5" s="1"/>
  <c r="Q630" i="5" s="1"/>
  <c r="L617" i="5"/>
  <c r="M617" i="5" s="1"/>
  <c r="N617" i="5" s="1"/>
  <c r="O617" i="5" s="1"/>
  <c r="P617" i="5" s="1"/>
  <c r="Q617" i="5" s="1"/>
  <c r="L616" i="5"/>
  <c r="M616" i="5" s="1"/>
  <c r="N616" i="5" s="1"/>
  <c r="O616" i="5" s="1"/>
  <c r="P616" i="5" s="1"/>
  <c r="Q616" i="5" s="1"/>
  <c r="L615" i="5"/>
  <c r="M615" i="5" s="1"/>
  <c r="N615" i="5" s="1"/>
  <c r="O615" i="5" s="1"/>
  <c r="P615" i="5" s="1"/>
  <c r="Q615" i="5" s="1"/>
  <c r="L614" i="5"/>
  <c r="M614" i="5" s="1"/>
  <c r="N614" i="5" s="1"/>
  <c r="O614" i="5" s="1"/>
  <c r="P614" i="5" s="1"/>
  <c r="Q614" i="5" s="1"/>
  <c r="L613" i="5"/>
  <c r="M613" i="5" s="1"/>
  <c r="N613" i="5" s="1"/>
  <c r="O613" i="5" s="1"/>
  <c r="P613" i="5" s="1"/>
  <c r="Q613" i="5" s="1"/>
  <c r="L612" i="5"/>
  <c r="M612" i="5" s="1"/>
  <c r="N612" i="5" s="1"/>
  <c r="O612" i="5" s="1"/>
  <c r="P612" i="5" s="1"/>
  <c r="Q612" i="5" s="1"/>
  <c r="L611" i="5"/>
  <c r="M611" i="5" s="1"/>
  <c r="N611" i="5" s="1"/>
  <c r="O611" i="5" s="1"/>
  <c r="P611" i="5" s="1"/>
  <c r="Q611" i="5" s="1"/>
  <c r="L610" i="5"/>
  <c r="M610" i="5" s="1"/>
  <c r="N610" i="5" s="1"/>
  <c r="O610" i="5" s="1"/>
  <c r="P610" i="5" s="1"/>
  <c r="Q610" i="5" s="1"/>
  <c r="L609" i="5"/>
  <c r="M609" i="5" s="1"/>
  <c r="N609" i="5" s="1"/>
  <c r="O609" i="5" s="1"/>
  <c r="P609" i="5" s="1"/>
  <c r="Q609" i="5" s="1"/>
  <c r="L608" i="5"/>
  <c r="M608" i="5" s="1"/>
  <c r="N608" i="5" s="1"/>
  <c r="O608" i="5" s="1"/>
  <c r="P608" i="5" s="1"/>
  <c r="Q608" i="5" s="1"/>
  <c r="L607" i="5"/>
  <c r="M607" i="5" s="1"/>
  <c r="N607" i="5" s="1"/>
  <c r="O607" i="5" s="1"/>
  <c r="P607" i="5" s="1"/>
  <c r="Q607" i="5" s="1"/>
  <c r="L606" i="5"/>
  <c r="M606" i="5" s="1"/>
  <c r="N606" i="5" s="1"/>
  <c r="O606" i="5" s="1"/>
  <c r="P606" i="5" s="1"/>
  <c r="Q606" i="5" s="1"/>
  <c r="L605" i="5"/>
  <c r="M605" i="5" s="1"/>
  <c r="N605" i="5" s="1"/>
  <c r="O605" i="5" s="1"/>
  <c r="P605" i="5" s="1"/>
  <c r="Q605" i="5" s="1"/>
  <c r="L604" i="5"/>
  <c r="M604" i="5" s="1"/>
  <c r="N604" i="5" s="1"/>
  <c r="O604" i="5" s="1"/>
  <c r="P604" i="5" s="1"/>
  <c r="Q604" i="5" s="1"/>
  <c r="L603" i="5"/>
  <c r="M603" i="5" s="1"/>
  <c r="N603" i="5" s="1"/>
  <c r="O603" i="5" s="1"/>
  <c r="P603" i="5" s="1"/>
  <c r="Q603" i="5" s="1"/>
  <c r="L602" i="5"/>
  <c r="M602" i="5" s="1"/>
  <c r="N602" i="5" s="1"/>
  <c r="O602" i="5" s="1"/>
  <c r="P602" i="5" s="1"/>
  <c r="Q602" i="5" s="1"/>
  <c r="L601" i="5"/>
  <c r="M601" i="5" s="1"/>
  <c r="N601" i="5" s="1"/>
  <c r="O601" i="5" s="1"/>
  <c r="P601" i="5" s="1"/>
  <c r="Q601" i="5" s="1"/>
  <c r="L600" i="5"/>
  <c r="M600" i="5" s="1"/>
  <c r="N600" i="5" s="1"/>
  <c r="O600" i="5" s="1"/>
  <c r="P600" i="5" s="1"/>
  <c r="Q600" i="5" s="1"/>
  <c r="L599" i="5"/>
  <c r="M599" i="5" s="1"/>
  <c r="N599" i="5" s="1"/>
  <c r="O599" i="5" s="1"/>
  <c r="P599" i="5" s="1"/>
  <c r="Q599" i="5" s="1"/>
  <c r="L598" i="5"/>
  <c r="M598" i="5" s="1"/>
  <c r="N598" i="5" s="1"/>
  <c r="O598" i="5" s="1"/>
  <c r="P598" i="5" s="1"/>
  <c r="Q598" i="5" s="1"/>
  <c r="L597" i="5"/>
  <c r="M597" i="5" s="1"/>
  <c r="N597" i="5" s="1"/>
  <c r="O597" i="5" s="1"/>
  <c r="P597" i="5" s="1"/>
  <c r="Q597" i="5" s="1"/>
  <c r="L596" i="5"/>
  <c r="M596" i="5" s="1"/>
  <c r="N596" i="5" s="1"/>
  <c r="O596" i="5" s="1"/>
  <c r="P596" i="5" s="1"/>
  <c r="Q596" i="5" s="1"/>
  <c r="L595" i="5"/>
  <c r="M595" i="5" s="1"/>
  <c r="N595" i="5" s="1"/>
  <c r="O595" i="5" s="1"/>
  <c r="P595" i="5" s="1"/>
  <c r="Q595" i="5" s="1"/>
  <c r="L594" i="5"/>
  <c r="M594" i="5" s="1"/>
  <c r="N594" i="5" s="1"/>
  <c r="O594" i="5" s="1"/>
  <c r="P594" i="5" s="1"/>
  <c r="Q594" i="5" s="1"/>
  <c r="L593" i="5"/>
  <c r="M593" i="5" s="1"/>
  <c r="N593" i="5" s="1"/>
  <c r="O593" i="5" s="1"/>
  <c r="P593" i="5" s="1"/>
  <c r="Q593" i="5" s="1"/>
  <c r="L592" i="5"/>
  <c r="M592" i="5" s="1"/>
  <c r="N592" i="5" s="1"/>
  <c r="O592" i="5" s="1"/>
  <c r="P592" i="5" s="1"/>
  <c r="Q592" i="5" s="1"/>
  <c r="L591" i="5"/>
  <c r="M591" i="5" s="1"/>
  <c r="N591" i="5" s="1"/>
  <c r="O591" i="5" s="1"/>
  <c r="P591" i="5" s="1"/>
  <c r="Q591" i="5" s="1"/>
  <c r="L590" i="5"/>
  <c r="M590" i="5" s="1"/>
  <c r="N590" i="5" s="1"/>
  <c r="O590" i="5" s="1"/>
  <c r="P590" i="5" s="1"/>
  <c r="Q590" i="5" s="1"/>
  <c r="L589" i="5"/>
  <c r="M589" i="5" s="1"/>
  <c r="N589" i="5" s="1"/>
  <c r="O589" i="5" s="1"/>
  <c r="P589" i="5" s="1"/>
  <c r="Q589" i="5" s="1"/>
  <c r="L588" i="5"/>
  <c r="M588" i="5" s="1"/>
  <c r="N588" i="5" s="1"/>
  <c r="O588" i="5" s="1"/>
  <c r="P588" i="5" s="1"/>
  <c r="Q588" i="5" s="1"/>
  <c r="L587" i="5"/>
  <c r="M587" i="5" s="1"/>
  <c r="N587" i="5" s="1"/>
  <c r="O587" i="5" s="1"/>
  <c r="P587" i="5" s="1"/>
  <c r="Q587" i="5" s="1"/>
  <c r="L586" i="5"/>
  <c r="M586" i="5" s="1"/>
  <c r="N586" i="5" s="1"/>
  <c r="O586" i="5" s="1"/>
  <c r="P586" i="5" s="1"/>
  <c r="Q586" i="5" s="1"/>
  <c r="L585" i="5"/>
  <c r="M585" i="5" s="1"/>
  <c r="N585" i="5" s="1"/>
  <c r="O585" i="5" s="1"/>
  <c r="P585" i="5" s="1"/>
  <c r="Q585" i="5" s="1"/>
  <c r="L584" i="5"/>
  <c r="M584" i="5" s="1"/>
  <c r="N584" i="5" s="1"/>
  <c r="O584" i="5" s="1"/>
  <c r="P584" i="5" s="1"/>
  <c r="Q584" i="5" s="1"/>
  <c r="L583" i="5"/>
  <c r="M583" i="5" s="1"/>
  <c r="N583" i="5" s="1"/>
  <c r="O583" i="5" s="1"/>
  <c r="P583" i="5" s="1"/>
  <c r="Q583" i="5" s="1"/>
  <c r="L582" i="5"/>
  <c r="M582" i="5" s="1"/>
  <c r="N582" i="5" s="1"/>
  <c r="O582" i="5" s="1"/>
  <c r="P582" i="5" s="1"/>
  <c r="Q582" i="5" s="1"/>
  <c r="L581" i="5"/>
  <c r="M581" i="5" s="1"/>
  <c r="N581" i="5" s="1"/>
  <c r="O581" i="5" s="1"/>
  <c r="P581" i="5" s="1"/>
  <c r="Q581" i="5" s="1"/>
  <c r="L580" i="5"/>
  <c r="M580" i="5" s="1"/>
  <c r="N580" i="5" s="1"/>
  <c r="O580" i="5" s="1"/>
  <c r="P580" i="5" s="1"/>
  <c r="Q580" i="5" s="1"/>
  <c r="L579" i="5"/>
  <c r="M579" i="5" s="1"/>
  <c r="N579" i="5" s="1"/>
  <c r="O579" i="5" s="1"/>
  <c r="P579" i="5" s="1"/>
  <c r="Q579" i="5" s="1"/>
  <c r="L578" i="5"/>
  <c r="M578" i="5" s="1"/>
  <c r="N578" i="5" s="1"/>
  <c r="O578" i="5" s="1"/>
  <c r="P578" i="5" s="1"/>
  <c r="Q578" i="5" s="1"/>
  <c r="L577" i="5"/>
  <c r="M577" i="5" s="1"/>
  <c r="N577" i="5" s="1"/>
  <c r="O577" i="5" s="1"/>
  <c r="P577" i="5" s="1"/>
  <c r="Q577" i="5" s="1"/>
  <c r="L576" i="5"/>
  <c r="M576" i="5" s="1"/>
  <c r="N576" i="5" s="1"/>
  <c r="O576" i="5" s="1"/>
  <c r="P576" i="5" s="1"/>
  <c r="Q576" i="5" s="1"/>
  <c r="L575" i="5"/>
  <c r="M575" i="5" s="1"/>
  <c r="N575" i="5" s="1"/>
  <c r="O575" i="5" s="1"/>
  <c r="P575" i="5" s="1"/>
  <c r="Q575" i="5" s="1"/>
  <c r="L574" i="5"/>
  <c r="M574" i="5" s="1"/>
  <c r="N574" i="5" s="1"/>
  <c r="O574" i="5" s="1"/>
  <c r="P574" i="5" s="1"/>
  <c r="Q574" i="5" s="1"/>
  <c r="L573" i="5"/>
  <c r="M573" i="5" s="1"/>
  <c r="N573" i="5" s="1"/>
  <c r="O573" i="5" s="1"/>
  <c r="P573" i="5" s="1"/>
  <c r="Q573" i="5" s="1"/>
  <c r="L572" i="5"/>
  <c r="M572" i="5" s="1"/>
  <c r="N572" i="5" s="1"/>
  <c r="O572" i="5" s="1"/>
  <c r="P572" i="5" s="1"/>
  <c r="Q572" i="5" s="1"/>
  <c r="L571" i="5"/>
  <c r="M571" i="5" s="1"/>
  <c r="N571" i="5" s="1"/>
  <c r="O571" i="5" s="1"/>
  <c r="P571" i="5" s="1"/>
  <c r="Q571" i="5" s="1"/>
  <c r="L570" i="5"/>
  <c r="M570" i="5" s="1"/>
  <c r="N570" i="5" s="1"/>
  <c r="O570" i="5" s="1"/>
  <c r="P570" i="5" s="1"/>
  <c r="Q570" i="5" s="1"/>
  <c r="L569" i="5"/>
  <c r="M569" i="5" s="1"/>
  <c r="N569" i="5" s="1"/>
  <c r="O569" i="5" s="1"/>
  <c r="P569" i="5" s="1"/>
  <c r="Q569" i="5" s="1"/>
  <c r="L568" i="5"/>
  <c r="M568" i="5" s="1"/>
  <c r="N568" i="5" s="1"/>
  <c r="O568" i="5" s="1"/>
  <c r="P568" i="5" s="1"/>
  <c r="Q568" i="5" s="1"/>
  <c r="L567" i="5"/>
  <c r="M567" i="5" s="1"/>
  <c r="N567" i="5" s="1"/>
  <c r="O567" i="5" s="1"/>
  <c r="P567" i="5" s="1"/>
  <c r="Q567" i="5" s="1"/>
  <c r="L566" i="5"/>
  <c r="M566" i="5" s="1"/>
  <c r="N566" i="5" s="1"/>
  <c r="O566" i="5" s="1"/>
  <c r="P566" i="5" s="1"/>
  <c r="Q566" i="5" s="1"/>
  <c r="L565" i="5"/>
  <c r="M565" i="5" s="1"/>
  <c r="N565" i="5" s="1"/>
  <c r="O565" i="5" s="1"/>
  <c r="P565" i="5" s="1"/>
  <c r="Q565" i="5" s="1"/>
  <c r="L564" i="5"/>
  <c r="M564" i="5" s="1"/>
  <c r="N564" i="5" s="1"/>
  <c r="O564" i="5" s="1"/>
  <c r="P564" i="5" s="1"/>
  <c r="Q564" i="5" s="1"/>
  <c r="L563" i="5"/>
  <c r="M563" i="5" s="1"/>
  <c r="N563" i="5" s="1"/>
  <c r="O563" i="5" s="1"/>
  <c r="P563" i="5" s="1"/>
  <c r="Q563" i="5" s="1"/>
  <c r="L562" i="5"/>
  <c r="M562" i="5" s="1"/>
  <c r="N562" i="5" s="1"/>
  <c r="O562" i="5" s="1"/>
  <c r="P562" i="5" s="1"/>
  <c r="Q562" i="5" s="1"/>
  <c r="L561" i="5"/>
  <c r="M561" i="5" s="1"/>
  <c r="N561" i="5" s="1"/>
  <c r="O561" i="5" s="1"/>
  <c r="P561" i="5" s="1"/>
  <c r="Q561" i="5" s="1"/>
  <c r="L560" i="5"/>
  <c r="M560" i="5" s="1"/>
  <c r="N560" i="5" s="1"/>
  <c r="O560" i="5" s="1"/>
  <c r="P560" i="5" s="1"/>
  <c r="Q560" i="5" s="1"/>
  <c r="L559" i="5"/>
  <c r="M559" i="5" s="1"/>
  <c r="N559" i="5" s="1"/>
  <c r="O559" i="5" s="1"/>
  <c r="P559" i="5" s="1"/>
  <c r="Q559" i="5" s="1"/>
  <c r="L558" i="5"/>
  <c r="M558" i="5" s="1"/>
  <c r="N558" i="5" s="1"/>
  <c r="O558" i="5" s="1"/>
  <c r="P558" i="5" s="1"/>
  <c r="Q558" i="5" s="1"/>
  <c r="L557" i="5"/>
  <c r="M557" i="5" s="1"/>
  <c r="N557" i="5" s="1"/>
  <c r="O557" i="5" s="1"/>
  <c r="P557" i="5" s="1"/>
  <c r="Q557" i="5" s="1"/>
  <c r="L556" i="5"/>
  <c r="M556" i="5" s="1"/>
  <c r="N556" i="5" s="1"/>
  <c r="O556" i="5" s="1"/>
  <c r="P556" i="5" s="1"/>
  <c r="Q556" i="5" s="1"/>
  <c r="L555" i="5"/>
  <c r="M555" i="5" s="1"/>
  <c r="N555" i="5" s="1"/>
  <c r="O555" i="5" s="1"/>
  <c r="P555" i="5" s="1"/>
  <c r="Q555" i="5" s="1"/>
  <c r="L554" i="5"/>
  <c r="M554" i="5" s="1"/>
  <c r="N554" i="5" s="1"/>
  <c r="O554" i="5" s="1"/>
  <c r="P554" i="5" s="1"/>
  <c r="Q554" i="5" s="1"/>
  <c r="L553" i="5"/>
  <c r="M553" i="5" s="1"/>
  <c r="N553" i="5" s="1"/>
  <c r="O553" i="5" s="1"/>
  <c r="P553" i="5" s="1"/>
  <c r="Q553" i="5" s="1"/>
  <c r="L552" i="5"/>
  <c r="M552" i="5" s="1"/>
  <c r="N552" i="5" s="1"/>
  <c r="O552" i="5" s="1"/>
  <c r="P552" i="5" s="1"/>
  <c r="Q552" i="5" s="1"/>
  <c r="L551" i="5"/>
  <c r="M551" i="5" s="1"/>
  <c r="N551" i="5" s="1"/>
  <c r="O551" i="5" s="1"/>
  <c r="P551" i="5" s="1"/>
  <c r="Q551" i="5" s="1"/>
  <c r="L550" i="5"/>
  <c r="M550" i="5" s="1"/>
  <c r="N550" i="5" s="1"/>
  <c r="O550" i="5" s="1"/>
  <c r="P550" i="5" s="1"/>
  <c r="Q550" i="5" s="1"/>
  <c r="L549" i="5"/>
  <c r="M549" i="5" s="1"/>
  <c r="N549" i="5" s="1"/>
  <c r="O549" i="5" s="1"/>
  <c r="P549" i="5" s="1"/>
  <c r="Q549" i="5" s="1"/>
  <c r="L548" i="5"/>
  <c r="M548" i="5" s="1"/>
  <c r="N548" i="5" s="1"/>
  <c r="O548" i="5" s="1"/>
  <c r="P548" i="5" s="1"/>
  <c r="Q548" i="5" s="1"/>
  <c r="L547" i="5"/>
  <c r="M547" i="5" s="1"/>
  <c r="N547" i="5" s="1"/>
  <c r="O547" i="5" s="1"/>
  <c r="P547" i="5" s="1"/>
  <c r="Q547" i="5" s="1"/>
  <c r="L546" i="5"/>
  <c r="M546" i="5" s="1"/>
  <c r="N546" i="5" s="1"/>
  <c r="O546" i="5" s="1"/>
  <c r="P546" i="5" s="1"/>
  <c r="Q546" i="5" s="1"/>
  <c r="L545" i="5"/>
  <c r="M545" i="5" s="1"/>
  <c r="N545" i="5" s="1"/>
  <c r="O545" i="5" s="1"/>
  <c r="P545" i="5" s="1"/>
  <c r="Q545" i="5" s="1"/>
  <c r="L544" i="5"/>
  <c r="M544" i="5" s="1"/>
  <c r="N544" i="5" s="1"/>
  <c r="O544" i="5" s="1"/>
  <c r="P544" i="5" s="1"/>
  <c r="Q544" i="5" s="1"/>
  <c r="L543" i="5"/>
  <c r="M543" i="5" s="1"/>
  <c r="N543" i="5" s="1"/>
  <c r="O543" i="5" s="1"/>
  <c r="P543" i="5" s="1"/>
  <c r="Q543" i="5" s="1"/>
  <c r="L542" i="5"/>
  <c r="M542" i="5" s="1"/>
  <c r="N542" i="5" s="1"/>
  <c r="O542" i="5" s="1"/>
  <c r="P542" i="5" s="1"/>
  <c r="Q542" i="5" s="1"/>
  <c r="L541" i="5"/>
  <c r="M541" i="5" s="1"/>
  <c r="N541" i="5" s="1"/>
  <c r="O541" i="5" s="1"/>
  <c r="P541" i="5" s="1"/>
  <c r="Q541" i="5" s="1"/>
  <c r="L540" i="5"/>
  <c r="M540" i="5" s="1"/>
  <c r="N540" i="5" s="1"/>
  <c r="O540" i="5" s="1"/>
  <c r="P540" i="5" s="1"/>
  <c r="Q540" i="5" s="1"/>
  <c r="L539" i="5"/>
  <c r="M539" i="5" s="1"/>
  <c r="N539" i="5" s="1"/>
  <c r="O539" i="5" s="1"/>
  <c r="P539" i="5" s="1"/>
  <c r="Q539" i="5" s="1"/>
  <c r="L538" i="5"/>
  <c r="M538" i="5" s="1"/>
  <c r="N538" i="5" s="1"/>
  <c r="O538" i="5" s="1"/>
  <c r="P538" i="5" s="1"/>
  <c r="Q538" i="5" s="1"/>
  <c r="L537" i="5"/>
  <c r="M537" i="5" s="1"/>
  <c r="N537" i="5" s="1"/>
  <c r="O537" i="5" s="1"/>
  <c r="P537" i="5" s="1"/>
  <c r="Q537" i="5" s="1"/>
  <c r="L536" i="5"/>
  <c r="M536" i="5" s="1"/>
  <c r="N536" i="5" s="1"/>
  <c r="O536" i="5" s="1"/>
  <c r="P536" i="5" s="1"/>
  <c r="Q536" i="5" s="1"/>
  <c r="L535" i="5"/>
  <c r="M535" i="5" s="1"/>
  <c r="N535" i="5" s="1"/>
  <c r="O535" i="5" s="1"/>
  <c r="P535" i="5" s="1"/>
  <c r="Q535" i="5" s="1"/>
  <c r="L534" i="5"/>
  <c r="M534" i="5" s="1"/>
  <c r="N534" i="5" s="1"/>
  <c r="O534" i="5" s="1"/>
  <c r="P534" i="5" s="1"/>
  <c r="Q534" i="5" s="1"/>
  <c r="L533" i="5"/>
  <c r="M533" i="5" s="1"/>
  <c r="N533" i="5" s="1"/>
  <c r="O533" i="5" s="1"/>
  <c r="P533" i="5" s="1"/>
  <c r="Q533" i="5" s="1"/>
  <c r="L532" i="5"/>
  <c r="M532" i="5" s="1"/>
  <c r="N532" i="5" s="1"/>
  <c r="O532" i="5" s="1"/>
  <c r="P532" i="5" s="1"/>
  <c r="Q532" i="5" s="1"/>
  <c r="L531" i="5"/>
  <c r="M531" i="5" s="1"/>
  <c r="N531" i="5" s="1"/>
  <c r="O531" i="5" s="1"/>
  <c r="P531" i="5" s="1"/>
  <c r="Q531" i="5" s="1"/>
  <c r="L530" i="5"/>
  <c r="M530" i="5" s="1"/>
  <c r="N530" i="5" s="1"/>
  <c r="O530" i="5" s="1"/>
  <c r="P530" i="5" s="1"/>
  <c r="Q530" i="5" s="1"/>
  <c r="L529" i="5"/>
  <c r="M529" i="5" s="1"/>
  <c r="N529" i="5" s="1"/>
  <c r="O529" i="5" s="1"/>
  <c r="P529" i="5" s="1"/>
  <c r="Q529" i="5" s="1"/>
  <c r="L528" i="5"/>
  <c r="M528" i="5" s="1"/>
  <c r="N528" i="5" s="1"/>
  <c r="O528" i="5" s="1"/>
  <c r="P528" i="5" s="1"/>
  <c r="Q528" i="5" s="1"/>
  <c r="L626" i="5"/>
  <c r="M626" i="5" s="1"/>
  <c r="N626" i="5" s="1"/>
  <c r="O626" i="5" s="1"/>
  <c r="P626" i="5" s="1"/>
  <c r="Q626" i="5" s="1"/>
  <c r="L618" i="5"/>
  <c r="M618" i="5" s="1"/>
  <c r="N618" i="5" s="1"/>
  <c r="O618" i="5" s="1"/>
  <c r="P618" i="5" s="1"/>
  <c r="Q618" i="5" s="1"/>
  <c r="L526" i="5"/>
  <c r="M526" i="5" s="1"/>
  <c r="N526" i="5" s="1"/>
  <c r="O526" i="5" s="1"/>
  <c r="P526" i="5" s="1"/>
  <c r="Q526" i="5" s="1"/>
  <c r="L516" i="5"/>
  <c r="M516" i="5" s="1"/>
  <c r="N516" i="5" s="1"/>
  <c r="O516" i="5" s="1"/>
  <c r="P516" i="5" s="1"/>
  <c r="Q516" i="5" s="1"/>
  <c r="L504" i="5"/>
  <c r="M504" i="5" s="1"/>
  <c r="N504" i="5" s="1"/>
  <c r="O504" i="5" s="1"/>
  <c r="P504" i="5" s="1"/>
  <c r="Q504" i="5" s="1"/>
  <c r="L497" i="5"/>
  <c r="M497" i="5" s="1"/>
  <c r="N497" i="5" s="1"/>
  <c r="O497" i="5" s="1"/>
  <c r="P497" i="5" s="1"/>
  <c r="Q497" i="5" s="1"/>
  <c r="L485" i="5"/>
  <c r="M485" i="5" s="1"/>
  <c r="N485" i="5" s="1"/>
  <c r="O485" i="5" s="1"/>
  <c r="P485" i="5" s="1"/>
  <c r="Q485" i="5" s="1"/>
  <c r="L471" i="5"/>
  <c r="M471" i="5" s="1"/>
  <c r="N471" i="5" s="1"/>
  <c r="O471" i="5" s="1"/>
  <c r="P471" i="5" s="1"/>
  <c r="Q471" i="5" s="1"/>
  <c r="L465" i="5"/>
  <c r="M465" i="5" s="1"/>
  <c r="N465" i="5" s="1"/>
  <c r="O465" i="5" s="1"/>
  <c r="P465" i="5" s="1"/>
  <c r="Q465" i="5" s="1"/>
  <c r="L459" i="5"/>
  <c r="M459" i="5" s="1"/>
  <c r="N459" i="5" s="1"/>
  <c r="O459" i="5" s="1"/>
  <c r="P459" i="5" s="1"/>
  <c r="Q459" i="5" s="1"/>
  <c r="L453" i="5"/>
  <c r="M453" i="5" s="1"/>
  <c r="N453" i="5" s="1"/>
  <c r="O453" i="5" s="1"/>
  <c r="P453" i="5" s="1"/>
  <c r="Q453" i="5" s="1"/>
  <c r="L447" i="5"/>
  <c r="M447" i="5" s="1"/>
  <c r="N447" i="5" s="1"/>
  <c r="O447" i="5" s="1"/>
  <c r="P447" i="5" s="1"/>
  <c r="Q447" i="5" s="1"/>
  <c r="L441" i="5"/>
  <c r="M441" i="5" s="1"/>
  <c r="N441" i="5" s="1"/>
  <c r="O441" i="5" s="1"/>
  <c r="P441" i="5" s="1"/>
  <c r="Q441" i="5" s="1"/>
  <c r="L435" i="5"/>
  <c r="M435" i="5" s="1"/>
  <c r="N435" i="5" s="1"/>
  <c r="O435" i="5" s="1"/>
  <c r="P435" i="5" s="1"/>
  <c r="Q435" i="5" s="1"/>
  <c r="L429" i="5"/>
  <c r="M429" i="5" s="1"/>
  <c r="N429" i="5" s="1"/>
  <c r="O429" i="5" s="1"/>
  <c r="P429" i="5" s="1"/>
  <c r="Q429" i="5" s="1"/>
  <c r="L420" i="5"/>
  <c r="M420" i="5" s="1"/>
  <c r="N420" i="5" s="1"/>
  <c r="O420" i="5" s="1"/>
  <c r="P420" i="5" s="1"/>
  <c r="Q420" i="5" s="1"/>
  <c r="L408" i="5"/>
  <c r="M408" i="5" s="1"/>
  <c r="N408" i="5" s="1"/>
  <c r="O408" i="5" s="1"/>
  <c r="P408" i="5" s="1"/>
  <c r="Q408" i="5" s="1"/>
  <c r="L396" i="5"/>
  <c r="M396" i="5" s="1"/>
  <c r="N396" i="5" s="1"/>
  <c r="O396" i="5" s="1"/>
  <c r="P396" i="5" s="1"/>
  <c r="Q396" i="5" s="1"/>
  <c r="L523" i="5"/>
  <c r="M523" i="5" s="1"/>
  <c r="N523" i="5" s="1"/>
  <c r="O523" i="5" s="1"/>
  <c r="P523" i="5" s="1"/>
  <c r="Q523" i="5" s="1"/>
  <c r="L511" i="5"/>
  <c r="M511" i="5" s="1"/>
  <c r="N511" i="5" s="1"/>
  <c r="O511" i="5" s="1"/>
  <c r="P511" i="5" s="1"/>
  <c r="Q511" i="5" s="1"/>
  <c r="L502" i="5"/>
  <c r="M502" i="5" s="1"/>
  <c r="N502" i="5" s="1"/>
  <c r="O502" i="5" s="1"/>
  <c r="P502" i="5" s="1"/>
  <c r="Q502" i="5" s="1"/>
  <c r="L490" i="5"/>
  <c r="M490" i="5" s="1"/>
  <c r="N490" i="5" s="1"/>
  <c r="O490" i="5" s="1"/>
  <c r="P490" i="5" s="1"/>
  <c r="Q490" i="5" s="1"/>
  <c r="L478" i="5"/>
  <c r="M478" i="5" s="1"/>
  <c r="N478" i="5" s="1"/>
  <c r="O478" i="5" s="1"/>
  <c r="P478" i="5" s="1"/>
  <c r="Q478" i="5" s="1"/>
  <c r="L475" i="5"/>
  <c r="M475" i="5" s="1"/>
  <c r="N475" i="5" s="1"/>
  <c r="O475" i="5" s="1"/>
  <c r="P475" i="5" s="1"/>
  <c r="Q475" i="5" s="1"/>
  <c r="L421" i="5"/>
  <c r="M421" i="5" s="1"/>
  <c r="N421" i="5" s="1"/>
  <c r="O421" i="5" s="1"/>
  <c r="P421" i="5" s="1"/>
  <c r="Q421" i="5" s="1"/>
  <c r="L518" i="5"/>
  <c r="M518" i="5" s="1"/>
  <c r="N518" i="5" s="1"/>
  <c r="O518" i="5" s="1"/>
  <c r="P518" i="5" s="1"/>
  <c r="Q518" i="5" s="1"/>
  <c r="L506" i="5"/>
  <c r="M506" i="5" s="1"/>
  <c r="N506" i="5" s="1"/>
  <c r="O506" i="5" s="1"/>
  <c r="P506" i="5" s="1"/>
  <c r="Q506" i="5" s="1"/>
  <c r="L495" i="5"/>
  <c r="M495" i="5" s="1"/>
  <c r="N495" i="5" s="1"/>
  <c r="O495" i="5" s="1"/>
  <c r="P495" i="5" s="1"/>
  <c r="Q495" i="5" s="1"/>
  <c r="L483" i="5"/>
  <c r="M483" i="5" s="1"/>
  <c r="N483" i="5" s="1"/>
  <c r="O483" i="5" s="1"/>
  <c r="P483" i="5" s="1"/>
  <c r="Q483" i="5" s="1"/>
  <c r="L472" i="5"/>
  <c r="M472" i="5" s="1"/>
  <c r="N472" i="5" s="1"/>
  <c r="O472" i="5" s="1"/>
  <c r="P472" i="5" s="1"/>
  <c r="Q472" i="5" s="1"/>
  <c r="L466" i="5"/>
  <c r="M466" i="5" s="1"/>
  <c r="N466" i="5" s="1"/>
  <c r="O466" i="5" s="1"/>
  <c r="P466" i="5" s="1"/>
  <c r="Q466" i="5" s="1"/>
  <c r="L460" i="5"/>
  <c r="M460" i="5" s="1"/>
  <c r="N460" i="5" s="1"/>
  <c r="O460" i="5" s="1"/>
  <c r="P460" i="5" s="1"/>
  <c r="Q460" i="5" s="1"/>
  <c r="L454" i="5"/>
  <c r="M454" i="5" s="1"/>
  <c r="N454" i="5" s="1"/>
  <c r="O454" i="5" s="1"/>
  <c r="P454" i="5" s="1"/>
  <c r="Q454" i="5" s="1"/>
  <c r="L448" i="5"/>
  <c r="M448" i="5" s="1"/>
  <c r="N448" i="5" s="1"/>
  <c r="O448" i="5" s="1"/>
  <c r="P448" i="5" s="1"/>
  <c r="Q448" i="5" s="1"/>
  <c r="L442" i="5"/>
  <c r="M442" i="5" s="1"/>
  <c r="N442" i="5" s="1"/>
  <c r="O442" i="5" s="1"/>
  <c r="P442" i="5" s="1"/>
  <c r="Q442" i="5" s="1"/>
  <c r="L436" i="5"/>
  <c r="M436" i="5" s="1"/>
  <c r="N436" i="5" s="1"/>
  <c r="O436" i="5" s="1"/>
  <c r="P436" i="5" s="1"/>
  <c r="Q436" i="5" s="1"/>
  <c r="L430" i="5"/>
  <c r="M430" i="5" s="1"/>
  <c r="N430" i="5" s="1"/>
  <c r="O430" i="5" s="1"/>
  <c r="P430" i="5" s="1"/>
  <c r="Q430" i="5" s="1"/>
  <c r="L422" i="5"/>
  <c r="M422" i="5" s="1"/>
  <c r="N422" i="5" s="1"/>
  <c r="O422" i="5" s="1"/>
  <c r="P422" i="5" s="1"/>
  <c r="Q422" i="5" s="1"/>
  <c r="L663" i="5"/>
  <c r="M663" i="5" s="1"/>
  <c r="N663" i="5" s="1"/>
  <c r="O663" i="5" s="1"/>
  <c r="P663" i="5" s="1"/>
  <c r="Q663" i="5" s="1"/>
  <c r="L655" i="5"/>
  <c r="M655" i="5" s="1"/>
  <c r="N655" i="5" s="1"/>
  <c r="O655" i="5" s="1"/>
  <c r="P655" i="5" s="1"/>
  <c r="Q655" i="5" s="1"/>
  <c r="L647" i="5"/>
  <c r="M647" i="5" s="1"/>
  <c r="N647" i="5" s="1"/>
  <c r="O647" i="5" s="1"/>
  <c r="P647" i="5" s="1"/>
  <c r="Q647" i="5" s="1"/>
  <c r="L639" i="5"/>
  <c r="M639" i="5" s="1"/>
  <c r="N639" i="5" s="1"/>
  <c r="O639" i="5" s="1"/>
  <c r="P639" i="5" s="1"/>
  <c r="Q639" i="5" s="1"/>
  <c r="L631" i="5"/>
  <c r="M631" i="5" s="1"/>
  <c r="N631" i="5" s="1"/>
  <c r="O631" i="5" s="1"/>
  <c r="P631" i="5" s="1"/>
  <c r="Q631" i="5" s="1"/>
  <c r="L513" i="5"/>
  <c r="M513" i="5" s="1"/>
  <c r="N513" i="5" s="1"/>
  <c r="O513" i="5" s="1"/>
  <c r="P513" i="5" s="1"/>
  <c r="Q513" i="5" s="1"/>
  <c r="L500" i="5"/>
  <c r="M500" i="5" s="1"/>
  <c r="N500" i="5" s="1"/>
  <c r="O500" i="5" s="1"/>
  <c r="P500" i="5" s="1"/>
  <c r="Q500" i="5" s="1"/>
  <c r="L488" i="5"/>
  <c r="M488" i="5" s="1"/>
  <c r="N488" i="5" s="1"/>
  <c r="O488" i="5" s="1"/>
  <c r="P488" i="5" s="1"/>
  <c r="Q488" i="5" s="1"/>
  <c r="L423" i="5"/>
  <c r="M423" i="5" s="1"/>
  <c r="N423" i="5" s="1"/>
  <c r="O423" i="5" s="1"/>
  <c r="P423" i="5" s="1"/>
  <c r="Q423" i="5" s="1"/>
  <c r="L525" i="5"/>
  <c r="M525" i="5" s="1"/>
  <c r="N525" i="5" s="1"/>
  <c r="O525" i="5" s="1"/>
  <c r="P525" i="5" s="1"/>
  <c r="Q525" i="5" s="1"/>
  <c r="L520" i="5"/>
  <c r="M520" i="5" s="1"/>
  <c r="N520" i="5" s="1"/>
  <c r="O520" i="5" s="1"/>
  <c r="P520" i="5" s="1"/>
  <c r="Q520" i="5" s="1"/>
  <c r="L508" i="5"/>
  <c r="M508" i="5" s="1"/>
  <c r="N508" i="5" s="1"/>
  <c r="O508" i="5" s="1"/>
  <c r="P508" i="5" s="1"/>
  <c r="Q508" i="5" s="1"/>
  <c r="L493" i="5"/>
  <c r="M493" i="5" s="1"/>
  <c r="N493" i="5" s="1"/>
  <c r="O493" i="5" s="1"/>
  <c r="P493" i="5" s="1"/>
  <c r="Q493" i="5" s="1"/>
  <c r="L481" i="5"/>
  <c r="M481" i="5" s="1"/>
  <c r="N481" i="5" s="1"/>
  <c r="O481" i="5" s="1"/>
  <c r="P481" i="5" s="1"/>
  <c r="Q481" i="5" s="1"/>
  <c r="L467" i="5"/>
  <c r="M467" i="5" s="1"/>
  <c r="N467" i="5" s="1"/>
  <c r="O467" i="5" s="1"/>
  <c r="P467" i="5" s="1"/>
  <c r="Q467" i="5" s="1"/>
  <c r="L461" i="5"/>
  <c r="M461" i="5" s="1"/>
  <c r="N461" i="5" s="1"/>
  <c r="O461" i="5" s="1"/>
  <c r="P461" i="5" s="1"/>
  <c r="Q461" i="5" s="1"/>
  <c r="L455" i="5"/>
  <c r="M455" i="5" s="1"/>
  <c r="N455" i="5" s="1"/>
  <c r="O455" i="5" s="1"/>
  <c r="P455" i="5" s="1"/>
  <c r="Q455" i="5" s="1"/>
  <c r="L449" i="5"/>
  <c r="M449" i="5" s="1"/>
  <c r="N449" i="5" s="1"/>
  <c r="O449" i="5" s="1"/>
  <c r="P449" i="5" s="1"/>
  <c r="Q449" i="5" s="1"/>
  <c r="L443" i="5"/>
  <c r="M443" i="5" s="1"/>
  <c r="N443" i="5" s="1"/>
  <c r="O443" i="5" s="1"/>
  <c r="P443" i="5" s="1"/>
  <c r="Q443" i="5" s="1"/>
  <c r="L437" i="5"/>
  <c r="M437" i="5" s="1"/>
  <c r="N437" i="5" s="1"/>
  <c r="O437" i="5" s="1"/>
  <c r="P437" i="5" s="1"/>
  <c r="Q437" i="5" s="1"/>
  <c r="L431" i="5"/>
  <c r="M431" i="5" s="1"/>
  <c r="N431" i="5" s="1"/>
  <c r="O431" i="5" s="1"/>
  <c r="P431" i="5" s="1"/>
  <c r="Q431" i="5" s="1"/>
  <c r="L424" i="5"/>
  <c r="M424" i="5" s="1"/>
  <c r="N424" i="5" s="1"/>
  <c r="O424" i="5" s="1"/>
  <c r="P424" i="5" s="1"/>
  <c r="Q424" i="5" s="1"/>
  <c r="L412" i="5"/>
  <c r="M412" i="5" s="1"/>
  <c r="N412" i="5" s="1"/>
  <c r="O412" i="5" s="1"/>
  <c r="P412" i="5" s="1"/>
  <c r="Q412" i="5" s="1"/>
  <c r="L400" i="5"/>
  <c r="M400" i="5" s="1"/>
  <c r="N400" i="5" s="1"/>
  <c r="O400" i="5" s="1"/>
  <c r="P400" i="5" s="1"/>
  <c r="Q400" i="5" s="1"/>
  <c r="L1145" i="5"/>
  <c r="M1145" i="5" s="1"/>
  <c r="N1145" i="5" s="1"/>
  <c r="O1145" i="5" s="1"/>
  <c r="P1145" i="5" s="1"/>
  <c r="Q1145" i="5" s="1"/>
  <c r="L515" i="5"/>
  <c r="M515" i="5" s="1"/>
  <c r="N515" i="5" s="1"/>
  <c r="O515" i="5" s="1"/>
  <c r="P515" i="5" s="1"/>
  <c r="Q515" i="5" s="1"/>
  <c r="L498" i="5"/>
  <c r="M498" i="5" s="1"/>
  <c r="N498" i="5" s="1"/>
  <c r="O498" i="5" s="1"/>
  <c r="P498" i="5" s="1"/>
  <c r="Q498" i="5" s="1"/>
  <c r="L486" i="5"/>
  <c r="M486" i="5" s="1"/>
  <c r="N486" i="5" s="1"/>
  <c r="O486" i="5" s="1"/>
  <c r="P486" i="5" s="1"/>
  <c r="Q486" i="5" s="1"/>
  <c r="L476" i="5"/>
  <c r="M476" i="5" s="1"/>
  <c r="N476" i="5" s="1"/>
  <c r="O476" i="5" s="1"/>
  <c r="P476" i="5" s="1"/>
  <c r="Q476" i="5" s="1"/>
  <c r="L473" i="5"/>
  <c r="M473" i="5" s="1"/>
  <c r="N473" i="5" s="1"/>
  <c r="O473" i="5" s="1"/>
  <c r="P473" i="5" s="1"/>
  <c r="Q473" i="5" s="1"/>
  <c r="L425" i="5"/>
  <c r="M425" i="5" s="1"/>
  <c r="N425" i="5" s="1"/>
  <c r="O425" i="5" s="1"/>
  <c r="P425" i="5" s="1"/>
  <c r="Q425" i="5" s="1"/>
  <c r="L413" i="5"/>
  <c r="M413" i="5" s="1"/>
  <c r="N413" i="5" s="1"/>
  <c r="O413" i="5" s="1"/>
  <c r="P413" i="5" s="1"/>
  <c r="Q413" i="5" s="1"/>
  <c r="L401" i="5"/>
  <c r="M401" i="5" s="1"/>
  <c r="N401" i="5" s="1"/>
  <c r="O401" i="5" s="1"/>
  <c r="P401" i="5" s="1"/>
  <c r="Q401" i="5" s="1"/>
  <c r="L522" i="5"/>
  <c r="M522" i="5" s="1"/>
  <c r="N522" i="5" s="1"/>
  <c r="O522" i="5" s="1"/>
  <c r="P522" i="5" s="1"/>
  <c r="Q522" i="5" s="1"/>
  <c r="L510" i="5"/>
  <c r="M510" i="5" s="1"/>
  <c r="N510" i="5" s="1"/>
  <c r="O510" i="5" s="1"/>
  <c r="P510" i="5" s="1"/>
  <c r="Q510" i="5" s="1"/>
  <c r="L503" i="5"/>
  <c r="M503" i="5" s="1"/>
  <c r="N503" i="5" s="1"/>
  <c r="O503" i="5" s="1"/>
  <c r="P503" i="5" s="1"/>
  <c r="Q503" i="5" s="1"/>
  <c r="L491" i="5"/>
  <c r="M491" i="5" s="1"/>
  <c r="N491" i="5" s="1"/>
  <c r="O491" i="5" s="1"/>
  <c r="P491" i="5" s="1"/>
  <c r="Q491" i="5" s="1"/>
  <c r="L479" i="5"/>
  <c r="M479" i="5" s="1"/>
  <c r="N479" i="5" s="1"/>
  <c r="O479" i="5" s="1"/>
  <c r="P479" i="5" s="1"/>
  <c r="Q479" i="5" s="1"/>
  <c r="L468" i="5"/>
  <c r="M468" i="5" s="1"/>
  <c r="N468" i="5" s="1"/>
  <c r="O468" i="5" s="1"/>
  <c r="P468" i="5" s="1"/>
  <c r="Q468" i="5" s="1"/>
  <c r="L462" i="5"/>
  <c r="M462" i="5" s="1"/>
  <c r="N462" i="5" s="1"/>
  <c r="O462" i="5" s="1"/>
  <c r="P462" i="5" s="1"/>
  <c r="Q462" i="5" s="1"/>
  <c r="L456" i="5"/>
  <c r="M456" i="5" s="1"/>
  <c r="N456" i="5" s="1"/>
  <c r="O456" i="5" s="1"/>
  <c r="P456" i="5" s="1"/>
  <c r="Q456" i="5" s="1"/>
  <c r="L450" i="5"/>
  <c r="M450" i="5" s="1"/>
  <c r="N450" i="5" s="1"/>
  <c r="O450" i="5" s="1"/>
  <c r="P450" i="5" s="1"/>
  <c r="Q450" i="5" s="1"/>
  <c r="L444" i="5"/>
  <c r="M444" i="5" s="1"/>
  <c r="N444" i="5" s="1"/>
  <c r="O444" i="5" s="1"/>
  <c r="P444" i="5" s="1"/>
  <c r="Q444" i="5" s="1"/>
  <c r="L438" i="5"/>
  <c r="M438" i="5" s="1"/>
  <c r="N438" i="5" s="1"/>
  <c r="O438" i="5" s="1"/>
  <c r="P438" i="5" s="1"/>
  <c r="Q438" i="5" s="1"/>
  <c r="L432" i="5"/>
  <c r="M432" i="5" s="1"/>
  <c r="N432" i="5" s="1"/>
  <c r="O432" i="5" s="1"/>
  <c r="P432" i="5" s="1"/>
  <c r="Q432" i="5" s="1"/>
  <c r="L426" i="5"/>
  <c r="M426" i="5" s="1"/>
  <c r="N426" i="5" s="1"/>
  <c r="O426" i="5" s="1"/>
  <c r="P426" i="5" s="1"/>
  <c r="Q426" i="5" s="1"/>
  <c r="L414" i="5"/>
  <c r="M414" i="5" s="1"/>
  <c r="N414" i="5" s="1"/>
  <c r="O414" i="5" s="1"/>
  <c r="P414" i="5" s="1"/>
  <c r="Q414" i="5" s="1"/>
  <c r="L402" i="5"/>
  <c r="M402" i="5" s="1"/>
  <c r="N402" i="5" s="1"/>
  <c r="O402" i="5" s="1"/>
  <c r="P402" i="5" s="1"/>
  <c r="Q402" i="5" s="1"/>
  <c r="L390" i="5"/>
  <c r="M390" i="5" s="1"/>
  <c r="N390" i="5" s="1"/>
  <c r="O390" i="5" s="1"/>
  <c r="P390" i="5" s="1"/>
  <c r="Q390" i="5" s="1"/>
  <c r="L389" i="5"/>
  <c r="M389" i="5" s="1"/>
  <c r="N389" i="5" s="1"/>
  <c r="O389" i="5" s="1"/>
  <c r="P389" i="5" s="1"/>
  <c r="Q389" i="5" s="1"/>
  <c r="L388" i="5"/>
  <c r="M388" i="5" s="1"/>
  <c r="N388" i="5" s="1"/>
  <c r="O388" i="5" s="1"/>
  <c r="P388" i="5" s="1"/>
  <c r="Q388" i="5" s="1"/>
  <c r="L387" i="5"/>
  <c r="M387" i="5" s="1"/>
  <c r="N387" i="5" s="1"/>
  <c r="O387" i="5" s="1"/>
  <c r="P387" i="5" s="1"/>
  <c r="Q387" i="5" s="1"/>
  <c r="L386" i="5"/>
  <c r="M386" i="5" s="1"/>
  <c r="N386" i="5" s="1"/>
  <c r="O386" i="5" s="1"/>
  <c r="P386" i="5" s="1"/>
  <c r="Q386" i="5" s="1"/>
  <c r="L385" i="5"/>
  <c r="M385" i="5" s="1"/>
  <c r="N385" i="5" s="1"/>
  <c r="O385" i="5" s="1"/>
  <c r="P385" i="5" s="1"/>
  <c r="Q385" i="5" s="1"/>
  <c r="L384" i="5"/>
  <c r="M384" i="5" s="1"/>
  <c r="N384" i="5" s="1"/>
  <c r="O384" i="5" s="1"/>
  <c r="P384" i="5" s="1"/>
  <c r="Q384" i="5" s="1"/>
  <c r="L383" i="5"/>
  <c r="M383" i="5" s="1"/>
  <c r="N383" i="5" s="1"/>
  <c r="O383" i="5" s="1"/>
  <c r="P383" i="5" s="1"/>
  <c r="Q383" i="5" s="1"/>
  <c r="L382" i="5"/>
  <c r="M382" i="5" s="1"/>
  <c r="N382" i="5" s="1"/>
  <c r="O382" i="5" s="1"/>
  <c r="P382" i="5" s="1"/>
  <c r="Q382" i="5" s="1"/>
  <c r="L381" i="5"/>
  <c r="M381" i="5" s="1"/>
  <c r="N381" i="5" s="1"/>
  <c r="O381" i="5" s="1"/>
  <c r="P381" i="5" s="1"/>
  <c r="Q381" i="5" s="1"/>
  <c r="L380" i="5"/>
  <c r="M380" i="5" s="1"/>
  <c r="N380" i="5" s="1"/>
  <c r="O380" i="5" s="1"/>
  <c r="P380" i="5" s="1"/>
  <c r="Q380" i="5" s="1"/>
  <c r="L379" i="5"/>
  <c r="M379" i="5" s="1"/>
  <c r="N379" i="5" s="1"/>
  <c r="O379" i="5" s="1"/>
  <c r="P379" i="5" s="1"/>
  <c r="Q379" i="5" s="1"/>
  <c r="L527" i="5"/>
  <c r="M527" i="5" s="1"/>
  <c r="N527" i="5" s="1"/>
  <c r="O527" i="5" s="1"/>
  <c r="P527" i="5" s="1"/>
  <c r="Q527" i="5" s="1"/>
  <c r="L524" i="5"/>
  <c r="M524" i="5" s="1"/>
  <c r="N524" i="5" s="1"/>
  <c r="O524" i="5" s="1"/>
  <c r="P524" i="5" s="1"/>
  <c r="Q524" i="5" s="1"/>
  <c r="L512" i="5"/>
  <c r="M512" i="5" s="1"/>
  <c r="N512" i="5" s="1"/>
  <c r="O512" i="5" s="1"/>
  <c r="P512" i="5" s="1"/>
  <c r="Q512" i="5" s="1"/>
  <c r="L501" i="5"/>
  <c r="M501" i="5" s="1"/>
  <c r="N501" i="5" s="1"/>
  <c r="O501" i="5" s="1"/>
  <c r="P501" i="5" s="1"/>
  <c r="Q501" i="5" s="1"/>
  <c r="L489" i="5"/>
  <c r="M489" i="5" s="1"/>
  <c r="N489" i="5" s="1"/>
  <c r="O489" i="5" s="1"/>
  <c r="P489" i="5" s="1"/>
  <c r="Q489" i="5" s="1"/>
  <c r="L469" i="5"/>
  <c r="M469" i="5" s="1"/>
  <c r="N469" i="5" s="1"/>
  <c r="O469" i="5" s="1"/>
  <c r="P469" i="5" s="1"/>
  <c r="Q469" i="5" s="1"/>
  <c r="L463" i="5"/>
  <c r="M463" i="5" s="1"/>
  <c r="N463" i="5" s="1"/>
  <c r="O463" i="5" s="1"/>
  <c r="P463" i="5" s="1"/>
  <c r="Q463" i="5" s="1"/>
  <c r="L457" i="5"/>
  <c r="M457" i="5" s="1"/>
  <c r="N457" i="5" s="1"/>
  <c r="O457" i="5" s="1"/>
  <c r="P457" i="5" s="1"/>
  <c r="Q457" i="5" s="1"/>
  <c r="L451" i="5"/>
  <c r="M451" i="5" s="1"/>
  <c r="N451" i="5" s="1"/>
  <c r="O451" i="5" s="1"/>
  <c r="P451" i="5" s="1"/>
  <c r="Q451" i="5" s="1"/>
  <c r="L445" i="5"/>
  <c r="M445" i="5" s="1"/>
  <c r="N445" i="5" s="1"/>
  <c r="O445" i="5" s="1"/>
  <c r="P445" i="5" s="1"/>
  <c r="Q445" i="5" s="1"/>
  <c r="L439" i="5"/>
  <c r="M439" i="5" s="1"/>
  <c r="N439" i="5" s="1"/>
  <c r="O439" i="5" s="1"/>
  <c r="P439" i="5" s="1"/>
  <c r="Q439" i="5" s="1"/>
  <c r="L433" i="5"/>
  <c r="M433" i="5" s="1"/>
  <c r="N433" i="5" s="1"/>
  <c r="O433" i="5" s="1"/>
  <c r="P433" i="5" s="1"/>
  <c r="Q433" i="5" s="1"/>
  <c r="L427" i="5"/>
  <c r="M427" i="5" s="1"/>
  <c r="N427" i="5" s="1"/>
  <c r="O427" i="5" s="1"/>
  <c r="P427" i="5" s="1"/>
  <c r="Q427" i="5" s="1"/>
  <c r="L416" i="5"/>
  <c r="M416" i="5" s="1"/>
  <c r="N416" i="5" s="1"/>
  <c r="O416" i="5" s="1"/>
  <c r="P416" i="5" s="1"/>
  <c r="Q416" i="5" s="1"/>
  <c r="L619" i="5"/>
  <c r="M619" i="5" s="1"/>
  <c r="N619" i="5" s="1"/>
  <c r="O619" i="5" s="1"/>
  <c r="P619" i="5" s="1"/>
  <c r="Q619" i="5" s="1"/>
  <c r="L514" i="5"/>
  <c r="M514" i="5" s="1"/>
  <c r="N514" i="5" s="1"/>
  <c r="O514" i="5" s="1"/>
  <c r="P514" i="5" s="1"/>
  <c r="Q514" i="5" s="1"/>
  <c r="L499" i="5"/>
  <c r="M499" i="5" s="1"/>
  <c r="N499" i="5" s="1"/>
  <c r="O499" i="5" s="1"/>
  <c r="P499" i="5" s="1"/>
  <c r="Q499" i="5" s="1"/>
  <c r="L487" i="5"/>
  <c r="M487" i="5" s="1"/>
  <c r="N487" i="5" s="1"/>
  <c r="O487" i="5" s="1"/>
  <c r="P487" i="5" s="1"/>
  <c r="Q487" i="5" s="1"/>
  <c r="L470" i="5"/>
  <c r="M470" i="5" s="1"/>
  <c r="N470" i="5" s="1"/>
  <c r="O470" i="5" s="1"/>
  <c r="P470" i="5" s="1"/>
  <c r="Q470" i="5" s="1"/>
  <c r="L464" i="5"/>
  <c r="M464" i="5" s="1"/>
  <c r="N464" i="5" s="1"/>
  <c r="O464" i="5" s="1"/>
  <c r="P464" i="5" s="1"/>
  <c r="Q464" i="5" s="1"/>
  <c r="L458" i="5"/>
  <c r="M458" i="5" s="1"/>
  <c r="N458" i="5" s="1"/>
  <c r="O458" i="5" s="1"/>
  <c r="P458" i="5" s="1"/>
  <c r="Q458" i="5" s="1"/>
  <c r="L452" i="5"/>
  <c r="M452" i="5" s="1"/>
  <c r="N452" i="5" s="1"/>
  <c r="O452" i="5" s="1"/>
  <c r="P452" i="5" s="1"/>
  <c r="Q452" i="5" s="1"/>
  <c r="L446" i="5"/>
  <c r="M446" i="5" s="1"/>
  <c r="N446" i="5" s="1"/>
  <c r="O446" i="5" s="1"/>
  <c r="P446" i="5" s="1"/>
  <c r="Q446" i="5" s="1"/>
  <c r="L440" i="5"/>
  <c r="M440" i="5" s="1"/>
  <c r="N440" i="5" s="1"/>
  <c r="O440" i="5" s="1"/>
  <c r="P440" i="5" s="1"/>
  <c r="Q440" i="5" s="1"/>
  <c r="L434" i="5"/>
  <c r="M434" i="5" s="1"/>
  <c r="N434" i="5" s="1"/>
  <c r="O434" i="5" s="1"/>
  <c r="P434" i="5" s="1"/>
  <c r="Q434" i="5" s="1"/>
  <c r="L428" i="5"/>
  <c r="M428" i="5" s="1"/>
  <c r="N428" i="5" s="1"/>
  <c r="O428" i="5" s="1"/>
  <c r="P428" i="5" s="1"/>
  <c r="Q428" i="5" s="1"/>
  <c r="L521" i="5"/>
  <c r="M521" i="5" s="1"/>
  <c r="N521" i="5" s="1"/>
  <c r="O521" i="5" s="1"/>
  <c r="P521" i="5" s="1"/>
  <c r="Q521" i="5" s="1"/>
  <c r="L509" i="5"/>
  <c r="M509" i="5" s="1"/>
  <c r="N509" i="5" s="1"/>
  <c r="O509" i="5" s="1"/>
  <c r="P509" i="5" s="1"/>
  <c r="Q509" i="5" s="1"/>
  <c r="L492" i="5"/>
  <c r="M492" i="5" s="1"/>
  <c r="N492" i="5" s="1"/>
  <c r="O492" i="5" s="1"/>
  <c r="P492" i="5" s="1"/>
  <c r="Q492" i="5" s="1"/>
  <c r="L480" i="5"/>
  <c r="M480" i="5" s="1"/>
  <c r="N480" i="5" s="1"/>
  <c r="O480" i="5" s="1"/>
  <c r="P480" i="5" s="1"/>
  <c r="Q480" i="5" s="1"/>
  <c r="L417" i="5"/>
  <c r="M417" i="5" s="1"/>
  <c r="N417" i="5" s="1"/>
  <c r="O417" i="5" s="1"/>
  <c r="P417" i="5" s="1"/>
  <c r="Q417" i="5" s="1"/>
  <c r="L391" i="5"/>
  <c r="M391" i="5" s="1"/>
  <c r="N391" i="5" s="1"/>
  <c r="O391" i="5" s="1"/>
  <c r="P391" i="5" s="1"/>
  <c r="Q391" i="5" s="1"/>
  <c r="L358" i="5"/>
  <c r="M358" i="5" s="1"/>
  <c r="N358" i="5" s="1"/>
  <c r="O358" i="5" s="1"/>
  <c r="P358" i="5" s="1"/>
  <c r="Q358" i="5" s="1"/>
  <c r="L346" i="5"/>
  <c r="M346" i="5" s="1"/>
  <c r="N346" i="5" s="1"/>
  <c r="O346" i="5" s="1"/>
  <c r="P346" i="5" s="1"/>
  <c r="Q346" i="5" s="1"/>
  <c r="L334" i="5"/>
  <c r="M334" i="5" s="1"/>
  <c r="N334" i="5" s="1"/>
  <c r="O334" i="5" s="1"/>
  <c r="P334" i="5" s="1"/>
  <c r="Q334" i="5" s="1"/>
  <c r="L635" i="5"/>
  <c r="M635" i="5" s="1"/>
  <c r="N635" i="5" s="1"/>
  <c r="O635" i="5" s="1"/>
  <c r="P635" i="5" s="1"/>
  <c r="Q635" i="5" s="1"/>
  <c r="L409" i="5"/>
  <c r="M409" i="5" s="1"/>
  <c r="N409" i="5" s="1"/>
  <c r="O409" i="5" s="1"/>
  <c r="P409" i="5" s="1"/>
  <c r="Q409" i="5" s="1"/>
  <c r="L404" i="5"/>
  <c r="M404" i="5" s="1"/>
  <c r="N404" i="5" s="1"/>
  <c r="O404" i="5" s="1"/>
  <c r="P404" i="5" s="1"/>
  <c r="Q404" i="5" s="1"/>
  <c r="L377" i="5"/>
  <c r="M377" i="5" s="1"/>
  <c r="N377" i="5" s="1"/>
  <c r="O377" i="5" s="1"/>
  <c r="P377" i="5" s="1"/>
  <c r="Q377" i="5" s="1"/>
  <c r="L371" i="5"/>
  <c r="M371" i="5" s="1"/>
  <c r="N371" i="5" s="1"/>
  <c r="O371" i="5" s="1"/>
  <c r="P371" i="5" s="1"/>
  <c r="Q371" i="5" s="1"/>
  <c r="L365" i="5"/>
  <c r="M365" i="5" s="1"/>
  <c r="N365" i="5" s="1"/>
  <c r="O365" i="5" s="1"/>
  <c r="P365" i="5" s="1"/>
  <c r="Q365" i="5" s="1"/>
  <c r="L359" i="5"/>
  <c r="M359" i="5" s="1"/>
  <c r="N359" i="5" s="1"/>
  <c r="O359" i="5" s="1"/>
  <c r="P359" i="5" s="1"/>
  <c r="Q359" i="5" s="1"/>
  <c r="L347" i="5"/>
  <c r="M347" i="5" s="1"/>
  <c r="N347" i="5" s="1"/>
  <c r="O347" i="5" s="1"/>
  <c r="P347" i="5" s="1"/>
  <c r="Q347" i="5" s="1"/>
  <c r="L335" i="5"/>
  <c r="M335" i="5" s="1"/>
  <c r="N335" i="5" s="1"/>
  <c r="O335" i="5" s="1"/>
  <c r="P335" i="5" s="1"/>
  <c r="Q335" i="5" s="1"/>
  <c r="L348" i="5"/>
  <c r="M348" i="5" s="1"/>
  <c r="N348" i="5" s="1"/>
  <c r="O348" i="5" s="1"/>
  <c r="P348" i="5" s="1"/>
  <c r="Q348" i="5" s="1"/>
  <c r="L336" i="5"/>
  <c r="M336" i="5" s="1"/>
  <c r="N336" i="5" s="1"/>
  <c r="O336" i="5" s="1"/>
  <c r="P336" i="5" s="1"/>
  <c r="Q336" i="5" s="1"/>
  <c r="L627" i="5"/>
  <c r="M627" i="5" s="1"/>
  <c r="N627" i="5" s="1"/>
  <c r="O627" i="5" s="1"/>
  <c r="P627" i="5" s="1"/>
  <c r="Q627" i="5" s="1"/>
  <c r="L399" i="5"/>
  <c r="M399" i="5" s="1"/>
  <c r="N399" i="5" s="1"/>
  <c r="O399" i="5" s="1"/>
  <c r="P399" i="5" s="1"/>
  <c r="Q399" i="5" s="1"/>
  <c r="L394" i="5"/>
  <c r="M394" i="5" s="1"/>
  <c r="N394" i="5" s="1"/>
  <c r="O394" i="5" s="1"/>
  <c r="P394" i="5" s="1"/>
  <c r="Q394" i="5" s="1"/>
  <c r="L378" i="5"/>
  <c r="M378" i="5" s="1"/>
  <c r="N378" i="5" s="1"/>
  <c r="O378" i="5" s="1"/>
  <c r="P378" i="5" s="1"/>
  <c r="Q378" i="5" s="1"/>
  <c r="L372" i="5"/>
  <c r="M372" i="5" s="1"/>
  <c r="N372" i="5" s="1"/>
  <c r="O372" i="5" s="1"/>
  <c r="P372" i="5" s="1"/>
  <c r="Q372" i="5" s="1"/>
  <c r="L366" i="5"/>
  <c r="M366" i="5" s="1"/>
  <c r="N366" i="5" s="1"/>
  <c r="O366" i="5" s="1"/>
  <c r="P366" i="5" s="1"/>
  <c r="Q366" i="5" s="1"/>
  <c r="L360" i="5"/>
  <c r="M360" i="5" s="1"/>
  <c r="N360" i="5" s="1"/>
  <c r="O360" i="5" s="1"/>
  <c r="P360" i="5" s="1"/>
  <c r="Q360" i="5" s="1"/>
  <c r="L349" i="5"/>
  <c r="M349" i="5" s="1"/>
  <c r="N349" i="5" s="1"/>
  <c r="O349" i="5" s="1"/>
  <c r="P349" i="5" s="1"/>
  <c r="Q349" i="5" s="1"/>
  <c r="L337" i="5"/>
  <c r="M337" i="5" s="1"/>
  <c r="N337" i="5" s="1"/>
  <c r="O337" i="5" s="1"/>
  <c r="P337" i="5" s="1"/>
  <c r="Q337" i="5" s="1"/>
  <c r="L407" i="5"/>
  <c r="M407" i="5" s="1"/>
  <c r="N407" i="5" s="1"/>
  <c r="O407" i="5" s="1"/>
  <c r="P407" i="5" s="1"/>
  <c r="Q407" i="5" s="1"/>
  <c r="L350" i="5"/>
  <c r="M350" i="5" s="1"/>
  <c r="N350" i="5" s="1"/>
  <c r="O350" i="5" s="1"/>
  <c r="P350" i="5" s="1"/>
  <c r="Q350" i="5" s="1"/>
  <c r="L338" i="5"/>
  <c r="M338" i="5" s="1"/>
  <c r="N338" i="5" s="1"/>
  <c r="O338" i="5" s="1"/>
  <c r="P338" i="5" s="1"/>
  <c r="Q338" i="5" s="1"/>
  <c r="L326" i="5"/>
  <c r="M326" i="5" s="1"/>
  <c r="N326" i="5" s="1"/>
  <c r="O326" i="5" s="1"/>
  <c r="P326" i="5" s="1"/>
  <c r="Q326" i="5" s="1"/>
  <c r="L325" i="5"/>
  <c r="M325" i="5" s="1"/>
  <c r="N325" i="5" s="1"/>
  <c r="O325" i="5" s="1"/>
  <c r="P325" i="5" s="1"/>
  <c r="Q325" i="5" s="1"/>
  <c r="L324" i="5"/>
  <c r="M324" i="5" s="1"/>
  <c r="N324" i="5" s="1"/>
  <c r="O324" i="5" s="1"/>
  <c r="P324" i="5" s="1"/>
  <c r="Q324" i="5" s="1"/>
  <c r="L323" i="5"/>
  <c r="M323" i="5" s="1"/>
  <c r="N323" i="5" s="1"/>
  <c r="O323" i="5" s="1"/>
  <c r="P323" i="5" s="1"/>
  <c r="Q323" i="5" s="1"/>
  <c r="L322" i="5"/>
  <c r="M322" i="5" s="1"/>
  <c r="N322" i="5" s="1"/>
  <c r="O322" i="5" s="1"/>
  <c r="P322" i="5" s="1"/>
  <c r="Q322" i="5" s="1"/>
  <c r="L321" i="5"/>
  <c r="M321" i="5" s="1"/>
  <c r="N321" i="5" s="1"/>
  <c r="O321" i="5" s="1"/>
  <c r="P321" i="5" s="1"/>
  <c r="Q321" i="5" s="1"/>
  <c r="L320" i="5"/>
  <c r="M320" i="5" s="1"/>
  <c r="N320" i="5" s="1"/>
  <c r="O320" i="5" s="1"/>
  <c r="P320" i="5" s="1"/>
  <c r="Q320" i="5" s="1"/>
  <c r="L319" i="5"/>
  <c r="M319" i="5" s="1"/>
  <c r="N319" i="5" s="1"/>
  <c r="O319" i="5" s="1"/>
  <c r="P319" i="5" s="1"/>
  <c r="Q319" i="5" s="1"/>
  <c r="L318" i="5"/>
  <c r="M318" i="5" s="1"/>
  <c r="N318" i="5" s="1"/>
  <c r="O318" i="5" s="1"/>
  <c r="P318" i="5" s="1"/>
  <c r="Q318" i="5" s="1"/>
  <c r="L317" i="5"/>
  <c r="M317" i="5" s="1"/>
  <c r="N317" i="5" s="1"/>
  <c r="O317" i="5" s="1"/>
  <c r="P317" i="5" s="1"/>
  <c r="Q317" i="5" s="1"/>
  <c r="L316" i="5"/>
  <c r="M316" i="5" s="1"/>
  <c r="N316" i="5" s="1"/>
  <c r="O316" i="5" s="1"/>
  <c r="P316" i="5" s="1"/>
  <c r="Q316" i="5" s="1"/>
  <c r="L315" i="5"/>
  <c r="M315" i="5" s="1"/>
  <c r="N315" i="5" s="1"/>
  <c r="O315" i="5" s="1"/>
  <c r="P315" i="5" s="1"/>
  <c r="Q315" i="5" s="1"/>
  <c r="L314" i="5"/>
  <c r="M314" i="5" s="1"/>
  <c r="N314" i="5" s="1"/>
  <c r="O314" i="5" s="1"/>
  <c r="P314" i="5" s="1"/>
  <c r="Q314" i="5" s="1"/>
  <c r="L313" i="5"/>
  <c r="M313" i="5" s="1"/>
  <c r="N313" i="5" s="1"/>
  <c r="O313" i="5" s="1"/>
  <c r="P313" i="5" s="1"/>
  <c r="Q313" i="5" s="1"/>
  <c r="L312" i="5"/>
  <c r="M312" i="5" s="1"/>
  <c r="N312" i="5" s="1"/>
  <c r="O312" i="5" s="1"/>
  <c r="P312" i="5" s="1"/>
  <c r="Q312" i="5" s="1"/>
  <c r="L311" i="5"/>
  <c r="M311" i="5" s="1"/>
  <c r="N311" i="5" s="1"/>
  <c r="O311" i="5" s="1"/>
  <c r="P311" i="5" s="1"/>
  <c r="Q311" i="5" s="1"/>
  <c r="L310" i="5"/>
  <c r="M310" i="5" s="1"/>
  <c r="N310" i="5" s="1"/>
  <c r="O310" i="5" s="1"/>
  <c r="P310" i="5" s="1"/>
  <c r="Q310" i="5" s="1"/>
  <c r="L309" i="5"/>
  <c r="M309" i="5" s="1"/>
  <c r="N309" i="5" s="1"/>
  <c r="O309" i="5" s="1"/>
  <c r="P309" i="5" s="1"/>
  <c r="Q309" i="5" s="1"/>
  <c r="L308" i="5"/>
  <c r="M308" i="5" s="1"/>
  <c r="N308" i="5" s="1"/>
  <c r="O308" i="5" s="1"/>
  <c r="P308" i="5" s="1"/>
  <c r="Q308" i="5" s="1"/>
  <c r="L307" i="5"/>
  <c r="M307" i="5" s="1"/>
  <c r="N307" i="5" s="1"/>
  <c r="O307" i="5" s="1"/>
  <c r="P307" i="5" s="1"/>
  <c r="Q307" i="5" s="1"/>
  <c r="L306" i="5"/>
  <c r="M306" i="5" s="1"/>
  <c r="N306" i="5" s="1"/>
  <c r="O306" i="5" s="1"/>
  <c r="P306" i="5" s="1"/>
  <c r="Q306" i="5" s="1"/>
  <c r="L305" i="5"/>
  <c r="M305" i="5" s="1"/>
  <c r="N305" i="5" s="1"/>
  <c r="O305" i="5" s="1"/>
  <c r="P305" i="5" s="1"/>
  <c r="Q305" i="5" s="1"/>
  <c r="L304" i="5"/>
  <c r="M304" i="5" s="1"/>
  <c r="N304" i="5" s="1"/>
  <c r="O304" i="5" s="1"/>
  <c r="P304" i="5" s="1"/>
  <c r="Q304" i="5" s="1"/>
  <c r="L303" i="5"/>
  <c r="M303" i="5" s="1"/>
  <c r="N303" i="5" s="1"/>
  <c r="O303" i="5" s="1"/>
  <c r="P303" i="5" s="1"/>
  <c r="Q303" i="5" s="1"/>
  <c r="L302" i="5"/>
  <c r="M302" i="5" s="1"/>
  <c r="N302" i="5" s="1"/>
  <c r="O302" i="5" s="1"/>
  <c r="P302" i="5" s="1"/>
  <c r="Q302" i="5" s="1"/>
  <c r="L301" i="5"/>
  <c r="M301" i="5" s="1"/>
  <c r="N301" i="5" s="1"/>
  <c r="O301" i="5" s="1"/>
  <c r="P301" i="5" s="1"/>
  <c r="Q301" i="5" s="1"/>
  <c r="L300" i="5"/>
  <c r="M300" i="5" s="1"/>
  <c r="N300" i="5" s="1"/>
  <c r="O300" i="5" s="1"/>
  <c r="P300" i="5" s="1"/>
  <c r="Q300" i="5" s="1"/>
  <c r="L299" i="5"/>
  <c r="M299" i="5" s="1"/>
  <c r="N299" i="5" s="1"/>
  <c r="O299" i="5" s="1"/>
  <c r="P299" i="5" s="1"/>
  <c r="Q299" i="5" s="1"/>
  <c r="L298" i="5"/>
  <c r="M298" i="5" s="1"/>
  <c r="N298" i="5" s="1"/>
  <c r="O298" i="5" s="1"/>
  <c r="P298" i="5" s="1"/>
  <c r="Q298" i="5" s="1"/>
  <c r="L297" i="5"/>
  <c r="M297" i="5" s="1"/>
  <c r="N297" i="5" s="1"/>
  <c r="O297" i="5" s="1"/>
  <c r="P297" i="5" s="1"/>
  <c r="Q297" i="5" s="1"/>
  <c r="L296" i="5"/>
  <c r="M296" i="5" s="1"/>
  <c r="N296" i="5" s="1"/>
  <c r="O296" i="5" s="1"/>
  <c r="P296" i="5" s="1"/>
  <c r="Q296" i="5" s="1"/>
  <c r="L295" i="5"/>
  <c r="M295" i="5" s="1"/>
  <c r="N295" i="5" s="1"/>
  <c r="O295" i="5" s="1"/>
  <c r="P295" i="5" s="1"/>
  <c r="Q295" i="5" s="1"/>
  <c r="L294" i="5"/>
  <c r="M294" i="5" s="1"/>
  <c r="N294" i="5" s="1"/>
  <c r="O294" i="5" s="1"/>
  <c r="P294" i="5" s="1"/>
  <c r="Q294" i="5" s="1"/>
  <c r="L293" i="5"/>
  <c r="M293" i="5" s="1"/>
  <c r="N293" i="5" s="1"/>
  <c r="O293" i="5" s="1"/>
  <c r="P293" i="5" s="1"/>
  <c r="Q293" i="5" s="1"/>
  <c r="L292" i="5"/>
  <c r="M292" i="5" s="1"/>
  <c r="N292" i="5" s="1"/>
  <c r="O292" i="5" s="1"/>
  <c r="P292" i="5" s="1"/>
  <c r="Q292" i="5" s="1"/>
  <c r="L291" i="5"/>
  <c r="M291" i="5" s="1"/>
  <c r="N291" i="5" s="1"/>
  <c r="O291" i="5" s="1"/>
  <c r="P291" i="5" s="1"/>
  <c r="Q291" i="5" s="1"/>
  <c r="L290" i="5"/>
  <c r="M290" i="5" s="1"/>
  <c r="N290" i="5" s="1"/>
  <c r="O290" i="5" s="1"/>
  <c r="P290" i="5" s="1"/>
  <c r="Q290" i="5" s="1"/>
  <c r="L289" i="5"/>
  <c r="M289" i="5" s="1"/>
  <c r="N289" i="5" s="1"/>
  <c r="O289" i="5" s="1"/>
  <c r="P289" i="5" s="1"/>
  <c r="Q289" i="5" s="1"/>
  <c r="L288" i="5"/>
  <c r="M288" i="5" s="1"/>
  <c r="N288" i="5" s="1"/>
  <c r="O288" i="5" s="1"/>
  <c r="P288" i="5" s="1"/>
  <c r="Q288" i="5" s="1"/>
  <c r="L287" i="5"/>
  <c r="M287" i="5" s="1"/>
  <c r="N287" i="5" s="1"/>
  <c r="O287" i="5" s="1"/>
  <c r="P287" i="5" s="1"/>
  <c r="Q287" i="5" s="1"/>
  <c r="L286" i="5"/>
  <c r="M286" i="5" s="1"/>
  <c r="N286" i="5" s="1"/>
  <c r="O286" i="5" s="1"/>
  <c r="P286" i="5" s="1"/>
  <c r="Q286" i="5" s="1"/>
  <c r="L285" i="5"/>
  <c r="M285" i="5" s="1"/>
  <c r="N285" i="5" s="1"/>
  <c r="O285" i="5" s="1"/>
  <c r="P285" i="5" s="1"/>
  <c r="Q285" i="5" s="1"/>
  <c r="L284" i="5"/>
  <c r="M284" i="5" s="1"/>
  <c r="N284" i="5" s="1"/>
  <c r="O284" i="5" s="1"/>
  <c r="P284" i="5" s="1"/>
  <c r="Q284" i="5" s="1"/>
  <c r="L283" i="5"/>
  <c r="M283" i="5" s="1"/>
  <c r="N283" i="5" s="1"/>
  <c r="O283" i="5" s="1"/>
  <c r="P283" i="5" s="1"/>
  <c r="Q283" i="5" s="1"/>
  <c r="L282" i="5"/>
  <c r="M282" i="5" s="1"/>
  <c r="N282" i="5" s="1"/>
  <c r="O282" i="5" s="1"/>
  <c r="P282" i="5" s="1"/>
  <c r="Q282" i="5" s="1"/>
  <c r="L281" i="5"/>
  <c r="M281" i="5" s="1"/>
  <c r="N281" i="5" s="1"/>
  <c r="O281" i="5" s="1"/>
  <c r="P281" i="5" s="1"/>
  <c r="Q281" i="5" s="1"/>
  <c r="L280" i="5"/>
  <c r="M280" i="5" s="1"/>
  <c r="N280" i="5" s="1"/>
  <c r="O280" i="5" s="1"/>
  <c r="P280" i="5" s="1"/>
  <c r="Q280" i="5" s="1"/>
  <c r="L279" i="5"/>
  <c r="M279" i="5" s="1"/>
  <c r="N279" i="5" s="1"/>
  <c r="O279" i="5" s="1"/>
  <c r="P279" i="5" s="1"/>
  <c r="Q279" i="5" s="1"/>
  <c r="L278" i="5"/>
  <c r="M278" i="5" s="1"/>
  <c r="N278" i="5" s="1"/>
  <c r="O278" i="5" s="1"/>
  <c r="P278" i="5" s="1"/>
  <c r="Q278" i="5" s="1"/>
  <c r="L277" i="5"/>
  <c r="M277" i="5" s="1"/>
  <c r="N277" i="5" s="1"/>
  <c r="O277" i="5" s="1"/>
  <c r="P277" i="5" s="1"/>
  <c r="Q277" i="5" s="1"/>
  <c r="L276" i="5"/>
  <c r="M276" i="5" s="1"/>
  <c r="N276" i="5" s="1"/>
  <c r="O276" i="5" s="1"/>
  <c r="P276" i="5" s="1"/>
  <c r="Q276" i="5" s="1"/>
  <c r="L275" i="5"/>
  <c r="M275" i="5" s="1"/>
  <c r="N275" i="5" s="1"/>
  <c r="O275" i="5" s="1"/>
  <c r="P275" i="5" s="1"/>
  <c r="Q275" i="5" s="1"/>
  <c r="L274" i="5"/>
  <c r="M274" i="5" s="1"/>
  <c r="N274" i="5" s="1"/>
  <c r="O274" i="5" s="1"/>
  <c r="P274" i="5" s="1"/>
  <c r="Q274" i="5" s="1"/>
  <c r="L273" i="5"/>
  <c r="M273" i="5" s="1"/>
  <c r="N273" i="5" s="1"/>
  <c r="O273" i="5" s="1"/>
  <c r="P273" i="5" s="1"/>
  <c r="Q273" i="5" s="1"/>
  <c r="L272" i="5"/>
  <c r="M272" i="5" s="1"/>
  <c r="N272" i="5" s="1"/>
  <c r="O272" i="5" s="1"/>
  <c r="P272" i="5" s="1"/>
  <c r="Q272" i="5" s="1"/>
  <c r="L271" i="5"/>
  <c r="M271" i="5" s="1"/>
  <c r="N271" i="5" s="1"/>
  <c r="O271" i="5" s="1"/>
  <c r="P271" i="5" s="1"/>
  <c r="Q271" i="5" s="1"/>
  <c r="L270" i="5"/>
  <c r="M270" i="5" s="1"/>
  <c r="N270" i="5" s="1"/>
  <c r="O270" i="5" s="1"/>
  <c r="P270" i="5" s="1"/>
  <c r="Q270" i="5" s="1"/>
  <c r="L269" i="5"/>
  <c r="M269" i="5" s="1"/>
  <c r="N269" i="5" s="1"/>
  <c r="O269" i="5" s="1"/>
  <c r="P269" i="5" s="1"/>
  <c r="Q269" i="5" s="1"/>
  <c r="L268" i="5"/>
  <c r="M268" i="5" s="1"/>
  <c r="N268" i="5" s="1"/>
  <c r="O268" i="5" s="1"/>
  <c r="P268" i="5" s="1"/>
  <c r="Q268" i="5" s="1"/>
  <c r="L267" i="5"/>
  <c r="M267" i="5" s="1"/>
  <c r="N267" i="5" s="1"/>
  <c r="O267" i="5" s="1"/>
  <c r="P267" i="5" s="1"/>
  <c r="Q267" i="5" s="1"/>
  <c r="L266" i="5"/>
  <c r="M266" i="5" s="1"/>
  <c r="N266" i="5" s="1"/>
  <c r="O266" i="5" s="1"/>
  <c r="P266" i="5" s="1"/>
  <c r="Q266" i="5" s="1"/>
  <c r="L265" i="5"/>
  <c r="M265" i="5" s="1"/>
  <c r="N265" i="5" s="1"/>
  <c r="O265" i="5" s="1"/>
  <c r="P265" i="5" s="1"/>
  <c r="Q265" i="5" s="1"/>
  <c r="L264" i="5"/>
  <c r="M264" i="5" s="1"/>
  <c r="N264" i="5" s="1"/>
  <c r="O264" i="5" s="1"/>
  <c r="P264" i="5" s="1"/>
  <c r="Q264" i="5" s="1"/>
  <c r="L263" i="5"/>
  <c r="M263" i="5" s="1"/>
  <c r="N263" i="5" s="1"/>
  <c r="O263" i="5" s="1"/>
  <c r="P263" i="5" s="1"/>
  <c r="Q263" i="5" s="1"/>
  <c r="L262" i="5"/>
  <c r="M262" i="5" s="1"/>
  <c r="N262" i="5" s="1"/>
  <c r="O262" i="5" s="1"/>
  <c r="P262" i="5" s="1"/>
  <c r="Q262" i="5" s="1"/>
  <c r="L261" i="5"/>
  <c r="M261" i="5" s="1"/>
  <c r="N261" i="5" s="1"/>
  <c r="O261" i="5" s="1"/>
  <c r="P261" i="5" s="1"/>
  <c r="Q261" i="5" s="1"/>
  <c r="L260" i="5"/>
  <c r="M260" i="5" s="1"/>
  <c r="N260" i="5" s="1"/>
  <c r="O260" i="5" s="1"/>
  <c r="P260" i="5" s="1"/>
  <c r="Q260" i="5" s="1"/>
  <c r="L259" i="5"/>
  <c r="M259" i="5" s="1"/>
  <c r="N259" i="5" s="1"/>
  <c r="O259" i="5" s="1"/>
  <c r="P259" i="5" s="1"/>
  <c r="Q259" i="5" s="1"/>
  <c r="L258" i="5"/>
  <c r="M258" i="5" s="1"/>
  <c r="N258" i="5" s="1"/>
  <c r="O258" i="5" s="1"/>
  <c r="P258" i="5" s="1"/>
  <c r="Q258" i="5" s="1"/>
  <c r="L257" i="5"/>
  <c r="M257" i="5" s="1"/>
  <c r="N257" i="5" s="1"/>
  <c r="O257" i="5" s="1"/>
  <c r="P257" i="5" s="1"/>
  <c r="Q257" i="5" s="1"/>
  <c r="L256" i="5"/>
  <c r="M256" i="5" s="1"/>
  <c r="N256" i="5" s="1"/>
  <c r="O256" i="5" s="1"/>
  <c r="P256" i="5" s="1"/>
  <c r="Q256" i="5" s="1"/>
  <c r="L255" i="5"/>
  <c r="M255" i="5" s="1"/>
  <c r="N255" i="5" s="1"/>
  <c r="O255" i="5" s="1"/>
  <c r="P255" i="5" s="1"/>
  <c r="Q255" i="5" s="1"/>
  <c r="L254" i="5"/>
  <c r="M254" i="5" s="1"/>
  <c r="N254" i="5" s="1"/>
  <c r="O254" i="5" s="1"/>
  <c r="P254" i="5" s="1"/>
  <c r="Q254" i="5" s="1"/>
  <c r="L253" i="5"/>
  <c r="M253" i="5" s="1"/>
  <c r="N253" i="5" s="1"/>
  <c r="O253" i="5" s="1"/>
  <c r="P253" i="5" s="1"/>
  <c r="Q253" i="5" s="1"/>
  <c r="L252" i="5"/>
  <c r="M252" i="5" s="1"/>
  <c r="N252" i="5" s="1"/>
  <c r="O252" i="5" s="1"/>
  <c r="P252" i="5" s="1"/>
  <c r="Q252" i="5" s="1"/>
  <c r="L251" i="5"/>
  <c r="M251" i="5" s="1"/>
  <c r="N251" i="5" s="1"/>
  <c r="O251" i="5" s="1"/>
  <c r="P251" i="5" s="1"/>
  <c r="Q251" i="5" s="1"/>
  <c r="L250" i="5"/>
  <c r="M250" i="5" s="1"/>
  <c r="N250" i="5" s="1"/>
  <c r="O250" i="5" s="1"/>
  <c r="P250" i="5" s="1"/>
  <c r="Q250" i="5" s="1"/>
  <c r="L249" i="5"/>
  <c r="M249" i="5" s="1"/>
  <c r="N249" i="5" s="1"/>
  <c r="O249" i="5" s="1"/>
  <c r="P249" i="5" s="1"/>
  <c r="Q249" i="5" s="1"/>
  <c r="L248" i="5"/>
  <c r="M248" i="5" s="1"/>
  <c r="N248" i="5" s="1"/>
  <c r="O248" i="5" s="1"/>
  <c r="P248" i="5" s="1"/>
  <c r="Q248" i="5" s="1"/>
  <c r="L247" i="5"/>
  <c r="M247" i="5" s="1"/>
  <c r="N247" i="5" s="1"/>
  <c r="O247" i="5" s="1"/>
  <c r="P247" i="5" s="1"/>
  <c r="Q247" i="5" s="1"/>
  <c r="L246" i="5"/>
  <c r="M246" i="5" s="1"/>
  <c r="N246" i="5" s="1"/>
  <c r="O246" i="5" s="1"/>
  <c r="P246" i="5" s="1"/>
  <c r="Q246" i="5" s="1"/>
  <c r="L245" i="5"/>
  <c r="M245" i="5" s="1"/>
  <c r="N245" i="5" s="1"/>
  <c r="O245" i="5" s="1"/>
  <c r="P245" i="5" s="1"/>
  <c r="Q245" i="5" s="1"/>
  <c r="L244" i="5"/>
  <c r="M244" i="5" s="1"/>
  <c r="N244" i="5" s="1"/>
  <c r="O244" i="5" s="1"/>
  <c r="P244" i="5" s="1"/>
  <c r="Q244" i="5" s="1"/>
  <c r="L243" i="5"/>
  <c r="M243" i="5" s="1"/>
  <c r="N243" i="5" s="1"/>
  <c r="O243" i="5" s="1"/>
  <c r="P243" i="5" s="1"/>
  <c r="Q243" i="5" s="1"/>
  <c r="L242" i="5"/>
  <c r="M242" i="5" s="1"/>
  <c r="N242" i="5" s="1"/>
  <c r="O242" i="5" s="1"/>
  <c r="P242" i="5" s="1"/>
  <c r="Q242" i="5" s="1"/>
  <c r="L241" i="5"/>
  <c r="M241" i="5" s="1"/>
  <c r="N241" i="5" s="1"/>
  <c r="O241" i="5" s="1"/>
  <c r="P241" i="5" s="1"/>
  <c r="Q241" i="5" s="1"/>
  <c r="L240" i="5"/>
  <c r="M240" i="5" s="1"/>
  <c r="N240" i="5" s="1"/>
  <c r="O240" i="5" s="1"/>
  <c r="P240" i="5" s="1"/>
  <c r="Q240" i="5" s="1"/>
  <c r="L667" i="5"/>
  <c r="M667" i="5" s="1"/>
  <c r="N667" i="5" s="1"/>
  <c r="O667" i="5" s="1"/>
  <c r="P667" i="5" s="1"/>
  <c r="Q667" i="5" s="1"/>
  <c r="L620" i="5"/>
  <c r="M620" i="5" s="1"/>
  <c r="N620" i="5" s="1"/>
  <c r="O620" i="5" s="1"/>
  <c r="P620" i="5" s="1"/>
  <c r="Q620" i="5" s="1"/>
  <c r="L477" i="5"/>
  <c r="M477" i="5" s="1"/>
  <c r="N477" i="5" s="1"/>
  <c r="O477" i="5" s="1"/>
  <c r="P477" i="5" s="1"/>
  <c r="Q477" i="5" s="1"/>
  <c r="L397" i="5"/>
  <c r="M397" i="5" s="1"/>
  <c r="N397" i="5" s="1"/>
  <c r="O397" i="5" s="1"/>
  <c r="P397" i="5" s="1"/>
  <c r="Q397" i="5" s="1"/>
  <c r="L392" i="5"/>
  <c r="M392" i="5" s="1"/>
  <c r="N392" i="5" s="1"/>
  <c r="O392" i="5" s="1"/>
  <c r="P392" i="5" s="1"/>
  <c r="Q392" i="5" s="1"/>
  <c r="L373" i="5"/>
  <c r="M373" i="5" s="1"/>
  <c r="N373" i="5" s="1"/>
  <c r="O373" i="5" s="1"/>
  <c r="P373" i="5" s="1"/>
  <c r="Q373" i="5" s="1"/>
  <c r="L367" i="5"/>
  <c r="M367" i="5" s="1"/>
  <c r="N367" i="5" s="1"/>
  <c r="O367" i="5" s="1"/>
  <c r="P367" i="5" s="1"/>
  <c r="Q367" i="5" s="1"/>
  <c r="L361" i="5"/>
  <c r="M361" i="5" s="1"/>
  <c r="N361" i="5" s="1"/>
  <c r="O361" i="5" s="1"/>
  <c r="P361" i="5" s="1"/>
  <c r="Q361" i="5" s="1"/>
  <c r="L351" i="5"/>
  <c r="M351" i="5" s="1"/>
  <c r="N351" i="5" s="1"/>
  <c r="O351" i="5" s="1"/>
  <c r="P351" i="5" s="1"/>
  <c r="Q351" i="5" s="1"/>
  <c r="L339" i="5"/>
  <c r="M339" i="5" s="1"/>
  <c r="N339" i="5" s="1"/>
  <c r="O339" i="5" s="1"/>
  <c r="P339" i="5" s="1"/>
  <c r="Q339" i="5" s="1"/>
  <c r="L327" i="5"/>
  <c r="M327" i="5" s="1"/>
  <c r="N327" i="5" s="1"/>
  <c r="O327" i="5" s="1"/>
  <c r="P327" i="5" s="1"/>
  <c r="Q327" i="5" s="1"/>
  <c r="L496" i="5"/>
  <c r="M496" i="5" s="1"/>
  <c r="N496" i="5" s="1"/>
  <c r="O496" i="5" s="1"/>
  <c r="P496" i="5" s="1"/>
  <c r="Q496" i="5" s="1"/>
  <c r="L419" i="5"/>
  <c r="M419" i="5" s="1"/>
  <c r="N419" i="5" s="1"/>
  <c r="O419" i="5" s="1"/>
  <c r="P419" i="5" s="1"/>
  <c r="Q419" i="5" s="1"/>
  <c r="L410" i="5"/>
  <c r="M410" i="5" s="1"/>
  <c r="N410" i="5" s="1"/>
  <c r="O410" i="5" s="1"/>
  <c r="P410" i="5" s="1"/>
  <c r="Q410" i="5" s="1"/>
  <c r="L405" i="5"/>
  <c r="M405" i="5" s="1"/>
  <c r="N405" i="5" s="1"/>
  <c r="O405" i="5" s="1"/>
  <c r="P405" i="5" s="1"/>
  <c r="Q405" i="5" s="1"/>
  <c r="L352" i="5"/>
  <c r="M352" i="5" s="1"/>
  <c r="N352" i="5" s="1"/>
  <c r="O352" i="5" s="1"/>
  <c r="P352" i="5" s="1"/>
  <c r="Q352" i="5" s="1"/>
  <c r="L340" i="5"/>
  <c r="M340" i="5" s="1"/>
  <c r="N340" i="5" s="1"/>
  <c r="O340" i="5" s="1"/>
  <c r="P340" i="5" s="1"/>
  <c r="Q340" i="5" s="1"/>
  <c r="L328" i="5"/>
  <c r="M328" i="5" s="1"/>
  <c r="N328" i="5" s="1"/>
  <c r="O328" i="5" s="1"/>
  <c r="P328" i="5" s="1"/>
  <c r="Q328" i="5" s="1"/>
  <c r="L505" i="5"/>
  <c r="M505" i="5" s="1"/>
  <c r="N505" i="5" s="1"/>
  <c r="O505" i="5" s="1"/>
  <c r="P505" i="5" s="1"/>
  <c r="Q505" i="5" s="1"/>
  <c r="L484" i="5"/>
  <c r="M484" i="5" s="1"/>
  <c r="N484" i="5" s="1"/>
  <c r="O484" i="5" s="1"/>
  <c r="P484" i="5" s="1"/>
  <c r="Q484" i="5" s="1"/>
  <c r="L403" i="5"/>
  <c r="M403" i="5" s="1"/>
  <c r="N403" i="5" s="1"/>
  <c r="O403" i="5" s="1"/>
  <c r="P403" i="5" s="1"/>
  <c r="Q403" i="5" s="1"/>
  <c r="L395" i="5"/>
  <c r="M395" i="5" s="1"/>
  <c r="N395" i="5" s="1"/>
  <c r="O395" i="5" s="1"/>
  <c r="P395" i="5" s="1"/>
  <c r="Q395" i="5" s="1"/>
  <c r="L354" i="5"/>
  <c r="M354" i="5" s="1"/>
  <c r="N354" i="5" s="1"/>
  <c r="O354" i="5" s="1"/>
  <c r="P354" i="5" s="1"/>
  <c r="Q354" i="5" s="1"/>
  <c r="L342" i="5"/>
  <c r="M342" i="5" s="1"/>
  <c r="N342" i="5" s="1"/>
  <c r="O342" i="5" s="1"/>
  <c r="P342" i="5" s="1"/>
  <c r="Q342" i="5" s="1"/>
  <c r="L330" i="5"/>
  <c r="M330" i="5" s="1"/>
  <c r="N330" i="5" s="1"/>
  <c r="O330" i="5" s="1"/>
  <c r="P330" i="5" s="1"/>
  <c r="Q330" i="5" s="1"/>
  <c r="L517" i="5"/>
  <c r="M517" i="5" s="1"/>
  <c r="N517" i="5" s="1"/>
  <c r="O517" i="5" s="1"/>
  <c r="P517" i="5" s="1"/>
  <c r="Q517" i="5" s="1"/>
  <c r="L398" i="5"/>
  <c r="M398" i="5" s="1"/>
  <c r="N398" i="5" s="1"/>
  <c r="O398" i="5" s="1"/>
  <c r="P398" i="5" s="1"/>
  <c r="Q398" i="5" s="1"/>
  <c r="L393" i="5"/>
  <c r="M393" i="5" s="1"/>
  <c r="N393" i="5" s="1"/>
  <c r="O393" i="5" s="1"/>
  <c r="P393" i="5" s="1"/>
  <c r="Q393" i="5" s="1"/>
  <c r="L356" i="5"/>
  <c r="M356" i="5" s="1"/>
  <c r="N356" i="5" s="1"/>
  <c r="O356" i="5" s="1"/>
  <c r="P356" i="5" s="1"/>
  <c r="Q356" i="5" s="1"/>
  <c r="L344" i="5"/>
  <c r="M344" i="5" s="1"/>
  <c r="N344" i="5" s="1"/>
  <c r="O344" i="5" s="1"/>
  <c r="P344" i="5" s="1"/>
  <c r="Q344" i="5" s="1"/>
  <c r="L332" i="5"/>
  <c r="M332" i="5" s="1"/>
  <c r="N332" i="5" s="1"/>
  <c r="O332" i="5" s="1"/>
  <c r="P332" i="5" s="1"/>
  <c r="Q332" i="5" s="1"/>
  <c r="L643" i="5"/>
  <c r="M643" i="5" s="1"/>
  <c r="N643" i="5" s="1"/>
  <c r="O643" i="5" s="1"/>
  <c r="P643" i="5" s="1"/>
  <c r="Q643" i="5" s="1"/>
  <c r="L482" i="5"/>
  <c r="M482" i="5" s="1"/>
  <c r="N482" i="5" s="1"/>
  <c r="O482" i="5" s="1"/>
  <c r="P482" i="5" s="1"/>
  <c r="Q482" i="5" s="1"/>
  <c r="L411" i="5"/>
  <c r="M411" i="5" s="1"/>
  <c r="N411" i="5" s="1"/>
  <c r="O411" i="5" s="1"/>
  <c r="P411" i="5" s="1"/>
  <c r="Q411" i="5" s="1"/>
  <c r="L406" i="5"/>
  <c r="M406" i="5" s="1"/>
  <c r="N406" i="5" s="1"/>
  <c r="O406" i="5" s="1"/>
  <c r="P406" i="5" s="1"/>
  <c r="Q406" i="5" s="1"/>
  <c r="L376" i="5"/>
  <c r="M376" i="5" s="1"/>
  <c r="N376" i="5" s="1"/>
  <c r="O376" i="5" s="1"/>
  <c r="P376" i="5" s="1"/>
  <c r="Q376" i="5" s="1"/>
  <c r="L370" i="5"/>
  <c r="M370" i="5" s="1"/>
  <c r="N370" i="5" s="1"/>
  <c r="O370" i="5" s="1"/>
  <c r="P370" i="5" s="1"/>
  <c r="Q370" i="5" s="1"/>
  <c r="L364" i="5"/>
  <c r="M364" i="5" s="1"/>
  <c r="N364" i="5" s="1"/>
  <c r="O364" i="5" s="1"/>
  <c r="P364" i="5" s="1"/>
  <c r="Q364" i="5" s="1"/>
  <c r="L357" i="5"/>
  <c r="M357" i="5" s="1"/>
  <c r="N357" i="5" s="1"/>
  <c r="O357" i="5" s="1"/>
  <c r="P357" i="5" s="1"/>
  <c r="Q357" i="5" s="1"/>
  <c r="L345" i="5"/>
  <c r="M345" i="5" s="1"/>
  <c r="N345" i="5" s="1"/>
  <c r="O345" i="5" s="1"/>
  <c r="P345" i="5" s="1"/>
  <c r="Q345" i="5" s="1"/>
  <c r="L333" i="5"/>
  <c r="M333" i="5" s="1"/>
  <c r="N333" i="5" s="1"/>
  <c r="O333" i="5" s="1"/>
  <c r="P333" i="5" s="1"/>
  <c r="Q333" i="5" s="1"/>
  <c r="L362" i="5"/>
  <c r="M362" i="5" s="1"/>
  <c r="N362" i="5" s="1"/>
  <c r="O362" i="5" s="1"/>
  <c r="P362" i="5" s="1"/>
  <c r="Q362" i="5" s="1"/>
  <c r="L329" i="5"/>
  <c r="M329" i="5" s="1"/>
  <c r="N329" i="5" s="1"/>
  <c r="O329" i="5" s="1"/>
  <c r="P329" i="5" s="1"/>
  <c r="Q329" i="5" s="1"/>
  <c r="L238" i="5"/>
  <c r="M238" i="5" s="1"/>
  <c r="N238" i="5" s="1"/>
  <c r="O238" i="5" s="1"/>
  <c r="P238" i="5" s="1"/>
  <c r="Q238" i="5" s="1"/>
  <c r="L124" i="5"/>
  <c r="M124" i="5" s="1"/>
  <c r="N124" i="5" s="1"/>
  <c r="O124" i="5" s="1"/>
  <c r="P124" i="5" s="1"/>
  <c r="Q124" i="5" s="1"/>
  <c r="L474" i="5"/>
  <c r="M474" i="5" s="1"/>
  <c r="N474" i="5" s="1"/>
  <c r="O474" i="5" s="1"/>
  <c r="P474" i="5" s="1"/>
  <c r="Q474" i="5" s="1"/>
  <c r="L369" i="5"/>
  <c r="M369" i="5" s="1"/>
  <c r="N369" i="5" s="1"/>
  <c r="O369" i="5" s="1"/>
  <c r="P369" i="5" s="1"/>
  <c r="Q369" i="5" s="1"/>
  <c r="L355" i="5"/>
  <c r="M355" i="5" s="1"/>
  <c r="N355" i="5" s="1"/>
  <c r="O355" i="5" s="1"/>
  <c r="P355" i="5" s="1"/>
  <c r="Q355" i="5" s="1"/>
  <c r="L146" i="5"/>
  <c r="M146" i="5" s="1"/>
  <c r="N146" i="5" s="1"/>
  <c r="O146" i="5" s="1"/>
  <c r="P146" i="5" s="1"/>
  <c r="Q146" i="5" s="1"/>
  <c r="L140" i="5"/>
  <c r="M140" i="5" s="1"/>
  <c r="N140" i="5" s="1"/>
  <c r="O140" i="5" s="1"/>
  <c r="P140" i="5" s="1"/>
  <c r="Q140" i="5" s="1"/>
  <c r="L134" i="5"/>
  <c r="M134" i="5" s="1"/>
  <c r="N134" i="5" s="1"/>
  <c r="O134" i="5" s="1"/>
  <c r="P134" i="5" s="1"/>
  <c r="Q134" i="5" s="1"/>
  <c r="L125" i="5"/>
  <c r="M125" i="5" s="1"/>
  <c r="N125" i="5" s="1"/>
  <c r="O125" i="5" s="1"/>
  <c r="P125" i="5" s="1"/>
  <c r="Q125" i="5" s="1"/>
  <c r="L368" i="5"/>
  <c r="M368" i="5" s="1"/>
  <c r="N368" i="5" s="1"/>
  <c r="O368" i="5" s="1"/>
  <c r="P368" i="5" s="1"/>
  <c r="Q368" i="5" s="1"/>
  <c r="L341" i="5"/>
  <c r="M341" i="5" s="1"/>
  <c r="N341" i="5" s="1"/>
  <c r="O341" i="5" s="1"/>
  <c r="P341" i="5" s="1"/>
  <c r="Q341" i="5" s="1"/>
  <c r="L236" i="5"/>
  <c r="M236" i="5" s="1"/>
  <c r="N236" i="5" s="1"/>
  <c r="O236" i="5" s="1"/>
  <c r="P236" i="5" s="1"/>
  <c r="Q236" i="5" s="1"/>
  <c r="L231" i="5"/>
  <c r="M231" i="5" s="1"/>
  <c r="N231" i="5" s="1"/>
  <c r="O231" i="5" s="1"/>
  <c r="P231" i="5" s="1"/>
  <c r="Q231" i="5" s="1"/>
  <c r="L228" i="5"/>
  <c r="M228" i="5" s="1"/>
  <c r="N228" i="5" s="1"/>
  <c r="O228" i="5" s="1"/>
  <c r="P228" i="5" s="1"/>
  <c r="Q228" i="5" s="1"/>
  <c r="L225" i="5"/>
  <c r="M225" i="5" s="1"/>
  <c r="N225" i="5" s="1"/>
  <c r="O225" i="5" s="1"/>
  <c r="P225" i="5" s="1"/>
  <c r="Q225" i="5" s="1"/>
  <c r="L222" i="5"/>
  <c r="M222" i="5" s="1"/>
  <c r="N222" i="5" s="1"/>
  <c r="O222" i="5" s="1"/>
  <c r="P222" i="5" s="1"/>
  <c r="Q222" i="5" s="1"/>
  <c r="L219" i="5"/>
  <c r="M219" i="5" s="1"/>
  <c r="N219" i="5" s="1"/>
  <c r="O219" i="5" s="1"/>
  <c r="P219" i="5" s="1"/>
  <c r="Q219" i="5" s="1"/>
  <c r="L216" i="5"/>
  <c r="M216" i="5" s="1"/>
  <c r="N216" i="5" s="1"/>
  <c r="O216" i="5" s="1"/>
  <c r="P216" i="5" s="1"/>
  <c r="Q216" i="5" s="1"/>
  <c r="L213" i="5"/>
  <c r="M213" i="5" s="1"/>
  <c r="N213" i="5" s="1"/>
  <c r="O213" i="5" s="1"/>
  <c r="P213" i="5" s="1"/>
  <c r="Q213" i="5" s="1"/>
  <c r="L210" i="5"/>
  <c r="M210" i="5" s="1"/>
  <c r="N210" i="5" s="1"/>
  <c r="O210" i="5" s="1"/>
  <c r="P210" i="5" s="1"/>
  <c r="Q210" i="5" s="1"/>
  <c r="L207" i="5"/>
  <c r="M207" i="5" s="1"/>
  <c r="N207" i="5" s="1"/>
  <c r="O207" i="5" s="1"/>
  <c r="P207" i="5" s="1"/>
  <c r="Q207" i="5" s="1"/>
  <c r="L204" i="5"/>
  <c r="M204" i="5" s="1"/>
  <c r="N204" i="5" s="1"/>
  <c r="O204" i="5" s="1"/>
  <c r="P204" i="5" s="1"/>
  <c r="Q204" i="5" s="1"/>
  <c r="L201" i="5"/>
  <c r="M201" i="5" s="1"/>
  <c r="N201" i="5" s="1"/>
  <c r="O201" i="5" s="1"/>
  <c r="P201" i="5" s="1"/>
  <c r="Q201" i="5" s="1"/>
  <c r="L198" i="5"/>
  <c r="M198" i="5" s="1"/>
  <c r="N198" i="5" s="1"/>
  <c r="O198" i="5" s="1"/>
  <c r="P198" i="5" s="1"/>
  <c r="Q198" i="5" s="1"/>
  <c r="L195" i="5"/>
  <c r="M195" i="5" s="1"/>
  <c r="N195" i="5" s="1"/>
  <c r="O195" i="5" s="1"/>
  <c r="P195" i="5" s="1"/>
  <c r="Q195" i="5" s="1"/>
  <c r="L192" i="5"/>
  <c r="M192" i="5" s="1"/>
  <c r="N192" i="5" s="1"/>
  <c r="O192" i="5" s="1"/>
  <c r="P192" i="5" s="1"/>
  <c r="Q192" i="5" s="1"/>
  <c r="L189" i="5"/>
  <c r="M189" i="5" s="1"/>
  <c r="N189" i="5" s="1"/>
  <c r="O189" i="5" s="1"/>
  <c r="P189" i="5" s="1"/>
  <c r="Q189" i="5" s="1"/>
  <c r="L186" i="5"/>
  <c r="M186" i="5" s="1"/>
  <c r="N186" i="5" s="1"/>
  <c r="O186" i="5" s="1"/>
  <c r="P186" i="5" s="1"/>
  <c r="Q186" i="5" s="1"/>
  <c r="L183" i="5"/>
  <c r="M183" i="5" s="1"/>
  <c r="N183" i="5" s="1"/>
  <c r="O183" i="5" s="1"/>
  <c r="P183" i="5" s="1"/>
  <c r="Q183" i="5" s="1"/>
  <c r="L180" i="5"/>
  <c r="M180" i="5" s="1"/>
  <c r="N180" i="5" s="1"/>
  <c r="O180" i="5" s="1"/>
  <c r="P180" i="5" s="1"/>
  <c r="Q180" i="5" s="1"/>
  <c r="L177" i="5"/>
  <c r="M177" i="5" s="1"/>
  <c r="N177" i="5" s="1"/>
  <c r="O177" i="5" s="1"/>
  <c r="P177" i="5" s="1"/>
  <c r="Q177" i="5" s="1"/>
  <c r="L174" i="5"/>
  <c r="M174" i="5" s="1"/>
  <c r="N174" i="5" s="1"/>
  <c r="O174" i="5" s="1"/>
  <c r="P174" i="5" s="1"/>
  <c r="Q174" i="5" s="1"/>
  <c r="L171" i="5"/>
  <c r="M171" i="5" s="1"/>
  <c r="N171" i="5" s="1"/>
  <c r="O171" i="5" s="1"/>
  <c r="P171" i="5" s="1"/>
  <c r="Q171" i="5" s="1"/>
  <c r="L168" i="5"/>
  <c r="M168" i="5" s="1"/>
  <c r="N168" i="5" s="1"/>
  <c r="O168" i="5" s="1"/>
  <c r="P168" i="5" s="1"/>
  <c r="Q168" i="5" s="1"/>
  <c r="L165" i="5"/>
  <c r="M165" i="5" s="1"/>
  <c r="N165" i="5" s="1"/>
  <c r="O165" i="5" s="1"/>
  <c r="P165" i="5" s="1"/>
  <c r="Q165" i="5" s="1"/>
  <c r="L162" i="5"/>
  <c r="M162" i="5" s="1"/>
  <c r="N162" i="5" s="1"/>
  <c r="O162" i="5" s="1"/>
  <c r="P162" i="5" s="1"/>
  <c r="Q162" i="5" s="1"/>
  <c r="L159" i="5"/>
  <c r="M159" i="5" s="1"/>
  <c r="N159" i="5" s="1"/>
  <c r="O159" i="5" s="1"/>
  <c r="P159" i="5" s="1"/>
  <c r="Q159" i="5" s="1"/>
  <c r="L156" i="5"/>
  <c r="M156" i="5" s="1"/>
  <c r="N156" i="5" s="1"/>
  <c r="O156" i="5" s="1"/>
  <c r="P156" i="5" s="1"/>
  <c r="Q156" i="5" s="1"/>
  <c r="L153" i="5"/>
  <c r="M153" i="5" s="1"/>
  <c r="N153" i="5" s="1"/>
  <c r="O153" i="5" s="1"/>
  <c r="P153" i="5" s="1"/>
  <c r="Q153" i="5" s="1"/>
  <c r="L150" i="5"/>
  <c r="M150" i="5" s="1"/>
  <c r="N150" i="5" s="1"/>
  <c r="O150" i="5" s="1"/>
  <c r="P150" i="5" s="1"/>
  <c r="Q150" i="5" s="1"/>
  <c r="L126" i="5"/>
  <c r="M126" i="5" s="1"/>
  <c r="N126" i="5" s="1"/>
  <c r="O126" i="5" s="1"/>
  <c r="P126" i="5" s="1"/>
  <c r="Q126" i="5" s="1"/>
  <c r="L114" i="5"/>
  <c r="M114" i="5" s="1"/>
  <c r="N114" i="5" s="1"/>
  <c r="O114" i="5" s="1"/>
  <c r="P114" i="5" s="1"/>
  <c r="Q114" i="5" s="1"/>
  <c r="L113" i="5"/>
  <c r="M113" i="5" s="1"/>
  <c r="N113" i="5" s="1"/>
  <c r="O113" i="5" s="1"/>
  <c r="P113" i="5" s="1"/>
  <c r="Q113" i="5" s="1"/>
  <c r="L112" i="5"/>
  <c r="M112" i="5" s="1"/>
  <c r="N112" i="5" s="1"/>
  <c r="O112" i="5" s="1"/>
  <c r="P112" i="5" s="1"/>
  <c r="Q112" i="5" s="1"/>
  <c r="L111" i="5"/>
  <c r="M111" i="5" s="1"/>
  <c r="N111" i="5" s="1"/>
  <c r="O111" i="5" s="1"/>
  <c r="P111" i="5" s="1"/>
  <c r="Q111" i="5" s="1"/>
  <c r="L110" i="5"/>
  <c r="M110" i="5" s="1"/>
  <c r="N110" i="5" s="1"/>
  <c r="O110" i="5" s="1"/>
  <c r="P110" i="5" s="1"/>
  <c r="Q110" i="5" s="1"/>
  <c r="L109" i="5"/>
  <c r="M109" i="5" s="1"/>
  <c r="N109" i="5" s="1"/>
  <c r="O109" i="5" s="1"/>
  <c r="P109" i="5" s="1"/>
  <c r="Q109" i="5" s="1"/>
  <c r="L108" i="5"/>
  <c r="M108" i="5" s="1"/>
  <c r="N108" i="5" s="1"/>
  <c r="O108" i="5" s="1"/>
  <c r="P108" i="5" s="1"/>
  <c r="Q108" i="5" s="1"/>
  <c r="L107" i="5"/>
  <c r="M107" i="5" s="1"/>
  <c r="N107" i="5" s="1"/>
  <c r="O107" i="5" s="1"/>
  <c r="P107" i="5" s="1"/>
  <c r="Q107" i="5" s="1"/>
  <c r="L106" i="5"/>
  <c r="M106" i="5" s="1"/>
  <c r="N106" i="5" s="1"/>
  <c r="O106" i="5" s="1"/>
  <c r="P106" i="5" s="1"/>
  <c r="Q106" i="5" s="1"/>
  <c r="L105" i="5"/>
  <c r="M105" i="5" s="1"/>
  <c r="N105" i="5" s="1"/>
  <c r="O105" i="5" s="1"/>
  <c r="P105" i="5" s="1"/>
  <c r="Q105" i="5" s="1"/>
  <c r="L104" i="5"/>
  <c r="M104" i="5" s="1"/>
  <c r="N104" i="5" s="1"/>
  <c r="O104" i="5" s="1"/>
  <c r="P104" i="5" s="1"/>
  <c r="Q104" i="5" s="1"/>
  <c r="L103" i="5"/>
  <c r="M103" i="5" s="1"/>
  <c r="N103" i="5" s="1"/>
  <c r="O103" i="5" s="1"/>
  <c r="P103" i="5" s="1"/>
  <c r="Q103" i="5" s="1"/>
  <c r="L102" i="5"/>
  <c r="M102" i="5" s="1"/>
  <c r="N102" i="5" s="1"/>
  <c r="O102" i="5" s="1"/>
  <c r="P102" i="5" s="1"/>
  <c r="Q102" i="5" s="1"/>
  <c r="L101" i="5"/>
  <c r="M101" i="5" s="1"/>
  <c r="N101" i="5" s="1"/>
  <c r="O101" i="5" s="1"/>
  <c r="P101" i="5" s="1"/>
  <c r="Q101" i="5" s="1"/>
  <c r="L100" i="5"/>
  <c r="M100" i="5" s="1"/>
  <c r="N100" i="5" s="1"/>
  <c r="O100" i="5" s="1"/>
  <c r="P100" i="5" s="1"/>
  <c r="Q100" i="5" s="1"/>
  <c r="L99" i="5"/>
  <c r="M99" i="5" s="1"/>
  <c r="N99" i="5" s="1"/>
  <c r="O99" i="5" s="1"/>
  <c r="P99" i="5" s="1"/>
  <c r="Q99" i="5" s="1"/>
  <c r="L98" i="5"/>
  <c r="M98" i="5" s="1"/>
  <c r="N98" i="5" s="1"/>
  <c r="O98" i="5" s="1"/>
  <c r="P98" i="5" s="1"/>
  <c r="Q98" i="5" s="1"/>
  <c r="L97" i="5"/>
  <c r="M97" i="5" s="1"/>
  <c r="N97" i="5" s="1"/>
  <c r="O97" i="5" s="1"/>
  <c r="P97" i="5" s="1"/>
  <c r="Q97" i="5" s="1"/>
  <c r="L96" i="5"/>
  <c r="M96" i="5" s="1"/>
  <c r="N96" i="5" s="1"/>
  <c r="O96" i="5" s="1"/>
  <c r="P96" i="5" s="1"/>
  <c r="Q96" i="5" s="1"/>
  <c r="L95" i="5"/>
  <c r="M95" i="5" s="1"/>
  <c r="N95" i="5" s="1"/>
  <c r="O95" i="5" s="1"/>
  <c r="P95" i="5" s="1"/>
  <c r="Q95" i="5" s="1"/>
  <c r="L94" i="5"/>
  <c r="M94" i="5" s="1"/>
  <c r="N94" i="5" s="1"/>
  <c r="O94" i="5" s="1"/>
  <c r="P94" i="5" s="1"/>
  <c r="Q94" i="5" s="1"/>
  <c r="L93" i="5"/>
  <c r="M93" i="5" s="1"/>
  <c r="N93" i="5" s="1"/>
  <c r="O93" i="5" s="1"/>
  <c r="P93" i="5" s="1"/>
  <c r="Q93" i="5" s="1"/>
  <c r="L92" i="5"/>
  <c r="M92" i="5" s="1"/>
  <c r="N92" i="5" s="1"/>
  <c r="O92" i="5" s="1"/>
  <c r="P92" i="5" s="1"/>
  <c r="Q92" i="5" s="1"/>
  <c r="L91" i="5"/>
  <c r="M91" i="5" s="1"/>
  <c r="N91" i="5" s="1"/>
  <c r="O91" i="5" s="1"/>
  <c r="P91" i="5" s="1"/>
  <c r="Q91" i="5" s="1"/>
  <c r="L90" i="5"/>
  <c r="M90" i="5" s="1"/>
  <c r="N90" i="5" s="1"/>
  <c r="O90" i="5" s="1"/>
  <c r="P90" i="5" s="1"/>
  <c r="Q90" i="5" s="1"/>
  <c r="L89" i="5"/>
  <c r="M89" i="5" s="1"/>
  <c r="N89" i="5" s="1"/>
  <c r="O89" i="5" s="1"/>
  <c r="P89" i="5" s="1"/>
  <c r="Q89" i="5" s="1"/>
  <c r="L88" i="5"/>
  <c r="M88" i="5" s="1"/>
  <c r="N88" i="5" s="1"/>
  <c r="O88" i="5" s="1"/>
  <c r="P88" i="5" s="1"/>
  <c r="Q88" i="5" s="1"/>
  <c r="L87" i="5"/>
  <c r="M87" i="5" s="1"/>
  <c r="N87" i="5" s="1"/>
  <c r="O87" i="5" s="1"/>
  <c r="P87" i="5" s="1"/>
  <c r="Q87" i="5" s="1"/>
  <c r="L86" i="5"/>
  <c r="M86" i="5" s="1"/>
  <c r="N86" i="5" s="1"/>
  <c r="O86" i="5" s="1"/>
  <c r="P86" i="5" s="1"/>
  <c r="Q86" i="5" s="1"/>
  <c r="L85" i="5"/>
  <c r="M85" i="5" s="1"/>
  <c r="N85" i="5" s="1"/>
  <c r="O85" i="5" s="1"/>
  <c r="P85" i="5" s="1"/>
  <c r="Q85" i="5" s="1"/>
  <c r="L84" i="5"/>
  <c r="M84" i="5" s="1"/>
  <c r="N84" i="5" s="1"/>
  <c r="O84" i="5" s="1"/>
  <c r="P84" i="5" s="1"/>
  <c r="Q84" i="5" s="1"/>
  <c r="L83" i="5"/>
  <c r="M83" i="5" s="1"/>
  <c r="N83" i="5" s="1"/>
  <c r="O83" i="5" s="1"/>
  <c r="P83" i="5" s="1"/>
  <c r="Q83" i="5" s="1"/>
  <c r="L82" i="5"/>
  <c r="M82" i="5" s="1"/>
  <c r="N82" i="5" s="1"/>
  <c r="O82" i="5" s="1"/>
  <c r="P82" i="5" s="1"/>
  <c r="Q82" i="5" s="1"/>
  <c r="L81" i="5"/>
  <c r="M81" i="5" s="1"/>
  <c r="N81" i="5" s="1"/>
  <c r="O81" i="5" s="1"/>
  <c r="P81" i="5" s="1"/>
  <c r="Q81" i="5" s="1"/>
  <c r="L80" i="5"/>
  <c r="M80" i="5" s="1"/>
  <c r="N80" i="5" s="1"/>
  <c r="O80" i="5" s="1"/>
  <c r="P80" i="5" s="1"/>
  <c r="Q80" i="5" s="1"/>
  <c r="L79" i="5"/>
  <c r="M79" i="5" s="1"/>
  <c r="N79" i="5" s="1"/>
  <c r="O79" i="5" s="1"/>
  <c r="P79" i="5" s="1"/>
  <c r="Q79" i="5" s="1"/>
  <c r="L78" i="5"/>
  <c r="M78" i="5" s="1"/>
  <c r="N78" i="5" s="1"/>
  <c r="O78" i="5" s="1"/>
  <c r="P78" i="5" s="1"/>
  <c r="Q78" i="5" s="1"/>
  <c r="L77" i="5"/>
  <c r="M77" i="5" s="1"/>
  <c r="N77" i="5" s="1"/>
  <c r="O77" i="5" s="1"/>
  <c r="P77" i="5" s="1"/>
  <c r="Q77" i="5" s="1"/>
  <c r="L76" i="5"/>
  <c r="M76" i="5" s="1"/>
  <c r="N76" i="5" s="1"/>
  <c r="O76" i="5" s="1"/>
  <c r="P76" i="5" s="1"/>
  <c r="Q76" i="5" s="1"/>
  <c r="L75" i="5"/>
  <c r="M75" i="5" s="1"/>
  <c r="N75" i="5" s="1"/>
  <c r="O75" i="5" s="1"/>
  <c r="P75" i="5" s="1"/>
  <c r="Q75" i="5" s="1"/>
  <c r="L74" i="5"/>
  <c r="M74" i="5" s="1"/>
  <c r="N74" i="5" s="1"/>
  <c r="O74" i="5" s="1"/>
  <c r="P74" i="5" s="1"/>
  <c r="Q74" i="5" s="1"/>
  <c r="L73" i="5"/>
  <c r="M73" i="5" s="1"/>
  <c r="N73" i="5" s="1"/>
  <c r="O73" i="5" s="1"/>
  <c r="P73" i="5" s="1"/>
  <c r="Q73" i="5" s="1"/>
  <c r="L72" i="5"/>
  <c r="M72" i="5" s="1"/>
  <c r="N72" i="5" s="1"/>
  <c r="O72" i="5" s="1"/>
  <c r="P72" i="5" s="1"/>
  <c r="Q72" i="5" s="1"/>
  <c r="L71" i="5"/>
  <c r="M71" i="5" s="1"/>
  <c r="N71" i="5" s="1"/>
  <c r="O71" i="5" s="1"/>
  <c r="P71" i="5" s="1"/>
  <c r="Q71" i="5" s="1"/>
  <c r="L70" i="5"/>
  <c r="M70" i="5" s="1"/>
  <c r="N70" i="5" s="1"/>
  <c r="O70" i="5" s="1"/>
  <c r="P70" i="5" s="1"/>
  <c r="Q70" i="5" s="1"/>
  <c r="L69" i="5"/>
  <c r="M69" i="5" s="1"/>
  <c r="N69" i="5" s="1"/>
  <c r="O69" i="5" s="1"/>
  <c r="P69" i="5" s="1"/>
  <c r="Q69" i="5" s="1"/>
  <c r="L68" i="5"/>
  <c r="M68" i="5" s="1"/>
  <c r="N68" i="5" s="1"/>
  <c r="O68" i="5" s="1"/>
  <c r="P68" i="5" s="1"/>
  <c r="Q68" i="5" s="1"/>
  <c r="L67" i="5"/>
  <c r="M67" i="5" s="1"/>
  <c r="N67" i="5" s="1"/>
  <c r="O67" i="5" s="1"/>
  <c r="P67" i="5" s="1"/>
  <c r="Q67" i="5" s="1"/>
  <c r="L66" i="5"/>
  <c r="M66" i="5" s="1"/>
  <c r="N66" i="5" s="1"/>
  <c r="O66" i="5" s="1"/>
  <c r="P66" i="5" s="1"/>
  <c r="Q66" i="5" s="1"/>
  <c r="L65" i="5"/>
  <c r="M65" i="5" s="1"/>
  <c r="N65" i="5" s="1"/>
  <c r="O65" i="5" s="1"/>
  <c r="P65" i="5" s="1"/>
  <c r="Q65" i="5" s="1"/>
  <c r="L64" i="5"/>
  <c r="M64" i="5" s="1"/>
  <c r="N64" i="5" s="1"/>
  <c r="O64" i="5" s="1"/>
  <c r="P64" i="5" s="1"/>
  <c r="Q64" i="5" s="1"/>
  <c r="L63" i="5"/>
  <c r="M63" i="5" s="1"/>
  <c r="N63" i="5" s="1"/>
  <c r="O63" i="5" s="1"/>
  <c r="P63" i="5" s="1"/>
  <c r="Q63" i="5" s="1"/>
  <c r="L62" i="5"/>
  <c r="M62" i="5" s="1"/>
  <c r="N62" i="5" s="1"/>
  <c r="O62" i="5" s="1"/>
  <c r="P62" i="5" s="1"/>
  <c r="Q62" i="5" s="1"/>
  <c r="L61" i="5"/>
  <c r="M61" i="5" s="1"/>
  <c r="N61" i="5" s="1"/>
  <c r="O61" i="5" s="1"/>
  <c r="P61" i="5" s="1"/>
  <c r="Q61" i="5" s="1"/>
  <c r="L60" i="5"/>
  <c r="M60" i="5" s="1"/>
  <c r="N60" i="5" s="1"/>
  <c r="O60" i="5" s="1"/>
  <c r="P60" i="5" s="1"/>
  <c r="Q60" i="5" s="1"/>
  <c r="L59" i="5"/>
  <c r="M59" i="5" s="1"/>
  <c r="N59" i="5" s="1"/>
  <c r="O59" i="5" s="1"/>
  <c r="P59" i="5" s="1"/>
  <c r="Q59" i="5" s="1"/>
  <c r="L58" i="5"/>
  <c r="M58" i="5" s="1"/>
  <c r="N58" i="5" s="1"/>
  <c r="O58" i="5" s="1"/>
  <c r="P58" i="5" s="1"/>
  <c r="Q58" i="5" s="1"/>
  <c r="L57" i="5"/>
  <c r="M57" i="5" s="1"/>
  <c r="N57" i="5" s="1"/>
  <c r="O57" i="5" s="1"/>
  <c r="P57" i="5" s="1"/>
  <c r="Q57" i="5" s="1"/>
  <c r="L56" i="5"/>
  <c r="M56" i="5" s="1"/>
  <c r="N56" i="5" s="1"/>
  <c r="O56" i="5" s="1"/>
  <c r="P56" i="5" s="1"/>
  <c r="Q56" i="5" s="1"/>
  <c r="L55" i="5"/>
  <c r="M55" i="5" s="1"/>
  <c r="N55" i="5" s="1"/>
  <c r="O55" i="5" s="1"/>
  <c r="P55" i="5" s="1"/>
  <c r="Q55" i="5" s="1"/>
  <c r="L54" i="5"/>
  <c r="M54" i="5" s="1"/>
  <c r="N54" i="5" s="1"/>
  <c r="O54" i="5" s="1"/>
  <c r="P54" i="5" s="1"/>
  <c r="Q54" i="5" s="1"/>
  <c r="L53" i="5"/>
  <c r="M53" i="5" s="1"/>
  <c r="N53" i="5" s="1"/>
  <c r="O53" i="5" s="1"/>
  <c r="P53" i="5" s="1"/>
  <c r="Q53" i="5" s="1"/>
  <c r="L52" i="5"/>
  <c r="M52" i="5" s="1"/>
  <c r="N52" i="5" s="1"/>
  <c r="O52" i="5" s="1"/>
  <c r="P52" i="5" s="1"/>
  <c r="Q52" i="5" s="1"/>
  <c r="L51" i="5"/>
  <c r="M51" i="5" s="1"/>
  <c r="N51" i="5" s="1"/>
  <c r="O51" i="5" s="1"/>
  <c r="P51" i="5" s="1"/>
  <c r="Q51" i="5" s="1"/>
  <c r="L50" i="5"/>
  <c r="M50" i="5" s="1"/>
  <c r="N50" i="5" s="1"/>
  <c r="O50" i="5" s="1"/>
  <c r="P50" i="5" s="1"/>
  <c r="Q50" i="5" s="1"/>
  <c r="L49" i="5"/>
  <c r="M49" i="5" s="1"/>
  <c r="N49" i="5" s="1"/>
  <c r="O49" i="5" s="1"/>
  <c r="P49" i="5" s="1"/>
  <c r="Q49" i="5" s="1"/>
  <c r="L48" i="5"/>
  <c r="M48" i="5" s="1"/>
  <c r="N48" i="5" s="1"/>
  <c r="O48" i="5" s="1"/>
  <c r="P48" i="5" s="1"/>
  <c r="Q48" i="5" s="1"/>
  <c r="L47" i="5"/>
  <c r="M47" i="5" s="1"/>
  <c r="N47" i="5" s="1"/>
  <c r="O47" i="5" s="1"/>
  <c r="P47" i="5" s="1"/>
  <c r="Q47" i="5" s="1"/>
  <c r="L46" i="5"/>
  <c r="M46" i="5" s="1"/>
  <c r="N46" i="5" s="1"/>
  <c r="O46" i="5" s="1"/>
  <c r="P46" i="5" s="1"/>
  <c r="Q46" i="5" s="1"/>
  <c r="L45" i="5"/>
  <c r="M45" i="5" s="1"/>
  <c r="N45" i="5" s="1"/>
  <c r="O45" i="5" s="1"/>
  <c r="P45" i="5" s="1"/>
  <c r="Q45" i="5" s="1"/>
  <c r="L44" i="5"/>
  <c r="M44" i="5" s="1"/>
  <c r="N44" i="5" s="1"/>
  <c r="O44" i="5" s="1"/>
  <c r="P44" i="5" s="1"/>
  <c r="Q44" i="5" s="1"/>
  <c r="L43" i="5"/>
  <c r="M43" i="5" s="1"/>
  <c r="N43" i="5" s="1"/>
  <c r="O43" i="5" s="1"/>
  <c r="P43" i="5" s="1"/>
  <c r="Q43" i="5" s="1"/>
  <c r="L42" i="5"/>
  <c r="M42" i="5" s="1"/>
  <c r="N42" i="5" s="1"/>
  <c r="O42" i="5" s="1"/>
  <c r="P42" i="5" s="1"/>
  <c r="Q42" i="5" s="1"/>
  <c r="L41" i="5"/>
  <c r="M41" i="5" s="1"/>
  <c r="N41" i="5" s="1"/>
  <c r="O41" i="5" s="1"/>
  <c r="P41" i="5" s="1"/>
  <c r="Q41" i="5" s="1"/>
  <c r="L40" i="5"/>
  <c r="M40" i="5" s="1"/>
  <c r="N40" i="5" s="1"/>
  <c r="O40" i="5" s="1"/>
  <c r="P40" i="5" s="1"/>
  <c r="Q40" i="5" s="1"/>
  <c r="L39" i="5"/>
  <c r="M39" i="5" s="1"/>
  <c r="N39" i="5" s="1"/>
  <c r="O39" i="5" s="1"/>
  <c r="P39" i="5" s="1"/>
  <c r="Q39" i="5" s="1"/>
  <c r="L38" i="5"/>
  <c r="M38" i="5" s="1"/>
  <c r="N38" i="5" s="1"/>
  <c r="O38" i="5" s="1"/>
  <c r="P38" i="5" s="1"/>
  <c r="Q38" i="5" s="1"/>
  <c r="L37" i="5"/>
  <c r="M37" i="5" s="1"/>
  <c r="N37" i="5" s="1"/>
  <c r="O37" i="5" s="1"/>
  <c r="P37" i="5" s="1"/>
  <c r="Q37" i="5" s="1"/>
  <c r="L36" i="5"/>
  <c r="M36" i="5" s="1"/>
  <c r="N36" i="5" s="1"/>
  <c r="O36" i="5" s="1"/>
  <c r="P36" i="5" s="1"/>
  <c r="Q36" i="5" s="1"/>
  <c r="L35" i="5"/>
  <c r="M35" i="5" s="1"/>
  <c r="N35" i="5" s="1"/>
  <c r="O35" i="5" s="1"/>
  <c r="P35" i="5" s="1"/>
  <c r="Q35" i="5" s="1"/>
  <c r="L34" i="5"/>
  <c r="M34" i="5" s="1"/>
  <c r="N34" i="5" s="1"/>
  <c r="O34" i="5" s="1"/>
  <c r="P34" i="5" s="1"/>
  <c r="Q34" i="5" s="1"/>
  <c r="L33" i="5"/>
  <c r="M33" i="5" s="1"/>
  <c r="N33" i="5" s="1"/>
  <c r="O33" i="5" s="1"/>
  <c r="P33" i="5" s="1"/>
  <c r="Q33" i="5" s="1"/>
  <c r="L32" i="5"/>
  <c r="M32" i="5" s="1"/>
  <c r="N32" i="5" s="1"/>
  <c r="O32" i="5" s="1"/>
  <c r="P32" i="5" s="1"/>
  <c r="Q32" i="5" s="1"/>
  <c r="L31" i="5"/>
  <c r="M31" i="5" s="1"/>
  <c r="N31" i="5" s="1"/>
  <c r="O31" i="5" s="1"/>
  <c r="P31" i="5" s="1"/>
  <c r="Q31" i="5" s="1"/>
  <c r="L30" i="5"/>
  <c r="M30" i="5" s="1"/>
  <c r="N30" i="5" s="1"/>
  <c r="O30" i="5" s="1"/>
  <c r="P30" i="5" s="1"/>
  <c r="Q30" i="5" s="1"/>
  <c r="L29" i="5"/>
  <c r="M29" i="5" s="1"/>
  <c r="N29" i="5" s="1"/>
  <c r="O29" i="5" s="1"/>
  <c r="P29" i="5" s="1"/>
  <c r="Q29" i="5" s="1"/>
  <c r="L28" i="5"/>
  <c r="M28" i="5" s="1"/>
  <c r="N28" i="5" s="1"/>
  <c r="O28" i="5" s="1"/>
  <c r="P28" i="5" s="1"/>
  <c r="Q28" i="5" s="1"/>
  <c r="L27" i="5"/>
  <c r="M27" i="5" s="1"/>
  <c r="N27" i="5" s="1"/>
  <c r="O27" i="5" s="1"/>
  <c r="P27" i="5" s="1"/>
  <c r="Q27" i="5" s="1"/>
  <c r="L26" i="5"/>
  <c r="M26" i="5" s="1"/>
  <c r="N26" i="5" s="1"/>
  <c r="O26" i="5" s="1"/>
  <c r="P26" i="5" s="1"/>
  <c r="Q26" i="5" s="1"/>
  <c r="L375" i="5"/>
  <c r="M375" i="5" s="1"/>
  <c r="N375" i="5" s="1"/>
  <c r="O375" i="5" s="1"/>
  <c r="P375" i="5" s="1"/>
  <c r="Q375" i="5" s="1"/>
  <c r="L147" i="5"/>
  <c r="M147" i="5" s="1"/>
  <c r="N147" i="5" s="1"/>
  <c r="O147" i="5" s="1"/>
  <c r="P147" i="5" s="1"/>
  <c r="Q147" i="5" s="1"/>
  <c r="L141" i="5"/>
  <c r="M141" i="5" s="1"/>
  <c r="N141" i="5" s="1"/>
  <c r="O141" i="5" s="1"/>
  <c r="P141" i="5" s="1"/>
  <c r="Q141" i="5" s="1"/>
  <c r="L135" i="5"/>
  <c r="M135" i="5" s="1"/>
  <c r="N135" i="5" s="1"/>
  <c r="O135" i="5" s="1"/>
  <c r="P135" i="5" s="1"/>
  <c r="Q135" i="5" s="1"/>
  <c r="L127" i="5"/>
  <c r="M127" i="5" s="1"/>
  <c r="N127" i="5" s="1"/>
  <c r="O127" i="5" s="1"/>
  <c r="P127" i="5" s="1"/>
  <c r="Q127" i="5" s="1"/>
  <c r="L115" i="5"/>
  <c r="M115" i="5" s="1"/>
  <c r="N115" i="5" s="1"/>
  <c r="O115" i="5" s="1"/>
  <c r="P115" i="5" s="1"/>
  <c r="Q115" i="5" s="1"/>
  <c r="L374" i="5"/>
  <c r="M374" i="5" s="1"/>
  <c r="N374" i="5" s="1"/>
  <c r="O374" i="5" s="1"/>
  <c r="P374" i="5" s="1"/>
  <c r="Q374" i="5" s="1"/>
  <c r="L353" i="5"/>
  <c r="M353" i="5" s="1"/>
  <c r="N353" i="5" s="1"/>
  <c r="O353" i="5" s="1"/>
  <c r="P353" i="5" s="1"/>
  <c r="Q353" i="5" s="1"/>
  <c r="L234" i="5"/>
  <c r="M234" i="5" s="1"/>
  <c r="N234" i="5" s="1"/>
  <c r="O234" i="5" s="1"/>
  <c r="P234" i="5" s="1"/>
  <c r="Q234" i="5" s="1"/>
  <c r="L128" i="5"/>
  <c r="M128" i="5" s="1"/>
  <c r="N128" i="5" s="1"/>
  <c r="O128" i="5" s="1"/>
  <c r="P128" i="5" s="1"/>
  <c r="Q128" i="5" s="1"/>
  <c r="L116" i="5"/>
  <c r="M116" i="5" s="1"/>
  <c r="N116" i="5" s="1"/>
  <c r="O116" i="5" s="1"/>
  <c r="P116" i="5" s="1"/>
  <c r="Q116" i="5" s="1"/>
  <c r="L519" i="5"/>
  <c r="M519" i="5" s="1"/>
  <c r="N519" i="5" s="1"/>
  <c r="O519" i="5" s="1"/>
  <c r="P519" i="5" s="1"/>
  <c r="Q519" i="5" s="1"/>
  <c r="L239" i="5"/>
  <c r="M239" i="5" s="1"/>
  <c r="N239" i="5" s="1"/>
  <c r="O239" i="5" s="1"/>
  <c r="P239" i="5" s="1"/>
  <c r="Q239" i="5" s="1"/>
  <c r="L142" i="5"/>
  <c r="M142" i="5" s="1"/>
  <c r="N142" i="5" s="1"/>
  <c r="O142" i="5" s="1"/>
  <c r="P142" i="5" s="1"/>
  <c r="Q142" i="5" s="1"/>
  <c r="L136" i="5"/>
  <c r="M136" i="5" s="1"/>
  <c r="N136" i="5" s="1"/>
  <c r="O136" i="5" s="1"/>
  <c r="P136" i="5" s="1"/>
  <c r="Q136" i="5" s="1"/>
  <c r="L129" i="5"/>
  <c r="M129" i="5" s="1"/>
  <c r="N129" i="5" s="1"/>
  <c r="O129" i="5" s="1"/>
  <c r="P129" i="5" s="1"/>
  <c r="Q129" i="5" s="1"/>
  <c r="L117" i="5"/>
  <c r="M117" i="5" s="1"/>
  <c r="N117" i="5" s="1"/>
  <c r="O117" i="5" s="1"/>
  <c r="P117" i="5" s="1"/>
  <c r="Q117" i="5" s="1"/>
  <c r="L507" i="5"/>
  <c r="M507" i="5" s="1"/>
  <c r="N507" i="5" s="1"/>
  <c r="O507" i="5" s="1"/>
  <c r="P507" i="5" s="1"/>
  <c r="Q507" i="5" s="1"/>
  <c r="L232" i="5"/>
  <c r="M232" i="5" s="1"/>
  <c r="N232" i="5" s="1"/>
  <c r="O232" i="5" s="1"/>
  <c r="P232" i="5" s="1"/>
  <c r="Q232" i="5" s="1"/>
  <c r="L229" i="5"/>
  <c r="M229" i="5" s="1"/>
  <c r="N229" i="5" s="1"/>
  <c r="O229" i="5" s="1"/>
  <c r="P229" i="5" s="1"/>
  <c r="Q229" i="5" s="1"/>
  <c r="L226" i="5"/>
  <c r="M226" i="5" s="1"/>
  <c r="N226" i="5" s="1"/>
  <c r="O226" i="5" s="1"/>
  <c r="P226" i="5" s="1"/>
  <c r="Q226" i="5" s="1"/>
  <c r="L223" i="5"/>
  <c r="M223" i="5" s="1"/>
  <c r="N223" i="5" s="1"/>
  <c r="O223" i="5" s="1"/>
  <c r="P223" i="5" s="1"/>
  <c r="Q223" i="5" s="1"/>
  <c r="L220" i="5"/>
  <c r="M220" i="5" s="1"/>
  <c r="N220" i="5" s="1"/>
  <c r="O220" i="5" s="1"/>
  <c r="P220" i="5" s="1"/>
  <c r="Q220" i="5" s="1"/>
  <c r="L217" i="5"/>
  <c r="M217" i="5" s="1"/>
  <c r="N217" i="5" s="1"/>
  <c r="O217" i="5" s="1"/>
  <c r="P217" i="5" s="1"/>
  <c r="Q217" i="5" s="1"/>
  <c r="L214" i="5"/>
  <c r="M214" i="5" s="1"/>
  <c r="N214" i="5" s="1"/>
  <c r="O214" i="5" s="1"/>
  <c r="P214" i="5" s="1"/>
  <c r="Q214" i="5" s="1"/>
  <c r="L211" i="5"/>
  <c r="M211" i="5" s="1"/>
  <c r="N211" i="5" s="1"/>
  <c r="O211" i="5" s="1"/>
  <c r="P211" i="5" s="1"/>
  <c r="Q211" i="5" s="1"/>
  <c r="L208" i="5"/>
  <c r="M208" i="5" s="1"/>
  <c r="N208" i="5" s="1"/>
  <c r="O208" i="5" s="1"/>
  <c r="P208" i="5" s="1"/>
  <c r="Q208" i="5" s="1"/>
  <c r="L205" i="5"/>
  <c r="M205" i="5" s="1"/>
  <c r="N205" i="5" s="1"/>
  <c r="O205" i="5" s="1"/>
  <c r="P205" i="5" s="1"/>
  <c r="Q205" i="5" s="1"/>
  <c r="L202" i="5"/>
  <c r="M202" i="5" s="1"/>
  <c r="N202" i="5" s="1"/>
  <c r="O202" i="5" s="1"/>
  <c r="P202" i="5" s="1"/>
  <c r="Q202" i="5" s="1"/>
  <c r="L199" i="5"/>
  <c r="M199" i="5" s="1"/>
  <c r="N199" i="5" s="1"/>
  <c r="O199" i="5" s="1"/>
  <c r="P199" i="5" s="1"/>
  <c r="Q199" i="5" s="1"/>
  <c r="L196" i="5"/>
  <c r="M196" i="5" s="1"/>
  <c r="N196" i="5" s="1"/>
  <c r="O196" i="5" s="1"/>
  <c r="P196" i="5" s="1"/>
  <c r="Q196" i="5" s="1"/>
  <c r="L193" i="5"/>
  <c r="M193" i="5" s="1"/>
  <c r="N193" i="5" s="1"/>
  <c r="O193" i="5" s="1"/>
  <c r="P193" i="5" s="1"/>
  <c r="Q193" i="5" s="1"/>
  <c r="L190" i="5"/>
  <c r="M190" i="5" s="1"/>
  <c r="N190" i="5" s="1"/>
  <c r="O190" i="5" s="1"/>
  <c r="P190" i="5" s="1"/>
  <c r="Q190" i="5" s="1"/>
  <c r="L187" i="5"/>
  <c r="M187" i="5" s="1"/>
  <c r="N187" i="5" s="1"/>
  <c r="O187" i="5" s="1"/>
  <c r="P187" i="5" s="1"/>
  <c r="Q187" i="5" s="1"/>
  <c r="L184" i="5"/>
  <c r="M184" i="5" s="1"/>
  <c r="N184" i="5" s="1"/>
  <c r="O184" i="5" s="1"/>
  <c r="P184" i="5" s="1"/>
  <c r="Q184" i="5" s="1"/>
  <c r="L181" i="5"/>
  <c r="M181" i="5" s="1"/>
  <c r="N181" i="5" s="1"/>
  <c r="O181" i="5" s="1"/>
  <c r="P181" i="5" s="1"/>
  <c r="Q181" i="5" s="1"/>
  <c r="L178" i="5"/>
  <c r="M178" i="5" s="1"/>
  <c r="N178" i="5" s="1"/>
  <c r="O178" i="5" s="1"/>
  <c r="P178" i="5" s="1"/>
  <c r="Q178" i="5" s="1"/>
  <c r="L175" i="5"/>
  <c r="M175" i="5" s="1"/>
  <c r="N175" i="5" s="1"/>
  <c r="O175" i="5" s="1"/>
  <c r="P175" i="5" s="1"/>
  <c r="Q175" i="5" s="1"/>
  <c r="L172" i="5"/>
  <c r="M172" i="5" s="1"/>
  <c r="N172" i="5" s="1"/>
  <c r="O172" i="5" s="1"/>
  <c r="P172" i="5" s="1"/>
  <c r="Q172" i="5" s="1"/>
  <c r="L169" i="5"/>
  <c r="M169" i="5" s="1"/>
  <c r="N169" i="5" s="1"/>
  <c r="O169" i="5" s="1"/>
  <c r="P169" i="5" s="1"/>
  <c r="Q169" i="5" s="1"/>
  <c r="L166" i="5"/>
  <c r="M166" i="5" s="1"/>
  <c r="N166" i="5" s="1"/>
  <c r="O166" i="5" s="1"/>
  <c r="P166" i="5" s="1"/>
  <c r="Q166" i="5" s="1"/>
  <c r="L163" i="5"/>
  <c r="M163" i="5" s="1"/>
  <c r="N163" i="5" s="1"/>
  <c r="O163" i="5" s="1"/>
  <c r="P163" i="5" s="1"/>
  <c r="Q163" i="5" s="1"/>
  <c r="L160" i="5"/>
  <c r="M160" i="5" s="1"/>
  <c r="N160" i="5" s="1"/>
  <c r="O160" i="5" s="1"/>
  <c r="P160" i="5" s="1"/>
  <c r="Q160" i="5" s="1"/>
  <c r="L157" i="5"/>
  <c r="M157" i="5" s="1"/>
  <c r="N157" i="5" s="1"/>
  <c r="O157" i="5" s="1"/>
  <c r="P157" i="5" s="1"/>
  <c r="Q157" i="5" s="1"/>
  <c r="L154" i="5"/>
  <c r="M154" i="5" s="1"/>
  <c r="N154" i="5" s="1"/>
  <c r="O154" i="5" s="1"/>
  <c r="P154" i="5" s="1"/>
  <c r="Q154" i="5" s="1"/>
  <c r="L151" i="5"/>
  <c r="M151" i="5" s="1"/>
  <c r="N151" i="5" s="1"/>
  <c r="O151" i="5" s="1"/>
  <c r="P151" i="5" s="1"/>
  <c r="Q151" i="5" s="1"/>
  <c r="L148" i="5"/>
  <c r="M148" i="5" s="1"/>
  <c r="N148" i="5" s="1"/>
  <c r="O148" i="5" s="1"/>
  <c r="P148" i="5" s="1"/>
  <c r="Q148" i="5" s="1"/>
  <c r="L130" i="5"/>
  <c r="M130" i="5" s="1"/>
  <c r="N130" i="5" s="1"/>
  <c r="O130" i="5" s="1"/>
  <c r="P130" i="5" s="1"/>
  <c r="Q130" i="5" s="1"/>
  <c r="L118" i="5"/>
  <c r="M118" i="5" s="1"/>
  <c r="N118" i="5" s="1"/>
  <c r="O118" i="5" s="1"/>
  <c r="P118" i="5" s="1"/>
  <c r="Q118" i="5" s="1"/>
  <c r="L237" i="5"/>
  <c r="M237" i="5" s="1"/>
  <c r="N237" i="5" s="1"/>
  <c r="O237" i="5" s="1"/>
  <c r="P237" i="5" s="1"/>
  <c r="Q237" i="5" s="1"/>
  <c r="L143" i="5"/>
  <c r="M143" i="5" s="1"/>
  <c r="N143" i="5" s="1"/>
  <c r="O143" i="5" s="1"/>
  <c r="P143" i="5" s="1"/>
  <c r="Q143" i="5" s="1"/>
  <c r="L137" i="5"/>
  <c r="M137" i="5" s="1"/>
  <c r="N137" i="5" s="1"/>
  <c r="O137" i="5" s="1"/>
  <c r="P137" i="5" s="1"/>
  <c r="Q137" i="5" s="1"/>
  <c r="L131" i="5"/>
  <c r="M131" i="5" s="1"/>
  <c r="N131" i="5" s="1"/>
  <c r="O131" i="5" s="1"/>
  <c r="P131" i="5" s="1"/>
  <c r="Q131" i="5" s="1"/>
  <c r="L119" i="5"/>
  <c r="M119" i="5" s="1"/>
  <c r="N119" i="5" s="1"/>
  <c r="O119" i="5" s="1"/>
  <c r="P119" i="5" s="1"/>
  <c r="Q119" i="5" s="1"/>
  <c r="L659" i="5"/>
  <c r="M659" i="5" s="1"/>
  <c r="N659" i="5" s="1"/>
  <c r="O659" i="5" s="1"/>
  <c r="P659" i="5" s="1"/>
  <c r="Q659" i="5" s="1"/>
  <c r="L120" i="5"/>
  <c r="M120" i="5" s="1"/>
  <c r="N120" i="5" s="1"/>
  <c r="O120" i="5" s="1"/>
  <c r="P120" i="5" s="1"/>
  <c r="Q120" i="5" s="1"/>
  <c r="L651" i="5"/>
  <c r="M651" i="5" s="1"/>
  <c r="N651" i="5" s="1"/>
  <c r="O651" i="5" s="1"/>
  <c r="P651" i="5" s="1"/>
  <c r="Q651" i="5" s="1"/>
  <c r="L494" i="5"/>
  <c r="M494" i="5" s="1"/>
  <c r="N494" i="5" s="1"/>
  <c r="O494" i="5" s="1"/>
  <c r="P494" i="5" s="1"/>
  <c r="Q494" i="5" s="1"/>
  <c r="L418" i="5"/>
  <c r="M418" i="5" s="1"/>
  <c r="N418" i="5" s="1"/>
  <c r="O418" i="5" s="1"/>
  <c r="P418" i="5" s="1"/>
  <c r="Q418" i="5" s="1"/>
  <c r="L331" i="5"/>
  <c r="M331" i="5" s="1"/>
  <c r="N331" i="5" s="1"/>
  <c r="O331" i="5" s="1"/>
  <c r="P331" i="5" s="1"/>
  <c r="Q331" i="5" s="1"/>
  <c r="L235" i="5"/>
  <c r="M235" i="5" s="1"/>
  <c r="N235" i="5" s="1"/>
  <c r="O235" i="5" s="1"/>
  <c r="P235" i="5" s="1"/>
  <c r="Q235" i="5" s="1"/>
  <c r="L144" i="5"/>
  <c r="M144" i="5" s="1"/>
  <c r="N144" i="5" s="1"/>
  <c r="O144" i="5" s="1"/>
  <c r="P144" i="5" s="1"/>
  <c r="Q144" i="5" s="1"/>
  <c r="L138" i="5"/>
  <c r="M138" i="5" s="1"/>
  <c r="N138" i="5" s="1"/>
  <c r="O138" i="5" s="1"/>
  <c r="P138" i="5" s="1"/>
  <c r="Q138" i="5" s="1"/>
  <c r="L132" i="5"/>
  <c r="M132" i="5" s="1"/>
  <c r="N132" i="5" s="1"/>
  <c r="O132" i="5" s="1"/>
  <c r="P132" i="5" s="1"/>
  <c r="Q132" i="5" s="1"/>
  <c r="L121" i="5"/>
  <c r="M121" i="5" s="1"/>
  <c r="N121" i="5" s="1"/>
  <c r="O121" i="5" s="1"/>
  <c r="P121" i="5" s="1"/>
  <c r="Q121" i="5" s="1"/>
  <c r="L230" i="5"/>
  <c r="M230" i="5" s="1"/>
  <c r="N230" i="5" s="1"/>
  <c r="O230" i="5" s="1"/>
  <c r="P230" i="5" s="1"/>
  <c r="Q230" i="5" s="1"/>
  <c r="L227" i="5"/>
  <c r="M227" i="5" s="1"/>
  <c r="N227" i="5" s="1"/>
  <c r="O227" i="5" s="1"/>
  <c r="P227" i="5" s="1"/>
  <c r="Q227" i="5" s="1"/>
  <c r="L224" i="5"/>
  <c r="M224" i="5" s="1"/>
  <c r="N224" i="5" s="1"/>
  <c r="O224" i="5" s="1"/>
  <c r="P224" i="5" s="1"/>
  <c r="Q224" i="5" s="1"/>
  <c r="L221" i="5"/>
  <c r="M221" i="5" s="1"/>
  <c r="N221" i="5" s="1"/>
  <c r="O221" i="5" s="1"/>
  <c r="P221" i="5" s="1"/>
  <c r="Q221" i="5" s="1"/>
  <c r="L218" i="5"/>
  <c r="M218" i="5" s="1"/>
  <c r="N218" i="5" s="1"/>
  <c r="O218" i="5" s="1"/>
  <c r="P218" i="5" s="1"/>
  <c r="Q218" i="5" s="1"/>
  <c r="L215" i="5"/>
  <c r="M215" i="5" s="1"/>
  <c r="N215" i="5" s="1"/>
  <c r="O215" i="5" s="1"/>
  <c r="P215" i="5" s="1"/>
  <c r="Q215" i="5" s="1"/>
  <c r="L212" i="5"/>
  <c r="M212" i="5" s="1"/>
  <c r="N212" i="5" s="1"/>
  <c r="O212" i="5" s="1"/>
  <c r="P212" i="5" s="1"/>
  <c r="Q212" i="5" s="1"/>
  <c r="L209" i="5"/>
  <c r="M209" i="5" s="1"/>
  <c r="N209" i="5" s="1"/>
  <c r="O209" i="5" s="1"/>
  <c r="P209" i="5" s="1"/>
  <c r="Q209" i="5" s="1"/>
  <c r="L206" i="5"/>
  <c r="M206" i="5" s="1"/>
  <c r="N206" i="5" s="1"/>
  <c r="O206" i="5" s="1"/>
  <c r="P206" i="5" s="1"/>
  <c r="Q206" i="5" s="1"/>
  <c r="L203" i="5"/>
  <c r="M203" i="5" s="1"/>
  <c r="N203" i="5" s="1"/>
  <c r="O203" i="5" s="1"/>
  <c r="P203" i="5" s="1"/>
  <c r="Q203" i="5" s="1"/>
  <c r="L200" i="5"/>
  <c r="M200" i="5" s="1"/>
  <c r="N200" i="5" s="1"/>
  <c r="O200" i="5" s="1"/>
  <c r="P200" i="5" s="1"/>
  <c r="Q200" i="5" s="1"/>
  <c r="L197" i="5"/>
  <c r="M197" i="5" s="1"/>
  <c r="N197" i="5" s="1"/>
  <c r="O197" i="5" s="1"/>
  <c r="P197" i="5" s="1"/>
  <c r="Q197" i="5" s="1"/>
  <c r="L194" i="5"/>
  <c r="M194" i="5" s="1"/>
  <c r="N194" i="5" s="1"/>
  <c r="O194" i="5" s="1"/>
  <c r="P194" i="5" s="1"/>
  <c r="Q194" i="5" s="1"/>
  <c r="L191" i="5"/>
  <c r="M191" i="5" s="1"/>
  <c r="N191" i="5" s="1"/>
  <c r="O191" i="5" s="1"/>
  <c r="P191" i="5" s="1"/>
  <c r="Q191" i="5" s="1"/>
  <c r="L188" i="5"/>
  <c r="M188" i="5" s="1"/>
  <c r="N188" i="5" s="1"/>
  <c r="O188" i="5" s="1"/>
  <c r="P188" i="5" s="1"/>
  <c r="Q188" i="5" s="1"/>
  <c r="L185" i="5"/>
  <c r="M185" i="5" s="1"/>
  <c r="N185" i="5" s="1"/>
  <c r="O185" i="5" s="1"/>
  <c r="P185" i="5" s="1"/>
  <c r="Q185" i="5" s="1"/>
  <c r="L182" i="5"/>
  <c r="M182" i="5" s="1"/>
  <c r="N182" i="5" s="1"/>
  <c r="O182" i="5" s="1"/>
  <c r="P182" i="5" s="1"/>
  <c r="Q182" i="5" s="1"/>
  <c r="L179" i="5"/>
  <c r="M179" i="5" s="1"/>
  <c r="N179" i="5" s="1"/>
  <c r="O179" i="5" s="1"/>
  <c r="P179" i="5" s="1"/>
  <c r="Q179" i="5" s="1"/>
  <c r="L176" i="5"/>
  <c r="M176" i="5" s="1"/>
  <c r="N176" i="5" s="1"/>
  <c r="O176" i="5" s="1"/>
  <c r="P176" i="5" s="1"/>
  <c r="Q176" i="5" s="1"/>
  <c r="L173" i="5"/>
  <c r="M173" i="5" s="1"/>
  <c r="N173" i="5" s="1"/>
  <c r="O173" i="5" s="1"/>
  <c r="P173" i="5" s="1"/>
  <c r="Q173" i="5" s="1"/>
  <c r="L170" i="5"/>
  <c r="M170" i="5" s="1"/>
  <c r="N170" i="5" s="1"/>
  <c r="O170" i="5" s="1"/>
  <c r="P170" i="5" s="1"/>
  <c r="Q170" i="5" s="1"/>
  <c r="L167" i="5"/>
  <c r="M167" i="5" s="1"/>
  <c r="N167" i="5" s="1"/>
  <c r="O167" i="5" s="1"/>
  <c r="P167" i="5" s="1"/>
  <c r="Q167" i="5" s="1"/>
  <c r="L164" i="5"/>
  <c r="M164" i="5" s="1"/>
  <c r="N164" i="5" s="1"/>
  <c r="O164" i="5" s="1"/>
  <c r="P164" i="5" s="1"/>
  <c r="Q164" i="5" s="1"/>
  <c r="L161" i="5"/>
  <c r="M161" i="5" s="1"/>
  <c r="N161" i="5" s="1"/>
  <c r="O161" i="5" s="1"/>
  <c r="P161" i="5" s="1"/>
  <c r="Q161" i="5" s="1"/>
  <c r="L158" i="5"/>
  <c r="M158" i="5" s="1"/>
  <c r="N158" i="5" s="1"/>
  <c r="O158" i="5" s="1"/>
  <c r="P158" i="5" s="1"/>
  <c r="Q158" i="5" s="1"/>
  <c r="L155" i="5"/>
  <c r="M155" i="5" s="1"/>
  <c r="N155" i="5" s="1"/>
  <c r="O155" i="5" s="1"/>
  <c r="P155" i="5" s="1"/>
  <c r="Q155" i="5" s="1"/>
  <c r="L152" i="5"/>
  <c r="M152" i="5" s="1"/>
  <c r="N152" i="5" s="1"/>
  <c r="O152" i="5" s="1"/>
  <c r="P152" i="5" s="1"/>
  <c r="Q152" i="5" s="1"/>
  <c r="L149" i="5"/>
  <c r="M149" i="5" s="1"/>
  <c r="N149" i="5" s="1"/>
  <c r="O149" i="5" s="1"/>
  <c r="P149" i="5" s="1"/>
  <c r="Q149" i="5" s="1"/>
  <c r="L122" i="5"/>
  <c r="M122" i="5" s="1"/>
  <c r="N122" i="5" s="1"/>
  <c r="O122" i="5" s="1"/>
  <c r="P122" i="5" s="1"/>
  <c r="Q122" i="5" s="1"/>
  <c r="L363" i="5"/>
  <c r="M363" i="5" s="1"/>
  <c r="N363" i="5" s="1"/>
  <c r="O363" i="5" s="1"/>
  <c r="P363" i="5" s="1"/>
  <c r="Q363" i="5" s="1"/>
  <c r="L133" i="5"/>
  <c r="M133" i="5" s="1"/>
  <c r="N133" i="5" s="1"/>
  <c r="O133" i="5" s="1"/>
  <c r="P133" i="5" s="1"/>
  <c r="Q133" i="5" s="1"/>
  <c r="L145" i="5"/>
  <c r="M145" i="5" s="1"/>
  <c r="N145" i="5" s="1"/>
  <c r="O145" i="5" s="1"/>
  <c r="P145" i="5" s="1"/>
  <c r="Q145" i="5" s="1"/>
  <c r="L343" i="5"/>
  <c r="M343" i="5" s="1"/>
  <c r="N343" i="5" s="1"/>
  <c r="O343" i="5" s="1"/>
  <c r="P343" i="5" s="1"/>
  <c r="Q343" i="5" s="1"/>
  <c r="L233" i="5"/>
  <c r="M233" i="5" s="1"/>
  <c r="N233" i="5" s="1"/>
  <c r="O233" i="5" s="1"/>
  <c r="P233" i="5" s="1"/>
  <c r="Q233" i="5" s="1"/>
  <c r="L415" i="5"/>
  <c r="M415" i="5" s="1"/>
  <c r="N415" i="5" s="1"/>
  <c r="O415" i="5" s="1"/>
  <c r="P415" i="5" s="1"/>
  <c r="Q415" i="5" s="1"/>
  <c r="L139" i="5"/>
  <c r="M139" i="5" s="1"/>
  <c r="N139" i="5" s="1"/>
  <c r="O139" i="5" s="1"/>
  <c r="P139" i="5" s="1"/>
  <c r="Q139" i="5" s="1"/>
  <c r="L123" i="5"/>
  <c r="M123" i="5" s="1"/>
  <c r="N123" i="5" s="1"/>
  <c r="O123" i="5" s="1"/>
  <c r="P123" i="5" s="1"/>
  <c r="Q123" i="5" s="1"/>
</calcChain>
</file>

<file path=xl/sharedStrings.xml><?xml version="1.0" encoding="utf-8"?>
<sst xmlns="http://schemas.openxmlformats.org/spreadsheetml/2006/main" count="4551" uniqueCount="645">
  <si>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</si>
  <si>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</si>
  <si>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</si>
  <si>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</si>
  <si>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</si>
  <si>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</si>
  <si>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</si>
  <si>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</si>
  <si>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</si>
  <si>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</si>
  <si>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</si>
  <si>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</si>
  <si>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</si>
  <si>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</si>
  <si>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</si>
  <si>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</si>
  <si>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</si>
  <si>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</si>
  <si>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</si>
  <si>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</si>
  <si>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Sommer</t>
  </si>
  <si>
    <t>P</t>
  </si>
  <si>
    <t>Inter</t>
  </si>
  <si>
    <t>Avg</t>
  </si>
  <si>
    <t>Di Gennaro</t>
  </si>
  <si>
    <t>Audero</t>
  </si>
  <si>
    <t>Musso</t>
  </si>
  <si>
    <t>Atalanta</t>
  </si>
  <si>
    <t>Gemello</t>
  </si>
  <si>
    <t>Torino</t>
  </si>
  <si>
    <t>Popa</t>
  </si>
  <si>
    <t>Milinkovic-Savic V.</t>
  </si>
  <si>
    <t>Perin</t>
  </si>
  <si>
    <t>Juventus</t>
  </si>
  <si>
    <t>Perilli</t>
  </si>
  <si>
    <t>Verona</t>
  </si>
  <si>
    <t>Berardi A.</t>
  </si>
  <si>
    <t>Radunovic</t>
  </si>
  <si>
    <t>Cagliari</t>
  </si>
  <si>
    <t>Scuffet</t>
  </si>
  <si>
    <t>Aresti</t>
  </si>
  <si>
    <t>Montipo'</t>
  </si>
  <si>
    <t>Falcone</t>
  </si>
  <si>
    <t>Lecce</t>
  </si>
  <si>
    <t>Di Gregorio</t>
  </si>
  <si>
    <t>Monza</t>
  </si>
  <si>
    <t>Cerofolini</t>
  </si>
  <si>
    <t>Frosinone</t>
  </si>
  <si>
    <t>Szczesny</t>
  </si>
  <si>
    <t>Brancolini</t>
  </si>
  <si>
    <t>Borbei</t>
  </si>
  <si>
    <t>Pinsoglio</t>
  </si>
  <si>
    <t>Meret</t>
  </si>
  <si>
    <t>Napoli</t>
  </si>
  <si>
    <t>Turati</t>
  </si>
  <si>
    <t>Frattali</t>
  </si>
  <si>
    <t>Lamanna</t>
  </si>
  <si>
    <t>Gori</t>
  </si>
  <si>
    <t>Martinez Jo.</t>
  </si>
  <si>
    <t>Genoa</t>
  </si>
  <si>
    <t>Leali</t>
  </si>
  <si>
    <t>Sommariva</t>
  </si>
  <si>
    <t>Terracciano</t>
  </si>
  <si>
    <t>Fiorentina</t>
  </si>
  <si>
    <t>Padelli</t>
  </si>
  <si>
    <t>Udinese</t>
  </si>
  <si>
    <t>Okoye</t>
  </si>
  <si>
    <t>Maignan</t>
  </si>
  <si>
    <t>Milan</t>
  </si>
  <si>
    <t>Sportiello</t>
  </si>
  <si>
    <t>Mirante</t>
  </si>
  <si>
    <t>Silvestri</t>
  </si>
  <si>
    <t>Provedel</t>
  </si>
  <si>
    <t>Lazio</t>
  </si>
  <si>
    <t>Martinelli T.</t>
  </si>
  <si>
    <t>Sepe</t>
  </si>
  <si>
    <t>Mandas</t>
  </si>
  <si>
    <t>Sorrentino A.</t>
  </si>
  <si>
    <t>Skorupski</t>
  </si>
  <si>
    <t>Bologna</t>
  </si>
  <si>
    <t>Gollini</t>
  </si>
  <si>
    <t>Contini</t>
  </si>
  <si>
    <t>Consigli</t>
  </si>
  <si>
    <t>Sassuolo</t>
  </si>
  <si>
    <t>Ravaglia F.</t>
  </si>
  <si>
    <t>Bagnolini</t>
  </si>
  <si>
    <t>Rui Patricio</t>
  </si>
  <si>
    <t>Roma</t>
  </si>
  <si>
    <t>Christensen O.</t>
  </si>
  <si>
    <t>Pegolo</t>
  </si>
  <si>
    <t>Caprile</t>
  </si>
  <si>
    <t>Empoli</t>
  </si>
  <si>
    <t>Stubljar</t>
  </si>
  <si>
    <t>Ochoa</t>
  </si>
  <si>
    <t>Salernitana</t>
  </si>
  <si>
    <t>Fiorillo</t>
  </si>
  <si>
    <t>Costil</t>
  </si>
  <si>
    <t>Carnesecchi</t>
  </si>
  <si>
    <t>Cragno</t>
  </si>
  <si>
    <t>Rossi F.</t>
  </si>
  <si>
    <t>Boer</t>
  </si>
  <si>
    <t>Svilar</t>
  </si>
  <si>
    <t>Berisha</t>
  </si>
  <si>
    <t>Perisan</t>
  </si>
  <si>
    <t>Di Lorenzo</t>
  </si>
  <si>
    <t>D</t>
  </si>
  <si>
    <t>Carlos Augusto</t>
  </si>
  <si>
    <t>Hernandez T.</t>
  </si>
  <si>
    <t>Dumfries</t>
  </si>
  <si>
    <t>Danilo</t>
  </si>
  <si>
    <t>Biraghi</t>
  </si>
  <si>
    <t>Dimarco</t>
  </si>
  <si>
    <t>Zappacosta</t>
  </si>
  <si>
    <t>Spinazzola</t>
  </si>
  <si>
    <t>Zanoli</t>
  </si>
  <si>
    <t>Ruggeri</t>
  </si>
  <si>
    <t>Bastoni</t>
  </si>
  <si>
    <t>Smalling</t>
  </si>
  <si>
    <t>Monterisi</t>
  </si>
  <si>
    <t>Zortea</t>
  </si>
  <si>
    <t>De Vrij</t>
  </si>
  <si>
    <t>Darmian</t>
  </si>
  <si>
    <t>Buongiorno</t>
  </si>
  <si>
    <t>Doig</t>
  </si>
  <si>
    <t>Bremer</t>
  </si>
  <si>
    <t>Holm</t>
  </si>
  <si>
    <t>Lirola</t>
  </si>
  <si>
    <t>Mancini</t>
  </si>
  <si>
    <t>Rrahmani</t>
  </si>
  <si>
    <t>Schuurs</t>
  </si>
  <si>
    <t>Mina</t>
  </si>
  <si>
    <t>Parisi</t>
  </si>
  <si>
    <t>Pavard</t>
  </si>
  <si>
    <t>Viti</t>
  </si>
  <si>
    <t>Posch</t>
  </si>
  <si>
    <t>Calabria</t>
  </si>
  <si>
    <t>Gatti</t>
  </si>
  <si>
    <t>Kristensen</t>
  </si>
  <si>
    <t>Terracciano F.</t>
  </si>
  <si>
    <t>Cambiaso</t>
  </si>
  <si>
    <t>Cuadrado</t>
  </si>
  <si>
    <t>Toloi</t>
  </si>
  <si>
    <t>Kolasinac</t>
  </si>
  <si>
    <t>Scalvini</t>
  </si>
  <si>
    <t>Acerbi</t>
  </si>
  <si>
    <t>Tomori</t>
  </si>
  <si>
    <t>Kristiansen</t>
  </si>
  <si>
    <t>Olivera</t>
  </si>
  <si>
    <t>Mario Rui</t>
  </si>
  <si>
    <t>Huijsen</t>
  </si>
  <si>
    <t>Baschirotto</t>
  </si>
  <si>
    <t>Dragusin</t>
  </si>
  <si>
    <t>Bani</t>
  </si>
  <si>
    <t>Romagnoli</t>
  </si>
  <si>
    <t>Hateboer</t>
  </si>
  <si>
    <t>Rugani</t>
  </si>
  <si>
    <t>Lazaro</t>
  </si>
  <si>
    <t>Bonfanti</t>
  </si>
  <si>
    <t>Bakker</t>
  </si>
  <si>
    <t>Martinez Quarta</t>
  </si>
  <si>
    <t>Bellanova</t>
  </si>
  <si>
    <t>Dorgu</t>
  </si>
  <si>
    <t>Florenzi</t>
  </si>
  <si>
    <t>Sabelli</t>
  </si>
  <si>
    <t>Masina</t>
  </si>
  <si>
    <t>Kayode</t>
  </si>
  <si>
    <t>Juan Jesus</t>
  </si>
  <si>
    <t>Martin</t>
  </si>
  <si>
    <t>Djimsiti</t>
  </si>
  <si>
    <t>Bisseck</t>
  </si>
  <si>
    <t>Pellegrino</t>
  </si>
  <si>
    <t>Calafiori</t>
  </si>
  <si>
    <t>N'dicka</t>
  </si>
  <si>
    <t>Touba</t>
  </si>
  <si>
    <t>Hysaj</t>
  </si>
  <si>
    <t>Carboni F.</t>
  </si>
  <si>
    <t>Sazonov</t>
  </si>
  <si>
    <t>N'guessan</t>
  </si>
  <si>
    <t>Lazzari</t>
  </si>
  <si>
    <t>Marchizza</t>
  </si>
  <si>
    <t>Rodriguez R.</t>
  </si>
  <si>
    <t>Smajlovic</t>
  </si>
  <si>
    <t>Kamara H.</t>
  </si>
  <si>
    <t>Izzo</t>
  </si>
  <si>
    <t>Natan</t>
  </si>
  <si>
    <t>Wieteska</t>
  </si>
  <si>
    <t>Mateus Lusuardi</t>
  </si>
  <si>
    <t>Kalaj</t>
  </si>
  <si>
    <t>Hatzidiakos</t>
  </si>
  <si>
    <t>Vasquez</t>
  </si>
  <si>
    <t>Vojvoda</t>
  </si>
  <si>
    <t>Carboni A.</t>
  </si>
  <si>
    <t>Oyono</t>
  </si>
  <si>
    <t>Faraoni</t>
  </si>
  <si>
    <t>Dermaku</t>
  </si>
  <si>
    <t>Pongracic</t>
  </si>
  <si>
    <t>De Silvestri</t>
  </si>
  <si>
    <t>D'ambrosio</t>
  </si>
  <si>
    <t>Sambia</t>
  </si>
  <si>
    <t>Palomino</t>
  </si>
  <si>
    <t>Beukema</t>
  </si>
  <si>
    <t>Romagnoli S.</t>
  </si>
  <si>
    <t>Azzi</t>
  </si>
  <si>
    <t>Cittadini</t>
  </si>
  <si>
    <t>Bettella</t>
  </si>
  <si>
    <t>Patric</t>
  </si>
  <si>
    <t>Haps</t>
  </si>
  <si>
    <t>Zemura</t>
  </si>
  <si>
    <t>Mazzocchi</t>
  </si>
  <si>
    <t>Pierozzi</t>
  </si>
  <si>
    <t>Comuzzo</t>
  </si>
  <si>
    <t>Gendrey</t>
  </si>
  <si>
    <t>Augello</t>
  </si>
  <si>
    <t>Soppy</t>
  </si>
  <si>
    <t>Capradossi</t>
  </si>
  <si>
    <t>Dodo'</t>
  </si>
  <si>
    <t>Bijol</t>
  </si>
  <si>
    <t>Gallo</t>
  </si>
  <si>
    <t>De Sciglio</t>
  </si>
  <si>
    <t>Dossena</t>
  </si>
  <si>
    <t>Casale</t>
  </si>
  <si>
    <t>Zima</t>
  </si>
  <si>
    <t>Lykogiannis</t>
  </si>
  <si>
    <t>Vogliacco</t>
  </si>
  <si>
    <t>Matturro</t>
  </si>
  <si>
    <t>Amey</t>
  </si>
  <si>
    <t>Karsdorp</t>
  </si>
  <si>
    <t>Birindelli</t>
  </si>
  <si>
    <t>Milenkovic</t>
  </si>
  <si>
    <t>Djidji</t>
  </si>
  <si>
    <t>Kristensen T.</t>
  </si>
  <si>
    <t>Gila</t>
  </si>
  <si>
    <t>Kyriakopoulos</t>
  </si>
  <si>
    <t>Fazio</t>
  </si>
  <si>
    <t>Okoli</t>
  </si>
  <si>
    <t>Cabal</t>
  </si>
  <si>
    <t>Pereira P.</t>
  </si>
  <si>
    <t>Pedersen</t>
  </si>
  <si>
    <t>Llorente D.</t>
  </si>
  <si>
    <t>Perez N.</t>
  </si>
  <si>
    <t>Hien</t>
  </si>
  <si>
    <t>Bradaric</t>
  </si>
  <si>
    <t>Dawidowicz</t>
  </si>
  <si>
    <t>Tressoldi</t>
  </si>
  <si>
    <t>Kalulu</t>
  </si>
  <si>
    <t>Marusic</t>
  </si>
  <si>
    <t>Pirola</t>
  </si>
  <si>
    <t>Guessand A.</t>
  </si>
  <si>
    <t>Soumaoro</t>
  </si>
  <si>
    <t>Di Pardo</t>
  </si>
  <si>
    <t>Lucumi'</t>
  </si>
  <si>
    <t>Ehizibue</t>
  </si>
  <si>
    <t>Magnani</t>
  </si>
  <si>
    <t>Vina</t>
  </si>
  <si>
    <t>Bastoni S.</t>
  </si>
  <si>
    <t>Venuti</t>
  </si>
  <si>
    <t>Mari'</t>
  </si>
  <si>
    <t>Kabasele</t>
  </si>
  <si>
    <t>De Winter</t>
  </si>
  <si>
    <t>Ebosele</t>
  </si>
  <si>
    <t>Caldirola</t>
  </si>
  <si>
    <t>Zappa</t>
  </si>
  <si>
    <t>Ferrari G.</t>
  </si>
  <si>
    <t>Missori</t>
  </si>
  <si>
    <t>Gyomber</t>
  </si>
  <si>
    <t>Ferreira J.</t>
  </si>
  <si>
    <t>Ebuehi</t>
  </si>
  <si>
    <t>Obert</t>
  </si>
  <si>
    <t>Amione</t>
  </si>
  <si>
    <t>Daniliuc</t>
  </si>
  <si>
    <t>Hefti</t>
  </si>
  <si>
    <t>Corazza</t>
  </si>
  <si>
    <t>Coppola D.</t>
  </si>
  <si>
    <t>Guarino</t>
  </si>
  <si>
    <t>Alex Sandro</t>
  </si>
  <si>
    <t>Ebosse</t>
  </si>
  <si>
    <t>Pellegrini Lu.</t>
  </si>
  <si>
    <t>Ranieri L.</t>
  </si>
  <si>
    <t>Toljan</t>
  </si>
  <si>
    <t>Bonifazi</t>
  </si>
  <si>
    <t>Erlic</t>
  </si>
  <si>
    <t>Ostigard</t>
  </si>
  <si>
    <t>Gunter</t>
  </si>
  <si>
    <t>Celik</t>
  </si>
  <si>
    <t>Goldaniga</t>
  </si>
  <si>
    <t>Lovato</t>
  </si>
  <si>
    <t>Thiaw</t>
  </si>
  <si>
    <t>Ismajli</t>
  </si>
  <si>
    <t>Bronn</t>
  </si>
  <si>
    <t>Kjaer</t>
  </si>
  <si>
    <t>Luperto</t>
  </si>
  <si>
    <t>Bereszynski</t>
  </si>
  <si>
    <t>Tonelli</t>
  </si>
  <si>
    <t>Cacace</t>
  </si>
  <si>
    <t>Pezzella Giu.</t>
  </si>
  <si>
    <t>Walukiewicz</t>
  </si>
  <si>
    <t>Kumbulla</t>
  </si>
  <si>
    <t>Koopmeiners</t>
  </si>
  <si>
    <t>C</t>
  </si>
  <si>
    <t>Luis Alberto</t>
  </si>
  <si>
    <t>Radonjic</t>
  </si>
  <si>
    <t>Rabiot</t>
  </si>
  <si>
    <t>Frattesi</t>
  </si>
  <si>
    <t>Colpani</t>
  </si>
  <si>
    <t>Mkhitaryan</t>
  </si>
  <si>
    <t>Bonaventura</t>
  </si>
  <si>
    <t>Zaccagni</t>
  </si>
  <si>
    <t>Candreva</t>
  </si>
  <si>
    <t>Orsolini</t>
  </si>
  <si>
    <t>Pulisic</t>
  </si>
  <si>
    <t>Duda</t>
  </si>
  <si>
    <t>Barella</t>
  </si>
  <si>
    <t>Felipe Anderson</t>
  </si>
  <si>
    <t>Politano</t>
  </si>
  <si>
    <t>Ferguson</t>
  </si>
  <si>
    <t>Gaetano</t>
  </si>
  <si>
    <t>Zielinski</t>
  </si>
  <si>
    <t>El Shaarawy</t>
  </si>
  <si>
    <t>Miranchuk</t>
  </si>
  <si>
    <t>Kostic</t>
  </si>
  <si>
    <t>Romero L.</t>
  </si>
  <si>
    <t>Pereyra</t>
  </si>
  <si>
    <t>Calhanoglu</t>
  </si>
  <si>
    <t>Aouar</t>
  </si>
  <si>
    <t>Strefezza</t>
  </si>
  <si>
    <t>Pellegrini Lo.</t>
  </si>
  <si>
    <t>Malinovskyi</t>
  </si>
  <si>
    <t>Ikone'</t>
  </si>
  <si>
    <t>Harroui</t>
  </si>
  <si>
    <t>Vlasic</t>
  </si>
  <si>
    <t>Castrovilli</t>
  </si>
  <si>
    <t>Mckennie</t>
  </si>
  <si>
    <t>Lazovic</t>
  </si>
  <si>
    <t>Ciurria</t>
  </si>
  <si>
    <t>Bennacer</t>
  </si>
  <si>
    <t>Mazzitelli</t>
  </si>
  <si>
    <t>Elmas</t>
  </si>
  <si>
    <t>Cristante</t>
  </si>
  <si>
    <t>Sensi</t>
  </si>
  <si>
    <t>Zambo Anguissa</t>
  </si>
  <si>
    <t>Kamada</t>
  </si>
  <si>
    <t>Fagioli</t>
  </si>
  <si>
    <t>Samardzic</t>
  </si>
  <si>
    <t>Gudmundsson A.</t>
  </si>
  <si>
    <t>De Roon</t>
  </si>
  <si>
    <t>Klaassen</t>
  </si>
  <si>
    <t>Messias</t>
  </si>
  <si>
    <t>Saponara</t>
  </si>
  <si>
    <t>Ederson D.s.</t>
  </si>
  <si>
    <t>Duncan</t>
  </si>
  <si>
    <t>Lindstrom</t>
  </si>
  <si>
    <t>Reijnders</t>
  </si>
  <si>
    <t>Mandragora</t>
  </si>
  <si>
    <t>Renato Sanches</t>
  </si>
  <si>
    <t>Lovric</t>
  </si>
  <si>
    <t>Fabbian</t>
  </si>
  <si>
    <t>Pessina</t>
  </si>
  <si>
    <t>De Ketelaere</t>
  </si>
  <si>
    <t>Ilic</t>
  </si>
  <si>
    <t>Oudin</t>
  </si>
  <si>
    <t>Pasalic</t>
  </si>
  <si>
    <t>Ramadani</t>
  </si>
  <si>
    <t>Rafia</t>
  </si>
  <si>
    <t>Chukwueze</t>
  </si>
  <si>
    <t>Folorunsho</t>
  </si>
  <si>
    <t>Locatelli</t>
  </si>
  <si>
    <t>Saelemaekers</t>
  </si>
  <si>
    <t>Moro N.</t>
  </si>
  <si>
    <t>Garritano</t>
  </si>
  <si>
    <t>Ricci S.</t>
  </si>
  <si>
    <t>Bove</t>
  </si>
  <si>
    <t>Rovella</t>
  </si>
  <si>
    <t>Guendouzi</t>
  </si>
  <si>
    <t>Lobotka</t>
  </si>
  <si>
    <t>Coulibaly L.</t>
  </si>
  <si>
    <t>Nandez</t>
  </si>
  <si>
    <t>Loftus-Cheek</t>
  </si>
  <si>
    <t>Sottil</t>
  </si>
  <si>
    <t>Frendrup</t>
  </si>
  <si>
    <t>Zerbin</t>
  </si>
  <si>
    <t>Ranocchia F.</t>
  </si>
  <si>
    <t>Baez</t>
  </si>
  <si>
    <t>Iling Junior</t>
  </si>
  <si>
    <t>Maldini</t>
  </si>
  <si>
    <t>Zalewski</t>
  </si>
  <si>
    <t>Weah</t>
  </si>
  <si>
    <t>Arthur Melo</t>
  </si>
  <si>
    <t>Miretti</t>
  </si>
  <si>
    <t>Pogba</t>
  </si>
  <si>
    <t>Pobega</t>
  </si>
  <si>
    <t>Bourabia</t>
  </si>
  <si>
    <t>Pafundi</t>
  </si>
  <si>
    <t>Matheus Henrique</t>
  </si>
  <si>
    <t>Strootman</t>
  </si>
  <si>
    <t>Carboni V.</t>
  </si>
  <si>
    <t>Volpato</t>
  </si>
  <si>
    <t>Basic</t>
  </si>
  <si>
    <t>Bajrami</t>
  </si>
  <si>
    <t>Barak</t>
  </si>
  <si>
    <t>Brescianini</t>
  </si>
  <si>
    <t>Gineitis</t>
  </si>
  <si>
    <t>Gelli</t>
  </si>
  <si>
    <t>Faticanti</t>
  </si>
  <si>
    <t>Quina</t>
  </si>
  <si>
    <t>Castillejo</t>
  </si>
  <si>
    <t>Vecino</t>
  </si>
  <si>
    <t>Nicolussi Caviglia</t>
  </si>
  <si>
    <t>Reinier</t>
  </si>
  <si>
    <t>Lulic K.</t>
  </si>
  <si>
    <t>Ibrahimovic A.</t>
  </si>
  <si>
    <t>Krunic</t>
  </si>
  <si>
    <t>Aebischer</t>
  </si>
  <si>
    <t>Barrenechea</t>
  </si>
  <si>
    <t>Gonzalez J.</t>
  </si>
  <si>
    <t>El Azzouzi</t>
  </si>
  <si>
    <t>Kastanos</t>
  </si>
  <si>
    <t>Pagano</t>
  </si>
  <si>
    <t xml:space="preserve">Cajuste </t>
  </si>
  <si>
    <t>Musah</t>
  </si>
  <si>
    <t>Urbanski</t>
  </si>
  <si>
    <t>Kaba</t>
  </si>
  <si>
    <t>Baldanzi</t>
  </si>
  <si>
    <t>Thorstvedt</t>
  </si>
  <si>
    <t>Tchatchoua</t>
  </si>
  <si>
    <t>Joselito</t>
  </si>
  <si>
    <t>Legowski</t>
  </si>
  <si>
    <t>Suslov</t>
  </si>
  <si>
    <t>Blin</t>
  </si>
  <si>
    <t>Bondo</t>
  </si>
  <si>
    <t>Ndoye</t>
  </si>
  <si>
    <t>Makoumbou</t>
  </si>
  <si>
    <t>Demme</t>
  </si>
  <si>
    <t>Cataldi</t>
  </si>
  <si>
    <t>Adli</t>
  </si>
  <si>
    <t>Mancosu</t>
  </si>
  <si>
    <t>Jankto</t>
  </si>
  <si>
    <t>Freuler</t>
  </si>
  <si>
    <t>Martegani</t>
  </si>
  <si>
    <t>Machin</t>
  </si>
  <si>
    <t>Akpa Akpro</t>
  </si>
  <si>
    <t>Linetty</t>
  </si>
  <si>
    <t>Prati</t>
  </si>
  <si>
    <t>Jagiello</t>
  </si>
  <si>
    <t>Tameze</t>
  </si>
  <si>
    <t>Hongla</t>
  </si>
  <si>
    <t>Racic</t>
  </si>
  <si>
    <t>Serdar</t>
  </si>
  <si>
    <t>Asllani</t>
  </si>
  <si>
    <t>Camara E.</t>
  </si>
  <si>
    <t>Bohinen</t>
  </si>
  <si>
    <t>Amatucci</t>
  </si>
  <si>
    <t>Adopo</t>
  </si>
  <si>
    <t>Payero</t>
  </si>
  <si>
    <t>Oristanio</t>
  </si>
  <si>
    <t>Maggiore</t>
  </si>
  <si>
    <t>Lipani</t>
  </si>
  <si>
    <t>Obiang</t>
  </si>
  <si>
    <t>Thorsby</t>
  </si>
  <si>
    <t>Kutlu</t>
  </si>
  <si>
    <t>Rog</t>
  </si>
  <si>
    <t>Badelj</t>
  </si>
  <si>
    <t>Deiola</t>
  </si>
  <si>
    <t>Viola</t>
  </si>
  <si>
    <t>Tchaouna</t>
  </si>
  <si>
    <t>Boloca</t>
  </si>
  <si>
    <t>Gagliardini</t>
  </si>
  <si>
    <t>Marin</t>
  </si>
  <si>
    <t>Sulemana I.</t>
  </si>
  <si>
    <t>Vignato S.</t>
  </si>
  <si>
    <t>Paredes</t>
  </si>
  <si>
    <t>Mboula</t>
  </si>
  <si>
    <t>Infantino</t>
  </si>
  <si>
    <t>Walace</t>
  </si>
  <si>
    <t>Kovalenko</t>
  </si>
  <si>
    <t>Belardinelli</t>
  </si>
  <si>
    <t>Lopez M.</t>
  </si>
  <si>
    <t>Gyasi</t>
  </si>
  <si>
    <t>Hrustic</t>
  </si>
  <si>
    <t>Zarraga</t>
  </si>
  <si>
    <t>Grassi</t>
  </si>
  <si>
    <t>Fazzini</t>
  </si>
  <si>
    <t>Maleh</t>
  </si>
  <si>
    <t>Martinez L.</t>
  </si>
  <si>
    <t>A</t>
  </si>
  <si>
    <t>Osimhen</t>
  </si>
  <si>
    <t>Dybala</t>
  </si>
  <si>
    <t>Rafael Leao</t>
  </si>
  <si>
    <t>Berardi</t>
  </si>
  <si>
    <t>Giroud</t>
  </si>
  <si>
    <t>Kvaratskhelia</t>
  </si>
  <si>
    <t>Lookman</t>
  </si>
  <si>
    <t>Lukaku</t>
  </si>
  <si>
    <t>Vlahovic</t>
  </si>
  <si>
    <t>Scamacca</t>
  </si>
  <si>
    <t>Thuram</t>
  </si>
  <si>
    <t>Dia</t>
  </si>
  <si>
    <t>Chiesa</t>
  </si>
  <si>
    <t>Gonzalez N.</t>
  </si>
  <si>
    <t>Arnautovic</t>
  </si>
  <si>
    <t>Deulofeu</t>
  </si>
  <si>
    <t>Immobile</t>
  </si>
  <si>
    <t>Sanabria</t>
  </si>
  <si>
    <t>Abraham</t>
  </si>
  <si>
    <t>Lauriente'</t>
  </si>
  <si>
    <t>Cheddira</t>
  </si>
  <si>
    <t>Kouame'</t>
  </si>
  <si>
    <t>Sansone</t>
  </si>
  <si>
    <t>Zirkzee</t>
  </si>
  <si>
    <t>Milik</t>
  </si>
  <si>
    <t>Retegui</t>
  </si>
  <si>
    <t>Ngonge</t>
  </si>
  <si>
    <t>Brekalo</t>
  </si>
  <si>
    <t>Krstovic</t>
  </si>
  <si>
    <t>Nzola</t>
  </si>
  <si>
    <t>Sanchez</t>
  </si>
  <si>
    <t>Belotti</t>
  </si>
  <si>
    <t>Jovic</t>
  </si>
  <si>
    <t>Soule'</t>
  </si>
  <si>
    <t>Cambiaghi</t>
  </si>
  <si>
    <t>Caso</t>
  </si>
  <si>
    <t>Beltran L.</t>
  </si>
  <si>
    <t>Muriel</t>
  </si>
  <si>
    <t>Almqvist</t>
  </si>
  <si>
    <t>Karlsson</t>
  </si>
  <si>
    <t>Pinamonti</t>
  </si>
  <si>
    <t>Lapadula</t>
  </si>
  <si>
    <t>Caprari</t>
  </si>
  <si>
    <t>Colombo</t>
  </si>
  <si>
    <t>Pedro</t>
  </si>
  <si>
    <t>Bonazzoli</t>
  </si>
  <si>
    <t>Raspadori</t>
  </si>
  <si>
    <t>Petagna</t>
  </si>
  <si>
    <t>Banda</t>
  </si>
  <si>
    <t>Kean</t>
  </si>
  <si>
    <t>Mota</t>
  </si>
  <si>
    <t>Zapata D.</t>
  </si>
  <si>
    <t>Simeone</t>
  </si>
  <si>
    <t>Henry</t>
  </si>
  <si>
    <t>Mulattieri</t>
  </si>
  <si>
    <t>Seck</t>
  </si>
  <si>
    <t>Karamoh</t>
  </si>
  <si>
    <t>Yildiz</t>
  </si>
  <si>
    <t>Azmoun</t>
  </si>
  <si>
    <t>Piccoli</t>
  </si>
  <si>
    <t>Alvarez A.</t>
  </si>
  <si>
    <t>Luvumbo</t>
  </si>
  <si>
    <t>Toure' E.</t>
  </si>
  <si>
    <t>Djuric</t>
  </si>
  <si>
    <t>Success</t>
  </si>
  <si>
    <t>Van Hooijdonk</t>
  </si>
  <si>
    <t>Burnete</t>
  </si>
  <si>
    <t>Kallon</t>
  </si>
  <si>
    <t>Bidaoui</t>
  </si>
  <si>
    <t>Corfitzen</t>
  </si>
  <si>
    <t>Cruz</t>
  </si>
  <si>
    <t>Pellegri</t>
  </si>
  <si>
    <t>Jovane</t>
  </si>
  <si>
    <t>Stewart</t>
  </si>
  <si>
    <t>Cuni</t>
  </si>
  <si>
    <t>Maric</t>
  </si>
  <si>
    <t>Pavoletti</t>
  </si>
  <si>
    <t>Kvernadze</t>
  </si>
  <si>
    <t>Defrel</t>
  </si>
  <si>
    <t>Shomurodov</t>
  </si>
  <si>
    <t>Castellanos</t>
  </si>
  <si>
    <t>Caputo</t>
  </si>
  <si>
    <t>Lucca</t>
  </si>
  <si>
    <t>Okafor</t>
  </si>
  <si>
    <t>Ekuban</t>
  </si>
  <si>
    <t>Kaio Jorge</t>
  </si>
  <si>
    <t>Puscas</t>
  </si>
  <si>
    <t>Brenner</t>
  </si>
  <si>
    <t>Davis K.</t>
  </si>
  <si>
    <t>Vivaldo</t>
  </si>
  <si>
    <t>Isaksen</t>
  </si>
  <si>
    <t>Ake' M.</t>
  </si>
  <si>
    <t>Ikwuemesi</t>
  </si>
  <si>
    <t>Botheim</t>
  </si>
  <si>
    <t>Thauvin</t>
  </si>
  <si>
    <t>Ceide</t>
  </si>
  <si>
    <t>Braaf</t>
  </si>
  <si>
    <t>Destro</t>
  </si>
  <si>
    <t>Shpendi S.</t>
  </si>
  <si>
    <t>Cancellieri</t>
  </si>
  <si>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</si>
  <si>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</si>
  <si>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</si>
  <si>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</si>
  <si>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</si>
  <si>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</si>
  <si>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</si>
  <si>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</si>
  <si>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</si>
  <si>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</si>
  <si>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</si>
  <si>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</si>
  <si>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</si>
  <si>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</si>
  <si>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</si>
  <si>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E</t>
  </si>
  <si>
    <t>Dd;E</t>
  </si>
  <si>
    <t>Ds;E</t>
  </si>
  <si>
    <t>Dd;Ds;Dc</t>
  </si>
  <si>
    <t>Dc</t>
  </si>
  <si>
    <t>Dd;Dc</t>
  </si>
  <si>
    <t>Dd;Ds;E</t>
  </si>
  <si>
    <t>Ds;Dc</t>
  </si>
  <si>
    <t>W;A</t>
  </si>
  <si>
    <t>C;T</t>
  </si>
  <si>
    <t>T;A</t>
  </si>
  <si>
    <t>W</t>
  </si>
  <si>
    <t>M;C</t>
  </si>
  <si>
    <t>W;T</t>
  </si>
  <si>
    <t>T</t>
  </si>
  <si>
    <t>E;W</t>
  </si>
  <si>
    <t>C;W;T</t>
  </si>
  <si>
    <t>E;C</t>
  </si>
  <si>
    <t>E;M</t>
  </si>
  <si>
    <t>M</t>
  </si>
  <si>
    <t>W;T;A</t>
  </si>
  <si>
    <t>Pc</t>
  </si>
  <si>
    <t>Valencia D.</t>
  </si>
  <si>
    <t>Clean sheet %</t>
  </si>
  <si>
    <t>FV Potential</t>
  </si>
  <si>
    <t>Mantra</t>
  </si>
  <si>
    <t>Corrected FV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</si>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</sst>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2" fontId="1" fillId="5" borderId="14" xfId="0" applyNumberFormat="1" applyFont="1" applyFill="1" applyBorder="1" applyAlignment="1">
      <alignment horizontal="center"/>
    </xf>
    <xf numFmtId="2" fontId="1" fillId="5" borderId="16" xfId="0" applyNumberFormat="1" applyFont="1" applyFill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/>
    <xf numFmtId="0" fontId="0" fillId="0" borderId="16" xfId="0" applyBorder="1"/>
    <xf numFmtId="0" fontId="5" fillId="0" borderId="17" xfId="0" applyFont="1" applyBorder="1" applyAlignment="1">
      <alignment horizontal="center" vertical="top"/>
    </xf>
    <xf numFmtId="0" fontId="4" fillId="8" borderId="9" xfId="0" applyFont="1" applyFill="1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  <xf numFmtId="0" fontId="1" fillId="4" borderId="0" xfId="0" applyFont="1" applyFill="1" applyBorder="1" applyAlignment="1">
      <alignment horizontal="center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1">
    <dxf>
      <font>
        <b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Avg,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1.0124128193869114E-69</c:v>
                </c:pt>
                <c:pt idx="1">
                  <c:v>1.8160450476000752E-69</c:v>
                </c:pt>
                <c:pt idx="2">
                  <c:v>3.2536407936097227E-69</c:v>
                </c:pt>
                <c:pt idx="3">
                  <c:v>5.8221962159479687E-69</c:v>
                </c:pt>
                <c:pt idx="4">
                  <c:v>1.04058738480437E-68</c:v>
                </c:pt>
                <c:pt idx="5">
                  <c:v>1.8575692005532998E-68</c:v>
                </c:pt>
                <c:pt idx="6">
                  <c:v>3.3119701464526368E-68</c:v>
                </c:pt>
                <c:pt idx="7">
                  <c:v>5.8979764348531616E-68</c:v>
                </c:pt>
                <c:pt idx="8">
                  <c:v>1.0490473751859713E-67</c:v>
                </c:pt>
                <c:pt idx="9">
                  <c:v>1.8636435917490056E-67</c:v>
                </c:pt>
                <c:pt idx="10">
                  <c:v>3.3067895103879139E-67</c:v>
                </c:pt>
                <c:pt idx="11">
                  <c:v>5.860388622572686E-67</c:v>
                </c:pt>
                <c:pt idx="12">
                  <c:v>1.0373437587446875E-66</c:v>
                </c:pt>
                <c:pt idx="13">
                  <c:v>1.8339844088343646E-66</c:v>
                </c:pt>
                <c:pt idx="14">
                  <c:v>3.2385117894116935E-66</c:v>
                </c:pt>
                <c:pt idx="15">
                  <c:v>5.7117931436190984E-66</c:v>
                </c:pt>
                <c:pt idx="16">
                  <c:v>1.0061827047882071E-65</c:v>
                </c:pt>
                <c:pt idx="17">
                  <c:v>1.7703488687084143E-65</c:v>
                </c:pt>
                <c:pt idx="18">
                  <c:v>3.111134194824624E-65</c:v>
                </c:pt>
                <c:pt idx="19">
                  <c:v>5.4608060458329231E-65</c:v>
                </c:pt>
                <c:pt idx="20">
                  <c:v>9.5735525376529282E-65</c:v>
                </c:pt>
                <c:pt idx="21">
                  <c:v>1.6763631624714431E-64</c:v>
                </c:pt>
                <c:pt idx="22">
                  <c:v>2.931851360024648E-64</c:v>
                </c:pt>
                <c:pt idx="23">
                  <c:v>5.1214730260045107E-64</c:v>
                </c:pt>
                <c:pt idx="24">
                  <c:v>8.9356711627484682E-64</c:v>
                </c:pt>
                <c:pt idx="25">
                  <c:v>1.5571808708808672E-63</c:v>
                </c:pt>
                <c:pt idx="26">
                  <c:v>2.7103837303579871E-63</c:v>
                </c:pt>
                <c:pt idx="27">
                  <c:v>4.7119707948700603E-63</c:v>
                </c:pt>
                <c:pt idx="28">
                  <c:v>8.1819106385175759E-63</c:v>
                </c:pt>
                <c:pt idx="29">
                  <c:v>1.4190165306006196E-62</c:v>
                </c:pt>
                <c:pt idx="30">
                  <c:v>2.4581082597993789E-62</c:v>
                </c:pt>
                <c:pt idx="31">
                  <c:v>4.2530024612912445E-62</c:v>
                </c:pt>
                <c:pt idx="32">
                  <c:v>7.3497334115840619E-62</c:v>
                </c:pt>
                <c:pt idx="33">
                  <c:v>1.2686128690679642E-61</c:v>
                </c:pt>
                <c:pt idx="34">
                  <c:v>2.1870990942670265E-61</c:v>
                </c:pt>
                <c:pt idx="35">
                  <c:v>3.7660829390509364E-61</c:v>
                </c:pt>
                <c:pt idx="36">
                  <c:v>6.4772941545483626E-61</c:v>
                </c:pt>
                <c:pt idx="37">
                  <c:v>1.1127047213237424E-60</c:v>
                </c:pt>
                <c:pt idx="38">
                  <c:v>1.9091896090157619E-60</c:v>
                </c:pt>
                <c:pt idx="39">
                  <c:v>3.2719093602455479E-60</c:v>
                </c:pt>
                <c:pt idx="40">
                  <c:v>5.6006287825248244E-60</c:v>
                </c:pt>
                <c:pt idx="41">
                  <c:v>9.5753770555280146E-60</c:v>
                </c:pt>
                <c:pt idx="42">
                  <c:v>1.6351545414891523E-59</c:v>
                </c:pt>
                <c:pt idx="43">
                  <c:v>2.7889825755562088E-59</c:v>
                </c:pt>
                <c:pt idx="44">
                  <c:v>4.7513511097700046E-59</c:v>
                </c:pt>
                <c:pt idx="45">
                  <c:v>8.0848697563884562E-59</c:v>
                </c:pt>
                <c:pt idx="46">
                  <c:v>1.3740855223124409E-58</c:v>
                </c:pt>
                <c:pt idx="47">
                  <c:v>2.3325963132807549E-58</c:v>
                </c:pt>
                <c:pt idx="48">
                  <c:v>3.955038763788803E-58</c:v>
                </c:pt>
                <c:pt idx="49">
                  <c:v>6.6980362862350524E-58</c:v>
                </c:pt>
                <c:pt idx="50">
                  <c:v>1.1330004787441495E-57</c:v>
                </c:pt>
                <c:pt idx="51">
                  <c:v>1.9142505951193772E-57</c:v>
                </c:pt>
                <c:pt idx="52">
                  <c:v>3.2303817100496631E-57</c:v>
                </c:pt>
                <c:pt idx="53">
                  <c:v>5.4449701584688512E-57</c:v>
                </c:pt>
                <c:pt idx="54">
                  <c:v>9.1669324179383301E-57</c:v>
                </c:pt>
                <c:pt idx="55">
                  <c:v>1.541486320819553E-56</c:v>
                </c:pt>
                <c:pt idx="56">
                  <c:v>2.5890634655038788E-56</c:v>
                </c:pt>
                <c:pt idx="57">
                  <c:v>4.3434352279986803E-56</c:v>
                </c:pt>
                <c:pt idx="58">
                  <c:v>7.2779973093219659E-56</c:v>
                </c:pt>
                <c:pt idx="59">
                  <c:v>1.2180877537136595E-55</c:v>
                </c:pt>
                <c:pt idx="60">
                  <c:v>2.036262040341291E-55</c:v>
                </c:pt>
                <c:pt idx="61">
                  <c:v>3.3999882262982854E-55</c:v>
                </c:pt>
                <c:pt idx="62">
                  <c:v>5.6703527664515011E-55</c:v>
                </c:pt>
                <c:pt idx="63">
                  <c:v>9.4456515130198122E-55</c:v>
                </c:pt>
                <c:pt idx="64">
                  <c:v>1.5716042441249858E-54</c:v>
                </c:pt>
                <c:pt idx="65">
                  <c:v>2.6118255121319136E-54</c:v>
                </c:pt>
                <c:pt idx="66">
                  <c:v>4.335458946098247E-54</c:v>
                </c:pt>
                <c:pt idx="67">
                  <c:v>7.1881347112358384E-54</c:v>
                </c:pt>
                <c:pt idx="68">
                  <c:v>1.1903859923935826E-53</c:v>
                </c:pt>
                <c:pt idx="69">
                  <c:v>1.9690200520500533E-53</c:v>
                </c:pt>
                <c:pt idx="70">
                  <c:v>3.2531453012915992E-53</c:v>
                </c:pt>
                <c:pt idx="71">
                  <c:v>5.3684391650419794E-53</c:v>
                </c:pt>
                <c:pt idx="72">
                  <c:v>8.8487947973475666E-53</c:v>
                </c:pt>
                <c:pt idx="73">
                  <c:v>1.4568404339943879E-52</c:v>
                </c:pt>
                <c:pt idx="74">
                  <c:v>2.3956969821613013E-52</c:v>
                </c:pt>
                <c:pt idx="75">
                  <c:v>3.9349940832728337E-52</c:v>
                </c:pt>
                <c:pt idx="76">
                  <c:v>6.455781793972227E-52</c:v>
                </c:pt>
                <c:pt idx="77">
                  <c:v>1.0579044060130798E-51</c:v>
                </c:pt>
                <c:pt idx="78">
                  <c:v>1.731558211753476E-51</c:v>
                </c:pt>
                <c:pt idx="79">
                  <c:v>2.8308777663115476E-51</c:v>
                </c:pt>
                <c:pt idx="80">
                  <c:v>4.6227323955167289E-51</c:v>
                </c:pt>
                <c:pt idx="81">
                  <c:v>7.5399812901261385E-51</c:v>
                </c:pt>
                <c:pt idx="82">
                  <c:v>1.2283890221302779E-50</c:v>
                </c:pt>
                <c:pt idx="83">
                  <c:v>1.9989226703056746E-50</c:v>
                </c:pt>
                <c:pt idx="84">
                  <c:v>3.2490076517649496E-50</c:v>
                </c:pt>
                <c:pt idx="85">
                  <c:v>5.2747321888797907E-50</c:v>
                </c:pt>
                <c:pt idx="86">
                  <c:v>8.5535283668333655E-50</c:v>
                </c:pt>
                <c:pt idx="87">
                  <c:v>1.38543341334627E-49</c:v>
                </c:pt>
                <c:pt idx="88">
                  <c:v>2.2414123150854786E-49</c:v>
                </c:pt>
                <c:pt idx="89">
                  <c:v>3.6220451170661607E-49</c:v>
                </c:pt>
                <c:pt idx="90">
                  <c:v>5.8463152601435264E-49</c:v>
                </c:pt>
                <c:pt idx="91">
                  <c:v>9.4255596657118363E-49</c:v>
                </c:pt>
                <c:pt idx="92">
                  <c:v>1.5178500605694059E-48</c:v>
                </c:pt>
                <c:pt idx="93">
                  <c:v>2.4414491055565848E-48</c:v>
                </c:pt>
                <c:pt idx="94">
                  <c:v>3.9225078845267438E-48</c:v>
                </c:pt>
                <c:pt idx="95">
                  <c:v>6.2947370206221947E-48</c:v>
                </c:pt>
                <c:pt idx="96">
                  <c:v>1.008995530456507E-47</c:v>
                </c:pt>
                <c:pt idx="97">
                  <c:v>1.615470566042093E-47</c:v>
                </c:pt>
                <c:pt idx="98">
                  <c:v>2.5834929618017198E-47</c:v>
                </c:pt>
                <c:pt idx="99">
                  <c:v>4.1268075153044855E-47</c:v>
                </c:pt>
                <c:pt idx="100">
                  <c:v>6.5844591974926771E-47</c:v>
                </c:pt>
                <c:pt idx="101">
                  <c:v>1.0493617947351236E-46</c:v>
                </c:pt>
                <c:pt idx="102">
                  <c:v>1.670436216345611E-46</c:v>
                </c:pt>
                <c:pt idx="103">
                  <c:v>2.6560382795015614E-46</c:v>
                </c:pt>
                <c:pt idx="104">
                  <c:v>4.2183131701537612E-46</c:v>
                </c:pt>
                <c:pt idx="105">
                  <c:v>6.6918105496954772E-46</c:v>
                </c:pt>
                <c:pt idx="106">
                  <c:v>1.0603495548950113E-45</c:v>
                </c:pt>
                <c:pt idx="107">
                  <c:v>1.6782449776023377E-45</c:v>
                </c:pt>
                <c:pt idx="108">
                  <c:v>2.6531561121696232E-45</c:v>
                </c:pt>
                <c:pt idx="109">
                  <c:v>4.1895914883335462E-45</c:v>
                </c:pt>
                <c:pt idx="110">
                  <c:v>6.6081859119688389E-45</c:v>
                </c:pt>
                <c:pt idx="111">
                  <c:v>1.0411056480540281E-44</c:v>
                </c:pt>
                <c:pt idx="112">
                  <c:v>1.6383610089855089E-44</c:v>
                </c:pt>
                <c:pt idx="113">
                  <c:v>2.5752946901851993E-44</c:v>
                </c:pt>
                <c:pt idx="114">
                  <c:v>4.0434033360578481E-44</c:v>
                </c:pt>
                <c:pt idx="115">
                  <c:v>6.3411828831327479E-44</c:v>
                </c:pt>
                <c:pt idx="116">
                  <c:v>9.9333754433275574E-44</c:v>
                </c:pt>
                <c:pt idx="117">
                  <c:v>1.5542721245588224E-43</c:v>
                </c:pt>
                <c:pt idx="118">
                  <c:v>2.4291882949390241E-43</c:v>
                </c:pt>
                <c:pt idx="119">
                  <c:v>3.7922721265542737E-43</c:v>
                </c:pt>
                <c:pt idx="120">
                  <c:v>5.9134683877698265E-43</c:v>
                </c:pt>
                <c:pt idx="121">
                  <c:v>9.210640160460543E-43</c:v>
                </c:pt>
                <c:pt idx="122">
                  <c:v>1.4329874346904028E-42</c:v>
                </c:pt>
                <c:pt idx="123">
                  <c:v>2.2268976617692808E-42</c:v>
                </c:pt>
                <c:pt idx="124">
                  <c:v>3.4567162179566991E-42</c:v>
                </c:pt>
                <c:pt idx="125">
                  <c:v>5.3596084981773045E-42</c:v>
                </c:pt>
                <c:pt idx="126">
                  <c:v>8.3005823025269882E-42</c:v>
                </c:pt>
                <c:pt idx="127">
                  <c:v>1.2840752877870533E-41</c:v>
                </c:pt>
                <c:pt idx="128">
                  <c:v>1.9841711604632443E-41</c:v>
                </c:pt>
                <c:pt idx="129">
                  <c:v>3.0624906928186237E-41</c:v>
                </c:pt>
                <c:pt idx="130">
                  <c:v>4.7214751105633606E-41</c:v>
                </c:pt>
                <c:pt idx="131">
                  <c:v>7.2709004359265157E-41</c:v>
                </c:pt>
                <c:pt idx="132">
                  <c:v>1.1184241610118643E-40</c:v>
                </c:pt>
                <c:pt idx="133">
                  <c:v>1.7184346344531572E-40</c:v>
                </c:pt>
                <c:pt idx="134">
                  <c:v>2.6373508748247652E-40</c:v>
                </c:pt>
                <c:pt idx="135">
                  <c:v>4.0430723345640316E-40</c:v>
                </c:pt>
                <c:pt idx="136">
                  <c:v>6.1910469765289791E-40</c:v>
                </c:pt>
                <c:pt idx="137">
                  <c:v>9.4694763205478079E-40</c:v>
                </c:pt>
                <c:pt idx="138">
                  <c:v>1.4467629776108435E-39</c:v>
                </c:pt>
                <c:pt idx="139">
                  <c:v>2.2078962361681465E-39</c:v>
                </c:pt>
                <c:pt idx="140">
                  <c:v>3.3656586476809496E-39</c:v>
                </c:pt>
                <c:pt idx="141">
                  <c:v>5.1247407157901713E-39</c:v>
                </c:pt>
                <c:pt idx="142">
                  <c:v>7.794431393861272E-39</c:v>
                </c:pt>
                <c:pt idx="143">
                  <c:v>1.1841534362572821E-38</c:v>
                </c:pt>
                <c:pt idx="144">
                  <c:v>1.7969782007796811E-38</c:v>
                </c:pt>
                <c:pt idx="145">
                  <c:v>2.7238878057076744E-38</c:v>
                </c:pt>
                <c:pt idx="146">
                  <c:v>4.1242738032045058E-38</c:v>
                </c:pt>
                <c:pt idx="147">
                  <c:v>6.2376057479461414E-38</c:v>
                </c:pt>
                <c:pt idx="148">
                  <c:v>9.4232519173964917E-38</c:v>
                </c:pt>
                <c:pt idx="149">
                  <c:v>1.4219896030823445E-37</c:v>
                </c:pt>
                <c:pt idx="150">
                  <c:v>2.143409106525338E-37</c:v>
                </c:pt>
                <c:pt idx="151">
                  <c:v>3.2272086503427328E-37</c:v>
                </c:pt>
                <c:pt idx="152">
                  <c:v>4.8535849335805284E-37</c:v>
                </c:pt>
                <c:pt idx="153">
                  <c:v>7.2914202648134818E-37</c:v>
                </c:pt>
                <c:pt idx="154">
                  <c:v>1.0941473924742481E-36</c:v>
                </c:pt>
                <c:pt idx="155">
                  <c:v>1.6400384268763139E-36</c:v>
                </c:pt>
                <c:pt idx="156">
                  <c:v>2.4555399700911679E-36</c:v>
                </c:pt>
                <c:pt idx="157">
                  <c:v>3.6724431030182625E-36</c:v>
                </c:pt>
                <c:pt idx="158">
                  <c:v>5.4862870129098482E-36</c:v>
                </c:pt>
                <c:pt idx="159">
                  <c:v>8.1868653347052197E-36</c:v>
                </c:pt>
                <c:pt idx="160">
                  <c:v>1.2203172236085871E-35</c:v>
                </c:pt>
                <c:pt idx="161">
                  <c:v>1.8169547136789119E-35</c:v>
                </c:pt>
                <c:pt idx="162">
                  <c:v>2.7022904706806741E-35</c:v>
                </c:pt>
                <c:pt idx="163">
                  <c:v>4.0145495148326276E-35</c:v>
                </c:pt>
                <c:pt idx="164">
                  <c:v>5.957427530890051E-35</c:v>
                </c:pt>
                <c:pt idx="165">
                  <c:v>8.8307619150360951E-35</c:v>
                </c:pt>
                <c:pt idx="166">
                  <c:v>1.3075410771595221E-34</c:v>
                </c:pt>
                <c:pt idx="167">
                  <c:v>1.9338846382938481E-34</c:v>
                </c:pt>
                <c:pt idx="168">
                  <c:v>2.8570914567587404E-34</c:v>
                </c:pt>
                <c:pt idx="169">
                  <c:v>4.2163473197847158E-34</c:v>
                </c:pt>
                <c:pt idx="170">
                  <c:v>6.2153783718832011E-34</c:v>
                </c:pt>
                <c:pt idx="171">
                  <c:v>9.1520424313212777E-34</c:v>
                </c:pt>
                <c:pt idx="172">
                  <c:v>1.3461332093126373E-33</c:v>
                </c:pt>
                <c:pt idx="173">
                  <c:v>1.9777797003830208E-33</c:v>
                </c:pt>
                <c:pt idx="174">
                  <c:v>2.9026051222505298E-33</c:v>
                </c:pt>
                <c:pt idx="175">
                  <c:v>4.2551852171618469E-33</c:v>
                </c:pt>
                <c:pt idx="176">
                  <c:v>6.2311721874183155E-33</c:v>
                </c:pt>
                <c:pt idx="177">
                  <c:v>9.1146944196121684E-33</c:v>
                </c:pt>
                <c:pt idx="178">
                  <c:v>1.3317903237170293E-32</c:v>
                </c:pt>
                <c:pt idx="179">
                  <c:v>1.943798684742703E-32</c:v>
                </c:pt>
                <c:pt idx="180">
                  <c:v>2.8339273007873255E-32</c:v>
                </c:pt>
                <c:pt idx="181">
                  <c:v>4.1271326202243824E-32</c:v>
                </c:pt>
                <c:pt idx="182">
                  <c:v>6.003862663676922E-32</c:v>
                </c:pt>
                <c:pt idx="183">
                  <c:v>8.7244083834946496E-32</c:v>
                </c:pt>
                <c:pt idx="184">
                  <c:v>1.2663811675094419E-31</c:v>
                </c:pt>
                <c:pt idx="185">
                  <c:v>1.8361849722052184E-31</c:v>
                </c:pt>
                <c:pt idx="186">
                  <c:v>2.6594525791608182E-31</c:v>
                </c:pt>
                <c:pt idx="187">
                  <c:v>3.8476204024619987E-31</c:v>
                </c:pt>
                <c:pt idx="188">
                  <c:v>5.5605358221919758E-31</c:v>
                </c:pt>
                <c:pt idx="189">
                  <c:v>8.0272323308021619E-31</c:v>
                </c:pt>
                <c:pt idx="190">
                  <c:v>1.1575509069378623E-30</c:v>
                </c:pt>
                <c:pt idx="191">
                  <c:v>1.6673998354093903E-30</c:v>
                </c:pt>
                <c:pt idx="192">
                  <c:v>2.3991925755641045E-30</c:v>
                </c:pt>
                <c:pt idx="193">
                  <c:v>3.4483907813992958E-30</c:v>
                </c:pt>
                <c:pt idx="194">
                  <c:v>4.9510141434091103E-30</c:v>
                </c:pt>
                <c:pt idx="195">
                  <c:v>7.1006563855002005E-30</c:v>
                </c:pt>
                <c:pt idx="196">
                  <c:v>1.0172548727030239E-29</c:v>
                </c:pt>
                <c:pt idx="197">
                  <c:v>1.4557551240420627E-29</c:v>
                </c:pt>
                <c:pt idx="198">
                  <c:v>2.0810113916853117E-29</c:v>
                </c:pt>
                <c:pt idx="199">
                  <c:v>2.9715872397715517E-29</c:v>
                </c:pt>
                <c:pt idx="200">
                  <c:v>4.238680921161872E-29</c:v>
                </c:pt>
                <c:pt idx="201">
                  <c:v>6.0395070827152084E-29</c:v>
                </c:pt>
                <c:pt idx="202">
                  <c:v>8.5960931207304779E-29</c:v>
                </c:pt>
                <c:pt idx="203">
                  <c:v>1.2221651411010454E-28</c:v>
                </c:pt>
                <c:pt idx="204">
                  <c:v>1.7357539253382155E-28</c:v>
                </c:pt>
                <c:pt idx="205">
                  <c:v>2.4624998967365579E-28</c:v>
                </c:pt>
                <c:pt idx="206">
                  <c:v>3.489750727551525E-28</c:v>
                </c:pt>
                <c:pt idx="207">
                  <c:v>4.9401829497914227E-28</c:v>
                </c:pt>
                <c:pt idx="208">
                  <c:v>6.9859008797121013E-28</c:v>
                </c:pt>
                <c:pt idx="209">
                  <c:v>9.8680851436212838E-28</c:v>
                </c:pt>
                <c:pt idx="210">
                  <c:v>1.3924344516391649E-27</c:v>
                </c:pt>
                <c:pt idx="211">
                  <c:v>1.9626748508301111E-27</c:v>
                </c:pt>
                <c:pt idx="212">
                  <c:v>2.7634652207522975E-27</c:v>
                </c:pt>
                <c:pt idx="213">
                  <c:v>3.8867984433490872E-27</c:v>
                </c:pt>
                <c:pt idx="214">
                  <c:v>5.4608812437896146E-27</c:v>
                </c:pt>
                <c:pt idx="215">
                  <c:v>7.6641935476901579E-27</c:v>
                </c:pt>
                <c:pt idx="216">
                  <c:v>1.0744928738845981E-26</c:v>
                </c:pt>
                <c:pt idx="217">
                  <c:v>1.5047844177008053E-26</c:v>
                </c:pt>
                <c:pt idx="218">
                  <c:v>2.1051305176763848E-26</c:v>
                </c:pt>
                <c:pt idx="219">
                  <c:v>2.9418335168341426E-26</c:v>
                </c:pt>
                <c:pt idx="220">
                  <c:v>4.1066889160115427E-26</c:v>
                </c:pt>
                <c:pt idx="221">
                  <c:v>5.7266481195128762E-26</c:v>
                </c:pt>
                <c:pt idx="222">
                  <c:v>7.9770900852108767E-26</c:v>
                </c:pt>
                <c:pt idx="223">
                  <c:v>1.1100029426924809E-25</c:v>
                </c:pt>
                <c:pt idx="224">
                  <c:v>1.542906925896912E-25</c:v>
                </c:pt>
                <c:pt idx="225">
                  <c:v>2.1423559103019241E-25</c:v>
                </c:pt>
                <c:pt idx="226">
                  <c:v>2.9715301512362025E-25</c:v>
                </c:pt>
                <c:pt idx="227">
                  <c:v>4.117234638298802E-25</c:v>
                </c:pt>
                <c:pt idx="228">
                  <c:v>5.6986027547101703E-25</c:v>
                </c:pt>
                <c:pt idx="229">
                  <c:v>7.8789577466472086E-25</c:v>
                </c:pt>
                <c:pt idx="230">
                  <c:v>1.0881959728334772E-24</c:v>
                </c:pt>
                <c:pt idx="231">
                  <c:v>1.5013562154349643E-24</c:v>
                </c:pt>
                <c:pt idx="232">
                  <c:v>2.0691834759726253E-24</c:v>
                </c:pt>
                <c:pt idx="233">
                  <c:v>2.8487426353457579E-24</c:v>
                </c:pt>
                <c:pt idx="234">
                  <c:v>3.917840248860018E-24</c:v>
                </c:pt>
                <c:pt idx="235">
                  <c:v>5.3824482402317724E-24</c:v>
                </c:pt>
                <c:pt idx="236">
                  <c:v>7.3867426430429489E-24</c:v>
                </c:pt>
                <c:pt idx="237">
                  <c:v>1.0126663511629148E-23</c:v>
                </c:pt>
                <c:pt idx="238">
                  <c:v>1.3868210786150797E-23</c:v>
                </c:pt>
                <c:pt idx="239">
                  <c:v>1.8972102859841438E-23</c:v>
                </c:pt>
                <c:pt idx="240">
                  <c:v>2.5926973796899768E-23</c:v>
                </c:pt>
                <c:pt idx="241">
                  <c:v>3.5394016471821731E-23</c:v>
                </c:pt>
                <c:pt idx="242">
                  <c:v>4.826695161464448E-23</c:v>
                </c:pt>
                <c:pt idx="243">
                  <c:v>6.5752495056963329E-23</c:v>
                </c:pt>
                <c:pt idx="244">
                  <c:v>8.9478210407403781E-23</c:v>
                </c:pt>
                <c:pt idx="245">
                  <c:v>1.2163690755851835E-22</c:v>
                </c:pt>
                <c:pt idx="246">
                  <c:v>1.6517975709500819E-22</c:v>
                </c:pt>
                <c:pt idx="247">
                  <c:v>2.2407427089051923E-22</c:v>
                </c:pt>
                <c:pt idx="248">
                  <c:v>3.0364855690973842E-22</c:v>
                </c:pt>
                <c:pt idx="249">
                  <c:v>4.1105019354067974E-22</c:v>
                </c:pt>
                <c:pt idx="250">
                  <c:v>5.5585721174142503E-22</c:v>
                </c:pt>
                <c:pt idx="251">
                  <c:v>7.5089070934149626E-22</c:v>
                </c:pt>
                <c:pt idx="252">
                  <c:v>1.0132944483660804E-21</c:v>
                </c:pt>
                <c:pt idx="253">
                  <c:v>1.3659675730481702E-21</c:v>
                </c:pt>
                <c:pt idx="254">
                  <c:v>1.839463856704352E-21</c:v>
                </c:pt>
                <c:pt idx="255">
                  <c:v>2.4745066213311216E-21</c:v>
                </c:pt>
                <c:pt idx="256">
                  <c:v>3.3253152485208922E-21</c:v>
                </c:pt>
                <c:pt idx="257">
                  <c:v>4.4640003544489042E-21</c:v>
                </c:pt>
                <c:pt idx="258">
                  <c:v>5.9863645637658823E-21</c:v>
                </c:pt>
                <c:pt idx="259">
                  <c:v>8.0195499915175078E-21</c:v>
                </c:pt>
                <c:pt idx="260">
                  <c:v>1.0732109273657953E-20</c:v>
                </c:pt>
                <c:pt idx="261">
                  <c:v>1.4347253633400083E-20</c:v>
                </c:pt>
                <c:pt idx="262">
                  <c:v>1.916026110215078E-20</c:v>
                </c:pt>
                <c:pt idx="263">
                  <c:v>2.5561326181921543E-20</c:v>
                </c:pt>
                <c:pt idx="264">
                  <c:v>3.4065518953105421E-20</c:v>
                </c:pt>
                <c:pt idx="265">
                  <c:v>4.5352022619843138E-20</c:v>
                </c:pt>
                <c:pt idx="266">
                  <c:v>6.0315466770545344E-20</c:v>
                </c:pt>
                <c:pt idx="267">
                  <c:v>8.0133011555853901E-20</c:v>
                </c:pt>
                <c:pt idx="268">
                  <c:v>1.0635191979205062E-19</c:v>
                </c:pt>
                <c:pt idx="269">
                  <c:v>1.4100374905991333E-19</c:v>
                </c:pt>
                <c:pt idx="270">
                  <c:v>1.8675309284932976E-19</c:v>
                </c:pt>
                <c:pt idx="271">
                  <c:v>2.4709111182267872E-19</c:v>
                </c:pt>
                <c:pt idx="272">
                  <c:v>3.2658706757827442E-19</c:v>
                </c:pt>
                <c:pt idx="273">
                  <c:v>4.3121488548124021E-19</c:v>
                </c:pt>
                <c:pt idx="274">
                  <c:v>5.6877666371888728E-19</c:v>
                </c:pt>
                <c:pt idx="275">
                  <c:v>7.494513093114774E-19</c:v>
                </c:pt>
                <c:pt idx="276">
                  <c:v>9.8650449462302587E-19</c:v>
                </c:pt>
                <c:pt idx="277">
                  <c:v>1.297206366769873E-18</c:v>
                </c:pt>
                <c:pt idx="278">
                  <c:v>1.7040165106176631E-18</c:v>
                </c:pt>
                <c:pt idx="279">
                  <c:v>2.2361123266065261E-18</c:v>
                </c:pt>
                <c:pt idx="280">
                  <c:v>2.9313582005762072E-18</c:v>
                </c:pt>
                <c:pt idx="281">
                  <c:v>3.83883982858753E-18</c:v>
                </c:pt>
                <c:pt idx="282">
                  <c:v>5.0221223454432493E-18</c:v>
                </c:pt>
                <c:pt idx="283">
                  <c:v>6.5634344158277204E-18</c:v>
                </c:pt>
                <c:pt idx="284">
                  <c:v>8.5690356002341581E-18</c:v>
                </c:pt>
                <c:pt idx="285">
                  <c:v>1.1176094139812696E-17</c:v>
                </c:pt>
                <c:pt idx="286">
                  <c:v>1.4561490619567657E-17</c:v>
                </c:pt>
                <c:pt idx="287">
                  <c:v>1.8953074533266676E-17</c:v>
                </c:pt>
                <c:pt idx="288">
                  <c:v>2.4644041542526252E-17</c:v>
                </c:pt>
                <c:pt idx="289">
                  <c:v>3.2011276640627329E-17</c:v>
                </c:pt>
                <c:pt idx="290">
                  <c:v>4.1538731781037964E-17</c:v>
                </c:pt>
                <c:pt idx="291">
                  <c:v>5.3847187381690897E-17</c:v>
                </c:pt>
                <c:pt idx="292">
                  <c:v>6.9732099865871822E-17</c:v>
                </c:pt>
                <c:pt idx="293">
                  <c:v>9.0211679945380155E-17</c:v>
                </c:pt>
                <c:pt idx="294">
                  <c:v>1.1658790091527046E-16</c:v>
                </c:pt>
                <c:pt idx="295">
                  <c:v>1.5052383036117326E-16</c:v>
                </c:pt>
                <c:pt idx="296">
                  <c:v>1.9414154651385544E-16</c:v>
                </c:pt>
                <c:pt idx="297">
                  <c:v>2.501459842303849E-16</c:v>
                </c:pt>
                <c:pt idx="298">
                  <c:v>3.2198140741442023E-16</c:v>
                </c:pt>
                <c:pt idx="299">
                  <c:v>4.1402888895633076E-16</c:v>
                </c:pt>
                <c:pt idx="300">
                  <c:v>5.3185527534639049E-16</c:v>
                </c:pt>
                <c:pt idx="301">
                  <c:v>6.8252671864505129E-16</c:v>
                </c:pt>
                <c:pt idx="302">
                  <c:v>8.7500309357331257E-16</c:v>
                </c:pt>
                <c:pt idx="303">
                  <c:v>1.1206336296314832E-15</c:v>
                </c:pt>
                <c:pt idx="304">
                  <c:v>1.4337790581982105E-15</c:v>
                </c:pt>
                <c:pt idx="305">
                  <c:v>1.8325917242031146E-15</c:v>
                </c:pt>
                <c:pt idx="306">
                  <c:v>2.3399927122401882E-15</c:v>
                </c:pt>
                <c:pt idx="307">
                  <c:v>2.9848944194116911E-15</c:v>
                </c:pt>
                <c:pt idx="308">
                  <c:v>3.8037285760326988E-15</c:v>
                </c:pt>
                <c:pt idx="309">
                  <c:v>4.8423539638064088E-15</c:v>
                </c:pt>
                <c:pt idx="310">
                  <c:v>6.158435609406065E-15</c:v>
                </c:pt>
                <c:pt idx="311">
                  <c:v>7.824408769612117E-15</c:v>
                </c:pt>
                <c:pt idx="312">
                  <c:v>9.9311674589461194E-15</c:v>
                </c:pt>
                <c:pt idx="313">
                  <c:v>1.2592649677642845E-14</c:v>
                </c:pt>
                <c:pt idx="314">
                  <c:v>1.5951531179842E-14</c:v>
                </c:pt>
                <c:pt idx="315">
                  <c:v>2.0186288155912217E-14</c:v>
                </c:pt>
                <c:pt idx="316">
                  <c:v>2.5519948494719931E-14</c:v>
                </c:pt>
                <c:pt idx="317">
                  <c:v>3.2230923640776696E-14</c:v>
                </c:pt>
                <c:pt idx="318">
                  <c:v>4.0666401241745967E-14</c:v>
                </c:pt>
                <c:pt idx="319">
                  <c:v>5.1258886130908772E-14</c:v>
                </c:pt>
                <c:pt idx="320">
                  <c:v>6.4546607723333258E-14</c:v>
                </c:pt>
                <c:pt idx="321">
                  <c:v>8.1198670443395829E-14</c:v>
                </c:pt>
                <c:pt idx="322">
                  <c:v>1.0204601613063072E-13</c:v>
                </c:pt>
                <c:pt idx="323">
                  <c:v>1.2811950041819592E-13</c:v>
                </c:pt>
                <c:pt idx="324">
                  <c:v>1.6069666713325377E-13</c:v>
                </c:pt>
                <c:pt idx="325">
                  <c:v>2.0135914573774727E-13</c:v>
                </c:pt>
                <c:pt idx="326">
                  <c:v>2.5206300853499138E-13</c:v>
                </c:pt>
                <c:pt idx="327">
                  <c:v>3.1522492089814842E-13</c:v>
                </c:pt>
                <c:pt idx="328">
                  <c:v>3.9382751591229772E-13</c:v>
                </c:pt>
                <c:pt idx="329">
                  <c:v>4.9154814449752984E-13</c:v>
                </c:pt>
                <c:pt idx="330">
                  <c:v>6.1291601697551412E-13</c:v>
                </c:pt>
                <c:pt idx="331">
                  <c:v>7.6350379023638879E-13</c:v>
                </c:pt>
                <c:pt idx="332">
                  <c:v>9.5016089940251486E-13</c:v>
                </c:pt>
                <c:pt idx="333">
                  <c:v>1.1812974235030819E-12</c:v>
                </c:pt>
                <c:pt idx="334">
                  <c:v>1.4672290576160085E-12</c:v>
                </c:pt>
                <c:pt idx="335">
                  <c:v>1.8205958940172072E-12</c:v>
                </c:pt>
                <c:pt idx="336">
                  <c:v>2.2568702566316088E-12</c:v>
                </c:pt>
                <c:pt idx="337">
                  <c:v>2.79497186251074E-12</c:v>
                </c:pt>
                <c:pt idx="338">
                  <c:v>3.4580121904039344E-12</c:v>
                </c:pt>
                <c:pt idx="339">
                  <c:v>4.2741942244639324E-12</c:v>
                </c:pt>
                <c:pt idx="340">
                  <c:v>5.2778988335405369E-12</c:v>
                </c:pt>
                <c:pt idx="341">
                  <c:v>6.5109950870023927E-12</c:v>
                </c:pt>
                <c:pt idx="342">
                  <c:v>8.0244189644578732E-12</c:v>
                </c:pt>
                <c:pt idx="343">
                  <c:v>9.8800733852596571E-12</c:v>
                </c:pt>
                <c:pt idx="344">
                  <c:v>1.2153112492524345E-11</c:v>
                </c:pt>
                <c:pt idx="345">
                  <c:v>1.4934684941770524E-11</c:v>
                </c:pt>
                <c:pt idx="346">
                  <c:v>1.8335224875179255E-11</c:v>
                </c:pt>
                <c:pt idx="347">
                  <c:v>2.2488395667848335E-11</c:v>
                </c:pt>
                <c:pt idx="348">
                  <c:v>2.7555810828651664E-11</c:v>
                </c:pt>
                <c:pt idx="349">
                  <c:v>3.3732679106408435E-11</c:v>
                </c:pt>
                <c:pt idx="350">
                  <c:v>4.1254547450120813E-11</c:v>
                </c:pt>
                <c:pt idx="351">
                  <c:v>5.040534664195396E-11</c:v>
                </c:pt>
                <c:pt idx="352">
                  <c:v>6.1526980905247186E-11</c:v>
                </c:pt>
                <c:pt idx="353">
                  <c:v>7.5030745440738525E-11</c:v>
                </c:pt>
                <c:pt idx="354">
                  <c:v>9.1410905643259443E-11</c:v>
                </c:pt>
                <c:pt idx="355">
                  <c:v>1.1126082982428873E-10</c:v>
                </c:pt>
                <c:pt idx="356">
                  <c:v>1.3529213490572874E-10</c:v>
                </c:pt>
                <c:pt idx="357">
                  <c:v>1.6435738323296646E-10</c:v>
                </c:pt>
                <c:pt idx="358">
                  <c:v>1.9947696007142559E-10</c:v>
                </c:pt>
                <c:pt idx="359">
                  <c:v>2.4187086742864125E-10</c:v>
                </c:pt>
                <c:pt idx="360">
                  <c:v>2.9299629278002302E-10</c:v>
                </c:pt>
                <c:pt idx="361">
                  <c:v>3.5459195357300817E-10</c:v>
                </c:pt>
                <c:pt idx="362">
                  <c:v>4.2873038287776498E-10</c:v>
                </c:pt>
                <c:pt idx="363">
                  <c:v>5.1787951147833891E-10</c:v>
                </c:pt>
                <c:pt idx="364">
                  <c:v>6.2497512069000927E-10</c:v>
                </c:pt>
                <c:pt idx="365">
                  <c:v>7.5350599239462908E-10</c:v>
                </c:pt>
                <c:pt idx="366">
                  <c:v>9.0761387285783023E-10</c:v>
                </c:pt>
                <c:pt idx="367">
                  <c:v>1.092210700096779E-9</c:v>
                </c:pt>
                <c:pt idx="368">
                  <c:v>1.3131159268219268E-9</c:v>
                </c:pt>
                <c:pt idx="369">
                  <c:v>1.5772172089311077E-9</c:v>
                </c:pt>
                <c:pt idx="370">
                  <c:v>1.8926582306710645E-9</c:v>
                </c:pt>
                <c:pt idx="371">
                  <c:v>2.269058010240856E-9</c:v>
                </c:pt>
                <c:pt idx="372">
                  <c:v>2.71776668317163E-9</c:v>
                </c:pt>
                <c:pt idx="373">
                  <c:v>3.2521635057321614E-9</c:v>
                </c:pt>
                <c:pt idx="374">
                  <c:v>3.8880036684359618E-9</c:v>
                </c:pt>
                <c:pt idx="375">
                  <c:v>4.6438214736192865E-9</c:v>
                </c:pt>
                <c:pt idx="376">
                  <c:v>5.5413985251095012E-9</c:v>
                </c:pt>
                <c:pt idx="377">
                  <c:v>6.6063068184976179E-9</c:v>
                </c:pt>
                <c:pt idx="378">
                  <c:v>7.8685380248598884E-9</c:v>
                </c:pt>
                <c:pt idx="379">
                  <c:v>9.3632318485892926E-9</c:v>
                </c:pt>
                <c:pt idx="380">
                  <c:v>1.1131518132779196E-8</c:v>
                </c:pt>
                <c:pt idx="381">
                  <c:v>1.3221489407031934E-8</c:v>
                </c:pt>
                <c:pt idx="382">
                  <c:v>1.5689322848615247E-8</c:v>
                </c:pt>
                <c:pt idx="383">
                  <c:v>1.8600573187091633E-8</c:v>
                </c:pt>
                <c:pt idx="384">
                  <c:v>2.2031660956159771E-8</c:v>
                </c:pt>
                <c:pt idx="385">
                  <c:v>2.6071583718326985E-8</c:v>
                </c:pt>
                <c:pt idx="386">
                  <c:v>3.0823881495558515E-8</c:v>
                </c:pt>
                <c:pt idx="387">
                  <c:v>3.6408891672247547E-8</c:v>
                </c:pt>
                <c:pt idx="388">
                  <c:v>4.2966333139753904E-8</c:v>
                </c:pt>
                <c:pt idx="389">
                  <c:v>5.0658264471376106E-8</c:v>
                </c:pt>
                <c:pt idx="390">
                  <c:v>5.9672466504323645E-8</c:v>
                </c:pt>
                <c:pt idx="391">
                  <c:v>7.0226305916167979E-8</c:v>
                </c:pt>
                <c:pt idx="392">
                  <c:v>8.2571143275522157E-8</c:v>
                </c:pt>
                <c:pt idx="393">
                  <c:v>9.6997356685618536E-8</c:v>
                </c:pt>
                <c:pt idx="394">
                  <c:v>1.1384006059000829E-7</c:v>
                </c:pt>
                <c:pt idx="395">
                  <c:v>1.3348560864654815E-7</c:v>
                </c:pt>
                <c:pt idx="396">
                  <c:v>1.5637897987348754E-7</c:v>
                </c:pt>
                <c:pt idx="397">
                  <c:v>1.8303215861236396E-7</c:v>
                </c:pt>
                <c:pt idx="398">
                  <c:v>2.1403363132120679E-7</c:v>
                </c:pt>
                <c:pt idx="399">
                  <c:v>2.5005913689858866E-7</c:v>
                </c:pt>
                <c:pt idx="400">
                  <c:v>2.918838222380065E-7</c:v>
                </c:pt>
                <c:pt idx="401">
                  <c:v>3.4039597112215004E-7</c:v>
                </c:pt>
                <c:pt idx="402">
                  <c:v>3.9661249248899846E-7</c:v>
                </c:pt>
                <c:pt idx="403">
                  <c:v>4.6169637364189738E-7</c:v>
                </c:pt>
                <c:pt idx="404">
                  <c:v>5.3697632524352292E-7</c:v>
                </c:pt>
                <c:pt idx="405">
                  <c:v>6.2396886804008342E-7</c:v>
                </c:pt>
                <c:pt idx="406">
                  <c:v>7.2440313631641683E-7</c:v>
                </c:pt>
                <c:pt idx="407">
                  <c:v>8.4024870020812517E-7</c:v>
                </c:pt>
                <c:pt idx="408">
                  <c:v>9.7374673829558424E-7</c:v>
                </c:pt>
                <c:pt idx="409">
                  <c:v>1.1274449235022149E-6</c:v>
                </c:pt>
                <c:pt idx="410">
                  <c:v>1.3042364193203388E-6</c:v>
                </c:pt>
                <c:pt idx="411">
                  <c:v>1.5074034199012748E-6</c:v>
                </c:pt>
                <c:pt idx="412">
                  <c:v>1.7406657066821629E-6</c:v>
                </c:pt>
                <c:pt idx="413">
                  <c:v>2.0082347360686866E-6</c:v>
                </c:pt>
                <c:pt idx="414">
                  <c:v>2.3148738173483803E-6</c:v>
                </c:pt>
                <c:pt idx="415">
                  <c:v>2.6659649875473465E-6</c:v>
                </c:pt>
                <c:pt idx="416">
                  <c:v>3.0675832404344227E-6</c:v>
                </c:pt>
                <c:pt idx="417">
                  <c:v>3.5265788203704639E-6</c:v>
                </c:pt>
                <c:pt idx="418">
                  <c:v>4.0506683482359503E-6</c:v>
                </c:pt>
                <c:pt idx="419">
                  <c:v>4.6485356062581445E-6</c:v>
                </c:pt>
                <c:pt idx="420">
                  <c:v>5.3299428711933782E-6</c:v>
                </c:pt>
                <c:pt idx="421">
                  <c:v>6.1058537509721808E-6</c:v>
                </c:pt>
                <c:pt idx="422">
                  <c:v>6.9885685485070934E-6</c:v>
                </c:pt>
                <c:pt idx="423">
                  <c:v>7.9918732478242678E-6</c:v>
                </c:pt>
                <c:pt idx="424">
                  <c:v>9.1312032918513275E-6</c:v>
                </c:pt>
                <c:pt idx="425">
                  <c:v>1.0423823397913578E-5</c:v>
                </c:pt>
                <c:pt idx="426">
                  <c:v>1.1889024736063471E-5</c:v>
                </c:pt>
                <c:pt idx="427">
                  <c:v>1.3548340876494815E-5</c:v>
                </c:pt>
                <c:pt idx="428">
                  <c:v>1.5425783995164143E-5</c:v>
                </c:pt>
                <c:pt idx="429">
                  <c:v>1.7548102911043299E-5</c:v>
                </c:pt>
                <c:pt idx="430">
                  <c:v>1.9945064613631234E-5</c:v>
                </c:pt>
                <c:pt idx="431">
                  <c:v>2.2649761025057672E-5</c:v>
                </c:pt>
                <c:pt idx="432">
                  <c:v>2.5698942826688507E-5</c:v>
                </c:pt>
                <c:pt idx="433">
                  <c:v>2.9133382265047311E-5</c:v>
                </c:pt>
                <c:pt idx="434">
                  <c:v>3.2998266935239271E-5</c:v>
                </c:pt>
                <c:pt idx="435">
                  <c:v>3.7343626621375764E-5</c:v>
                </c:pt>
                <c:pt idx="436">
                  <c:v>4.2224795351597389E-5</c:v>
                </c:pt>
                <c:pt idx="437">
                  <c:v>4.770291089947456E-5</c:v>
                </c:pt>
                <c:pt idx="438">
                  <c:v>5.384545403267958E-5</c:v>
                </c:pt>
                <c:pt idx="439">
                  <c:v>6.0726829872875945E-5</c:v>
                </c:pt>
                <c:pt idx="440">
                  <c:v>6.8428993786374227E-5</c:v>
                </c:pt>
                <c:pt idx="441">
                  <c:v>7.7042124272292664E-5</c:v>
                </c:pt>
                <c:pt idx="442">
                  <c:v>8.6665345352046939E-5</c:v>
                </c:pt>
                <c:pt idx="443">
                  <c:v>9.7407500989828545E-5</c:v>
                </c:pt>
                <c:pt idx="444">
                  <c:v>1.0938798408671877E-4</c:v>
                </c:pt>
                <c:pt idx="445">
                  <c:v>1.2273762258939948E-4</c:v>
                </c:pt>
                <c:pt idx="446">
                  <c:v>1.3759962523708636E-4</c:v>
                </c:pt>
                <c:pt idx="447">
                  <c:v>1.5413058943469757E-4</c:v>
                </c:pt>
                <c:pt idx="448">
                  <c:v>1.725015736855426E-4</c:v>
                </c:pt>
                <c:pt idx="449">
                  <c:v>1.9289923694055576E-4</c:v>
                </c:pt>
                <c:pt idx="450">
                  <c:v>2.1552704712177171E-4</c:v>
                </c:pt>
                <c:pt idx="451">
                  <c:v>2.4060656095360484E-4</c:v>
                </c:pt>
                <c:pt idx="452">
                  <c:v>2.6837877708423208E-4</c:v>
                </c:pt>
                <c:pt idx="453">
                  <c:v>2.9910556430010049E-4</c:v>
                </c:pt>
                <c:pt idx="454">
                  <c:v>3.3307116642627629E-4</c:v>
                </c:pt>
                <c:pt idx="455">
                  <c:v>3.7058378526353737E-4</c:v>
                </c:pt>
                <c:pt idx="456">
                  <c:v>4.1197724263726282E-4</c:v>
                </c:pt>
                <c:pt idx="457">
                  <c:v>4.576127223217303E-4</c:v>
                </c:pt>
                <c:pt idx="458">
                  <c:v>5.0788059225627933E-4</c:v>
                </c:pt>
                <c:pt idx="459">
                  <c:v>5.632023070828514E-4</c:v>
                </c:pt>
                <c:pt idx="460">
                  <c:v>6.2403239061027487E-4</c:v>
                </c:pt>
                <c:pt idx="461">
                  <c:v>6.9086049734443404E-4</c:v>
                </c:pt>
                <c:pt idx="462">
                  <c:v>7.6421355171800941E-4</c:v>
                </c:pt>
                <c:pt idx="463">
                  <c:v>8.446579631051222E-4</c:v>
                </c:pt>
                <c:pt idx="464">
                  <c:v>9.3280191411782563E-4</c:v>
                </c:pt>
                <c:pt idx="465">
                  <c:v>1.0292977190498914E-3</c:v>
                </c:pt>
                <c:pt idx="466">
                  <c:v>1.1348442486622302E-3</c:v>
                </c:pt>
                <c:pt idx="467">
                  <c:v>1.2501894167913994E-3</c:v>
                </c:pt>
                <c:pt idx="468">
                  <c:v>1.376132723512381E-3</c:v>
                </c:pt>
                <c:pt idx="469">
                  <c:v>1.5135278487970845E-3</c:v>
                </c:pt>
                <c:pt idx="470">
                  <c:v>1.663285289785653E-3</c:v>
                </c:pt>
                <c:pt idx="471">
                  <c:v>1.826375033930881E-3</c:v>
                </c:pt>
                <c:pt idx="472">
                  <c:v>2.0038292593864003E-3</c:v>
                </c:pt>
                <c:pt idx="473">
                  <c:v>2.1967450530971078E-3</c:v>
                </c:pt>
                <c:pt idx="474">
                  <c:v>2.4062871361097645E-3</c:v>
                </c:pt>
                <c:pt idx="475">
                  <c:v>2.633690584667954E-3</c:v>
                </c:pt>
                <c:pt idx="476">
                  <c:v>2.8802635346845008E-3</c:v>
                </c:pt>
                <c:pt idx="477">
                  <c:v>3.147389856206309E-3</c:v>
                </c:pt>
                <c:pt idx="478">
                  <c:v>3.4365317835084253E-3</c:v>
                </c:pt>
                <c:pt idx="479">
                  <c:v>3.7492324854757949E-3</c:v>
                </c:pt>
                <c:pt idx="480">
                  <c:v>4.0871185599676936E-3</c:v>
                </c:pt>
                <c:pt idx="481">
                  <c:v>4.4519024349165253E-3</c:v>
                </c:pt>
                <c:pt idx="482">
                  <c:v>4.8453846579876629E-3</c:v>
                </c:pt>
                <c:pt idx="483">
                  <c:v>5.2694560557506268E-3</c:v>
                </c:pt>
                <c:pt idx="484">
                  <c:v>5.7260997424640999E-3</c:v>
                </c:pt>
                <c:pt idx="485">
                  <c:v>6.2173929577938689E-3</c:v>
                </c:pt>
                <c:pt idx="486">
                  <c:v>6.7455087120568448E-3</c:v>
                </c:pt>
                <c:pt idx="487">
                  <c:v>7.3127172169272494E-3</c:v>
                </c:pt>
                <c:pt idx="488">
                  <c:v>7.9213870789716142E-3</c:v>
                </c:pt>
                <c:pt idx="489">
                  <c:v>8.5739862328967041E-3</c:v>
                </c:pt>
                <c:pt idx="490">
                  <c:v>9.2730825910125273E-3</c:v>
                </c:pt>
                <c:pt idx="491">
                  <c:v>1.0021344385146267E-2</c:v>
                </c:pt>
                <c:pt idx="492">
                  <c:v>1.0821540177091278E-2</c:v>
                </c:pt>
                <c:pt idx="493">
                  <c:v>1.1676538513659733E-2</c:v>
                </c:pt>
                <c:pt idx="494">
                  <c:v>1.2589307202527683E-2</c:v>
                </c:pt>
                <c:pt idx="495">
                  <c:v>1.3562912185326135E-2</c:v>
                </c:pt>
                <c:pt idx="496">
                  <c:v>1.4600515984868733E-2</c:v>
                </c:pt>
                <c:pt idx="497">
                  <c:v>1.5705375703983778E-2</c:v>
                </c:pt>
                <c:pt idx="498">
                  <c:v>1.6880840554187624E-2</c:v>
                </c:pt>
                <c:pt idx="499">
                  <c:v>1.8130348893372932E-2</c:v>
                </c:pt>
                <c:pt idx="500">
                  <c:v>1.9457424752808573E-2</c:v>
                </c:pt>
                <c:pt idx="501">
                  <c:v>2.0865673835049284E-2</c:v>
                </c:pt>
                <c:pt idx="502">
                  <c:v>2.2358778965863642E-2</c:v>
                </c:pt>
                <c:pt idx="503">
                  <c:v>2.3940494984965976E-2</c:v>
                </c:pt>
                <c:pt idx="504">
                  <c:v>2.561464306223004E-2</c:v>
                </c:pt>
                <c:pt idx="505">
                  <c:v>2.7385104428138022E-2</c:v>
                </c:pt>
                <c:pt idx="506">
                  <c:v>2.925581350947247E-2</c:v>
                </c:pt>
                <c:pt idx="507">
                  <c:v>3.1230750463729411E-2</c:v>
                </c:pt>
                <c:pt idx="508">
                  <c:v>3.3313933108343727E-2</c:v>
                </c:pt>
                <c:pt idx="509">
                  <c:v>3.5509408243641599E-2</c:v>
                </c:pt>
                <c:pt idx="510">
                  <c:v>3.7821242371399208E-2</c:v>
                </c:pt>
                <c:pt idx="511">
                  <c:v>4.0253511814021925E-2</c:v>
                </c:pt>
                <c:pt idx="512">
                  <c:v>4.2810292242631491E-2</c:v>
                </c:pt>
                <c:pt idx="513">
                  <c:v>4.5495647625751666E-2</c:v>
                </c:pt>
                <c:pt idx="514">
                  <c:v>4.8313618613816015E-2</c:v>
                </c:pt>
                <c:pt idx="515">
                  <c:v>5.1268210378327898E-2</c:v>
                </c:pt>
                <c:pt idx="516">
                  <c:v>5.4363379928225715E-2</c:v>
                </c:pt>
                <c:pt idx="517">
                  <c:v>5.7603022929756637E-2</c:v>
                </c:pt>
                <c:pt idx="518">
                  <c:v>6.0990960059983883E-2</c:v>
                </c:pt>
                <c:pt idx="519">
                  <c:v>6.4530922927877168E-2</c:v>
                </c:pt>
                <c:pt idx="520">
                  <c:v>6.8226539600755254E-2</c:v>
                </c:pt>
                <c:pt idx="521">
                  <c:v>7.2081319777657457E-2</c:v>
                </c:pt>
                <c:pt idx="522">
                  <c:v>7.6098639654953656E-2</c:v>
                </c:pt>
                <c:pt idx="523">
                  <c:v>8.0281726533177791E-2</c:v>
                </c:pt>
                <c:pt idx="524">
                  <c:v>8.4633643217621846E-2</c:v>
                </c:pt>
                <c:pt idx="525">
                  <c:v>8.9157272268653873E-2</c:v>
                </c:pt>
                <c:pt idx="526">
                  <c:v>9.3855300161002575E-2</c:v>
                </c:pt>
                <c:pt idx="527">
                  <c:v>9.8730201414313365E-2</c:v>
                </c:pt>
                <c:pt idx="528">
                  <c:v>0.10378422276017178</c:v>
                </c:pt>
                <c:pt idx="529">
                  <c:v>0.1090193674133981</c:v>
                </c:pt>
                <c:pt idx="530">
                  <c:v>0.11443737951779517</c:v>
                </c:pt>
                <c:pt idx="531">
                  <c:v>0.12003972883859357</c:v>
                </c:pt>
                <c:pt idx="532">
                  <c:v>0.12582759577560973</c:v>
                </c:pt>
                <c:pt idx="533">
                  <c:v>0.13180185677254716</c:v>
                </c:pt>
                <c:pt idx="534">
                  <c:v>0.13796307019893186</c:v>
                </c:pt>
                <c:pt idx="535">
                  <c:v>0.14431146278187731</c:v>
                </c:pt>
                <c:pt idx="536">
                  <c:v>0.15084691666515165</c:v>
                </c:pt>
                <c:pt idx="537">
                  <c:v>0.15756895717291228</c:v>
                </c:pt>
                <c:pt idx="538">
                  <c:v>0.16447674135493656</c:v>
                </c:pt>
                <c:pt idx="539">
                  <c:v>0.17156904738919482</c:v>
                </c:pt>
                <c:pt idx="540">
                  <c:v>0.1788442649162047</c:v>
                </c:pt>
                <c:pt idx="541">
                  <c:v>0.18630038637774871</c:v>
                </c:pt>
                <c:pt idx="542">
                  <c:v>0.19393499943019588</c:v>
                </c:pt>
                <c:pt idx="543">
                  <c:v>0.20174528049994594</c:v>
                </c:pt>
                <c:pt idx="544">
                  <c:v>0.20972798954525274</c:v>
                </c:pt>
                <c:pt idx="545">
                  <c:v>0.21787946608507391</c:v>
                </c:pt>
                <c:pt idx="546">
                  <c:v>0.22619562655144385</c:v>
                </c:pt>
                <c:pt idx="547">
                  <c:v>0.23467196301742196</c:v>
                </c:pt>
                <c:pt idx="548">
                  <c:v>0.24330354334767146</c:v>
                </c:pt>
                <c:pt idx="549">
                  <c:v>0.25208501281344187</c:v>
                </c:pt>
                <c:pt idx="550">
                  <c:v>0.26101059720803554</c:v>
                </c:pt>
                <c:pt idx="551">
                  <c:v>0.27007410749276295</c:v>
                </c:pt>
                <c:pt idx="552">
                  <c:v>0.27926894599704299</c:v>
                </c:pt>
                <c:pt idx="553">
                  <c:v>0.28858811418960523</c:v>
                </c:pt>
                <c:pt idx="554">
                  <c:v>0.29802422203080176</c:v>
                </c:pt>
                <c:pt idx="555">
                  <c:v>0.30756949890884827</c:v>
                </c:pt>
                <c:pt idx="556">
                  <c:v>0.31721580615536915</c:v>
                </c:pt>
                <c:pt idx="557">
                  <c:v>0.32695465112807226</c:v>
                </c:pt>
                <c:pt idx="558">
                  <c:v>0.33677720284059803</c:v>
                </c:pt>
                <c:pt idx="559">
                  <c:v>0.34667430911177488</c:v>
                </c:pt>
                <c:pt idx="560">
                  <c:v>0.35663651519854228</c:v>
                </c:pt>
                <c:pt idx="561">
                  <c:v>0.3666540838689058</c:v>
                </c:pt>
                <c:pt idx="562">
                  <c:v>0.37671701686324749</c:v>
                </c:pt>
                <c:pt idx="563">
                  <c:v>0.38681507768445189</c:v>
                </c:pt>
                <c:pt idx="564">
                  <c:v>0.39693781564941177</c:v>
                </c:pt>
                <c:pt idx="565">
                  <c:v>0.40707459112675703</c:v>
                </c:pt>
                <c:pt idx="566">
                  <c:v>0.417214601878035</c:v>
                </c:pt>
                <c:pt idx="567">
                  <c:v>0.42734691041217476</c:v>
                </c:pt>
                <c:pt idx="568">
                  <c:v>0.43746047225586382</c:v>
                </c:pt>
                <c:pt idx="569">
                  <c:v>0.4475441650355555</c:v>
                </c:pt>
                <c:pt idx="570">
                  <c:v>0.45758681826014697</c:v>
                </c:pt>
                <c:pt idx="571">
                  <c:v>0.467577243687123</c:v>
                </c:pt>
                <c:pt idx="572">
                  <c:v>0.47750426614897445</c:v>
                </c:pt>
                <c:pt idx="573">
                  <c:v>0.48735675471120748</c:v>
                </c:pt>
                <c:pt idx="574">
                  <c:v>0.49712365402815201</c:v>
                </c:pt>
                <c:pt idx="575">
                  <c:v>0.50679401575822647</c:v>
                </c:pt>
                <c:pt idx="576">
                  <c:v>0.5163570298961917</c:v>
                </c:pt>
                <c:pt idx="577">
                  <c:v>0.5258020558764801</c:v>
                </c:pt>
                <c:pt idx="578">
                  <c:v>0.53511865329876784</c:v>
                </c:pt>
                <c:pt idx="579">
                  <c:v>0.54429661212476044</c:v>
                </c:pt>
                <c:pt idx="580">
                  <c:v>0.5533259821936175</c:v>
                </c:pt>
                <c:pt idx="581">
                  <c:v>0.56219710190272421</c:v>
                </c:pt>
                <c:pt idx="582">
                  <c:v>0.57090062590054214</c:v>
                </c:pt>
                <c:pt idx="583">
                  <c:v>0.57942755163923043</c:v>
                </c:pt>
                <c:pt idx="584">
                  <c:v>0.58776924463656643</c:v>
                </c:pt>
                <c:pt idx="585">
                  <c:v>0.59591746229954623</c:v>
                </c:pt>
                <c:pt idx="586">
                  <c:v>0.60386437616593147</c:v>
                </c:pt>
                <c:pt idx="587">
                  <c:v>0.6116025924249997</c:v>
                </c:pt>
                <c:pt idx="588">
                  <c:v>0.61912517058488936</c:v>
                </c:pt>
                <c:pt idx="589">
                  <c:v>0.62642564016132352</c:v>
                </c:pt>
                <c:pt idx="590">
                  <c:v>0.63349801527106608</c:v>
                </c:pt>
                <c:pt idx="591">
                  <c:v>0.64033680702340567</c:v>
                </c:pt>
                <c:pt idx="592">
                  <c:v>0.64693703361417954</c:v>
                </c:pt>
                <c:pt idx="593">
                  <c:v>0.65329422803940917</c:v>
                </c:pt>
                <c:pt idx="594">
                  <c:v>0.65940444335951176</c:v>
                </c:pt>
                <c:pt idx="595">
                  <c:v>0.66526425546025569</c:v>
                </c:pt>
                <c:pt idx="596">
                  <c:v>0.6708707632730655</c:v>
                </c:pt>
                <c:pt idx="597">
                  <c:v>0.67622158643494368</c:v>
                </c:pt>
                <c:pt idx="598">
                  <c:v>0.68131486038698696</c:v>
                </c:pt>
                <c:pt idx="599">
                  <c:v>0.68614922893016017</c:v>
                </c:pt>
                <c:pt idx="600">
                  <c:v>0.69072383427746165</c:v>
                </c:pt>
                <c:pt idx="601">
                  <c:v>0.69503830466267025</c:v>
                </c:pt>
                <c:pt idx="602">
                  <c:v>0.69909273958730556</c:v>
                </c:pt>
                <c:pt idx="603">
                  <c:v>0.70288769280894425</c:v>
                </c:pt>
                <c:pt idx="604">
                  <c:v>0.70642415319541285</c:v>
                </c:pt>
                <c:pt idx="605">
                  <c:v>0.70970352359021072</c:v>
                </c:pt>
                <c:pt idx="606">
                  <c:v>0.71272759785456252</c:v>
                </c:pt>
                <c:pt idx="607">
                  <c:v>0.71549853627034288</c:v>
                </c:pt>
                <c:pt idx="608">
                  <c:v>0.71801883950548062</c:v>
                </c:pt>
                <c:pt idx="609">
                  <c:v>0.72029132135889573</c:v>
                </c:pt>
                <c:pt idx="610">
                  <c:v>0.72231908051533067</c:v>
                </c:pt>
                <c:pt idx="611">
                  <c:v>0.72410547155120297</c:v>
                </c:pt>
                <c:pt idx="612">
                  <c:v>0.72565407544060467</c:v>
                </c:pt>
                <c:pt idx="613">
                  <c:v>0.72696866981557995</c:v>
                </c:pt>
                <c:pt idx="614">
                  <c:v>0.72805319923660949</c:v>
                </c:pt>
                <c:pt idx="615">
                  <c:v>0.72891174572773509</c:v>
                </c:pt>
                <c:pt idx="616">
                  <c:v>0.72954849982590753</c:v>
                </c:pt>
                <c:pt idx="617">
                  <c:v>0.72996773238595258</c:v>
                </c:pt>
                <c:pt idx="618">
                  <c:v>0.7301737673711135</c:v>
                </c:pt>
                <c:pt idx="619">
                  <c:v>0.73017095584462222</c:v>
                </c:pt>
                <c:pt idx="620">
                  <c:v>0.72996365136039998</c:v>
                </c:pt>
                <c:pt idx="621">
                  <c:v>0.72955618693109259</c:v>
                </c:pt>
                <c:pt idx="622">
                  <c:v>0.72895285372957652</c:v>
                </c:pt>
                <c:pt idx="623">
                  <c:v>0.72815788165622009</c:v>
                </c:pt>
                <c:pt idx="624">
                  <c:v>0.72717542187899975</c:v>
                </c:pt>
                <c:pt idx="625">
                  <c:v>0.72600953142753566</c:v>
                </c:pt>
                <c:pt idx="626">
                  <c:v>0.7246641598956679</c:v>
                </c:pt>
                <c:pt idx="627">
                  <c:v>0.7231431382808704</c:v>
                </c:pt>
                <c:pt idx="628">
                  <c:v>0.72145016996300015</c:v>
                </c:pt>
                <c:pt idx="629">
                  <c:v>0.71958882380009692</c:v>
                </c:pt>
                <c:pt idx="630">
                  <c:v>0.71756252929551945</c:v>
                </c:pt>
                <c:pt idx="631">
                  <c:v>0.71537457376903835</c:v>
                </c:pt>
                <c:pt idx="632">
                  <c:v>0.71302810144483608</c:v>
                </c:pt>
                <c:pt idx="633">
                  <c:v>0.71052611435197899</c:v>
                </c:pt>
                <c:pt idx="634">
                  <c:v>0.70787147491795843</c:v>
                </c:pt>
                <c:pt idx="635">
                  <c:v>0.70506691012348388</c:v>
                </c:pt>
                <c:pt idx="636">
                  <c:v>0.70211501707686674</c:v>
                </c:pt>
                <c:pt idx="637">
                  <c:v>0.69901826985908966</c:v>
                </c:pt>
                <c:pt idx="638">
                  <c:v>0.69577902748590881</c:v>
                </c:pt>
                <c:pt idx="639">
                  <c:v>0.69239954283099836</c:v>
                </c:pt>
                <c:pt idx="640">
                  <c:v>0.68888197235404225</c:v>
                </c:pt>
                <c:pt idx="641">
                  <c:v>0.68522838647966855</c:v>
                </c:pt>
                <c:pt idx="642">
                  <c:v>0.68144078047692291</c:v>
                </c:pt>
                <c:pt idx="643">
                  <c:v>0.67752108569443592</c:v>
                </c:pt>
                <c:pt idx="644">
                  <c:v>0.67347118101327541</c:v>
                </c:pt>
                <c:pt idx="645">
                  <c:v>0.66929290438744848</c:v>
                </c:pt>
                <c:pt idx="646">
                  <c:v>0.66498806435091862</c:v>
                </c:pt>
                <c:pt idx="647">
                  <c:v>0.66055845137956914</c:v>
                </c:pt>
                <c:pt idx="648">
                  <c:v>0.65600584900658621</c:v>
                </c:pt>
                <c:pt idx="649">
                  <c:v>0.65133204460004213</c:v>
                </c:pt>
                <c:pt idx="650">
                  <c:v>0.64653883972183235</c:v>
                </c:pt>
                <c:pt idx="651">
                  <c:v>0.6416280599974542</c:v>
                </c:pt>
                <c:pt idx="652">
                  <c:v>0.63660156443619642</c:v>
                </c:pt>
                <c:pt idx="653">
                  <c:v>0.63146125415108345</c:v>
                </c:pt>
                <c:pt idx="654">
                  <c:v>0.62620908043725532</c:v>
                </c:pt>
                <c:pt idx="655">
                  <c:v>0.62084705217629943</c:v>
                </c:pt>
                <c:pt idx="656">
                  <c:v>0.61537724254232751</c:v>
                </c:pt>
                <c:pt idx="657">
                  <c:v>0.60980179499325948</c:v>
                </c:pt>
                <c:pt idx="658">
                  <c:v>0.60412292853783933</c:v>
                </c:pt>
                <c:pt idx="659">
                  <c:v>0.59834294227530982</c:v>
                </c:pt>
                <c:pt idx="660">
                  <c:v>0.59246421921046943</c:v>
                </c:pt>
                <c:pt idx="661">
                  <c:v>0.5864892293519911</c:v>
                </c:pt>
                <c:pt idx="662">
                  <c:v>0.5804205321064505</c:v>
                </c:pt>
                <c:pt idx="663">
                  <c:v>0.57426077798447928</c:v>
                </c:pt>
                <c:pt idx="664">
                  <c:v>0.56801270963893935</c:v>
                </c:pt>
                <c:pt idx="665">
                  <c:v>0.56167916225789349</c:v>
                </c:pt>
                <c:pt idx="666">
                  <c:v>0.5552630633376503</c:v>
                </c:pt>
                <c:pt idx="667">
                  <c:v>0.54876743186315735</c:v>
                </c:pt>
                <c:pt idx="668">
                  <c:v>0.54219537692465003</c:v>
                </c:pt>
                <c:pt idx="669">
                  <c:v>0.53555009580072488</c:v>
                </c:pt>
                <c:pt idx="670">
                  <c:v>0.52883487153894582</c:v>
                </c:pt>
                <c:pt idx="671">
                  <c:v>0.52205307006574142</c:v>
                </c:pt>
                <c:pt idx="672">
                  <c:v>0.51520813685775002</c:v>
                </c:pt>
                <c:pt idx="673">
                  <c:v>0.50830359320693319</c:v>
                </c:pt>
                <c:pt idx="674">
                  <c:v>0.50134303211175413</c:v>
                </c:pt>
                <c:pt idx="675">
                  <c:v>0.49433011382652359</c:v>
                </c:pt>
                <c:pt idx="676">
                  <c:v>0.48726856110066674</c:v>
                </c:pt>
                <c:pt idx="677">
                  <c:v>0.48016215413919128</c:v>
                </c:pt>
                <c:pt idx="678">
                  <c:v>0.47301472531508526</c:v>
                </c:pt>
                <c:pt idx="679">
                  <c:v>0.46583015366367447</c:v>
                </c:pt>
                <c:pt idx="680">
                  <c:v>0.45861235918826315</c:v>
                </c:pt>
                <c:pt idx="681">
                  <c:v>0.45136529700556066</c:v>
                </c:pt>
                <c:pt idx="682">
                  <c:v>0.44409295135857796</c:v>
                </c:pt>
                <c:pt idx="683">
                  <c:v>0.43679932952374256</c:v>
                </c:pt>
                <c:pt idx="684">
                  <c:v>0.42948845563812132</c:v>
                </c:pt>
                <c:pt idx="685">
                  <c:v>0.42216436447165034</c:v>
                </c:pt>
                <c:pt idx="686">
                  <c:v>0.41483109516833638</c:v>
                </c:pt>
                <c:pt idx="687">
                  <c:v>0.40749268497940727</c:v>
                </c:pt>
                <c:pt idx="688">
                  <c:v>0.40015316301041864</c:v>
                </c:pt>
                <c:pt idx="689">
                  <c:v>0.39281654400332139</c:v>
                </c:pt>
                <c:pt idx="690">
                  <c:v>0.38548682217352054</c:v>
                </c:pt>
                <c:pt idx="691">
                  <c:v>0.37816796512094192</c:v>
                </c:pt>
                <c:pt idx="692">
                  <c:v>0.37086390783316608</c:v>
                </c:pt>
                <c:pt idx="693">
                  <c:v>0.36357854679766793</c:v>
                </c:pt>
                <c:pt idx="694">
                  <c:v>0.35631573423924423</c:v>
                </c:pt>
                <c:pt idx="695">
                  <c:v>0.34907927249772114</c:v>
                </c:pt>
                <c:pt idx="696">
                  <c:v>0.34187290856008073</c:v>
                </c:pt>
                <c:pt idx="697">
                  <c:v>0.33470032876015032</c:v>
                </c:pt>
                <c:pt idx="698">
                  <c:v>0.32756515365809435</c:v>
                </c:pt>
                <c:pt idx="699">
                  <c:v>0.32047093311095476</c:v>
                </c:pt>
                <c:pt idx="700">
                  <c:v>0.31342114154458439</c:v>
                </c:pt>
                <c:pt idx="701">
                  <c:v>0.30641917343637837</c:v>
                </c:pt>
                <c:pt idx="702">
                  <c:v>0.29946833901729691</c:v>
                </c:pt>
                <c:pt idx="703">
                  <c:v>0.29257186020077613</c:v>
                </c:pt>
                <c:pt idx="704">
                  <c:v>0.28573286674523257</c:v>
                </c:pt>
                <c:pt idx="705">
                  <c:v>0.2789543926559821</c:v>
                </c:pt>
                <c:pt idx="706">
                  <c:v>0.27223937283156086</c:v>
                </c:pt>
                <c:pt idx="707">
                  <c:v>0.26559063995855409</c:v>
                </c:pt>
                <c:pt idx="708">
                  <c:v>0.25901092165824285</c:v>
                </c:pt>
                <c:pt idx="709">
                  <c:v>0.25250283788753924</c:v>
                </c:pt>
                <c:pt idx="710">
                  <c:v>0.24606889859592482</c:v>
                </c:pt>
                <c:pt idx="711">
                  <c:v>0.23971150163928168</c:v>
                </c:pt>
                <c:pt idx="712">
                  <c:v>0.23343293095080825</c:v>
                </c:pt>
                <c:pt idx="713">
                  <c:v>0.22723535496844016</c:v>
                </c:pt>
                <c:pt idx="714">
                  <c:v>0.22112082531750862</c:v>
                </c:pt>
                <c:pt idx="715">
                  <c:v>0.21509127574667586</c:v>
                </c:pt>
                <c:pt idx="716">
                  <c:v>0.20914852131453174</c:v>
                </c:pt>
                <c:pt idx="717">
                  <c:v>0.20329425782359861</c:v>
                </c:pt>
                <c:pt idx="718">
                  <c:v>0.19753006149788238</c:v>
                </c:pt>
                <c:pt idx="719">
                  <c:v>0.19185738889953677</c:v>
                </c:pt>
                <c:pt idx="720">
                  <c:v>0.18627757707964029</c:v>
                </c:pt>
                <c:pt idx="721">
                  <c:v>0.18079184395758088</c:v>
                </c:pt>
                <c:pt idx="722">
                  <c:v>0.17540128892303772</c:v>
                </c:pt>
                <c:pt idx="723">
                  <c:v>0.17010689365409498</c:v>
                </c:pt>
                <c:pt idx="724">
                  <c:v>0.16490952314458435</c:v>
                </c:pt>
                <c:pt idx="725">
                  <c:v>0.1598099269333691</c:v>
                </c:pt>
                <c:pt idx="726">
                  <c:v>0.15480874052789426</c:v>
                </c:pt>
                <c:pt idx="727">
                  <c:v>0.14990648701401177</c:v>
                </c:pt>
                <c:pt idx="728">
                  <c:v>0.14510357884377628</c:v>
                </c:pt>
                <c:pt idx="729">
                  <c:v>0.14040031979264245</c:v>
                </c:pt>
                <c:pt idx="730">
                  <c:v>0.13579690707725628</c:v>
                </c:pt>
                <c:pt idx="731">
                  <c:v>0.13129343362482876</c:v>
                </c:pt>
                <c:pt idx="732">
                  <c:v>0.12688989048490884</c:v>
                </c:pt>
                <c:pt idx="733">
                  <c:v>0.12258616937423325</c:v>
                </c:pt>
                <c:pt idx="734">
                  <c:v>0.11838206534522108</c:v>
                </c:pt>
                <c:pt idx="735">
                  <c:v>0.11427727956860557</c:v>
                </c:pt>
                <c:pt idx="736">
                  <c:v>0.11027142222064944</c:v>
                </c:pt>
                <c:pt idx="737">
                  <c:v>0.10636401546537511</c:v>
                </c:pt>
                <c:pt idx="738">
                  <c:v>0.10255449652224681</c:v>
                </c:pt>
                <c:pt idx="739">
                  <c:v>9.8842220809799999E-2</c:v>
                </c:pt>
                <c:pt idx="740">
                  <c:v>9.522646515576054E-2</c:v>
                </c:pt>
                <c:pt idx="741">
                  <c:v>9.1706431064311172E-2</c:v>
                </c:pt>
                <c:pt idx="742">
                  <c:v>8.8281248031270784E-2</c:v>
                </c:pt>
                <c:pt idx="743">
                  <c:v>8.4949976898109666E-2</c:v>
                </c:pt>
                <c:pt idx="744">
                  <c:v>8.171161323587442E-2</c:v>
                </c:pt>
                <c:pt idx="745">
                  <c:v>7.8565090750312053E-2</c:v>
                </c:pt>
                <c:pt idx="746">
                  <c:v>7.5509284699669582E-2</c:v>
                </c:pt>
                <c:pt idx="747">
                  <c:v>7.2543015316894222E-2</c:v>
                </c:pt>
                <c:pt idx="748">
                  <c:v>6.9665051228197855E-2</c:v>
                </c:pt>
                <c:pt idx="749">
                  <c:v>6.687411286022088E-2</c:v>
                </c:pt>
                <c:pt idx="750">
                  <c:v>6.4168875828307478E-2</c:v>
                </c:pt>
                <c:pt idx="751">
                  <c:v>6.1547974298703498E-2</c:v>
                </c:pt>
                <c:pt idx="752">
                  <c:v>5.9010004317787884E-2</c:v>
                </c:pt>
                <c:pt idx="753">
                  <c:v>5.6553527101779105E-2</c:v>
                </c:pt>
                <c:pt idx="754">
                  <c:v>5.4177072280671555E-2</c:v>
                </c:pt>
                <c:pt idx="755">
                  <c:v>5.1879141090502373E-2</c:v>
                </c:pt>
                <c:pt idx="756">
                  <c:v>4.9658209508389256E-2</c:v>
                </c:pt>
                <c:pt idx="757">
                  <c:v>4.7512731325128628E-2</c:v>
                </c:pt>
                <c:pt idx="758">
                  <c:v>4.5441141150490479E-2</c:v>
                </c:pt>
                <c:pt idx="759">
                  <c:v>4.3441857346709002E-2</c:v>
                </c:pt>
                <c:pt idx="760">
                  <c:v>4.1513284886017951E-2</c:v>
                </c:pt>
                <c:pt idx="761">
                  <c:v>3.9653818128437109E-2</c:v>
                </c:pt>
                <c:pt idx="762">
                  <c:v>3.7861843516372611E-2</c:v>
                </c:pt>
                <c:pt idx="763">
                  <c:v>3.613574218294472E-2</c:v>
                </c:pt>
                <c:pt idx="764">
                  <c:v>3.4473892471305223E-2</c:v>
                </c:pt>
                <c:pt idx="765">
                  <c:v>3.2874672362554549E-2</c:v>
                </c:pt>
                <c:pt idx="766">
                  <c:v>3.133646181020068E-2</c:v>
                </c:pt>
                <c:pt idx="767">
                  <c:v>2.98576449794445E-2</c:v>
                </c:pt>
                <c:pt idx="768">
                  <c:v>2.8436612389889347E-2</c:v>
                </c:pt>
                <c:pt idx="769">
                  <c:v>2.7071762960599405E-2</c:v>
                </c:pt>
                <c:pt idx="770">
                  <c:v>2.5761505956731469E-2</c:v>
                </c:pt>
                <c:pt idx="771">
                  <c:v>2.450426283726876E-2</c:v>
                </c:pt>
                <c:pt idx="772">
                  <c:v>2.329846900366624E-2</c:v>
                </c:pt>
                <c:pt idx="773">
                  <c:v>2.2142575449498662E-2</c:v>
                </c:pt>
                <c:pt idx="774">
                  <c:v>2.103505031146425E-2</c:v>
                </c:pt>
                <c:pt idx="775">
                  <c:v>1.997438032235032E-2</c:v>
                </c:pt>
                <c:pt idx="776">
                  <c:v>1.8959072166807773E-2</c:v>
                </c:pt>
                <c:pt idx="777">
                  <c:v>1.798765374100763E-2</c:v>
                </c:pt>
                <c:pt idx="778">
                  <c:v>1.7058675317469643E-2</c:v>
                </c:pt>
                <c:pt idx="779">
                  <c:v>1.6170710616551384E-2</c:v>
                </c:pt>
                <c:pt idx="780">
                  <c:v>1.5322357786276882E-2</c:v>
                </c:pt>
                <c:pt idx="781">
                  <c:v>1.4512240292356459E-2</c:v>
                </c:pt>
                <c:pt idx="782">
                  <c:v>1.3739007720411379E-2</c:v>
                </c:pt>
                <c:pt idx="783">
                  <c:v>1.3001336492564108E-2</c:v>
                </c:pt>
                <c:pt idx="784">
                  <c:v>1.229793050068999E-2</c:v>
                </c:pt>
                <c:pt idx="785">
                  <c:v>1.1627521658744663E-2</c:v>
                </c:pt>
                <c:pt idx="786">
                  <c:v>1.0988870376694304E-2</c:v>
                </c:pt>
                <c:pt idx="787">
                  <c:v>1.0380765958663758E-2</c:v>
                </c:pt>
                <c:pt idx="788">
                  <c:v>9.8020269280072146E-3</c:v>
                </c:pt>
                <c:pt idx="789">
                  <c:v>9.2515012820706052E-3</c:v>
                </c:pt>
                <c:pt idx="790">
                  <c:v>8.7280666794760878E-3</c:v>
                </c:pt>
                <c:pt idx="791">
                  <c:v>8.2306305628042174E-3</c:v>
                </c:pt>
                <c:pt idx="792">
                  <c:v>7.7581302195842156E-3</c:v>
                </c:pt>
                <c:pt idx="793">
                  <c:v>7.3095327845284974E-3</c:v>
                </c:pt>
                <c:pt idx="794">
                  <c:v>6.8838351859594324E-3</c:v>
                </c:pt>
                <c:pt idx="795">
                  <c:v>6.480064039382654E-3</c:v>
                </c:pt>
                <c:pt idx="796">
                  <c:v>6.0972754911532562E-3</c:v>
                </c:pt>
                <c:pt idx="797">
                  <c:v>5.7345550151690948E-3</c:v>
                </c:pt>
                <c:pt idx="798">
                  <c:v>5.3910171655008566E-3</c:v>
                </c:pt>
                <c:pt idx="799">
                  <c:v>5.0658052878376309E-3</c:v>
                </c:pt>
                <c:pt idx="800">
                  <c:v>4.7580911925902735E-3</c:v>
                </c:pt>
                <c:pt idx="801">
                  <c:v>4.4670747924465517E-3</c:v>
                </c:pt>
                <c:pt idx="802">
                  <c:v>4.1919837071229061E-3</c:v>
                </c:pt>
                <c:pt idx="803">
                  <c:v>3.9320728379987607E-3</c:v>
                </c:pt>
                <c:pt idx="804">
                  <c:v>3.6866239152565285E-3</c:v>
                </c:pt>
                <c:pt idx="805">
                  <c:v>3.4549450200829796E-3</c:v>
                </c:pt>
                <c:pt idx="806">
                  <c:v>3.2363700844146174E-3</c:v>
                </c:pt>
                <c:pt idx="807">
                  <c:v>3.0302583706347738E-3</c:v>
                </c:pt>
                <c:pt idx="808">
                  <c:v>2.8359939335492143E-3</c:v>
                </c:pt>
                <c:pt idx="809">
                  <c:v>2.6529850668860462E-3</c:v>
                </c:pt>
                <c:pt idx="810">
                  <c:v>2.4806637364796894E-3</c:v>
                </c:pt>
                <c:pt idx="811">
                  <c:v>2.3184850022125066E-3</c:v>
                </c:pt>
                <c:pt idx="812">
                  <c:v>2.1659264306986893E-3</c:v>
                </c:pt>
                <c:pt idx="813">
                  <c:v>2.0224875006057226E-3</c:v>
                </c:pt>
                <c:pt idx="814">
                  <c:v>1.8876890024177792E-3</c:v>
                </c:pt>
                <c:pt idx="815">
                  <c:v>1.7610724343548316E-3</c:v>
                </c:pt>
                <c:pt idx="816">
                  <c:v>1.6421993960699572E-3</c:v>
                </c:pt>
                <c:pt idx="817">
                  <c:v>1.5306509816567341E-3</c:v>
                </c:pt>
                <c:pt idx="818">
                  <c:v>1.4260271734081974E-3</c:v>
                </c:pt>
                <c:pt idx="819">
                  <c:v>1.32794623767958E-3</c:v>
                </c:pt>
                <c:pt idx="820">
                  <c:v>1.2360441241187183E-3</c:v>
                </c:pt>
                <c:pt idx="821">
                  <c:v>1.149973869441116E-3</c:v>
                </c:pt>
                <c:pt idx="822">
                  <c:v>1.0694050068413266E-3</c:v>
                </c:pt>
                <c:pt idx="823">
                  <c:v>9.9402298204895887E-4</c:v>
                </c:pt>
                <c:pt idx="824">
                  <c:v>9.2352857695576806E-4</c:v>
                </c:pt>
                <c:pt idx="825">
                  <c:v>8.5763734166132625E-4</c:v>
                </c:pt>
                <c:pt idx="826">
                  <c:v>7.9607903570753057E-4</c:v>
                </c:pt>
                <c:pt idx="827">
                  <c:v>7.3859707919756204E-4</c:v>
                </c:pt>
                <c:pt idx="828">
                  <c:v>6.849480144230797E-4</c:v>
                </c:pt>
                <c:pt idx="829">
                  <c:v>6.349009785538717E-4</c:v>
                </c:pt>
                <c:pt idx="830">
                  <c:v>5.8823718787768392E-4</c:v>
                </c:pt>
                <c:pt idx="831">
                  <c:v>5.4474943401395257E-4</c:v>
                </c:pt>
                <c:pt idx="832">
                  <c:v>5.0424159246441466E-4</c:v>
                </c:pt>
                <c:pt idx="833">
                  <c:v>4.665281438051411E-4</c:v>
                </c:pt>
                <c:pt idx="834">
                  <c:v>4.314337077696536E-4</c:v>
                </c:pt>
                <c:pt idx="835">
                  <c:v>3.9879259042021741E-4</c:v>
                </c:pt>
                <c:pt idx="836">
                  <c:v>3.6844834455512326E-4</c:v>
                </c:pt>
                <c:pt idx="837">
                  <c:v>3.4025334345330285E-4</c:v>
                </c:pt>
                <c:pt idx="838">
                  <c:v>3.140683680137785E-4</c:v>
                </c:pt>
                <c:pt idx="839">
                  <c:v>2.8976220730681868E-4</c:v>
                </c:pt>
                <c:pt idx="840">
                  <c:v>2.6721127251546549E-4</c:v>
                </c:pt>
                <c:pt idx="841">
                  <c:v>2.4629922421077262E-4</c:v>
                </c:pt>
                <c:pt idx="842">
                  <c:v>2.269166128715043E-4</c:v>
                </c:pt>
                <c:pt idx="843">
                  <c:v>2.0896053252879803E-4</c:v>
                </c:pt>
                <c:pt idx="844">
                  <c:v>1.9233428738886683E-4</c:v>
                </c:pt>
                <c:pt idx="845">
                  <c:v>1.7694707126157731E-4</c:v>
                </c:pt>
                <c:pt idx="846">
                  <c:v>1.6271365960002541E-4</c:v>
                </c:pt>
                <c:pt idx="847">
                  <c:v>1.4955411393570311E-4</c:v>
                </c:pt>
                <c:pt idx="848">
                  <c:v>1.3739349847550312E-4</c:v>
                </c:pt>
                <c:pt idx="849">
                  <c:v>1.2616160861061822E-4</c:v>
                </c:pt>
                <c:pt idx="850">
                  <c:v>1.1579271107312214E-4</c:v>
                </c:pt>
                <c:pt idx="851">
                  <c:v>1.0622529546366156E-4</c:v>
                </c:pt>
                <c:pt idx="852">
                  <c:v>9.7401836863204261E-5</c:v>
                </c:pt>
                <c:pt idx="853">
                  <c:v>8.9268569232905427E-5</c:v>
                </c:pt>
                <c:pt idx="854">
                  <c:v>8.1775269298979867E-5</c:v>
                </c:pt>
                <c:pt idx="855">
                  <c:v>7.4875050613734995E-5</c:v>
                </c:pt>
                <c:pt idx="856">
                  <c:v>6.8524167479691462E-5</c:v>
                </c:pt>
                <c:pt idx="857">
                  <c:v>6.268182842071723E-5</c:v>
                </c:pt>
                <c:pt idx="858">
                  <c:v>5.731001888243612E-5</c:v>
                </c:pt>
                <c:pt idx="859">
                  <c:v>5.23733328436049E-5</c:v>
                </c:pt>
                <c:pt idx="860">
                  <c:v>4.7838813020649968E-5</c:v>
                </c:pt>
                <c:pt idx="861">
                  <c:v>4.3675799349042718E-5</c:v>
                </c:pt>
                <c:pt idx="862">
                  <c:v>3.9855785427576659E-5</c:v>
                </c:pt>
                <c:pt idx="863">
                  <c:v>3.6352282614798534E-5</c:v>
                </c:pt>
                <c:pt idx="864">
                  <c:v>3.3140691470772314E-5</c:v>
                </c:pt>
                <c:pt idx="865">
                  <c:v>3.0198180241982141E-5</c:v>
                </c:pt>
                <c:pt idx="866">
                  <c:v>2.7503570092330257E-5</c:v>
                </c:pt>
                <c:pt idx="867">
                  <c:v>2.503722678896545E-5</c:v>
                </c:pt>
                <c:pt idx="868">
                  <c:v>2.2780958557822356E-5</c:v>
                </c:pt>
                <c:pt idx="869">
                  <c:v>2.0717919830371205E-5</c:v>
                </c:pt>
                <c:pt idx="870">
                  <c:v>1.8832520610014922E-5</c:v>
                </c:pt>
                <c:pt idx="871">
                  <c:v>1.7110341193795456E-5</c:v>
                </c:pt>
                <c:pt idx="872">
                  <c:v>1.5538051992564929E-5</c:v>
                </c:pt>
                <c:pt idx="873">
                  <c:v>1.4103338200436384E-5</c:v>
                </c:pt>
                <c:pt idx="874">
                  <c:v>1.2794829072153564E-5</c:v>
                </c:pt>
                <c:pt idx="875">
                  <c:v>1.1602031574962614E-5</c:v>
                </c:pt>
                <c:pt idx="876">
                  <c:v>1.051526818955193E-5</c:v>
                </c:pt>
                <c:pt idx="877">
                  <c:v>9.5256186426851306E-6</c:v>
                </c:pt>
                <c:pt idx="878">
                  <c:v>8.6248653621832028E-6</c:v>
                </c:pt>
                <c:pt idx="879">
                  <c:v>7.8054424529263196E-6</c:v>
                </c:pt>
                <c:pt idx="880">
                  <c:v>7.0603880005186322E-6</c:v>
                </c:pt>
                <c:pt idx="881">
                  <c:v>6.3832995171313496E-6</c:v>
                </c:pt>
                <c:pt idx="882">
                  <c:v>5.7682923518349833E-6</c:v>
                </c:pt>
                <c:pt idx="883">
                  <c:v>5.2099608953887291E-6</c:v>
                </c:pt>
                <c:pt idx="884">
                  <c:v>4.7033424169894828E-6</c:v>
                </c:pt>
                <c:pt idx="885">
                  <c:v>4.243883377854178E-6</c:v>
                </c:pt>
                <c:pt idx="886">
                  <c:v>3.8274080737224022E-6</c:v>
                </c:pt>
                <c:pt idx="887">
                  <c:v>3.4500894653980267E-6</c:v>
                </c:pt>
                <c:pt idx="888">
                  <c:v>3.1084220632951519E-6</c:v>
                </c:pt>
                <c:pt idx="889">
                  <c:v>2.7991967386047121E-6</c:v>
                </c:pt>
                <c:pt idx="890">
                  <c:v>2.519477340147043E-6</c:v>
                </c:pt>
                <c:pt idx="891">
                  <c:v>2.2665790022201518E-6</c:v>
                </c:pt>
                <c:pt idx="892">
                  <c:v>2.0380480347834883E-6</c:v>
                </c:pt>
                <c:pt idx="893">
                  <c:v>1.8316432931389862E-6</c:v>
                </c:pt>
                <c:pt idx="894">
                  <c:v>1.6453189298729828E-6</c:v>
                </c:pt>
                <c:pt idx="895">
                  <c:v>1.4772084372148694E-6</c:v>
                </c:pt>
                <c:pt idx="896">
                  <c:v>1.3256098931411801E-6</c:v>
                </c:pt>
                <c:pt idx="897">
                  <c:v>1.1889723295175533E-6</c:v>
                </c:pt>
                <c:pt idx="898">
                  <c:v>1.0658831453197001E-6</c:v>
                </c:pt>
                <c:pt idx="899">
                  <c:v>9.5505649251827819E-7</c:v>
                </c:pt>
                <c:pt idx="900">
                  <c:v>8.5532256654851493E-7</c:v>
                </c:pt>
                <c:pt idx="901">
                  <c:v>7.6561773742126844E-7</c:v>
                </c:pt>
                <c:pt idx="902">
                  <c:v>6.8497546147112431E-7</c:v>
                </c:pt>
                <c:pt idx="903">
                  <c:v>6.1251791748346719E-7</c:v>
                </c:pt>
                <c:pt idx="904">
                  <c:v>5.4744831450150276E-7</c:v>
                </c:pt>
                <c:pt idx="905">
                  <c:v>4.890438219916196E-7</c:v>
                </c:pt>
                <c:pt idx="906">
                  <c:v>4.3664907624630381E-7</c:v>
                </c:pt>
                <c:pt idx="907">
                  <c:v>3.8967021993443724E-7</c:v>
                </c:pt>
                <c:pt idx="908">
                  <c:v>3.4756943457372003E-7</c:v>
                </c:pt>
                <c:pt idx="909">
                  <c:v>3.0985992840737372E-7</c:v>
                </c:pt>
                <c:pt idx="910">
                  <c:v>2.7610134472071354E-7</c:v>
                </c:pt>
                <c:pt idx="911">
                  <c:v>2.4589555804069102E-7</c:v>
                </c:pt>
                <c:pt idx="912">
                  <c:v>2.1888282792782308E-7</c:v>
                </c:pt>
                <c:pt idx="913">
                  <c:v>1.9473828220187712E-7</c:v>
                </c:pt>
                <c:pt idx="914">
                  <c:v>1.7316870344571532E-7</c:v>
                </c:pt>
                <c:pt idx="915">
                  <c:v>1.5390959451189922E-7</c:v>
                </c:pt>
                <c:pt idx="916">
                  <c:v>1.3672250051989309E-7</c:v>
                </c:pt>
                <c:pt idx="917">
                  <c:v>1.2139256648336218E-7</c:v>
                </c:pt>
                <c:pt idx="918">
                  <c:v>1.077263112529319E-7</c:v>
                </c:pt>
                <c:pt idx="919">
                  <c:v>9.5549599905283595E-8</c:v>
                </c:pt>
                <c:pt idx="920">
                  <c:v>8.4705798059421002E-8</c:v>
                </c:pt>
                <c:pt idx="921">
                  <c:v>7.5054092861205828E-8</c:v>
                </c:pt>
                <c:pt idx="922">
                  <c:v>6.6467966551925205E-8</c:v>
                </c:pt>
                <c:pt idx="923">
                  <c:v>5.8833809631132598E-8</c:v>
                </c:pt>
                <c:pt idx="924">
                  <c:v>5.2049661642487918E-8</c:v>
                </c:pt>
                <c:pt idx="925">
                  <c:v>4.6024068558394914E-8</c:v>
                </c:pt>
                <c:pt idx="926">
                  <c:v>4.0675046619084159E-8</c:v>
                </c:pt>
                <c:pt idx="927">
                  <c:v>3.5929143298404896E-8</c:v>
                </c:pt>
                <c:pt idx="928">
                  <c:v>3.1720586826009732E-8</c:v>
                </c:pt>
                <c:pt idx="929">
                  <c:v>2.799051639727359E-8</c:v>
                </c:pt>
                <c:pt idx="930">
                  <c:v>2.4686285852034351E-8</c:v>
                </c:pt>
                <c:pt idx="931">
                  <c:v>2.1760834204105174E-8</c:v>
                </c:pt>
                <c:pt idx="932">
                  <c:v>1.917211695892972E-8</c:v>
                </c:pt>
                <c:pt idx="933">
                  <c:v>1.6882592669579997E-8</c:v>
                </c:pt>
                <c:pt idx="934">
                  <c:v>1.4858759654496039E-8</c:v>
                </c:pt>
                <c:pt idx="935">
                  <c:v>1.3070738236595067E-8</c:v>
                </c:pt>
                <c:pt idx="936">
                  <c:v>1.1491894265190445E-8</c:v>
                </c:pt>
                <c:pt idx="937">
                  <c:v>1.0098500052000925E-8</c:v>
                </c:pt>
                <c:pt idx="938">
                  <c:v>8.8694291926293172E-9</c:v>
                </c:pt>
                <c:pt idx="939">
                  <c:v>7.7858820574112759E-9</c:v>
                </c:pt>
                <c:pt idx="940">
                  <c:v>6.8311390224730891E-9</c:v>
                </c:pt>
                <c:pt idx="941">
                  <c:v>5.9903387750820483E-9</c:v>
                </c:pt>
                <c:pt idx="942">
                  <c:v>5.2502792686804509E-9</c:v>
                </c:pt>
                <c:pt idx="943">
                  <c:v>4.5992391240271728E-9</c:v>
                </c:pt>
                <c:pt idx="944">
                  <c:v>4.0268174751729481E-9</c:v>
                </c:pt>
                <c:pt idx="945">
                  <c:v>3.5237904439964327E-9</c:v>
                </c:pt>
                <c:pt idx="946">
                  <c:v>3.0819825960986272E-9</c:v>
                </c:pt>
                <c:pt idx="947">
                  <c:v>2.6941518852212343E-9</c:v>
                </c:pt>
                <c:pt idx="948">
                  <c:v>2.3538867342087104E-9</c:v>
                </c:pt>
                <c:pt idx="949">
                  <c:v>2.0555140289508364E-9</c:v>
                </c:pt>
                <c:pt idx="950">
                  <c:v>1.7940169187273854E-9</c:v>
                </c:pt>
                <c:pt idx="951">
                  <c:v>1.5649614228772709E-9</c:v>
                </c:pt>
                <c:pt idx="952">
                  <c:v>1.3644309405842772E-9</c:v>
                </c:pt>
                <c:pt idx="953">
                  <c:v>1.1889678486267942E-9</c:v>
                </c:pt>
                <c:pt idx="954">
                  <c:v>1.0355214519117095E-9</c:v>
                </c:pt>
                <c:pt idx="955">
                  <c:v>9.0140162419816039E-10</c:v>
                </c:pt>
                <c:pt idx="956">
                  <c:v>7.842375422432957E-10</c:v>
                </c:pt>
                <c:pt idx="957">
                  <c:v>6.8194097625813729E-10</c:v>
                </c:pt>
                <c:pt idx="958">
                  <c:v>5.9267365358244417E-10</c:v>
                </c:pt>
                <c:pt idx="959">
                  <c:v>5.1481826137289636E-10</c:v>
                </c:pt>
                <c:pt idx="960">
                  <c:v>4.4695269830112526E-10</c:v>
                </c:pt>
                <c:pt idx="961">
                  <c:v>3.8782722519921775E-10</c:v>
                </c:pt>
                <c:pt idx="962">
                  <c:v>3.3634420065331753E-10</c:v>
                </c:pt>
                <c:pt idx="963">
                  <c:v>2.915401200844074E-10</c:v>
                </c:pt>
                <c:pt idx="964">
                  <c:v>2.525697061918856E-10</c:v>
                </c:pt>
                <c:pt idx="965">
                  <c:v>2.1869182506679671E-10</c:v>
                </c:pt>
                <c:pt idx="966">
                  <c:v>1.8925702607741222E-10</c:v>
                </c:pt>
                <c:pt idx="967">
                  <c:v>1.6369652503838438E-10</c:v>
                </c:pt>
                <c:pt idx="968">
                  <c:v>1.4151246942091456E-10</c:v>
                </c:pt>
                <c:pt idx="969">
                  <c:v>1.222693416518501E-10</c:v>
                </c:pt>
                <c:pt idx="970">
                  <c:v>1.0558637207181125E-10</c:v>
                </c:pt>
                <c:pt idx="971">
                  <c:v>9.1130847047207499E-11</c:v>
                </c:pt>
                <c:pt idx="972">
                  <c:v>7.8612210214181795E-11</c:v>
                </c:pt>
                <c:pt idx="973">
                  <c:v>6.7776866014963979E-11</c:v>
                </c:pt>
                <c:pt idx="974">
                  <c:v>5.8403604697922255E-11</c:v>
                </c:pt>
                <c:pt idx="975">
                  <c:v>5.0299576907481133E-11</c:v>
                </c:pt>
                <c:pt idx="976">
                  <c:v>4.3296753995566068E-11</c:v>
                </c:pt>
                <c:pt idx="977">
                  <c:v>3.7248817337264628E-11</c:v>
                </c:pt>
                <c:pt idx="978">
                  <c:v>3.2028426317233672E-11</c:v>
                </c:pt>
                <c:pt idx="979">
                  <c:v>2.7524820348041674E-11</c:v>
                </c:pt>
                <c:pt idx="980">
                  <c:v>2.3641715358130224E-11</c:v>
                </c:pt>
                <c:pt idx="981">
                  <c:v>2.029545970930975E-11</c:v>
                </c:pt>
                <c:pt idx="982">
                  <c:v>1.7413418529422036E-11</c:v>
                </c:pt>
                <c:pt idx="983">
                  <c:v>1.4932559027026806E-11</c:v>
                </c:pt>
                <c:pt idx="984">
                  <c:v>1.2798212538580973E-11</c:v>
                </c:pt>
                <c:pt idx="985">
                  <c:v>1.0962991886773943E-11</c:v>
                </c:pt>
                <c:pt idx="986">
                  <c:v>9.3858451394106423E-12</c:v>
                </c:pt>
                <c:pt idx="987">
                  <c:v>8.0312290856024535E-12</c:v>
                </c:pt>
                <c:pt idx="988">
                  <c:v>6.8683877206481441E-12</c:v>
                </c:pt>
                <c:pt idx="989">
                  <c:v>5.8707227803652649E-12</c:v>
                </c:pt>
                <c:pt idx="990">
                  <c:v>5.0152449143764806E-12</c:v>
                </c:pt>
                <c:pt idx="991">
                  <c:v>4.2820954580612247E-12</c:v>
                </c:pt>
                <c:pt idx="992">
                  <c:v>3.6541299742910281E-12</c:v>
                </c:pt>
                <c:pt idx="993">
                  <c:v>3.1165558063635192E-12</c:v>
                </c:pt>
                <c:pt idx="994">
                  <c:v>2.6566168285228235E-12</c:v>
                </c:pt>
                <c:pt idx="995">
                  <c:v>2.2633194142144572E-12</c:v>
                </c:pt>
                <c:pt idx="996">
                  <c:v>1.9271943773603907E-12</c:v>
                </c:pt>
                <c:pt idx="997">
                  <c:v>1.6400902896845819E-12</c:v>
                </c:pt>
                <c:pt idx="998">
                  <c:v>1.3949941474691962E-12</c:v>
                </c:pt>
                <c:pt idx="999">
                  <c:v>1.185875862992019E-12</c:v>
                </c:pt>
                <c:pt idx="1000">
                  <c:v>1.0075534972048094E-12</c:v>
                </c:pt>
                <c:pt idx="1001">
                  <c:v>8.5557653801339562E-13</c:v>
                </c:pt>
                <c:pt idx="1002">
                  <c:v>7.2612486906479496E-13</c:v>
                </c:pt>
                <c:pt idx="1003">
                  <c:v>6.1592137280143749E-13</c:v>
                </c:pt>
                <c:pt idx="1004">
                  <c:v>5.22156373624726E-13</c:v>
                </c:pt>
                <c:pt idx="1005">
                  <c:v>4.4242235670212872E-13</c:v>
                </c:pt>
                <c:pt idx="1006">
                  <c:v>3.746575991114531E-13</c:v>
                </c:pt>
                <c:pt idx="1007">
                  <c:v>3.1709752607751793E-13</c:v>
                </c:pt>
                <c:pt idx="1008">
                  <c:v>2.6823275904385794E-13</c:v>
                </c:pt>
                <c:pt idx="1009">
                  <c:v>2.2677295691550777E-13</c:v>
                </c:pt>
                <c:pt idx="1010">
                  <c:v>1.9161566937160563E-13</c:v>
                </c:pt>
                <c:pt idx="1011">
                  <c:v>1.618195237654377E-13</c:v>
                </c:pt>
                <c:pt idx="1012">
                  <c:v>1.3658115664475841E-13</c:v>
                </c:pt>
                <c:pt idx="1013">
                  <c:v>1.1521537895765712E-13</c:v>
                </c:pt>
                <c:pt idx="1014">
                  <c:v>9.7138131987583871E-14</c:v>
                </c:pt>
                <c:pt idx="1015">
                  <c:v>8.1851850240748605E-14</c:v>
                </c:pt>
                <c:pt idx="1016">
                  <c:v>6.8932898995049694E-14</c:v>
                </c:pt>
                <c:pt idx="1017">
                  <c:v>5.8020798982774714E-14</c:v>
                </c:pt>
                <c:pt idx="1018">
                  <c:v>4.8808989571124511E-14</c:v>
                </c:pt>
                <c:pt idx="1019">
                  <c:v>4.103691557350032E-14</c:v>
                </c:pt>
                <c:pt idx="1020">
                  <c:v>3.4483252125452256E-14</c:v>
                </c:pt>
                <c:pt idx="1021">
                  <c:v>2.896010746679078E-14</c:v>
                </c:pt>
                <c:pt idx="1022">
                  <c:v>2.4308065488576705E-14</c:v>
                </c:pt>
                <c:pt idx="1023">
                  <c:v>2.0391948969952072E-14</c:v>
                </c:pt>
                <c:pt idx="1024">
                  <c:v>1.7097200930192231E-14</c:v>
                </c:pt>
                <c:pt idx="1025">
                  <c:v>1.4326795791483E-14</c:v>
                </c:pt>
                <c:pt idx="1026">
                  <c:v>1.1998604381330819E-14</c:v>
                </c:pt>
                <c:pt idx="1027">
                  <c:v>1.0043147455910877E-14</c:v>
                </c:pt>
                <c:pt idx="1028">
                  <c:v>8.4016816202294948E-15</c:v>
                </c:pt>
                <c:pt idx="1029">
                  <c:v>7.024569451942752E-15</c:v>
                </c:pt>
                <c:pt idx="1030">
                  <c:v>5.8698924722764332E-15</c:v>
                </c:pt>
                <c:pt idx="1031">
                  <c:v>4.9022714968144034E-15</c:v>
                </c:pt>
                <c:pt idx="1032">
                  <c:v>4.091863968981558E-15</c:v>
                </c:pt>
                <c:pt idx="1033">
                  <c:v>3.4135122408353723E-15</c:v>
                </c:pt>
                <c:pt idx="1034">
                  <c:v>2.8460205159329775E-15</c:v>
                </c:pt>
                <c:pt idx="1035">
                  <c:v>2.3715413910939407E-15</c:v>
                </c:pt>
                <c:pt idx="1036">
                  <c:v>1.9750557004513237E-15</c:v>
                </c:pt>
                <c:pt idx="1037">
                  <c:v>1.6439317391193819E-15</c:v>
                </c:pt>
                <c:pt idx="1038">
                  <c:v>1.3675519794593243E-15</c:v>
                </c:pt>
                <c:pt idx="1039">
                  <c:v>1.1369971374087793E-15</c:v>
                </c:pt>
                <c:pt idx="1040">
                  <c:v>9.4477894028794146E-16</c:v>
                </c:pt>
                <c:pt idx="1041">
                  <c:v>7.8461422608470995E-16</c:v>
                </c:pt>
                <c:pt idx="1042">
                  <c:v>6.5123409776249444E-16</c:v>
                </c:pt>
                <c:pt idx="1043">
                  <c:v>5.4022279081637551E-16</c:v>
                </c:pt>
                <c:pt idx="1044">
                  <c:v>4.4788171067282083E-16</c:v>
                </c:pt>
                <c:pt idx="1045">
                  <c:v>3.7111477802840882E-16</c:v>
                </c:pt>
                <c:pt idx="1046">
                  <c:v>3.073318015801711E-16</c:v>
                </c:pt>
                <c:pt idx="1047">
                  <c:v>2.5436709320838705E-16</c:v>
                </c:pt>
                <c:pt idx="1048">
                  <c:v>2.1041096290623337E-16</c:v>
                </c:pt>
                <c:pt idx="1049">
                  <c:v>1.7395209023760263E-16</c:v>
                </c:pt>
                <c:pt idx="1050">
                  <c:v>1.437290749720525E-16</c:v>
                </c:pt>
                <c:pt idx="1051">
                  <c:v>1.1868972962184746E-16</c:v>
                </c:pt>
                <c:pt idx="1052">
                  <c:v>9.7956897603475215E-17</c:v>
                </c:pt>
                <c:pt idx="1053">
                  <c:v>8.079976841400424E-17</c:v>
                </c:pt>
                <c:pt idx="1054">
                  <c:v>6.6609820475353537E-17</c:v>
                </c:pt>
                <c:pt idx="1055">
                  <c:v>5.4880657368229897E-17</c:v>
                </c:pt>
                <c:pt idx="1056">
                  <c:v>4.5191117653613026E-17</c:v>
                </c:pt>
                <c:pt idx="1057">
                  <c:v>3.7191135439734475E-17</c:v>
                </c:pt>
                <c:pt idx="1058">
                  <c:v>3.0589910923843898E-17</c:v>
                </c:pt>
                <c:pt idx="1059">
                  <c:v>2.5146019561541366E-17</c:v>
                </c:pt>
                <c:pt idx="1060">
                  <c:v>2.0659147203575776E-17</c:v>
                </c:pt>
                <c:pt idx="1061">
                  <c:v>1.6963188118879898E-17</c:v>
                </c:pt>
                <c:pt idx="1062">
                  <c:v>1.3920484679811862E-17</c:v>
                </c:pt>
                <c:pt idx="1063">
                  <c:v>1.1417022800852588E-17</c:v>
                </c:pt>
                <c:pt idx="1064">
                  <c:v>9.3584269985858653E-18</c:v>
                </c:pt>
                <c:pt idx="1065">
                  <c:v>7.6666240310913421E-18</c:v>
                </c:pt>
                <c:pt idx="1066">
                  <c:v>6.2770652027683753E-18</c:v>
                </c:pt>
                <c:pt idx="1067">
                  <c:v>5.136415200399553E-18</c:v>
                </c:pt>
                <c:pt idx="1068">
                  <c:v>4.200630278833447E-18</c:v>
                </c:pt>
                <c:pt idx="1069">
                  <c:v>3.4333611814723767E-18</c:v>
                </c:pt>
                <c:pt idx="1070">
                  <c:v>2.804626735640303E-18</c:v>
                </c:pt>
                <c:pt idx="1071">
                  <c:v>2.2897129222595185E-18</c:v>
                </c:pt>
                <c:pt idx="1072">
                  <c:v>1.8682596506537533E-18</c:v>
                </c:pt>
                <c:pt idx="1073">
                  <c:v>1.5235036988640308E-18</c:v>
                </c:pt>
                <c:pt idx="1074">
                  <c:v>1.2416514986036391E-18</c:v>
                </c:pt>
                <c:pt idx="1075">
                  <c:v>1.0113598130847697E-18</c:v>
                </c:pt>
                <c:pt idx="1076">
                  <c:v>8.2330601140074534E-19</c:v>
                </c:pt>
                <c:pt idx="1077">
                  <c:v>6.6983269952876305E-19</c:v>
                </c:pt>
                <c:pt idx="1078">
                  <c:v>5.4465402186531021E-19</c:v>
                </c:pt>
                <c:pt idx="1079">
                  <c:v>4.4261307977584769E-19</c:v>
                </c:pt>
                <c:pt idx="1080">
                  <c:v>3.5948169326589426E-19</c:v>
                </c:pt>
                <c:pt idx="1081">
                  <c:v>2.9179521603305493E-19</c:v>
                </c:pt>
                <c:pt idx="1082">
                  <c:v>2.3671635108741924E-19</c:v>
                </c:pt>
                <c:pt idx="1083">
                  <c:v>1.919229443539026E-19</c:v>
                </c:pt>
                <c:pt idx="1084">
                  <c:v>1.5551559118285357E-19</c:v>
                </c:pt>
                <c:pt idx="1085">
                  <c:v>1.2594160399011506E-19</c:v>
                </c:pt>
                <c:pt idx="1086">
                  <c:v>1.0193248219552052E-19</c:v>
                </c:pt>
                <c:pt idx="1087">
                  <c:v>8.2452518219462121E-20</c:v>
                </c:pt>
                <c:pt idx="1088">
                  <c:v>6.6656582250965256E-20</c:v>
                </c:pt>
                <c:pt idx="1089">
                  <c:v>5.385546780059699E-20</c:v>
                </c:pt>
                <c:pt idx="1090">
                  <c:v>4.3487461379892584E-20</c:v>
                </c:pt>
                <c:pt idx="1091">
                  <c:v>3.5095032759899553E-20</c:v>
                </c:pt>
                <c:pt idx="1092">
                  <c:v>2.8305735295331227E-20</c:v>
                </c:pt>
                <c:pt idx="1093">
                  <c:v>2.2816565544487344E-20</c:v>
                </c:pt>
                <c:pt idx="1094">
                  <c:v>1.8381163524751963E-20</c:v>
                </c:pt>
                <c:pt idx="1095">
                  <c:v>1.479934412929016E-20</c:v>
                </c:pt>
                <c:pt idx="1096">
                  <c:v>1.1908540412070546E-20</c:v>
                </c:pt>
                <c:pt idx="1097">
                  <c:v>9.5768138855439354E-21</c:v>
                </c:pt>
                <c:pt idx="1098">
                  <c:v>7.6971483772256091E-21</c:v>
                </c:pt>
                <c:pt idx="1099">
                  <c:v>6.1827946083533415E-21</c:v>
                </c:pt>
                <c:pt idx="1100">
                  <c:v>4.9634743570565275E-21</c:v>
                </c:pt>
                <c:pt idx="1101">
                  <c:v>3.9822873991523632E-21</c:v>
                </c:pt>
                <c:pt idx="1102">
                  <c:v>3.1931926656916524E-21</c:v>
                </c:pt>
                <c:pt idx="1103">
                  <c:v>2.5589582811273058E-21</c:v>
                </c:pt>
                <c:pt idx="1104">
                  <c:v>2.0494942298636051E-21</c:v>
                </c:pt>
                <c:pt idx="1105">
                  <c:v>1.6404970701316974E-21</c:v>
                </c:pt>
                <c:pt idx="1106">
                  <c:v>1.3123489746496194E-21</c:v>
                </c:pt>
                <c:pt idx="1107">
                  <c:v>1.0492239246563875E-21</c:v>
                </c:pt>
                <c:pt idx="1108">
                  <c:v>8.3836252824099108E-22</c:v>
                </c:pt>
                <c:pt idx="1109">
                  <c:v>6.6948401413849736E-22</c:v>
                </c:pt>
                <c:pt idx="1110">
                  <c:v>5.3430974760302778E-22</c:v>
                </c:pt>
                <c:pt idx="1111">
                  <c:v>4.2617735568965597E-22</c:v>
                </c:pt>
                <c:pt idx="1112">
                  <c:v>3.3972842473311761E-22</c:v>
                </c:pt>
                <c:pt idx="1113">
                  <c:v>2.7065589889040274E-22</c:v>
                </c:pt>
                <c:pt idx="1114">
                  <c:v>2.1549989349868085E-22</c:v>
                </c:pt>
                <c:pt idx="1115">
                  <c:v>1.7148274601923124E-22</c:v>
                </c:pt>
                <c:pt idx="1116">
                  <c:v>1.3637584699026205E-22</c:v>
                </c:pt>
                <c:pt idx="1117">
                  <c:v>1.083921946789625E-22</c:v>
                </c:pt>
                <c:pt idx="1118">
                  <c:v>8.609975821700818E-23</c:v>
                </c:pt>
                <c:pt idx="1119">
                  <c:v>6.8351662633584148E-23</c:v>
                </c:pt>
                <c:pt idx="1120">
                  <c:v>5.4229964437827401E-23</c:v>
                </c:pt>
                <c:pt idx="1121">
                  <c:v>4.3000400228331484E-23</c:v>
                </c:pt>
                <c:pt idx="1122">
                  <c:v>3.4075989378555534E-23</c:v>
                </c:pt>
                <c:pt idx="1123">
                  <c:v>2.6987776542929728E-23</c:v>
                </c:pt>
                <c:pt idx="1124">
                  <c:v>2.136132801366013E-23</c:v>
                </c:pt>
                <c:pt idx="1125">
                  <c:v>1.6897862088030403E-23</c:v>
                </c:pt>
                <c:pt idx="1126">
                  <c:v>1.3359109209800194E-23</c:v>
                </c:pt>
                <c:pt idx="1127">
                  <c:v>1.0555172205820047E-23</c:v>
                </c:pt>
                <c:pt idx="1128">
                  <c:v>8.3347981739532259E-24</c:v>
                </c:pt>
                <c:pt idx="1129">
                  <c:v>6.5775877779396646E-24</c:v>
                </c:pt>
                <c:pt idx="1130">
                  <c:v>5.1877599849039504E-24</c:v>
                </c:pt>
                <c:pt idx="1131">
                  <c:v>4.0891648008697198E-24</c:v>
                </c:pt>
                <c:pt idx="1132">
                  <c:v>3.2212966983218724E-24</c:v>
                </c:pt>
                <c:pt idx="1133">
                  <c:v>2.5361099315729104E-24</c:v>
                </c:pt>
                <c:pt idx="1134">
                  <c:v>1.9954760269787099E-24</c:v>
                </c:pt>
                <c:pt idx="1135">
                  <c:v>1.5691552214657809E-24</c:v>
                </c:pt>
                <c:pt idx="1136">
                  <c:v>1.2331789674545196E-24</c:v>
                </c:pt>
                <c:pt idx="1137">
                  <c:v>9.685610099947584E-25</c:v>
                </c:pt>
                <c:pt idx="1138">
                  <c:v>7.6027093163862123E-25</c:v>
                </c:pt>
                <c:pt idx="1139">
                  <c:v>5.9641722779249894E-25</c:v>
                </c:pt>
                <c:pt idx="1140">
                  <c:v>4.6759754676947044E-25</c:v>
                </c:pt>
                <c:pt idx="1141">
                  <c:v>3.6638221076401999E-25</c:v>
                </c:pt>
                <c:pt idx="1142">
                  <c:v>2.8690393507281384E-25</c:v>
                </c:pt>
                <c:pt idx="1143">
                  <c:v>2.2453211269427203E-25</c:v>
                </c:pt>
                <c:pt idx="1144">
                  <c:v>1.7561439561043657E-25</c:v>
                </c:pt>
                <c:pt idx="1145">
                  <c:v>1.3727179660416111E-25</c:v>
                </c:pt>
                <c:pt idx="1146">
                  <c:v>1.0723632866970786E-25</c:v>
                </c:pt>
                <c:pt idx="1147">
                  <c:v>8.3722431526399641E-26</c:v>
                </c:pt>
                <c:pt idx="1148">
                  <c:v>6.5325217870234857E-26</c:v>
                </c:pt>
                <c:pt idx="1149">
                  <c:v>5.093999530930123E-26</c:v>
                </c:pt>
                <c:pt idx="1150">
                  <c:v>3.9698655301572398E-26</c:v>
                </c:pt>
                <c:pt idx="1151">
                  <c:v>3.0919425510982193E-26</c:v>
                </c:pt>
                <c:pt idx="1152">
                  <c:v>2.4067203059369301E-26</c:v>
                </c:pt>
                <c:pt idx="1153">
                  <c:v>1.8722260226326929E-26</c:v>
                </c:pt>
                <c:pt idx="1154">
                  <c:v>1.4555570904331575E-26</c:v>
                </c:pt>
                <c:pt idx="1155">
                  <c:v>1.1309369293142116E-26</c:v>
                </c:pt>
                <c:pt idx="1156">
                  <c:v>8.7818409011484962E-27</c:v>
                </c:pt>
                <c:pt idx="1157">
                  <c:v>6.8150750842657305E-27</c:v>
                </c:pt>
                <c:pt idx="1158">
                  <c:v>5.2855902125523574E-27</c:v>
                </c:pt>
                <c:pt idx="1159">
                  <c:v>4.0968867819126388E-27</c:v>
                </c:pt>
                <c:pt idx="1160">
                  <c:v>3.1735980963179941E-27</c:v>
                </c:pt>
                <c:pt idx="1161">
                  <c:v>2.4568986828762715E-27</c:v>
                </c:pt>
                <c:pt idx="1162">
                  <c:v>1.9009022648316121E-27</c:v>
                </c:pt>
                <c:pt idx="1163">
                  <c:v>1.4698378040845179E-27</c:v>
                </c:pt>
                <c:pt idx="1164">
                  <c:v>1.1358369358915452E-27</c:v>
                </c:pt>
                <c:pt idx="1165">
                  <c:v>8.7720151887997624E-28</c:v>
                </c:pt>
                <c:pt idx="1166">
                  <c:v>6.770479716000671E-28</c:v>
                </c:pt>
                <c:pt idx="1167">
                  <c:v>5.2224711707933876E-28</c:v>
                </c:pt>
                <c:pt idx="1168">
                  <c:v>4.0259564259252968E-28</c:v>
                </c:pt>
                <c:pt idx="1169">
                  <c:v>3.1016898096082844E-28</c:v>
                </c:pt>
                <c:pt idx="1170">
                  <c:v>2.3881620690224657E-28</c:v>
                </c:pt>
                <c:pt idx="1171">
                  <c:v>1.8376603072164907E-28</c:v>
                </c:pt>
                <c:pt idx="1172">
                  <c:v>1.4131964735564248E-28</c:v>
                </c:pt>
                <c:pt idx="1173">
                  <c:v>1.0861144530201296E-28</c:v>
                </c:pt>
                <c:pt idx="1174">
                  <c:v>8.3422700571166301E-29</c:v>
                </c:pt>
                <c:pt idx="1175">
                  <c:v>6.4036615023431938E-29</c:v>
                </c:pt>
                <c:pt idx="1176">
                  <c:v>4.9125595319966141E-29</c:v>
                </c:pt>
                <c:pt idx="1177">
                  <c:v>3.7663657292075938E-29</c:v>
                </c:pt>
                <c:pt idx="1178">
                  <c:v>2.8858398312275939E-29</c:v>
                </c:pt>
                <c:pt idx="1179">
                  <c:v>2.2098199764975481E-29</c:v>
                </c:pt>
                <c:pt idx="1180">
                  <c:v>1.6911275797783306E-29</c:v>
                </c:pt>
                <c:pt idx="1181">
                  <c:v>1.2933930473588457E-29</c:v>
                </c:pt>
                <c:pt idx="1182">
                  <c:v>9.8859682690216668E-30</c:v>
                </c:pt>
                <c:pt idx="1183">
                  <c:v>7.5516579486551129E-30</c:v>
                </c:pt>
                <c:pt idx="1184">
                  <c:v>5.7650049535323311E-30</c:v>
                </c:pt>
                <c:pt idx="1185">
                  <c:v>4.3983643600347221E-30</c:v>
                </c:pt>
                <c:pt idx="1186">
                  <c:v>3.3536422675142873E-30</c:v>
                </c:pt>
                <c:pt idx="1187">
                  <c:v>2.5555015390715923E-30</c:v>
                </c:pt>
                <c:pt idx="1188">
                  <c:v>1.9461186238458025E-30</c:v>
                </c:pt>
                <c:pt idx="1189">
                  <c:v>1.4811399262799494E-30</c:v>
                </c:pt>
                <c:pt idx="1190">
                  <c:v>1.1265652657964106E-30</c:v>
                </c:pt>
                <c:pt idx="1191">
                  <c:v>8.5634739581028823E-31</c:v>
                </c:pt>
                <c:pt idx="1192">
                  <c:v>6.505442335476948E-31</c:v>
                </c:pt>
                <c:pt idx="1193">
                  <c:v>4.9389744237871692E-31</c:v>
                </c:pt>
                <c:pt idx="1194">
                  <c:v>3.7473968527780785E-31</c:v>
                </c:pt>
                <c:pt idx="1195">
                  <c:v>2.8415508547863895E-31</c:v>
                </c:pt>
                <c:pt idx="1196">
                  <c:v>2.1533463217980944E-31</c:v>
                </c:pt>
                <c:pt idx="1197">
                  <c:v>1.6308157890128822E-31</c:v>
                </c:pt>
                <c:pt idx="1198">
                  <c:v>1.2343217369215773E-31</c:v>
                </c:pt>
                <c:pt idx="1199">
                  <c:v>9.3365013057143115E-32</c:v>
                </c:pt>
                <c:pt idx="1200">
                  <c:v>7.0578452761930644E-32</c:v>
                </c:pt>
                <c:pt idx="1201">
                  <c:v>5.3320248074577733E-32</c:v>
                </c:pt>
                <c:pt idx="1202">
                  <c:v>4.0257251136843177E-32</c:v>
                </c:pt>
                <c:pt idx="1203">
                  <c:v>3.0375810246211672E-32</c:v>
                </c:pt>
                <c:pt idx="1204">
                  <c:v>2.2905685600231747E-32</c:v>
                </c:pt>
                <c:pt idx="1205">
                  <c:v>1.7261966159401832E-32</c:v>
                </c:pt>
                <c:pt idx="1206">
                  <c:v>1.3000756950454462E-32</c:v>
                </c:pt>
                <c:pt idx="1207">
                  <c:v>9.7853936676593395E-33</c:v>
                </c:pt>
                <c:pt idx="1208">
                  <c:v>7.3607000629988093E-33</c:v>
                </c:pt>
                <c:pt idx="1209">
                  <c:v>5.5333860238805921E-33</c:v>
                </c:pt>
                <c:pt idx="1210">
                  <c:v>4.1571310632245752E-33</c:v>
                </c:pt>
                <c:pt idx="1211">
                  <c:v>3.1212405301328269E-33</c:v>
                </c:pt>
                <c:pt idx="1212">
                  <c:v>2.3420243375625243E-33</c:v>
                </c:pt>
                <c:pt idx="1213">
                  <c:v>1.7562489911475002E-33</c:v>
                </c:pt>
                <c:pt idx="1214">
                  <c:v>1.3161674993007947E-33</c:v>
                </c:pt>
                <c:pt idx="1215">
                  <c:v>9.8574935260126305E-34</c:v>
                </c:pt>
                <c:pt idx="1216">
                  <c:v>7.378226364529076E-34</c:v>
                </c:pt>
                <c:pt idx="1217">
                  <c:v>5.5190897929016976E-34</c:v>
                </c:pt>
                <c:pt idx="1218">
                  <c:v>4.1258442338180074E-34</c:v>
                </c:pt>
                <c:pt idx="1219">
                  <c:v>3.0823925918522815E-34</c:v>
                </c:pt>
                <c:pt idx="1220">
                  <c:v>2.3014031711423416E-34</c:v>
                </c:pt>
                <c:pt idx="1221">
                  <c:v>1.7172240663722373E-34</c:v>
                </c:pt>
                <c:pt idx="1222">
                  <c:v>1.2805324951762757E-34</c:v>
                </c:pt>
                <c:pt idx="1223">
                  <c:v>9.5429685691358995E-35</c:v>
                </c:pt>
                <c:pt idx="1224">
                  <c:v>7.1073141112276964E-35</c:v>
                </c:pt>
                <c:pt idx="1225">
                  <c:v>5.2900104144288594E-35</c:v>
                </c:pt>
                <c:pt idx="1226">
                  <c:v>3.9349246451195143E-35</c:v>
                </c:pt>
                <c:pt idx="1227">
                  <c:v>2.9251292667343121E-35</c:v>
                </c:pt>
                <c:pt idx="1228">
                  <c:v>2.1731131080311059E-35</c:v>
                </c:pt>
                <c:pt idx="1229">
                  <c:v>1.6134224659357239E-35</c:v>
                </c:pt>
                <c:pt idx="1230">
                  <c:v>1.1971325619688223E-35</c:v>
                </c:pt>
                <c:pt idx="1231">
                  <c:v>8.8769676704638476E-36</c:v>
                </c:pt>
                <c:pt idx="1232">
                  <c:v>6.5783224682281724E-36</c:v>
                </c:pt>
                <c:pt idx="1233">
                  <c:v>4.8718474489457317E-36</c:v>
                </c:pt>
                <c:pt idx="1234">
                  <c:v>3.6057870979994171E-36</c:v>
                </c:pt>
                <c:pt idx="1235">
                  <c:v>2.6670688879261826E-36</c:v>
                </c:pt>
                <c:pt idx="1236">
                  <c:v>1.9714965226077705E-36</c:v>
                </c:pt>
                <c:pt idx="1237">
                  <c:v>1.4564155358234577E-36</c:v>
                </c:pt>
                <c:pt idx="1238">
                  <c:v>1.0752314835298418E-36</c:v>
                </c:pt>
                <c:pt idx="1239">
                  <c:v>7.9331542731571907E-37</c:v>
                </c:pt>
                <c:pt idx="1240">
                  <c:v>5.8494759854251579E-37</c:v>
                </c:pt>
                <c:pt idx="1241">
                  <c:v>4.3103748130780483E-37</c:v>
                </c:pt>
                <c:pt idx="1242">
                  <c:v>3.1742417443725307E-37</c:v>
                </c:pt>
                <c:pt idx="1243">
                  <c:v>2.33610159866369E-37</c:v>
                </c:pt>
                <c:pt idx="1244">
                  <c:v>1.7181856877896921E-37</c:v>
                </c:pt>
                <c:pt idx="1245">
                  <c:v>1.2629175183293456E-37</c:v>
                </c:pt>
                <c:pt idx="1246">
                  <c:v>9.2769726302692258E-38</c:v>
                </c:pt>
                <c:pt idx="1247">
                  <c:v>6.8102622806443285E-38</c:v>
                </c:pt>
                <c:pt idx="1248">
                  <c:v>4.9962890243692895E-38</c:v>
                </c:pt>
                <c:pt idx="1249">
                  <c:v>3.6631719020021069E-38</c:v>
                </c:pt>
                <c:pt idx="1250">
                  <c:v>2.6840645353187155E-38</c:v>
                </c:pt>
                <c:pt idx="1251">
                  <c:v>1.9654155818618945E-38</c:v>
                </c:pt>
                <c:pt idx="1252">
                  <c:v>1.4382735732813086E-38</c:v>
                </c:pt>
                <c:pt idx="1253">
                  <c:v>1.0518508208040288E-38</c:v>
                </c:pt>
                <c:pt idx="1254">
                  <c:v>7.6876255485930371E-39</c:v>
                </c:pt>
                <c:pt idx="1255">
                  <c:v>5.6150754105735856E-39</c:v>
                </c:pt>
                <c:pt idx="1256">
                  <c:v>4.0986812442993541E-39</c:v>
                </c:pt>
                <c:pt idx="1257">
                  <c:v>2.9899075094370046E-39</c:v>
                </c:pt>
                <c:pt idx="1258">
                  <c:v>2.1796978756811128E-39</c:v>
                </c:pt>
                <c:pt idx="1259">
                  <c:v>1.5880335176757366E-39</c:v>
                </c:pt>
                <c:pt idx="1260">
                  <c:v>1.1562392933775277E-39</c:v>
                </c:pt>
                <c:pt idx="1261">
                  <c:v>8.4131834619573171E-40</c:v>
                </c:pt>
                <c:pt idx="1262">
                  <c:v>6.1178306339966354E-40</c:v>
                </c:pt>
                <c:pt idx="1263">
                  <c:v>4.445891657150665E-40</c:v>
                </c:pt>
                <c:pt idx="1264">
                  <c:v>3.2288250592080745E-40</c:v>
                </c:pt>
                <c:pt idx="1265">
                  <c:v>2.3434422205309237E-40</c:v>
                </c:pt>
                <c:pt idx="1266">
                  <c:v>1.6997613900587204E-40</c:v>
                </c:pt>
                <c:pt idx="1267">
                  <c:v>1.2320987736512173E-40</c:v>
                </c:pt>
                <c:pt idx="1268">
                  <c:v>8.9253822798415452E-41</c:v>
                </c:pt>
                <c:pt idx="1269">
                  <c:v>6.4614761193228651E-41</c:v>
                </c:pt>
                <c:pt idx="1270">
                  <c:v>4.674769026036954E-41</c:v>
                </c:pt>
                <c:pt idx="1271">
                  <c:v>3.379963029354337E-41</c:v>
                </c:pt>
                <c:pt idx="1272">
                  <c:v>2.4422324686528842E-41</c:v>
                </c:pt>
                <c:pt idx="1273">
                  <c:v>1.763539499649084E-41</c:v>
                </c:pt>
                <c:pt idx="1274">
                  <c:v>1.2726424434328775E-41</c:v>
                </c:pt>
                <c:pt idx="1275">
                  <c:v>9.1780520700585E-42</c:v>
                </c:pt>
                <c:pt idx="1276">
                  <c:v>6.6148106240025635E-42</c:v>
                </c:pt>
                <c:pt idx="1277">
                  <c:v>4.7643864266253259E-42</c:v>
                </c:pt>
                <c:pt idx="1278">
                  <c:v>3.4294074687933714E-42</c:v>
                </c:pt>
                <c:pt idx="1279">
                  <c:v>2.4669118381232215E-42</c:v>
                </c:pt>
                <c:pt idx="1280">
                  <c:v>1.7734154176797844E-42</c:v>
                </c:pt>
                <c:pt idx="1281">
                  <c:v>1.2740589519753702E-42</c:v>
                </c:pt>
                <c:pt idx="1282">
                  <c:v>9.1472519842269378E-43</c:v>
                </c:pt>
                <c:pt idx="1283">
                  <c:v>6.5631710048260526E-43</c:v>
                </c:pt>
                <c:pt idx="1284">
                  <c:v>4.7060727586715395E-43</c:v>
                </c:pt>
                <c:pt idx="1285">
                  <c:v>3.3722928172470761E-43</c:v>
                </c:pt>
                <c:pt idx="1286">
                  <c:v>2.4149799159198598E-43</c:v>
                </c:pt>
                <c:pt idx="1287">
                  <c:v>1.7283164262966346E-43</c:v>
                </c:pt>
                <c:pt idx="1288">
                  <c:v>1.2361021544314698E-43</c:v>
                </c:pt>
                <c:pt idx="1289">
                  <c:v>8.8350034565022565E-44</c:v>
                </c:pt>
                <c:pt idx="1290">
                  <c:v>6.3107390439890204E-44</c:v>
                </c:pt>
                <c:pt idx="1291">
                  <c:v>4.5047919832255747E-44</c:v>
                </c:pt>
                <c:pt idx="1292">
                  <c:v>3.2135877679600183E-44</c:v>
                </c:pt>
                <c:pt idx="1293">
                  <c:v>2.2910067997418825E-44</c:v>
                </c:pt>
                <c:pt idx="1294">
                  <c:v>1.6322371671098282E-44</c:v>
                </c:pt>
                <c:pt idx="1295">
                  <c:v>1.1621460311065122E-44</c:v>
                </c:pt>
                <c:pt idx="1296">
                  <c:v>8.2691064718541855E-45</c:v>
                </c:pt>
                <c:pt idx="1297">
                  <c:v>5.8799927208306913E-45</c:v>
                </c:pt>
                <c:pt idx="1298">
                  <c:v>4.1784499190303252E-45</c:v>
                </c:pt>
                <c:pt idx="1299">
                  <c:v>2.9673837000534449E-45</c:v>
                </c:pt>
                <c:pt idx="1300">
                  <c:v>2.105970044050864E-45</c:v>
                </c:pt>
                <c:pt idx="1301">
                  <c:v>1.493655813925227E-45</c:v>
                </c:pt>
                <c:pt idx="1302">
                  <c:v>1.0586895453617103E-45</c:v>
                </c:pt>
                <c:pt idx="1303">
                  <c:v>7.4990516775406999E-46</c:v>
                </c:pt>
                <c:pt idx="1304">
                  <c:v>5.308399317593752E-46</c:v>
                </c:pt>
                <c:pt idx="1305">
                  <c:v>3.755261841275779E-46</c:v>
                </c:pt>
                <c:pt idx="1306">
                  <c:v>2.6548265382852714E-46</c:v>
                </c:pt>
                <c:pt idx="1307">
                  <c:v>1.8756476108812716E-46</c:v>
                </c:pt>
                <c:pt idx="1308">
                  <c:v>1.3242970248912767E-46</c:v>
                </c:pt>
                <c:pt idx="1309">
                  <c:v>9.3441220277383876E-47</c:v>
                </c:pt>
                <c:pt idx="1310">
                  <c:v>6.5888622474403992E-47</c:v>
                </c:pt>
                <c:pt idx="1311">
                  <c:v>4.6430254983331332E-47</c:v>
                </c:pt>
                <c:pt idx="1312">
                  <c:v>3.2697180873698885E-47</c:v>
                </c:pt>
                <c:pt idx="1313">
                  <c:v>2.3011134824175452E-47</c:v>
                </c:pt>
                <c:pt idx="1314">
                  <c:v>1.6183935415703762E-47</c:v>
                </c:pt>
                <c:pt idx="1315">
                  <c:v>1.137492377224807E-47</c:v>
                </c:pt>
                <c:pt idx="1316">
                  <c:v>7.989709671873246E-48</c:v>
                </c:pt>
                <c:pt idx="1317">
                  <c:v>5.6083038259822789E-48</c:v>
                </c:pt>
                <c:pt idx="1318">
                  <c:v>3.9341415907803785E-48</c:v>
                </c:pt>
                <c:pt idx="1319">
                  <c:v>2.7579490839244282E-48</c:v>
                </c:pt>
                <c:pt idx="1320">
                  <c:v>1.9321471282841632E-48</c:v>
                </c:pt>
                <c:pt idx="1321">
                  <c:v>1.3527318704130024E-48</c:v>
                </c:pt>
                <c:pt idx="1322">
                  <c:v>9.4645662652416384E-49</c:v>
                </c:pt>
                <c:pt idx="1323">
                  <c:v>6.6176998156614926E-49</c:v>
                </c:pt>
                <c:pt idx="1324">
                  <c:v>4.6241365542580198E-49</c:v>
                </c:pt>
                <c:pt idx="1325">
                  <c:v>3.229024689296343E-49</c:v>
                </c:pt>
                <c:pt idx="1326">
                  <c:v>2.2533522957518321E-49</c:v>
                </c:pt>
                <c:pt idx="1327">
                  <c:v>1.5714614404383538E-49</c:v>
                </c:pt>
                <c:pt idx="1328">
                  <c:v>1.0952043315834101E-49</c:v>
                </c:pt>
                <c:pt idx="1329">
                  <c:v>7.6278695115387939E-50</c:v>
                </c:pt>
                <c:pt idx="1330">
                  <c:v>5.3091857957874336E-50</c:v>
                </c:pt>
                <c:pt idx="1331">
                  <c:v>3.6929127516164817E-50</c:v>
                </c:pt>
                <c:pt idx="1332">
                  <c:v>2.5670038105509242E-50</c:v>
                </c:pt>
                <c:pt idx="1333">
                  <c:v>1.7832006372564053E-50</c:v>
                </c:pt>
                <c:pt idx="1334">
                  <c:v>1.2379127259332619E-50</c:v>
                </c:pt>
                <c:pt idx="1335">
                  <c:v>8.588075476803355E-51</c:v>
                </c:pt>
                <c:pt idx="1336">
                  <c:v>5.9541198794066413E-51</c:v>
                </c:pt>
                <c:pt idx="1337">
                  <c:v>4.1252956781452383E-51</c:v>
                </c:pt>
                <c:pt idx="1338">
                  <c:v>2.8563292261535533E-51</c:v>
                </c:pt>
                <c:pt idx="1339">
                  <c:v>1.9764098465510601E-51</c:v>
                </c:pt>
                <c:pt idx="1340">
                  <c:v>1.3666622758593726E-51</c:v>
                </c:pt>
                <c:pt idx="1341">
                  <c:v>9.4441036806212738E-52</c:v>
                </c:pt>
                <c:pt idx="1342">
                  <c:v>6.5219207449681369E-52</c:v>
                </c:pt>
                <c:pt idx="1343">
                  <c:v>4.5009626395384781E-52</c:v>
                </c:pt>
                <c:pt idx="1344">
                  <c:v>3.1042043937507632E-52</c:v>
                </c:pt>
                <c:pt idx="1345">
                  <c:v>2.1394892575056565E-52</c:v>
                </c:pt>
                <c:pt idx="1346">
                  <c:v>1.4736172632824051E-52</c:v>
                </c:pt>
                <c:pt idx="1347">
                  <c:v>1.0143176212253048E-52</c:v>
                </c:pt>
                <c:pt idx="1348">
                  <c:v>6.9771459756595098E-53</c:v>
                </c:pt>
                <c:pt idx="1349">
                  <c:v>4.796187002397221E-53</c:v>
                </c:pt>
                <c:pt idx="1350">
                  <c:v>3.2947977129399827E-53</c:v>
                </c:pt>
                <c:pt idx="1351">
                  <c:v>2.2619116830596085E-53</c:v>
                </c:pt>
                <c:pt idx="1352">
                  <c:v>1.5518032675581115E-53</c:v>
                </c:pt>
                <c:pt idx="1353">
                  <c:v>1.0639266830800209E-53</c:v>
                </c:pt>
                <c:pt idx="1354">
                  <c:v>7.289548864375243E-54</c:v>
                </c:pt>
                <c:pt idx="1355">
                  <c:v>4.9911819744190234E-54</c:v>
                </c:pt>
                <c:pt idx="1356">
                  <c:v>3.4152291592552062E-54</c:v>
                </c:pt>
                <c:pt idx="1357">
                  <c:v>2.3353387167921795E-54</c:v>
                </c:pt>
                <c:pt idx="1358">
                  <c:v>1.5958548358613435E-54</c:v>
                </c:pt>
                <c:pt idx="1359">
                  <c:v>1.0898086601088947E-54</c:v>
                </c:pt>
                <c:pt idx="1360">
                  <c:v>7.4373870419615956E-55</c:v>
                </c:pt>
                <c:pt idx="1361">
                  <c:v>5.0722851409735473E-55</c:v>
                </c:pt>
                <c:pt idx="1362">
                  <c:v>3.4570047534972364E-55</c:v>
                </c:pt>
                <c:pt idx="1363">
                  <c:v>2.3545570927780979E-55</c:v>
                </c:pt>
                <c:pt idx="1364">
                  <c:v>1.6026227295356184E-55</c:v>
                </c:pt>
                <c:pt idx="1365">
                  <c:v>1.090099362112418E-55</c:v>
                </c:pt>
                <c:pt idx="1366">
                  <c:v>7.4099193348382636E-56</c:v>
                </c:pt>
                <c:pt idx="1367">
                  <c:v>5.0335382603433533E-56</c:v>
                </c:pt>
                <c:pt idx="1368">
                  <c:v>3.4170053527011534E-56</c:v>
                </c:pt>
                <c:pt idx="1369">
                  <c:v>2.3180896482568328E-56</c:v>
                </c:pt>
                <c:pt idx="1370">
                  <c:v>1.5715455445806463E-56</c:v>
                </c:pt>
                <c:pt idx="1371">
                  <c:v>1.064720911790706E-56</c:v>
                </c:pt>
                <c:pt idx="1372">
                  <c:v>7.2086934382824625E-57</c:v>
                </c:pt>
                <c:pt idx="1373">
                  <c:v>4.8774090848683999E-57</c:v>
                </c:pt>
                <c:pt idx="1374">
                  <c:v>3.2978701732183536E-57</c:v>
                </c:pt>
                <c:pt idx="1375">
                  <c:v>2.2283816088984011E-57</c:v>
                </c:pt>
                <c:pt idx="1376">
                  <c:v>1.5047249004947981E-57</c:v>
                </c:pt>
                <c:pt idx="1377">
                  <c:v>1.0153974648619992E-57</c:v>
                </c:pt>
                <c:pt idx="1378">
                  <c:v>6.8474104212013129E-58</c:v>
                </c:pt>
                <c:pt idx="1379">
                  <c:v>4.6145340519119035E-58</c:v>
                </c:pt>
                <c:pt idx="1380">
                  <c:v>3.1077097836976377E-58</c:v>
                </c:pt>
                <c:pt idx="1381">
                  <c:v>2.0915297801784447E-58</c:v>
                </c:pt>
                <c:pt idx="1382">
                  <c:v>1.4066904578015795E-58</c:v>
                </c:pt>
                <c:pt idx="1383">
                  <c:v>9.4546142681424174E-59</c:v>
                </c:pt>
                <c:pt idx="1384">
                  <c:v>6.3503807813952699E-59</c:v>
                </c:pt>
                <c:pt idx="1385">
                  <c:v>4.2625186452983421E-59</c:v>
                </c:pt>
                <c:pt idx="1386">
                  <c:v>2.85919175272239E-59</c:v>
                </c:pt>
                <c:pt idx="1387">
                  <c:v>1.916596247221333E-59</c:v>
                </c:pt>
                <c:pt idx="1388">
                  <c:v>1.2838912492748278E-59</c:v>
                </c:pt>
                <c:pt idx="1389">
                  <c:v>8.5948043062663932E-60</c:v>
                </c:pt>
                <c:pt idx="1390">
                  <c:v>5.749813915277257E-60</c:v>
                </c:pt>
                <c:pt idx="1391">
                  <c:v>3.8439835785239834E-60</c:v>
                </c:pt>
                <c:pt idx="1392">
                  <c:v>2.5681423320095412E-60</c:v>
                </c:pt>
                <c:pt idx="1393">
                  <c:v>1.7146140649045033E-60</c:v>
                </c:pt>
                <c:pt idx="1394">
                  <c:v>1.1439928109759311E-60</c:v>
                </c:pt>
                <c:pt idx="1395">
                  <c:v>7.6276318683429869E-61</c:v>
                </c:pt>
                <c:pt idx="1396">
                  <c:v>5.0823616422400649E-61</c:v>
                </c:pt>
                <c:pt idx="1397">
                  <c:v>3.3841586171475341E-61</c:v>
                </c:pt>
                <c:pt idx="1398">
                  <c:v>2.2518790321642771E-61</c:v>
                </c:pt>
                <c:pt idx="1399">
                  <c:v>1.4974367929540052E-61</c:v>
                </c:pt>
                <c:pt idx="1400">
                  <c:v>9.9508672791579849E-62</c:v>
                </c:pt>
                <c:pt idx="1401">
                  <c:v>6.6081859390943111E-62</c:v>
                </c:pt>
                <c:pt idx="1402">
                  <c:v>4.3854317587829374E-62</c:v>
                </c:pt>
                <c:pt idx="1403">
                  <c:v>2.9083799229527441E-62</c:v>
                </c:pt>
                <c:pt idx="1404">
                  <c:v>1.9275182199996021E-62</c:v>
                </c:pt>
                <c:pt idx="1405">
                  <c:v>1.2765984566473612E-62</c:v>
                </c:pt>
                <c:pt idx="1406">
                  <c:v>8.44925666846539E-63</c:v>
                </c:pt>
                <c:pt idx="1407">
                  <c:v>5.5884446283374804E-63</c:v>
                </c:pt>
                <c:pt idx="1408">
                  <c:v>3.6937845310714333E-63</c:v>
                </c:pt>
                <c:pt idx="1409">
                  <c:v>2.4398336532602086E-63</c:v>
                </c:pt>
                <c:pt idx="1410">
                  <c:v>1.610485525306424E-63</c:v>
                </c:pt>
                <c:pt idx="1411">
                  <c:v>1.0623344859955625E-63</c:v>
                </c:pt>
                <c:pt idx="1412">
                  <c:v>7.0028282685539602E-64</c:v>
                </c:pt>
                <c:pt idx="1413">
                  <c:v>4.6131046944217434E-64</c:v>
                </c:pt>
                <c:pt idx="1414">
                  <c:v>3.0368313986350333E-64</c:v>
                </c:pt>
                <c:pt idx="1415">
                  <c:v>1.9978159817015325E-64</c:v>
                </c:pt>
                <c:pt idx="1416">
                  <c:v>1.3134018194914848E-64</c:v>
                </c:pt>
                <c:pt idx="1417">
                  <c:v>8.6287317881014088E-65</c:v>
                </c:pt>
                <c:pt idx="1418">
                  <c:v>5.6650461020346836E-65</c:v>
                </c:pt>
                <c:pt idx="1419">
                  <c:v>3.7167807814208868E-65</c:v>
                </c:pt>
                <c:pt idx="1420">
                  <c:v>2.4368980584476127E-65</c:v>
                </c:pt>
                <c:pt idx="1421">
                  <c:v>1.5966678886362808E-65</c:v>
                </c:pt>
                <c:pt idx="1422">
                  <c:v>1.0454386008729648E-65</c:v>
                </c:pt>
                <c:pt idx="1423">
                  <c:v>6.840519430961797E-66</c:v>
                </c:pt>
                <c:pt idx="1424">
                  <c:v>4.4728685636808652E-66</c:v>
                </c:pt>
                <c:pt idx="1425">
                  <c:v>2.9227360483900426E-66</c:v>
                </c:pt>
                <c:pt idx="1426">
                  <c:v>1.9085316100012048E-66</c:v>
                </c:pt>
                <c:pt idx="1427">
                  <c:v>1.2454185154697788E-66</c:v>
                </c:pt>
                <c:pt idx="1428">
                  <c:v>8.1215210834498811E-67</c:v>
                </c:pt>
                <c:pt idx="1429">
                  <c:v>5.2925556039704702E-67</c:v>
                </c:pt>
                <c:pt idx="1430">
                  <c:v>3.4466673981892714E-67</c:v>
                </c:pt>
                <c:pt idx="1431">
                  <c:v>2.2430508261567701E-67</c:v>
                </c:pt>
                <c:pt idx="1432">
                  <c:v>1.4587623393789913E-67</c:v>
                </c:pt>
                <c:pt idx="1433">
                  <c:v>9.4805942261464109E-68</c:v>
                </c:pt>
                <c:pt idx="1434">
                  <c:v>6.1573247791340372E-68</c:v>
                </c:pt>
                <c:pt idx="1435">
                  <c:v>3.9962619670709561E-68</c:v>
                </c:pt>
                <c:pt idx="1436">
                  <c:v>2.591917186874537E-68</c:v>
                </c:pt>
                <c:pt idx="1437">
                  <c:v>1.6799388574557166E-68</c:v>
                </c:pt>
                <c:pt idx="1438">
                  <c:v>1.0881052627862205E-68</c:v>
                </c:pt>
                <c:pt idx="1439">
                  <c:v>7.0429292578062449E-69</c:v>
                </c:pt>
                <c:pt idx="1440">
                  <c:v>4.5555479323967861E-69</c:v>
                </c:pt>
                <c:pt idx="1441">
                  <c:v>2.9446432934523066E-69</c:v>
                </c:pt>
                <c:pt idx="1442">
                  <c:v>1.9020829062861244E-69</c:v>
                </c:pt>
                <c:pt idx="1443">
                  <c:v>1.2278088763746665E-69</c:v>
                </c:pt>
                <c:pt idx="1444">
                  <c:v>7.9202076987155945E-70</c:v>
                </c:pt>
                <c:pt idx="1445">
                  <c:v>5.1055995393373102E-70</c:v>
                </c:pt>
                <c:pt idx="1446">
                  <c:v>3.2889797482885283E-70</c:v>
                </c:pt>
                <c:pt idx="1447">
                  <c:v>2.1172874595921326E-70</c:v>
                </c:pt>
                <c:pt idx="1448">
                  <c:v>1.362079714617906E-70</c:v>
                </c:pt>
                <c:pt idx="1449">
                  <c:v>8.7564727096735533E-71</c:v>
                </c:pt>
                <c:pt idx="1450">
                  <c:v>5.6254820778432556E-71</c:v>
                </c:pt>
                <c:pt idx="1451">
                  <c:v>3.6115536083527892E-71</c:v>
                </c:pt>
                <c:pt idx="1452">
                  <c:v>2.3170321476507894E-71</c:v>
                </c:pt>
                <c:pt idx="1453">
                  <c:v>1.4855033197083224E-71</c:v>
                </c:pt>
                <c:pt idx="1454">
                  <c:v>9.5174075657458895E-72</c:v>
                </c:pt>
                <c:pt idx="1455">
                  <c:v>6.0935037459045932E-72</c:v>
                </c:pt>
                <c:pt idx="1456">
                  <c:v>3.8986906058572431E-72</c:v>
                </c:pt>
                <c:pt idx="1457">
                  <c:v>2.4927207880872468E-72</c:v>
                </c:pt>
                <c:pt idx="1458">
                  <c:v>1.5926911786839212E-72</c:v>
                </c:pt>
                <c:pt idx="1459">
                  <c:v>1.0169333490470435E-72</c:v>
                </c:pt>
                <c:pt idx="1460">
                  <c:v>6.4886788729845836E-73</c:v>
                </c:pt>
                <c:pt idx="1461">
                  <c:v>4.137355606914081E-73</c:v>
                </c:pt>
                <c:pt idx="1462">
                  <c:v>2.6362834143124002E-73</c:v>
                </c:pt>
                <c:pt idx="1463">
                  <c:v>1.678664567559697E-73</c:v>
                </c:pt>
                <c:pt idx="1464">
                  <c:v>1.0681647209225738E-73</c:v>
                </c:pt>
                <c:pt idx="1465">
                  <c:v>6.7922696339053799E-74</c:v>
                </c:pt>
                <c:pt idx="1466">
                  <c:v>4.3161237497849119E-74</c:v>
                </c:pt>
                <c:pt idx="1467">
                  <c:v>2.7407854624409122E-74</c:v>
                </c:pt>
                <c:pt idx="1468">
                  <c:v>1.7392350588839327E-74</c:v>
                </c:pt>
                <c:pt idx="1469">
                  <c:v>1.1029187168477678E-74</c:v>
                </c:pt>
                <c:pt idx="1470">
                  <c:v>6.9892507334212152E-75</c:v>
                </c:pt>
                <c:pt idx="1471">
                  <c:v>4.4260826990380394E-75</c:v>
                </c:pt>
                <c:pt idx="1472">
                  <c:v>2.8009807182719261E-75</c:v>
                </c:pt>
                <c:pt idx="1473">
                  <c:v>1.7713415395128436E-75</c:v>
                </c:pt>
                <c:pt idx="1474">
                  <c:v>1.1194275487445704E-75</c:v>
                </c:pt>
                <c:pt idx="1475">
                  <c:v>7.0695386109281423E-76</c:v>
                </c:pt>
                <c:pt idx="1476">
                  <c:v>4.4615673160932635E-76</c:v>
                </c:pt>
                <c:pt idx="1477">
                  <c:v>2.8137469055107355E-76</c:v>
                </c:pt>
                <c:pt idx="1478">
                  <c:v>1.7733061248508063E-76</c:v>
                </c:pt>
                <c:pt idx="1479">
                  <c:v>1.1168205675489777E-76</c:v>
                </c:pt>
                <c:pt idx="1480">
                  <c:v>7.0288455547542629E-77</c:v>
                </c:pt>
                <c:pt idx="1481">
                  <c:v>4.4206426385015104E-77</c:v>
                </c:pt>
                <c:pt idx="1482">
                  <c:v>2.7783536729372079E-77</c:v>
                </c:pt>
                <c:pt idx="1483">
                  <c:v>1.7449792412559228E-77</c:v>
                </c:pt>
                <c:pt idx="1484">
                  <c:v>1.0952002116174175E-77</c:v>
                </c:pt>
                <c:pt idx="1485">
                  <c:v>6.8690581699072928E-78</c:v>
                </c:pt>
                <c:pt idx="1486">
                  <c:v>4.3052779320696398E-78</c:v>
                </c:pt>
                <c:pt idx="1487">
                  <c:v>2.696531007649452E-78</c:v>
                </c:pt>
                <c:pt idx="1488">
                  <c:v>1.6877564403771338E-78</c:v>
                </c:pt>
                <c:pt idx="1489">
                  <c:v>1.0556359259358485E-78</c:v>
                </c:pt>
                <c:pt idx="1490">
                  <c:v>6.5980938089568985E-79</c:v>
                </c:pt>
                <c:pt idx="1491">
                  <c:v>4.1211901103163981E-79</c:v>
                </c:pt>
                <c:pt idx="1492">
                  <c:v>2.5723292406294034E-79</c:v>
                </c:pt>
                <c:pt idx="1493">
                  <c:v>1.6044644761774996E-79</c:v>
                </c:pt>
                <c:pt idx="1494">
                  <c:v>1.0000764643767633E-79</c:v>
                </c:pt>
                <c:pt idx="1495">
                  <c:v>6.2292499944730161E-80</c:v>
                </c:pt>
                <c:pt idx="1496">
                  <c:v>3.8773737940513562E-80</c:v>
                </c:pt>
                <c:pt idx="1497">
                  <c:v>2.4117863963672139E-80</c:v>
                </c:pt>
                <c:pt idx="1498">
                  <c:v>1.4991295876617229E-80</c:v>
                </c:pt>
                <c:pt idx="1499">
                  <c:v>9.3119058898932746E-81</c:v>
                </c:pt>
                <c:pt idx="1500">
                  <c:v>5.7801212994537376E-81</c:v>
                </c:pt>
                <c:pt idx="1501">
                  <c:v>3.5853718357537666E-81</c:v>
                </c:pt>
                <c:pt idx="1502">
                  <c:v>2.2224409610880446E-81</c:v>
                </c:pt>
                <c:pt idx="1503">
                  <c:v>1.3766544633139978E-81</c:v>
                </c:pt>
                <c:pt idx="1504">
                  <c:v>8.5215431986102317E-82</c:v>
                </c:pt>
                <c:pt idx="1505">
                  <c:v>5.2712066868575914E-82</c:v>
                </c:pt>
                <c:pt idx="1506">
                  <c:v>3.2583687971448117E-82</c:v>
                </c:pt>
                <c:pt idx="1507">
                  <c:v>2.012744889463979E-82</c:v>
                </c:pt>
                <c:pt idx="1508">
                  <c:v>1.2424400238109119E-82</c:v>
                </c:pt>
                <c:pt idx="1509">
                  <c:v>7.6640838013178395E-83</c:v>
                </c:pt>
                <c:pt idx="1510">
                  <c:v>4.7243609591162701E-83</c:v>
                </c:pt>
                <c:pt idx="1511">
                  <c:v>2.9102065880879726E-83</c:v>
                </c:pt>
                <c:pt idx="1512">
                  <c:v>1.79144051686826E-83</c:v>
                </c:pt>
                <c:pt idx="1513">
                  <c:v>1.1019926439219738E-83</c:v>
                </c:pt>
                <c:pt idx="1514">
                  <c:v>6.7741160724774479E-84</c:v>
                </c:pt>
                <c:pt idx="1515">
                  <c:v>4.1612529173363855E-84</c:v>
                </c:pt>
                <c:pt idx="1516">
                  <c:v>2.55442429998101E-84</c:v>
                </c:pt>
                <c:pt idx="1517">
                  <c:v>1.5669650576522775E-84</c:v>
                </c:pt>
                <c:pt idx="1518">
                  <c:v>9.6055634113743214E-85</c:v>
                </c:pt>
                <c:pt idx="1519">
                  <c:v>5.8841473019031562E-85</c:v>
                </c:pt>
                <c:pt idx="1520">
                  <c:v>3.6019799915501596E-85</c:v>
                </c:pt>
                <c:pt idx="1521">
                  <c:v>2.2034136144000247E-85</c:v>
                </c:pt>
                <c:pt idx="1522">
                  <c:v>1.3469381046404074E-85</c:v>
                </c:pt>
                <c:pt idx="1523">
                  <c:v>8.2280331703353122E-86</c:v>
                </c:pt>
                <c:pt idx="1524">
                  <c:v>5.022744863311987E-86</c:v>
                </c:pt>
                <c:pt idx="1525">
                  <c:v>3.0639579316436288E-86</c:v>
                </c:pt>
                <c:pt idx="1526">
                  <c:v>1.8677596096781027E-86</c:v>
                </c:pt>
                <c:pt idx="1527">
                  <c:v>1.1377728559077349E-86</c:v>
                </c:pt>
                <c:pt idx="1528">
                  <c:v>6.9260635333251483E-87</c:v>
                </c:pt>
                <c:pt idx="1529">
                  <c:v>4.213214724967577E-87</c:v>
                </c:pt>
                <c:pt idx="1530">
                  <c:v>2.5611607737798747E-87</c:v>
                </c:pt>
                <c:pt idx="1531">
                  <c:v>1.5558084366705595E-87</c:v>
                </c:pt>
                <c:pt idx="1532">
                  <c:v>9.4443340843444706E-88</c:v>
                </c:pt>
                <c:pt idx="1533">
                  <c:v>5.7290472722522073E-88</c:v>
                </c:pt>
                <c:pt idx="1534">
                  <c:v>3.4728755582615441E-88</c:v>
                </c:pt>
                <c:pt idx="1535">
                  <c:v>2.1037382142250301E-88</c:v>
                </c:pt>
                <c:pt idx="1536">
                  <c:v>1.2734729809300775E-88</c:v>
                </c:pt>
                <c:pt idx="1537">
                  <c:v>7.7034141288493942E-89</c:v>
                </c:pt>
                <c:pt idx="1538">
                  <c:v>4.6566343236687318E-89</c:v>
                </c:pt>
                <c:pt idx="1539">
                  <c:v>2.8129130605868501E-89</c:v>
                </c:pt>
                <c:pt idx="1540">
                  <c:v>1.6979921431566967E-89</c:v>
                </c:pt>
                <c:pt idx="1541">
                  <c:v>1.0242598345160258E-89</c:v>
                </c:pt>
                <c:pt idx="1542">
                  <c:v>6.1741846713302976E-90</c:v>
                </c:pt>
                <c:pt idx="1543">
                  <c:v>3.7191526278132411E-90</c:v>
                </c:pt>
                <c:pt idx="1544">
                  <c:v>2.2387376783126227E-90</c:v>
                </c:pt>
                <c:pt idx="1545">
                  <c:v>1.3466574681216654E-90</c:v>
                </c:pt>
                <c:pt idx="1546">
                  <c:v>8.0947923911906839E-91</c:v>
                </c:pt>
                <c:pt idx="1547">
                  <c:v>4.8623792426236251E-91</c:v>
                </c:pt>
                <c:pt idx="1548">
                  <c:v>2.9186794027669704E-91</c:v>
                </c:pt>
                <c:pt idx="1549">
                  <c:v>1.750726542342849E-91</c:v>
                </c:pt>
                <c:pt idx="1550">
                  <c:v>1.0494083237648756E-91</c:v>
                </c:pt>
                <c:pt idx="1551">
                  <c:v>6.2858623561425471E-92</c:v>
                </c:pt>
                <c:pt idx="1552">
                  <c:v>3.7625242747897847E-92</c:v>
                </c:pt>
                <c:pt idx="1553">
                  <c:v>2.2505452199001202E-92</c:v>
                </c:pt>
                <c:pt idx="1554">
                  <c:v>1.3452099591066475E-92</c:v>
                </c:pt>
                <c:pt idx="1555">
                  <c:v>8.0350060769143377E-93</c:v>
                </c:pt>
                <c:pt idx="1556">
                  <c:v>4.7959655919940754E-93</c:v>
                </c:pt>
                <c:pt idx="1557">
                  <c:v>2.8606157757082879E-93</c:v>
                </c:pt>
                <c:pt idx="1558">
                  <c:v>1.7050476870440808E-93</c:v>
                </c:pt>
                <c:pt idx="1559">
                  <c:v>1.0155632310447737E-93</c:v>
                </c:pt>
                <c:pt idx="1560">
                  <c:v>6.0446443591484584E-94</c:v>
                </c:pt>
                <c:pt idx="1561">
                  <c:v>3.5952392320979421E-94</c:v>
                </c:pt>
                <c:pt idx="1562">
                  <c:v>2.1368694887903455E-94</c:v>
                </c:pt>
                <c:pt idx="1563">
                  <c:v>1.2691743136854962E-94</c:v>
                </c:pt>
                <c:pt idx="1564">
                  <c:v>7.5328189739424645E-95</c:v>
                </c:pt>
                <c:pt idx="1565">
                  <c:v>4.4677275068951806E-95</c:v>
                </c:pt>
                <c:pt idx="1566">
                  <c:v>2.6479429354352546E-95</c:v>
                </c:pt>
                <c:pt idx="1567">
                  <c:v>1.5682788060310404E-95</c:v>
                </c:pt>
                <c:pt idx="1568">
                  <c:v>9.2817644171438837E-96</c:v>
                </c:pt>
                <c:pt idx="1569">
                  <c:v>5.4894689677347725E-96</c:v>
                </c:pt>
                <c:pt idx="1570">
                  <c:v>3.2443116166924596E-96</c:v>
                </c:pt>
                <c:pt idx="1571">
                  <c:v>1.9160512983092574E-96</c:v>
                </c:pt>
                <c:pt idx="1572">
                  <c:v>1.1307951976957167E-96</c:v>
                </c:pt>
                <c:pt idx="1573">
                  <c:v>6.6688805793369155E-97</c:v>
                </c:pt>
                <c:pt idx="1574">
                  <c:v>3.9301940767977727E-97</c:v>
                </c:pt>
                <c:pt idx="1575">
                  <c:v>2.3145524869295996E-97</c:v>
                </c:pt>
                <c:pt idx="1576">
                  <c:v>1.362109308035649E-97</c:v>
                </c:pt>
                <c:pt idx="1577">
                  <c:v>8.0102982645940768E-98</c:v>
                </c:pt>
                <c:pt idx="1578">
                  <c:v>4.7073568643180168E-98</c:v>
                </c:pt>
                <c:pt idx="1579">
                  <c:v>2.7643764107120937E-98</c:v>
                </c:pt>
                <c:pt idx="1580">
                  <c:v>1.6222163043713945E-98</c:v>
                </c:pt>
                <c:pt idx="1581">
                  <c:v>9.5128748725867016E-99</c:v>
                </c:pt>
                <c:pt idx="1582">
                  <c:v>5.5745030192116277E-99</c:v>
                </c:pt>
                <c:pt idx="1583">
                  <c:v>3.2643129215055628E-99</c:v>
                </c:pt>
                <c:pt idx="1584">
                  <c:v>1.9101548772667345E-99</c:v>
                </c:pt>
                <c:pt idx="1585">
                  <c:v>1.1169570092494778E-99</c:v>
                </c:pt>
                <c:pt idx="1586">
                  <c:v>6.5267251242659396E-100</c:v>
                </c:pt>
                <c:pt idx="1587">
                  <c:v>3.8110538580517926E-100</c:v>
                </c:pt>
                <c:pt idx="1588">
                  <c:v>2.2237484542253988E-100</c:v>
                </c:pt>
                <c:pt idx="1589">
                  <c:v>1.2966326454666663E-100</c:v>
                </c:pt>
                <c:pt idx="1590">
                  <c:v>7.5550766383382856E-101</c:v>
                </c:pt>
                <c:pt idx="1591">
                  <c:v>4.3989734127096646E-101</c:v>
                </c:pt>
                <c:pt idx="1592">
                  <c:v>2.5594947974585463E-101</c:v>
                </c:pt>
                <c:pt idx="1593">
                  <c:v>1.4881528032974461E-101</c:v>
                </c:pt>
                <c:pt idx="1594">
                  <c:v>8.6463154228175641E-102</c:v>
                </c:pt>
                <c:pt idx="1595">
                  <c:v>5.0200125854315782E-102</c:v>
                </c:pt>
                <c:pt idx="1596">
                  <c:v>2.9125180867227351E-102</c:v>
                </c:pt>
                <c:pt idx="1597">
                  <c:v>1.6885831875600056E-102</c:v>
                </c:pt>
                <c:pt idx="1598">
                  <c:v>9.7828682905489497E-103</c:v>
                </c:pt>
                <c:pt idx="1599">
                  <c:v>5.6636939721990885E-103</c:v>
                </c:pt>
                <c:pt idx="1600">
                  <c:v>3.2765974525802864E-103</c:v>
                </c:pt>
                <c:pt idx="1601">
                  <c:v>1.8942445595445871E-103</c:v>
                </c:pt>
                <c:pt idx="1602">
                  <c:v>1.0943054650422378E-103</c:v>
                </c:pt>
                <c:pt idx="1603">
                  <c:v>6.3172862936054435E-104</c:v>
                </c:pt>
                <c:pt idx="1604">
                  <c:v>3.6442816399440342E-104</c:v>
                </c:pt>
                <c:pt idx="1605">
                  <c:v>2.1007898051740144E-104</c:v>
                </c:pt>
                <c:pt idx="1606">
                  <c:v>1.2101591115110653E-104</c:v>
                </c:pt>
                <c:pt idx="1607">
                  <c:v>6.9661282557491726E-105</c:v>
                </c:pt>
                <c:pt idx="1608">
                  <c:v>4.0070935911760756E-105</c:v>
                </c:pt>
                <c:pt idx="1609">
                  <c:v>2.3033314978173172E-105</c:v>
                </c:pt>
                <c:pt idx="1610">
                  <c:v>1.3230378208892434E-105</c:v>
                </c:pt>
                <c:pt idx="1611">
                  <c:v>7.5941091687424379E-106</c:v>
                </c:pt>
                <c:pt idx="1612">
                  <c:v>4.3558216448805344E-106</c:v>
                </c:pt>
                <c:pt idx="1613">
                  <c:v>2.4966170328294658E-106</c:v>
                </c:pt>
                <c:pt idx="1614">
                  <c:v>1.4299546664230836E-106</c:v>
                </c:pt>
                <c:pt idx="1615">
                  <c:v>8.1842902211439491E-107</c:v>
                </c:pt>
                <c:pt idx="1616">
                  <c:v>4.6808863567629313E-107</c:v>
                </c:pt>
                <c:pt idx="1617">
                  <c:v>2.6752440665580457E-107</c:v>
                </c:pt>
                <c:pt idx="1618">
                  <c:v>1.5278716409621301E-107</c:v>
                </c:pt>
                <c:pt idx="1619">
                  <c:v>8.7196367094054755E-108</c:v>
                </c:pt>
                <c:pt idx="1620">
                  <c:v>4.9727644173526301E-108</c:v>
                </c:pt>
                <c:pt idx="1621">
                  <c:v>2.8339048518367157E-108</c:v>
                </c:pt>
                <c:pt idx="1622">
                  <c:v>1.6138398762588524E-108</c:v>
                </c:pt>
                <c:pt idx="1623">
                  <c:v>9.1838193031910816E-109</c:v>
                </c:pt>
                <c:pt idx="1624">
                  <c:v>5.2224445940770619E-109</c:v>
                </c:pt>
                <c:pt idx="1625">
                  <c:v>2.9676445901980036E-109</c:v>
                </c:pt>
                <c:pt idx="1626">
                  <c:v>1.6851454154174977E-109</c:v>
                </c:pt>
                <c:pt idx="1627">
                  <c:v>9.562033034057937E-110</c:v>
                </c:pt>
                <c:pt idx="1628">
                  <c:v>5.4218858564588827E-110</c:v>
                </c:pt>
                <c:pt idx="1629">
                  <c:v>3.0721165516292683E-110</c:v>
                </c:pt>
                <c:pt idx="1630">
                  <c:v>1.7394506264013054E-110</c:v>
                </c:pt>
                <c:pt idx="1631">
                  <c:v>9.8417773751953025E-111</c:v>
                </c:pt>
                <c:pt idx="1632">
                  <c:v>5.5644455112169083E-111</c:v>
                </c:pt>
                <c:pt idx="1633">
                  <c:v>3.1438157873528504E-111</c:v>
                </c:pt>
                <c:pt idx="1634">
                  <c:v>1.7749210483578229E-111</c:v>
                </c:pt>
                <c:pt idx="1635">
                  <c:v>1.001354040696391E-111</c:v>
                </c:pt>
                <c:pt idx="1636">
                  <c:v>5.6452457035982574E-112</c:v>
                </c:pt>
                <c:pt idx="1637">
                  <c:v>3.1802739788669389E-112</c:v>
                </c:pt>
                <c:pt idx="1638">
                  <c:v>1.7903281030313305E-112</c:v>
                </c:pt>
                <c:pt idx="1639">
                  <c:v>1.0071334991377465E-112</c:v>
                </c:pt>
                <c:pt idx="1640">
                  <c:v>5.6614501506124573E-113</c:v>
                </c:pt>
                <c:pt idx="1641">
                  <c:v>3.1802003470811304E-113</c:v>
                </c:pt>
                <c:pt idx="1642">
                  <c:v>1.7851196650958245E-113</c:v>
                </c:pt>
                <c:pt idx="1643">
                  <c:v>1.001304486985536E-113</c:v>
                </c:pt>
                <c:pt idx="1644">
                  <c:v>5.6124292405741602E-114</c:v>
                </c:pt>
                <c:pt idx="1645">
                  <c:v>3.143557416813372E-114</c:v>
                </c:pt>
                <c:pt idx="1646">
                  <c:v>1.759452844620339E-114</c:v>
                </c:pt>
                <c:pt idx="1647">
                  <c:v>9.8405528132614847E-115</c:v>
                </c:pt>
                <c:pt idx="1648">
                  <c:v>5.4998001117179475E-115</c:v>
                </c:pt>
                <c:pt idx="1649">
                  <c:v>3.0715654430702562E-115</c:v>
                </c:pt>
                <c:pt idx="1650">
                  <c:v>1.7141862722709156E-115</c:v>
                </c:pt>
                <c:pt idx="1651">
                  <c:v>9.5596400397761654E-116</c:v>
                </c:pt>
                <c:pt idx="1652">
                  <c:v>5.3273381897073225E-116</c:v>
                </c:pt>
                <c:pt idx="1653">
                  <c:v>2.9666349643963258E-116</c:v>
                </c:pt>
                <c:pt idx="1654">
                  <c:v>1.6508324016058625E-116</c:v>
                </c:pt>
                <c:pt idx="1655">
                  <c:v>9.1796643612150362E-117</c:v>
                </c:pt>
                <c:pt idx="1656">
                  <c:v>5.1007669234313597E-117</c:v>
                </c:pt>
                <c:pt idx="1657">
                  <c:v>2.8322326803657764E-117</c:v>
                </c:pt>
                <c:pt idx="1658">
                  <c:v>1.5714735241956186E-117</c:v>
                </c:pt>
                <c:pt idx="1659">
                  <c:v>8.7130420585549882E-118</c:v>
                </c:pt>
                <c:pt idx="1660">
                  <c:v>4.8274420616543923E-118</c:v>
                </c:pt>
                <c:pt idx="1661">
                  <c:v>2.6726910697111136E-118</c:v>
                </c:pt>
                <c:pt idx="1662">
                  <c:v>1.4786480080210694E-118</c:v>
                </c:pt>
                <c:pt idx="1663">
                  <c:v>8.1745735389545587E-119</c:v>
                </c:pt>
                <c:pt idx="1664">
                  <c:v>4.5159547880127045E-119</c:v>
                </c:pt>
                <c:pt idx="1665">
                  <c:v>2.4929763477361762E-119</c:v>
                </c:pt>
                <c:pt idx="1666">
                  <c:v>1.375215437198391E-119</c:v>
                </c:pt>
                <c:pt idx="1667">
                  <c:v>7.5806639086989145E-120</c:v>
                </c:pt>
                <c:pt idx="1668">
                  <c:v>4.1756836054860599E-120</c:v>
                </c:pt>
                <c:pt idx="1669">
                  <c:v>2.2984321084853032E-120</c:v>
                </c:pt>
                <c:pt idx="1670">
                  <c:v>1.2642106498290931E-120</c:v>
                </c:pt>
                <c:pt idx="1671">
                  <c:v>6.948495706393755E-121</c:v>
                </c:pt>
                <c:pt idx="1672">
                  <c:v>3.8163275484779298E-121</c:v>
                </c:pt>
                <c:pt idx="1673">
                  <c:v>2.0945170819995406E-121</c:v>
                </c:pt>
                <c:pt idx="1674">
                  <c:v>1.1486970400480838E-121</c:v>
                </c:pt>
                <c:pt idx="1675">
                  <c:v>6.2952117664586598E-122</c:v>
                </c:pt>
                <c:pt idx="1676">
                  <c:v>3.4474529564165148E-122</c:v>
                </c:pt>
                <c:pt idx="1677">
                  <c:v>1.8865548274161392E-122</c:v>
                </c:pt>
                <c:pt idx="1678">
                  <c:v>1.0316289192373832E-122</c:v>
                </c:pt>
                <c:pt idx="1679">
                  <c:v>5.637161728128933E-123</c:v>
                </c:pt>
                <c:pt idx="1680">
                  <c:v>3.0780828654875893E-123</c:v>
                </c:pt>
                <c:pt idx="1681">
                  <c:v>1.6795110357537411E-123</c:v>
                </c:pt>
                <c:pt idx="1682">
                  <c:v>9.1573133278075138E-124</c:v>
                </c:pt>
                <c:pt idx="1683">
                  <c:v>4.9892568338833145E-124</c:v>
                </c:pt>
                <c:pt idx="1684">
                  <c:v>2.7163525635733716E-124</c:v>
                </c:pt>
                <c:pt idx="1685">
                  <c:v>1.4778107483931222E-124</c:v>
                </c:pt>
                <c:pt idx="1686">
                  <c:v>8.0340369906993102E-125</c:v>
                </c:pt>
                <c:pt idx="1687">
                  <c:v>4.3644655736484416E-125</c:v>
                </c:pt>
                <c:pt idx="1688">
                  <c:v>2.369247728325288E-125</c:v>
                </c:pt>
                <c:pt idx="1689">
                  <c:v>1.2852036360590559E-125</c:v>
                </c:pt>
                <c:pt idx="1690">
                  <c:v>6.9665122762645071E-126</c:v>
                </c:pt>
                <c:pt idx="1691">
                  <c:v>3.7734688826423832E-126</c:v>
                </c:pt>
                <c:pt idx="1692">
                  <c:v>2.0424336682370473E-126</c:v>
                </c:pt>
                <c:pt idx="1693">
                  <c:v>1.1046810071676184E-126</c:v>
                </c:pt>
                <c:pt idx="1694">
                  <c:v>5.9704555398567083E-127</c:v>
                </c:pt>
                <c:pt idx="1695">
                  <c:v>3.2244795128619882E-127</c:v>
                </c:pt>
                <c:pt idx="1696">
                  <c:v>1.7401763577722681E-127</c:v>
                </c:pt>
                <c:pt idx="1697">
                  <c:v>9.3844389134666667E-128</c:v>
                </c:pt>
                <c:pt idx="1698">
                  <c:v>5.0571365688925699E-128</c:v>
                </c:pt>
                <c:pt idx="1699">
                  <c:v>2.7232172656943757E-128</c:v>
                </c:pt>
                <c:pt idx="1700">
                  <c:v>1.4653489536204382E-128</c:v>
                </c:pt>
                <c:pt idx="1701">
                  <c:v>7.8791777668582811E-129</c:v>
                </c:pt>
                <c:pt idx="1702">
                  <c:v>4.2335211169812681E-129</c:v>
                </c:pt>
                <c:pt idx="1703">
                  <c:v>2.2730211148118076E-129</c:v>
                </c:pt>
                <c:pt idx="1704">
                  <c:v>1.2195118794752283E-129</c:v>
                </c:pt>
                <c:pt idx="1705">
                  <c:v>6.5380666455323017E-130</c:v>
                </c:pt>
                <c:pt idx="1706">
                  <c:v>3.5026223254826653E-130</c:v>
                </c:pt>
                <c:pt idx="1707">
                  <c:v>1.8750716064473997E-130</c:v>
                </c:pt>
                <c:pt idx="1708">
                  <c:v>1.0030507308685548E-130</c:v>
                </c:pt>
                <c:pt idx="1709">
                  <c:v>5.3617721266471227E-131</c:v>
                </c:pt>
                <c:pt idx="1710">
                  <c:v>2.8640074085128791E-131</c:v>
                </c:pt>
                <c:pt idx="1711">
                  <c:v>1.5286926218665697E-131</c:v>
                </c:pt>
                <c:pt idx="1712">
                  <c:v>8.1535430336381728E-132</c:v>
                </c:pt>
                <c:pt idx="1713">
                  <c:v>4.3456290301065622E-132</c:v>
                </c:pt>
                <c:pt idx="1714">
                  <c:v>2.3144027286626111E-132</c:v>
                </c:pt>
                <c:pt idx="1715">
                  <c:v>1.2317005493664412E-132</c:v>
                </c:pt>
                <c:pt idx="1716">
                  <c:v>6.5501489330177305E-133</c:v>
                </c:pt>
                <c:pt idx="1717">
                  <c:v>3.4807831642105392E-133</c:v>
                </c:pt>
                <c:pt idx="1718">
                  <c:v>1.8483424499705034E-133</c:v>
                </c:pt>
                <c:pt idx="1719">
                  <c:v>9.807707323292494E-134</c:v>
                </c:pt>
                <c:pt idx="1720">
                  <c:v>5.2003439216999776E-134</c:v>
                </c:pt>
                <c:pt idx="1721">
                  <c:v>2.7553454950362906E-134</c:v>
                </c:pt>
                <c:pt idx="1722">
                  <c:v>1.4588122645814803E-134</c:v>
                </c:pt>
                <c:pt idx="1723">
                  <c:v>7.7179509274662561E-135</c:v>
                </c:pt>
                <c:pt idx="1724">
                  <c:v>4.0802220883881195E-135</c:v>
                </c:pt>
                <c:pt idx="1725">
                  <c:v>2.1554834534793095E-135</c:v>
                </c:pt>
                <c:pt idx="1726">
                  <c:v>1.1378489253428809E-135</c:v>
                </c:pt>
                <c:pt idx="1727">
                  <c:v>6.0021031125134111E-136</c:v>
                </c:pt>
                <c:pt idx="1728">
                  <c:v>3.163742707631404E-136</c:v>
                </c:pt>
                <c:pt idx="1729">
                  <c:v>1.6663937860640327E-136</c:v>
                </c:pt>
                <c:pt idx="1730">
                  <c:v>8.7706708275120952E-137</c:v>
                </c:pt>
                <c:pt idx="1731">
                  <c:v>4.6128209641264489E-137</c:v>
                </c:pt>
                <c:pt idx="1732">
                  <c:v>2.4242584459010556E-137</c:v>
                </c:pt>
                <c:pt idx="1733">
                  <c:v>1.2731210127264612E-137</c:v>
                </c:pt>
                <c:pt idx="1734">
                  <c:v>6.6809592723697964E-138</c:v>
                </c:pt>
                <c:pt idx="1735">
                  <c:v>3.5033719668797922E-138</c:v>
                </c:pt>
                <c:pt idx="1736">
                  <c:v>1.8357430131918852E-138</c:v>
                </c:pt>
                <c:pt idx="1737">
                  <c:v>9.6120416420558315E-139</c:v>
                </c:pt>
                <c:pt idx="1738">
                  <c:v>5.0291831129100049E-139</c:v>
                </c:pt>
                <c:pt idx="1739">
                  <c:v>2.6294033872142976E-139</c:v>
                </c:pt>
                <c:pt idx="1740">
                  <c:v>1.3737094036572981E-139</c:v>
                </c:pt>
                <c:pt idx="1741">
                  <c:v>7.1715053588971024E-140</c:v>
                </c:pt>
                <c:pt idx="1742">
                  <c:v>3.7411360808727126E-140</c:v>
                </c:pt>
                <c:pt idx="1743">
                  <c:v>1.9501783264337225E-140</c:v>
                </c:pt>
                <c:pt idx="1744">
                  <c:v>1.0158339108989147E-140</c:v>
                </c:pt>
                <c:pt idx="1745">
                  <c:v>5.2874779336101155E-141</c:v>
                </c:pt>
                <c:pt idx="1746">
                  <c:v>2.750121170980367E-141</c:v>
                </c:pt>
                <c:pt idx="1747">
                  <c:v>1.4293296748860117E-141</c:v>
                </c:pt>
                <c:pt idx="1748">
                  <c:v>7.4231840839412097E-142</c:v>
                </c:pt>
                <c:pt idx="1749">
                  <c:v>3.8523453172770028E-142</c:v>
                </c:pt>
                <c:pt idx="1750">
                  <c:v>1.9977321881134085E-142</c:v>
                </c:pt>
                <c:pt idx="1751">
                  <c:v>1.0352049097494923E-142</c:v>
                </c:pt>
                <c:pt idx="1752">
                  <c:v>5.3603395042024507E-143</c:v>
                </c:pt>
                <c:pt idx="1753">
                  <c:v>2.7735443148562364E-143</c:v>
                </c:pt>
                <c:pt idx="1754">
                  <c:v>1.434018253168467E-143</c:v>
                </c:pt>
                <c:pt idx="1755">
                  <c:v>7.4088521364872388E-144</c:v>
                </c:pt>
                <c:pt idx="1756">
                  <c:v>3.824932481477125E-144</c:v>
                </c:pt>
                <c:pt idx="1757">
                  <c:v>1.9732092253895914E-144</c:v>
                </c:pt>
                <c:pt idx="1758">
                  <c:v>1.0171826395296623E-144</c:v>
                </c:pt>
                <c:pt idx="1759">
                  <c:v>5.2396357878452534E-145</c:v>
                </c:pt>
                <c:pt idx="1760">
                  <c:v>2.6969912582693911E-145</c:v>
                </c:pt>
                <c:pt idx="1761">
                  <c:v>1.3871843374285296E-145</c:v>
                </c:pt>
                <c:pt idx="1762">
                  <c:v>7.1295962029571463E-146</c:v>
                </c:pt>
                <c:pt idx="1763">
                  <c:v>3.661607002724748E-146</c:v>
                </c:pt>
                <c:pt idx="1764">
                  <c:v>1.8791198767776805E-146</c:v>
                </c:pt>
                <c:pt idx="1765">
                  <c:v>9.6363623748918699E-147</c:v>
                </c:pt>
                <c:pt idx="1766">
                  <c:v>4.9379599254110826E-147</c:v>
                </c:pt>
                <c:pt idx="1767">
                  <c:v>2.5284695063424818E-147</c:v>
                </c:pt>
                <c:pt idx="1768">
                  <c:v>1.2937296210683757E-147</c:v>
                </c:pt>
                <c:pt idx="1769">
                  <c:v>6.6146197931795434E-148</c:v>
                </c:pt>
                <c:pt idx="1770">
                  <c:v>3.3794166068625276E-148</c:v>
                </c:pt>
                <c:pt idx="1771">
                  <c:v>1.7252577464052414E-148</c:v>
                </c:pt>
                <c:pt idx="1772">
                  <c:v>8.8011933784726187E-149</c:v>
                </c:pt>
                <c:pt idx="1773">
                  <c:v>4.4864660597174247E-149</c:v>
                </c:pt>
                <c:pt idx="1774">
                  <c:v>2.2852955653345575E-149</c:v>
                </c:pt>
                <c:pt idx="1775">
                  <c:v>1.1632028430714444E-149</c:v>
                </c:pt>
                <c:pt idx="1776">
                  <c:v>5.9162094670786319E-150</c:v>
                </c:pt>
                <c:pt idx="1777">
                  <c:v>3.0068139682631112E-150</c:v>
                </c:pt>
                <c:pt idx="1778">
                  <c:v>1.5270189523376825E-150</c:v>
                </c:pt>
                <c:pt idx="1779">
                  <c:v>7.7492035310753571E-151</c:v>
                </c:pt>
                <c:pt idx="1780">
                  <c:v>3.9295643182434514E-151</c:v>
                </c:pt>
                <c:pt idx="1781">
                  <c:v>1.9911608758547039E-151</c:v>
                </c:pt>
                <c:pt idx="1782">
                  <c:v>1.0081910435855131E-151</c:v>
                </c:pt>
                <c:pt idx="1783">
                  <c:v>5.1009818370767426E-152</c:v>
                </c:pt>
                <c:pt idx="1784">
                  <c:v>2.5789272916807006E-152</c:v>
                </c:pt>
                <c:pt idx="1785">
                  <c:v>1.3028629060706381E-152</c:v>
                </c:pt>
                <c:pt idx="1786">
                  <c:v>6.5770714901797676E-153</c:v>
                </c:pt>
                <c:pt idx="1787">
                  <c:v>3.3177262497660058E-153</c:v>
                </c:pt>
                <c:pt idx="1788">
                  <c:v>1.672332386036308E-153</c:v>
                </c:pt>
                <c:pt idx="1789">
                  <c:v>8.4232295893947204E-154</c:v>
                </c:pt>
                <c:pt idx="1790">
                  <c:v>4.2394408923657394E-154</c:v>
                </c:pt>
                <c:pt idx="1791">
                  <c:v>2.1321235195331978E-154</c:v>
                </c:pt>
                <c:pt idx="1792">
                  <c:v>1.0714943592315176E-154</c:v>
                </c:pt>
                <c:pt idx="1793">
                  <c:v>5.3807286476807289E-155</c:v>
                </c:pt>
                <c:pt idx="1794">
                  <c:v>2.7000132063653988E-155</c:v>
                </c:pt>
                <c:pt idx="1795">
                  <c:v>1.3538302175827894E-155</c:v>
                </c:pt>
                <c:pt idx="1796">
                  <c:v>6.7832208598827976E-156</c:v>
                </c:pt>
                <c:pt idx="1797">
                  <c:v>3.3961047231971438E-156</c:v>
                </c:pt>
                <c:pt idx="1798">
                  <c:v>1.6990238425488306E-156</c:v>
                </c:pt>
                <c:pt idx="1799">
                  <c:v>8.4935858093114819E-157</c:v>
                </c:pt>
                <c:pt idx="1800">
                  <c:v>4.2428317686226923E-157</c:v>
                </c:pt>
                <c:pt idx="1801">
                  <c:v>2.1178421884799767E-157</c:v>
                </c:pt>
                <c:pt idx="1802">
                  <c:v>1.0563415223356824E-157</c:v>
                </c:pt>
                <c:pt idx="1803">
                  <c:v>5.2648742394591982E-158</c:v>
                </c:pt>
                <c:pt idx="1804">
                  <c:v>2.6220711337109038E-158</c:v>
                </c:pt>
                <c:pt idx="1805">
                  <c:v>1.3048893198099913E-158</c:v>
                </c:pt>
                <c:pt idx="1806">
                  <c:v>6.488966702920853E-159</c:v>
                </c:pt>
                <c:pt idx="1807">
                  <c:v>3.2244080684612344E-159</c:v>
                </c:pt>
                <c:pt idx="1808">
                  <c:v>1.6010207470007147E-159</c:v>
                </c:pt>
                <c:pt idx="1809">
                  <c:v>7.9435813959855439E-160</c:v>
                </c:pt>
                <c:pt idx="1810">
                  <c:v>3.9382936253572174E-160</c:v>
                </c:pt>
                <c:pt idx="1811">
                  <c:v>1.9510666698190798E-160</c:v>
                </c:pt>
                <c:pt idx="1812">
                  <c:v>9.6584697738451402E-161</c:v>
                </c:pt>
                <c:pt idx="1813">
                  <c:v>4.7776756266916445E-161</c:v>
                </c:pt>
                <c:pt idx="1814">
                  <c:v>2.3615494258401177E-161</c:v>
                </c:pt>
                <c:pt idx="1815">
                  <c:v>1.1664050321701824E-161</c:v>
                </c:pt>
                <c:pt idx="1816">
                  <c:v>5.7567002820097109E-162</c:v>
                </c:pt>
                <c:pt idx="1817">
                  <c:v>2.8390279304319871E-162</c:v>
                </c:pt>
                <c:pt idx="1818">
                  <c:v>1.3990635646368154E-162</c:v>
                </c:pt>
                <c:pt idx="1819">
                  <c:v>6.8893283832801315E-163</c:v>
                </c:pt>
                <c:pt idx="1820">
                  <c:v>3.3899079614699774E-163</c:v>
                </c:pt>
                <c:pt idx="1821">
                  <c:v>1.6667498787593708E-163</c:v>
                </c:pt>
                <c:pt idx="1822">
                  <c:v>8.1888777014461865E-164</c:v>
                </c:pt>
                <c:pt idx="1823">
                  <c:v>4.0202187879878646E-164</c:v>
                </c:pt>
                <c:pt idx="1824">
                  <c:v>1.972178712663739E-164</c:v>
                </c:pt>
                <c:pt idx="1825">
                  <c:v>9.6674969166798651E-165</c:v>
                </c:pt>
                <c:pt idx="1826">
                  <c:v>4.7353593158356055E-165</c:v>
                </c:pt>
                <c:pt idx="1827">
                  <c:v>2.3177301975798E-165</c:v>
                </c:pt>
                <c:pt idx="1828">
                  <c:v>1.1335581079370011E-165</c:v>
                </c:pt>
                <c:pt idx="1829">
                  <c:v>5.5398191522296063E-166</c:v>
                </c:pt>
                <c:pt idx="1830">
                  <c:v>2.7053172517532538E-166</c:v>
                </c:pt>
                <c:pt idx="1831">
                  <c:v>1.3201143595730183E-166</c:v>
                </c:pt>
                <c:pt idx="1832">
                  <c:v>6.4368823351721447E-167</c:v>
                </c:pt>
                <c:pt idx="1833">
                  <c:v>3.1362463688723919E-167</c:v>
                </c:pt>
                <c:pt idx="1834">
                  <c:v>1.5269164790827152E-167</c:v>
                </c:pt>
                <c:pt idx="1835">
                  <c:v>7.428323799069687E-168</c:v>
                </c:pt>
                <c:pt idx="1836">
                  <c:v>3.6110768210943857E-168</c:v>
                </c:pt>
                <c:pt idx="1837">
                  <c:v>1.754094189728185E-168</c:v>
                </c:pt>
                <c:pt idx="1838">
                  <c:v>8.5141107957864296E-169</c:v>
                </c:pt>
                <c:pt idx="1839">
                  <c:v>4.1294842484380123E-169</c:v>
                </c:pt>
                <c:pt idx="1840">
                  <c:v>2.0013469483048617E-169</c:v>
                </c:pt>
                <c:pt idx="1841">
                  <c:v>9.6921232866542305E-170</c:v>
                </c:pt>
                <c:pt idx="1842">
                  <c:v>4.6901353673340557E-170</c:v>
                </c:pt>
                <c:pt idx="1843">
                  <c:v>2.2678882483242952E-170</c:v>
                </c:pt>
                <c:pt idx="1844">
                  <c:v>1.0957908587615719E-170</c:v>
                </c:pt>
                <c:pt idx="1845">
                  <c:v>5.2905810192074622E-171</c:v>
                </c:pt>
                <c:pt idx="1846">
                  <c:v>2.5523995763986919E-171</c:v>
                </c:pt>
                <c:pt idx="1847">
                  <c:v>1.2304486117735138E-171</c:v>
                </c:pt>
                <c:pt idx="1848">
                  <c:v>5.9271749199524907E-172</c:v>
                </c:pt>
                <c:pt idx="1849">
                  <c:v>2.8529974190552887E-172</c:v>
                </c:pt>
                <c:pt idx="1850">
                  <c:v>1.3722217827049566E-172</c:v>
                </c:pt>
                <c:pt idx="1851">
                  <c:v>6.5950252015877956E-173</c:v>
                </c:pt>
                <c:pt idx="1852">
                  <c:v>3.1672165238581765E-173</c:v>
                </c:pt>
                <c:pt idx="1853">
                  <c:v>1.5198758658197376E-173</c:v>
                </c:pt>
                <c:pt idx="1854">
                  <c:v>7.2879851175316589E-174</c:v>
                </c:pt>
                <c:pt idx="1855">
                  <c:v>3.4920122129273817E-174</c:v>
                </c:pt>
                <c:pt idx="1856">
                  <c:v>1.6719099179199316E-174</c:v>
                </c:pt>
                <c:pt idx="1857">
                  <c:v>7.9986880993777392E-175</c:v>
                </c:pt>
                <c:pt idx="1858">
                  <c:v>3.8237839268692722E-175</c:v>
                </c:pt>
                <c:pt idx="1859">
                  <c:v>1.8265709325071914E-175</c:v>
                </c:pt>
                <c:pt idx="1860">
                  <c:v>8.7186307237980209E-176</c:v>
                </c:pt>
                <c:pt idx="1861">
                  <c:v>4.1584213566764923E-176</c:v>
                </c:pt>
                <c:pt idx="1862">
                  <c:v>1.9818788095660034E-176</c:v>
                </c:pt>
                <c:pt idx="1863">
                  <c:v>9.4383051264962162E-177</c:v>
                </c:pt>
                <c:pt idx="1864">
                  <c:v>4.491373530132844E-177</c:v>
                </c:pt>
                <c:pt idx="1865">
                  <c:v>2.1356619235578898E-177</c:v>
                </c:pt>
                <c:pt idx="1866">
                  <c:v>1.0147380072147766E-177</c:v>
                </c:pt>
                <c:pt idx="1867">
                  <c:v>4.8177401029954507E-178</c:v>
                </c:pt>
                <c:pt idx="1868">
                  <c:v>2.2856027606822773E-178</c:v>
                </c:pt>
                <c:pt idx="1869">
                  <c:v>1.0834927374391254E-178</c:v>
                </c:pt>
                <c:pt idx="1870">
                  <c:v>5.132382923281673E-179</c:v>
                </c:pt>
                <c:pt idx="1871">
                  <c:v>2.4292925445911596E-179</c:v>
                </c:pt>
                <c:pt idx="1872">
                  <c:v>1.1489687800966802E-179</c:v>
                </c:pt>
                <c:pt idx="1873">
                  <c:v>5.4300547587424351E-180</c:v>
                </c:pt>
                <c:pt idx="1874">
                  <c:v>2.5642932312278536E-180</c:v>
                </c:pt>
                <c:pt idx="1875">
                  <c:v>1.2100368157228755E-180</c:v>
                </c:pt>
                <c:pt idx="1876">
                  <c:v>5.7055409793635569E-181</c:v>
                </c:pt>
                <c:pt idx="1877">
                  <c:v>2.688204763999842E-181</c:v>
                </c:pt>
                <c:pt idx="1878">
                  <c:v>1.265595908080418E-181</c:v>
                </c:pt>
                <c:pt idx="1879">
                  <c:v>5.9538090442388617E-182</c:v>
                </c:pt>
                <c:pt idx="1880">
                  <c:v>2.7987350747374281E-182</c:v>
                </c:pt>
                <c:pt idx="1881">
                  <c:v>1.3146061361444094E-182</c:v>
                </c:pt>
                <c:pt idx="1882">
                  <c:v>6.1701599276964383E-183</c:v>
                </c:pt>
                <c:pt idx="1883">
                  <c:v>2.8937700259213883E-183</c:v>
                </c:pt>
                <c:pt idx="1884">
                  <c:v>1.3561207460004381E-183</c:v>
                </c:pt>
                <c:pt idx="1885">
                  <c:v>6.3503751915998656E-184</c:v>
                </c:pt>
                <c:pt idx="1886">
                  <c:v>2.9714403405083151E-184</c:v>
                </c:pt>
                <c:pt idx="1887">
                  <c:v>1.3893164447509699E-184</c:v>
                </c:pt>
                <c:pt idx="1888">
                  <c:v>6.490853314789161E-185</c:v>
                </c:pt>
                <c:pt idx="1889">
                  <c:v>3.0301825750875885E-185</c:v>
                </c:pt>
                <c:pt idx="1890">
                  <c:v>1.4135204882064536E-185</c:v>
                </c:pt>
                <c:pt idx="1891">
                  <c:v>6.5887291470451009E-186</c:v>
                </c:pt>
                <c:pt idx="1892">
                  <c:v>3.068791366374571E-186</c:v>
                </c:pt>
                <c:pt idx="1893">
                  <c:v>1.4282333205335803E-186</c:v>
                </c:pt>
                <c:pt idx="1894">
                  <c:v>6.6419709648428961E-187</c:v>
                </c:pt>
                <c:pt idx="1895">
                  <c:v>3.0864605164802315E-187</c:v>
                </c:pt>
                <c:pt idx="1896">
                  <c:v>1.4331457031998046E-187</c:v>
                </c:pt>
                <c:pt idx="1897">
                  <c:v>6.6494505420571582E-188</c:v>
                </c:pt>
                <c:pt idx="1898">
                  <c:v>3.0828109629411844E-188</c:v>
                </c:pt>
                <c:pt idx="1899">
                  <c:v>1.4281495135791069E-188</c:v>
                </c:pt>
                <c:pt idx="1900">
                  <c:v>6.6109828632558727E-189</c:v>
                </c:pt>
                <c:pt idx="1901">
                  <c:v>3.0579042792341409E-189</c:v>
                </c:pt>
                <c:pt idx="1902">
                  <c:v>1.4133416870171702E-189</c:v>
                </c:pt>
                <c:pt idx="1903">
                  <c:v>6.527333528748315E-190</c:v>
                </c:pt>
                <c:pt idx="1904">
                  <c:v>3.0122410351191496E-190</c:v>
                </c:pt>
                <c:pt idx="1905">
                  <c:v>1.3890211022213488E-190</c:v>
                </c:pt>
                <c:pt idx="1906">
                  <c:v>6.4001934458544224E-191</c:v>
                </c:pt>
                <c:pt idx="1907">
                  <c:v>2.9467440727393715E-191</c:v>
                </c:pt>
                <c:pt idx="1908">
                  <c:v>1.3556785491724499E-191</c:v>
                </c:pt>
                <c:pt idx="1909">
                  <c:v>6.232121973386826E-192</c:v>
                </c:pt>
                <c:pt idx="1910">
                  <c:v>2.8627274785047915E-192</c:v>
                </c:pt>
                <c:pt idx="1911">
                  <c:v>1.3139802498716604E-192</c:v>
                </c:pt>
                <c:pt idx="1912">
                  <c:v>6.0264611905166985E-193</c:v>
                </c:pt>
                <c:pt idx="1913">
                  <c:v>2.7618527087883244E-193</c:v>
                </c:pt>
                <c:pt idx="1914">
                  <c:v>1.2647457053184633E-193</c:v>
                </c:pt>
                <c:pt idx="1915">
                  <c:v>5.7872253041073499E-194</c:v>
                </c:pt>
                <c:pt idx="1916">
                  <c:v>2.6460739170138973E-194</c:v>
                </c:pt>
                <c:pt idx="1917">
                  <c:v>1.2089208984178099E-194</c:v>
                </c:pt>
                <c:pt idx="1918">
                  <c:v>5.5189703101413849E-195</c:v>
                </c:pt>
                <c:pt idx="1919">
                  <c:v>2.5175749969557786E-195</c:v>
                </c:pt>
                <c:pt idx="1920">
                  <c:v>1.1475480775076075E-195</c:v>
                </c:pt>
                <c:pt idx="1921">
                  <c:v>5.2266498229418747E-196</c:v>
                </c:pt>
                <c:pt idx="1922">
                  <c:v>2.37870117562127E-196</c:v>
                </c:pt>
                <c:pt idx="1923">
                  <c:v>1.0817334682336553E-196</c:v>
                </c:pt>
                <c:pt idx="1924">
                  <c:v>4.9154634392982898E-197</c:v>
                </c:pt>
                <c:pt idx="1925">
                  <c:v>2.2318881441618003E-197</c:v>
                </c:pt>
                <c:pt idx="1926">
                  <c:v>1.0126143075923059E-197</c:v>
                </c:pt>
                <c:pt idx="1927">
                  <c:v>4.5907040979378952E-198</c:v>
                </c:pt>
                <c:pt idx="1928">
                  <c:v>2.0795917030656273E-198</c:v>
                </c:pt>
                <c:pt idx="1929">
                  <c:v>9.4132656289203818E-199</c:v>
                </c:pt>
                <c:pt idx="1930">
                  <c:v>4.25761063618774E-199</c:v>
                </c:pt>
                <c:pt idx="1931">
                  <c:v>1.9242207263255412E-199</c:v>
                </c:pt>
                <c:pt idx="1932">
                  <c:v>8.6897459588439212E-200</c:v>
                </c:pt>
                <c:pt idx="1933">
                  <c:v>3.921231167894696E-200</c:v>
                </c:pt>
                <c:pt idx="1934">
                  <c:v>1.7680759365910378E-200</c:v>
                </c:pt>
                <c:pt idx="1935">
                  <c:v>7.9660386775832212E-201</c:v>
                </c:pt>
                <c:pt idx="1936">
                  <c:v>3.5863020605872098E-201</c:v>
                </c:pt>
                <c:pt idx="1937">
                  <c:v>1.6132965557543175E-201</c:v>
                </c:pt>
                <c:pt idx="1938">
                  <c:v>7.2517756789584889E-202</c:v>
                </c:pt>
                <c:pt idx="1939">
                  <c:v>3.2571462432943812E-202</c:v>
                </c:pt>
                <c:pt idx="1940">
                  <c:v>1.4618163862364445E-202</c:v>
                </c:pt>
                <c:pt idx="1941">
                  <c:v>6.5555780388299951E-203</c:v>
                </c:pt>
                <c:pt idx="1942">
                  <c:v>2.9375934041403882E-203</c:v>
                </c:pt>
                <c:pt idx="1943">
                  <c:v>1.3153303229794535E-203</c:v>
                </c:pt>
                <c:pt idx="1944">
                  <c:v>5.8849172925691172E-204</c:v>
                </c:pt>
                <c:pt idx="1945">
                  <c:v>2.6309234190298287E-204</c:v>
                </c:pt>
                <c:pt idx="1946">
                  <c:v>1.1752717316357306E-204</c:v>
                </c:pt>
                <c:pt idx="1947">
                  <c:v>5.2460272561911871E-205</c:v>
                </c:pt>
                <c:pt idx="1948">
                  <c:v>2.3398331642759803E-205</c:v>
                </c:pt>
                <c:pt idx="1949">
                  <c:v>1.0428005887699152E-205</c:v>
                </c:pt>
                <c:pt idx="1950">
                  <c:v>4.6438651229023746E-206</c:v>
                </c:pt>
                <c:pt idx="1951">
                  <c:v>2.0664257757166737E-206</c:v>
                </c:pt>
                <c:pt idx="1952">
                  <c:v>9.1880179496890988E-207</c:v>
                </c:pt>
                <c:pt idx="1953">
                  <c:v>4.0821184265699285E-207</c:v>
                </c:pt>
                <c:pt idx="1954">
                  <c:v>1.8122204795504467E-207</c:v>
                </c:pt>
                <c:pt idx="1955">
                  <c:v>8.0389266484819525E-208</c:v>
                </c:pt>
                <c:pt idx="1956">
                  <c:v>3.5632527142129866E-208</c:v>
                </c:pt>
                <c:pt idx="1957">
                  <c:v>1.5781803761996186E-208</c:v>
                </c:pt>
                <c:pt idx="1958">
                  <c:v>6.9843828547931729E-209</c:v>
                </c:pt>
                <c:pt idx="1959">
                  <c:v>3.0885934752093218E-209</c:v>
                </c:pt>
                <c:pt idx="1960">
                  <c:v>1.3647550313646255E-209</c:v>
                </c:pt>
                <c:pt idx="1961">
                  <c:v>6.0257322459499056E-210</c:v>
                </c:pt>
                <c:pt idx="1962">
                  <c:v>2.6584350608386243E-210</c:v>
                </c:pt>
                <c:pt idx="1963">
                  <c:v>1.1719344250498736E-210</c:v>
                </c:pt>
                <c:pt idx="1964">
                  <c:v>5.1622796324054015E-211</c:v>
                </c:pt>
                <c:pt idx="1965">
                  <c:v>2.2721689871350005E-211</c:v>
                </c:pt>
                <c:pt idx="1966">
                  <c:v>9.9931072110781991E-212</c:v>
                </c:pt>
                <c:pt idx="1967">
                  <c:v>4.3915841791086042E-212</c:v>
                </c:pt>
                <c:pt idx="1968">
                  <c:v>1.9284241090231491E-212</c:v>
                </c:pt>
                <c:pt idx="1969">
                  <c:v>8.4614442553802497E-213</c:v>
                </c:pt>
                <c:pt idx="1970">
                  <c:v>3.7097699326302954E-213</c:v>
                </c:pt>
                <c:pt idx="1971">
                  <c:v>1.6252116237281926E-213</c:v>
                </c:pt>
                <c:pt idx="1972">
                  <c:v>7.1143177030084143E-214</c:v>
                </c:pt>
                <c:pt idx="1973">
                  <c:v>3.1118375249791616E-214</c:v>
                </c:pt>
                <c:pt idx="1974">
                  <c:v>1.3600686291550996E-214</c:v>
                </c:pt>
                <c:pt idx="1975">
                  <c:v>5.9397055302036474E-215</c:v>
                </c:pt>
                <c:pt idx="1976">
                  <c:v>2.5919649049551833E-215</c:v>
                </c:pt>
                <c:pt idx="1977">
                  <c:v>1.1301949428124066E-215</c:v>
                </c:pt>
                <c:pt idx="1978">
                  <c:v>4.9242214159263534E-216</c:v>
                </c:pt>
                <c:pt idx="1979">
                  <c:v>2.1437872585968535E-216</c:v>
                </c:pt>
                <c:pt idx="1980">
                  <c:v>9.3257899161349752E-217</c:v>
                </c:pt>
                <c:pt idx="1981">
                  <c:v>4.053678761265318E-217</c:v>
                </c:pt>
                <c:pt idx="1982">
                  <c:v>1.7606487405404166E-217</c:v>
                </c:pt>
                <c:pt idx="1983">
                  <c:v>7.6410973049301986E-218</c:v>
                </c:pt>
                <c:pt idx="1984">
                  <c:v>3.3135863220400246E-218</c:v>
                </c:pt>
                <c:pt idx="1985">
                  <c:v>1.4358210836171953E-218</c:v>
                </c:pt>
                <c:pt idx="1986">
                  <c:v>6.216726656460092E-219</c:v>
                </c:pt>
                <c:pt idx="1987">
                  <c:v>2.689568173361756E-219</c:v>
                </c:pt>
                <c:pt idx="1988">
                  <c:v>1.162686447583605E-219</c:v>
                </c:pt>
                <c:pt idx="1989">
                  <c:v>5.0222908785275178E-220</c:v>
                </c:pt>
                <c:pt idx="1990">
                  <c:v>2.1677053187000626E-220</c:v>
                </c:pt>
                <c:pt idx="1991">
                  <c:v>9.348839048752608E-221</c:v>
                </c:pt>
                <c:pt idx="1992">
                  <c:v>4.028785188547092E-221</c:v>
                </c:pt>
                <c:pt idx="1993">
                  <c:v>1.7348001854004202E-221</c:v>
                </c:pt>
                <c:pt idx="1994">
                  <c:v>7.4642067006735182E-222</c:v>
                </c:pt>
                <c:pt idx="1995">
                  <c:v>3.2090511158424363E-222</c:v>
                </c:pt>
                <c:pt idx="1996">
                  <c:v>1.3785684098347303E-222</c:v>
                </c:pt>
                <c:pt idx="1997">
                  <c:v>5.9175052267867368E-223</c:v>
                </c:pt>
                <c:pt idx="1998">
                  <c:v>2.5380931025200004E-223</c:v>
                </c:pt>
                <c:pt idx="1999">
                  <c:v>1.0877646692315015E-223</c:v>
                </c:pt>
                <c:pt idx="2000">
                  <c:v>4.658228415666588E-224</c:v>
                </c:pt>
                <c:pt idx="2001">
                  <c:v>1.9932646924813163E-224</c:v>
                </c:pt>
                <c:pt idx="2002">
                  <c:v>8.5225088395505432E-225</c:v>
                </c:pt>
                <c:pt idx="2003">
                  <c:v>3.6410628030092397E-225</c:v>
                </c:pt>
                <c:pt idx="2004">
                  <c:v>1.5543436144461122E-225</c:v>
                </c:pt>
                <c:pt idx="2005">
                  <c:v>6.6301595762183244E-226</c:v>
                </c:pt>
                <c:pt idx="2006">
                  <c:v>2.825914021045086E-226</c:v>
                </c:pt>
                <c:pt idx="2007">
                  <c:v>1.2035159576463569E-226</c:v>
                </c:pt>
                <c:pt idx="2008">
                  <c:v>5.1215644046523293E-227</c:v>
                </c:pt>
                <c:pt idx="2009">
                  <c:v>2.1777660900998297E-227</c:v>
                </c:pt>
                <c:pt idx="2010">
                  <c:v>9.2528934681629582E-228</c:v>
                </c:pt>
                <c:pt idx="2011">
                  <c:v>3.9282720945426566E-228</c:v>
                </c:pt>
                <c:pt idx="2012">
                  <c:v>1.6664149823818509E-228</c:v>
                </c:pt>
                <c:pt idx="2013">
                  <c:v>7.0635381014624116E-229</c:v>
                </c:pt>
                <c:pt idx="2014">
                  <c:v>2.9917058069156769E-229</c:v>
                </c:pt>
                <c:pt idx="2015">
                  <c:v>1.2661141702787558E-229</c:v>
                </c:pt>
                <c:pt idx="2016">
                  <c:v>5.3540716427684484E-230</c:v>
                </c:pt>
                <c:pt idx="2017">
                  <c:v>2.2623132638180907E-230</c:v>
                </c:pt>
                <c:pt idx="2018">
                  <c:v>9.5516520008955663E-231</c:v>
                </c:pt>
                <c:pt idx="2019">
                  <c:v>4.0295946178722088E-231</c:v>
                </c:pt>
                <c:pt idx="2020">
                  <c:v>1.6986397097069126E-231</c:v>
                </c:pt>
                <c:pt idx="2021">
                  <c:v>7.1548110108391172E-232</c:v>
                </c:pt>
                <c:pt idx="2022">
                  <c:v>3.0112857671971496E-232</c:v>
                </c:pt>
                <c:pt idx="2023">
                  <c:v>1.2663758450567225E-232</c:v>
                </c:pt>
                <c:pt idx="2024">
                  <c:v>5.3214506395193262E-233</c:v>
                </c:pt>
                <c:pt idx="2025">
                  <c:v>2.2343652202124182E-233</c:v>
                </c:pt>
                <c:pt idx="2026">
                  <c:v>9.3742152818794088E-234</c:v>
                </c:pt>
                <c:pt idx="2027">
                  <c:v>3.9298163101108918E-234</c:v>
                </c:pt>
                <c:pt idx="2028">
                  <c:v>1.6461373819207064E-234</c:v>
                </c:pt>
                <c:pt idx="2029">
                  <c:v>6.8899541875064095E-235</c:v>
                </c:pt>
                <c:pt idx="2030">
                  <c:v>2.8815287222844108E-235</c:v>
                </c:pt>
                <c:pt idx="2031">
                  <c:v>1.2041646254527589E-235</c:v>
                </c:pt>
                <c:pt idx="2032">
                  <c:v>5.0281126814416722E-236</c:v>
                </c:pt>
                <c:pt idx="2033">
                  <c:v>2.0978783218867811E-236</c:v>
                </c:pt>
                <c:pt idx="2034">
                  <c:v>8.7460443840470984E-237</c:v>
                </c:pt>
                <c:pt idx="2035">
                  <c:v>3.643334770462303E-237</c:v>
                </c:pt>
                <c:pt idx="2036">
                  <c:v>1.5165000597189826E-237</c:v>
                </c:pt>
                <c:pt idx="2037">
                  <c:v>6.3072735695218577E-238</c:v>
                </c:pt>
                <c:pt idx="2038">
                  <c:v>2.621179242833802E-238</c:v>
                </c:pt>
                <c:pt idx="2039">
                  <c:v>1.0884475819419124E-238</c:v>
                </c:pt>
                <c:pt idx="2040">
                  <c:v>4.5162086323175104E-239</c:v>
                </c:pt>
                <c:pt idx="2041">
                  <c:v>1.872389016792226E-239</c:v>
                </c:pt>
                <c:pt idx="2042">
                  <c:v>7.7566414386807298E-240</c:v>
                </c:pt>
                <c:pt idx="2043">
                  <c:v>3.2107524441517214E-240</c:v>
                </c:pt>
                <c:pt idx="2044">
                  <c:v>1.3279916192275086E-240</c:v>
                </c:pt>
                <c:pt idx="2045">
                  <c:v>5.4883169689825423E-241</c:v>
                </c:pt>
                <c:pt idx="2046">
                  <c:v>2.2664091106354757E-241</c:v>
                </c:pt>
                <c:pt idx="2047">
                  <c:v>9.3517444825080366E-242</c:v>
                </c:pt>
                <c:pt idx="2048">
                  <c:v>3.855689847439059E-242</c:v>
                </c:pt>
                <c:pt idx="2049">
                  <c:v>1.5884246529671318E-242</c:v>
                </c:pt>
                <c:pt idx="2050">
                  <c:v>6.5386207029337425E-243</c:v>
                </c:pt>
                <c:pt idx="2051">
                  <c:v>2.6894322181070187E-243</c:v>
                </c:pt>
                <c:pt idx="2052">
                  <c:v>1.1053248274081376E-243</c:v>
                </c:pt>
                <c:pt idx="2053">
                  <c:v>4.5391448639057396E-244</c:v>
                </c:pt>
                <c:pt idx="2054">
                  <c:v>1.862571227644907E-244</c:v>
                </c:pt>
                <c:pt idx="2055">
                  <c:v>7.6367117337521142E-245</c:v>
                </c:pt>
                <c:pt idx="2056">
                  <c:v>3.128632110314528E-245</c:v>
                </c:pt>
                <c:pt idx="2057">
                  <c:v>1.280728650484835E-245</c:v>
                </c:pt>
                <c:pt idx="2058">
                  <c:v>5.2385875918719026E-246</c:v>
                </c:pt>
                <c:pt idx="2059">
                  <c:v>2.1410444593894815E-246</c:v>
                </c:pt>
                <c:pt idx="2060">
                  <c:v>8.7436242247558786E-247</c:v>
                </c:pt>
                <c:pt idx="2061">
                  <c:v>3.5678906832326253E-247</c:v>
                </c:pt>
                <c:pt idx="2062">
                  <c:v>1.4547413480109974E-247</c:v>
                </c:pt>
                <c:pt idx="2063">
                  <c:v>5.9267164164683752E-248</c:v>
                </c:pt>
                <c:pt idx="2064">
                  <c:v>2.4126624544263104E-248</c:v>
                </c:pt>
                <c:pt idx="2065">
                  <c:v>9.8137043619547272E-249</c:v>
                </c:pt>
                <c:pt idx="2066">
                  <c:v>3.9886258070172746E-249</c:v>
                </c:pt>
                <c:pt idx="2067">
                  <c:v>1.6198226637392151E-249</c:v>
                </c:pt>
                <c:pt idx="2068">
                  <c:v>6.5730272415295986E-250</c:v>
                </c:pt>
                <c:pt idx="2069">
                  <c:v>2.6651221024313464E-250</c:v>
                </c:pt>
                <c:pt idx="2070">
                  <c:v>1.079748079834521E-250</c:v>
                </c:pt>
                <c:pt idx="2071">
                  <c:v>4.3710055033925145E-251</c:v>
                </c:pt>
                <c:pt idx="2072">
                  <c:v>1.7680469062193237E-251</c:v>
                </c:pt>
                <c:pt idx="2073">
                  <c:v>7.1459448711206203E-252</c:v>
                </c:pt>
                <c:pt idx="2074">
                  <c:v>2.885884347423828E-252</c:v>
                </c:pt>
                <c:pt idx="2075">
                  <c:v>1.1645321941135923E-252</c:v>
                </c:pt>
                <c:pt idx="2076">
                  <c:v>4.6954511278809541E-253</c:v>
                </c:pt>
                <c:pt idx="2077">
                  <c:v>1.8917177180954347E-253</c:v>
                </c:pt>
                <c:pt idx="2078">
                  <c:v>7.6153251888887872E-254</c:v>
                </c:pt>
                <c:pt idx="2079">
                  <c:v>3.0631877954722732E-254</c:v>
                </c:pt>
                <c:pt idx="2080">
                  <c:v>1.231152280646144E-254</c:v>
                </c:pt>
                <c:pt idx="2081">
                  <c:v>4.9442775176508942E-255</c:v>
                </c:pt>
                <c:pt idx="2082">
                  <c:v>1.9840232281473197E-255</c:v>
                </c:pt>
                <c:pt idx="2083">
                  <c:v>7.9550597600483533E-256</c:v>
                </c:pt>
                <c:pt idx="2084">
                  <c:v>3.1870791927013367E-256</c:v>
                </c:pt>
                <c:pt idx="2085">
                  <c:v>1.2758361727488016E-256</c:v>
                </c:pt>
                <c:pt idx="2086">
                  <c:v>5.1032817774214728E-257</c:v>
                </c:pt>
                <c:pt idx="2087">
                  <c:v>2.0396549348035141E-257</c:v>
                </c:pt>
                <c:pt idx="2088">
                  <c:v>8.1454728500041316E-258</c:v>
                </c:pt>
                <c:pt idx="2089">
                  <c:v>3.2503361793426443E-258</c:v>
                </c:pt>
                <c:pt idx="2090">
                  <c:v>1.2959629286685388E-258</c:v>
                </c:pt>
                <c:pt idx="2091">
                  <c:v>5.1630832047207872E-259</c:v>
                </c:pt>
                <c:pt idx="2092">
                  <c:v>2.0553124427271859E-259</c:v>
                </c:pt>
                <c:pt idx="2093">
                  <c:v>8.1752058114806201E-260</c:v>
                </c:pt>
                <c:pt idx="2094">
                  <c:v>3.2491636644821054E-260</c:v>
                </c:pt>
                <c:pt idx="2095">
                  <c:v>1.2903171335026504E-260</c:v>
                </c:pt>
                <c:pt idx="2096">
                  <c:v>5.1200388616034041E-261</c:v>
                </c:pt>
                <c:pt idx="2097">
                  <c:v>2.0300274071052328E-261</c:v>
                </c:pt>
                <c:pt idx="2098">
                  <c:v>8.0423381540029987E-262</c:v>
                </c:pt>
                <c:pt idx="2099">
                  <c:v>3.1835705363450441E-262</c:v>
                </c:pt>
                <c:pt idx="2100">
                  <c:v>1.2592103242316463E-262</c:v>
                </c:pt>
                <c:pt idx="2101">
                  <c:v>4.9766106087563752E-263</c:v>
                </c:pt>
                <c:pt idx="2102">
                  <c:v>1.9652624955030354E-263</c:v>
                </c:pt>
                <c:pt idx="2103">
                  <c:v>7.7545915134215941E-264</c:v>
                </c:pt>
                <c:pt idx="2104">
                  <c:v>3.0573747375485573E-264</c:v>
                </c:pt>
                <c:pt idx="2105">
                  <c:v>1.2044526791760593E-264</c:v>
                </c:pt>
                <c:pt idx="2106">
                  <c:v>4.7411322228333586E-265</c:v>
                </c:pt>
                <c:pt idx="2107">
                  <c:v>1.8647713266372285E-265</c:v>
                </c:pt>
                <c:pt idx="2108">
                  <c:v>7.3285865696582909E-266</c:v>
                </c:pt>
                <c:pt idx="2109">
                  <c:v>2.8778352006247589E-266</c:v>
                </c:pt>
                <c:pt idx="2110">
                  <c:v>1.1291785276222348E-266</c:v>
                </c:pt>
                <c:pt idx="2111">
                  <c:v>4.4270072013829199E-267</c:v>
                </c:pt>
                <c:pt idx="2112">
                  <c:v>1.7342380350208007E-267</c:v>
                </c:pt>
                <c:pt idx="2113">
                  <c:v>6.7882523804628589E-268</c:v>
                </c:pt>
                <c:pt idx="2114">
                  <c:v>2.6549600095950615E-268</c:v>
                </c:pt>
                <c:pt idx="2115">
                  <c:v>1.0375490835806218E-268</c:v>
                </c:pt>
                <c:pt idx="2116">
                  <c:v>4.0514447120123548E-269</c:v>
                </c:pt>
                <c:pt idx="2117">
                  <c:v>1.5807446292932908E-269</c:v>
                </c:pt>
                <c:pt idx="2118">
                  <c:v>6.1626000101052258E-270</c:v>
                </c:pt>
                <c:pt idx="2119">
                  <c:v>2.4005825634177047E-270</c:v>
                </c:pt>
                <c:pt idx="2120">
                  <c:v>9.3437164442305476E-271</c:v>
                </c:pt>
                <c:pt idx="2121">
                  <c:v>3.633899598902198E-271</c:v>
                </c:pt>
                <c:pt idx="2122">
                  <c:v>1.4121356035401373E-271</c:v>
                </c:pt>
                <c:pt idx="2123">
                  <c:v>5.4831486690390122E-272</c:v>
                </c:pt>
                <c:pt idx="2124">
                  <c:v>2.1273243656070056E-272</c:v>
                </c:pt>
                <c:pt idx="2125">
                  <c:v>8.246837106346769E-273</c:v>
                </c:pt>
                <c:pt idx="2126">
                  <c:v>3.1944129811132373E-273</c:v>
                </c:pt>
                <c:pt idx="2127">
                  <c:v>1.2363589758477281E-273</c:v>
                </c:pt>
                <c:pt idx="2128">
                  <c:v>4.7813212398690491E-274</c:v>
                </c:pt>
                <c:pt idx="2129">
                  <c:v>1.8475704543140617E-274</c:v>
                </c:pt>
                <c:pt idx="2130">
                  <c:v>7.1335182468458814E-275</c:v>
                </c:pt>
                <c:pt idx="2131">
                  <c:v>2.7520489983556905E-275</c:v>
                </c:pt>
                <c:pt idx="2132">
                  <c:v>1.0608600619039997E-275</c:v>
                </c:pt>
                <c:pt idx="2133">
                  <c:v>4.0861050254239612E-276</c:v>
                </c:pt>
                <c:pt idx="2134">
                  <c:v>1.5725713988451174E-276</c:v>
                </c:pt>
                <c:pt idx="2135">
                  <c:v>6.0472869584492262E-277</c:v>
                </c:pt>
                <c:pt idx="2136">
                  <c:v>2.3235930798932335E-277</c:v>
                </c:pt>
                <c:pt idx="2137">
                  <c:v>8.9209026187152477E-278</c:v>
                </c:pt>
                <c:pt idx="2138">
                  <c:v>3.4222102292614973E-278</c:v>
                </c:pt>
                <c:pt idx="2139">
                  <c:v>1.3117578413298124E-278</c:v>
                </c:pt>
                <c:pt idx="2140">
                  <c:v>5.0240006316171466E-279</c:v>
                </c:pt>
                <c:pt idx="2141">
                  <c:v>1.9226253725204411E-279</c:v>
                </c:pt>
                <c:pt idx="2142">
                  <c:v>7.3517131965779407E-280</c:v>
                </c:pt>
                <c:pt idx="2143">
                  <c:v>2.8088676796716169E-280</c:v>
                </c:pt>
                <c:pt idx="2144">
                  <c:v>1.0723159822828458E-280</c:v>
                </c:pt>
                <c:pt idx="2145">
                  <c:v>4.0903736829338992E-281</c:v>
                </c:pt>
                <c:pt idx="2146">
                  <c:v>1.559020535905062E-281</c:v>
                </c:pt>
                <c:pt idx="2147">
                  <c:v>5.9373037168492851E-282</c:v>
                </c:pt>
                <c:pt idx="2148">
                  <c:v>2.2593067997181988E-282</c:v>
                </c:pt>
                <c:pt idx="2149">
                  <c:v>8.590325165387136E-283</c:v>
                </c:pt>
                <c:pt idx="2150">
                  <c:v>3.2635658683845024E-283</c:v>
                </c:pt>
                <c:pt idx="2151">
                  <c:v>1.2388635703439039E-283</c:v>
                </c:pt>
                <c:pt idx="2152">
                  <c:v>4.6989717985503355E-284</c:v>
                </c:pt>
                <c:pt idx="2153">
                  <c:v>1.7808624896759477E-284</c:v>
                </c:pt>
                <c:pt idx="2154">
                  <c:v>6.7438214233655111E-285</c:v>
                </c:pt>
                <c:pt idx="2155">
                  <c:v>2.5517010930654099E-285</c:v>
                </c:pt>
                <c:pt idx="2156">
                  <c:v>9.6472056417179959E-286</c:v>
                </c:pt>
                <c:pt idx="2157">
                  <c:v>3.6443594582458192E-286</c:v>
                </c:pt>
                <c:pt idx="2158">
                  <c:v>1.3755891667981599E-286</c:v>
                </c:pt>
                <c:pt idx="2159">
                  <c:v>5.1880492797144539E-287</c:v>
                </c:pt>
                <c:pt idx="2160">
                  <c:v>1.9550919139229147E-287</c:v>
                </c:pt>
                <c:pt idx="2161">
                  <c:v>7.3616970832200495E-288</c:v>
                </c:pt>
                <c:pt idx="2162">
                  <c:v>2.7697228867786142E-288</c:v>
                </c:pt>
                <c:pt idx="2163">
                  <c:v>1.0412193839712015E-288</c:v>
                </c:pt>
                <c:pt idx="2164">
                  <c:v>3.911070584002626E-289</c:v>
                </c:pt>
                <c:pt idx="2165">
                  <c:v>1.4679000432158807E-289</c:v>
                </c:pt>
                <c:pt idx="2166">
                  <c:v>5.5048395970469435E-290</c:v>
                </c:pt>
                <c:pt idx="2167">
                  <c:v>2.0627193675268225E-290</c:v>
                </c:pt>
                <c:pt idx="2168">
                  <c:v>7.7229433977058362E-291</c:v>
                </c:pt>
                <c:pt idx="2169">
                  <c:v>2.8891675031944785E-291</c:v>
                </c:pt>
                <c:pt idx="2170">
                  <c:v>1.0799650247079744E-291</c:v>
                </c:pt>
                <c:pt idx="2171">
                  <c:v>4.0336080619476398E-292</c:v>
                </c:pt>
                <c:pt idx="2172">
                  <c:v>1.5053055885619107E-292</c:v>
                </c:pt>
                <c:pt idx="2173">
                  <c:v>5.6130971615943019E-293</c:v>
                </c:pt>
                <c:pt idx="2174">
                  <c:v>2.0913527417034971E-293</c:v>
                </c:pt>
                <c:pt idx="2175">
                  <c:v>7.785720354229045E-294</c:v>
                </c:pt>
                <c:pt idx="2176">
                  <c:v>2.8961231704706711E-294</c:v>
                </c:pt>
                <c:pt idx="2177">
                  <c:v>1.0764203722703067E-294</c:v>
                </c:pt>
                <c:pt idx="2178">
                  <c:v>3.9975451557995681E-295</c:v>
                </c:pt>
                <c:pt idx="2179">
                  <c:v>1.4833764272948917E-295</c:v>
                </c:pt>
                <c:pt idx="2180">
                  <c:v>5.499913131883919E-296</c:v>
                </c:pt>
                <c:pt idx="2181">
                  <c:v>2.037542541638366E-296</c:v>
                </c:pt>
                <c:pt idx="2182">
                  <c:v>7.5423012474325619E-297</c:v>
                </c:pt>
                <c:pt idx="2183">
                  <c:v>2.7896346900430309E-297</c:v>
                </c:pt>
                <c:pt idx="2184">
                  <c:v>1.0309485751614903E-297</c:v>
                </c:pt>
                <c:pt idx="2185">
                  <c:v>3.8069117934396459E-298</c:v>
                </c:pt>
                <c:pt idx="2186">
                  <c:v>1.4046066043534911E-298</c:v>
                </c:pt>
                <c:pt idx="2187">
                  <c:v>5.178245241207793E-299</c:v>
                </c:pt>
                <c:pt idx="2188">
                  <c:v>1.9074645557806545E-299</c:v>
                </c:pt>
                <c:pt idx="2189">
                  <c:v>7.0206323129776305E-300</c:v>
                </c:pt>
                <c:pt idx="2190">
                  <c:v>2.5819142057982238E-300</c:v>
                </c:pt>
                <c:pt idx="2191">
                  <c:v>9.4875297042889045E-301</c:v>
                </c:pt>
                <c:pt idx="2192">
                  <c:v>3.4834548832588188E-301</c:v>
                </c:pt>
                <c:pt idx="2193">
                  <c:v>1.2779470740890841E-301</c:v>
                </c:pt>
                <c:pt idx="2194">
                  <c:v>4.684477088157194E-302</c:v>
                </c:pt>
                <c:pt idx="2195">
                  <c:v>1.7157534479238891E-302</c:v>
                </c:pt>
                <c:pt idx="2196">
                  <c:v>6.2790521235504878E-303</c:v>
                </c:pt>
                <c:pt idx="2197">
                  <c:v>2.2960359289220271E-303</c:v>
                </c:pt>
                <c:pt idx="2198">
                  <c:v>8.3889690402788223E-304</c:v>
                </c:pt>
                <c:pt idx="2199">
                  <c:v>3.0625540403816419E-304</c:v>
                </c:pt>
                <c:pt idx="2200">
                  <c:v>1.1171310530675548E-304</c:v>
                </c:pt>
                <c:pt idx="2201">
                  <c:v>4.0716423092271291E-305</c:v>
                </c:pt>
                <c:pt idx="2202">
                  <c:v>1.4827918182497551E-305</c:v>
                </c:pt>
                <c:pt idx="2203">
                  <c:v>5.3955503358662714E-306</c:v>
                </c:pt>
                <c:pt idx="2204">
                  <c:v>1.961716558887315E-306</c:v>
                </c:pt>
                <c:pt idx="2205">
                  <c:v>7.1265879066821148E-307</c:v>
                </c:pt>
                <c:pt idx="2206">
                  <c:v>2.5868536012499593E-307</c:v>
                </c:pt>
                <c:pt idx="2207">
                  <c:v>9.3822458547944001E-308</c:v>
                </c:pt>
                <c:pt idx="2208">
                  <c:v>3.4000590320975457E-308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10-49D3-B534-CC105065ABFE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2.9515566462993261E-19</c:v>
                </c:pt>
                <c:pt idx="1">
                  <c:v>3.297113245163048E-19</c:v>
                </c:pt>
                <c:pt idx="2">
                  <c:v>3.6827524380105238E-19</c:v>
                </c:pt>
                <c:pt idx="3">
                  <c:v>4.1130792080569292E-19</c:v>
                </c:pt>
                <c:pt idx="4">
                  <c:v>4.5932223716701345E-19</c:v>
                </c:pt>
                <c:pt idx="5">
                  <c:v>5.1288935571693667E-19</c:v>
                </c:pt>
                <c:pt idx="6">
                  <c:v>5.7264527538298235E-19</c:v>
                </c:pt>
                <c:pt idx="7">
                  <c:v>6.3929811547457158E-19</c:v>
                </c:pt>
                <c:pt idx="8">
                  <c:v>7.1363620963498725E-19</c:v>
                </c:pt>
                <c:pt idx="9">
                  <c:v>7.9653709843507439E-19</c:v>
                </c:pt>
                <c:pt idx="10">
                  <c:v>8.8897751931498949E-19</c:v>
                </c:pt>
                <c:pt idx="11">
                  <c:v>9.9204450320262509E-19</c:v>
                </c:pt>
                <c:pt idx="12">
                  <c:v>1.1069476990724229E-18</c:v>
                </c:pt>
                <c:pt idx="13">
                  <c:v>1.235033060793662E-18</c:v>
                </c:pt>
                <c:pt idx="14">
                  <c:v>1.3777980451489246E-18</c:v>
                </c:pt>
                <c:pt idx="15">
                  <c:v>1.5369084859740972E-18</c:v>
                </c:pt>
                <c:pt idx="16">
                  <c:v>1.7142173272496001E-18</c:v>
                </c:pt>
                <c:pt idx="17">
                  <c:v>1.9117854174795432E-18</c:v>
                </c:pt>
                <c:pt idx="18">
                  <c:v>2.131904589742655E-18</c:v>
                </c:pt>
                <c:pt idx="19">
                  <c:v>2.3771232756639522E-18</c:v>
                </c:pt>
                <c:pt idx="20">
                  <c:v>2.6502749283635269E-18</c:v>
                </c:pt>
                <c:pt idx="21">
                  <c:v>2.95450955887885E-18</c:v>
                </c:pt>
                <c:pt idx="22">
                  <c:v>3.2933287231973266E-18</c:v>
                </c:pt>
                <c:pt idx="23">
                  <c:v>3.6706243330651887E-18</c:v>
                </c:pt>
                <c:pt idx="24">
                  <c:v>4.0907217036313237E-18</c:v>
                </c:pt>
                <c:pt idx="25">
                  <c:v>4.5584272950594034E-18</c:v>
                </c:pt>
                <c:pt idx="26">
                  <c:v>5.079081654037034E-18</c:v>
                </c:pt>
                <c:pt idx="27">
                  <c:v>5.6586181147237292E-18</c:v>
                </c:pt>
                <c:pt idx="28">
                  <c:v>6.3036278786202716E-18</c:v>
                </c:pt>
                <c:pt idx="29">
                  <c:v>7.0214321580344373E-18</c:v>
                </c:pt>
                <c:pt idx="30">
                  <c:v>7.8201621411288378E-18</c:v>
                </c:pt>
                <c:pt idx="31">
                  <c:v>8.7088476160638941E-18</c:v>
                </c:pt>
                <c:pt idx="32">
                  <c:v>9.6975151810531363E-18</c:v>
                </c:pt>
                <c:pt idx="33">
                  <c:v>1.0797297064815482E-17</c:v>
                </c:pt>
                <c:pt idx="34">
                  <c:v>1.2020551689590331E-17</c:v>
                </c:pt>
                <c:pt idx="35">
                  <c:v>1.3380997229190312E-17</c:v>
                </c:pt>
                <c:pt idx="36">
                  <c:v>1.4893859545589265E-17</c:v>
                </c:pt>
                <c:pt idx="37">
                  <c:v>1.6576036032967125E-17</c:v>
                </c:pt>
                <c:pt idx="38">
                  <c:v>1.8446277059967835E-17</c:v>
                </c:pt>
                <c:pt idx="39">
                  <c:v>2.0525386875887869E-17</c:v>
                </c:pt>
                <c:pt idx="40">
                  <c:v>2.2836446044872336E-17</c:v>
                </c:pt>
                <c:pt idx="41">
                  <c:v>2.5405057685164059E-17</c:v>
                </c:pt>
                <c:pt idx="42">
                  <c:v>2.8259620031084623E-17</c:v>
                </c:pt>
                <c:pt idx="43">
                  <c:v>3.1431628095737688E-17</c:v>
                </c:pt>
                <c:pt idx="44">
                  <c:v>3.4956007503824111E-17</c:v>
                </c:pt>
                <c:pt idx="45">
                  <c:v>3.8871483882313034E-17</c:v>
                </c:pt>
                <c:pt idx="46">
                  <c:v>4.3220991549443289E-17</c:v>
                </c:pt>
                <c:pt idx="47">
                  <c:v>4.8052125630151883E-17</c:v>
                </c:pt>
                <c:pt idx="48">
                  <c:v>5.3417642155478305E-17</c:v>
                </c:pt>
                <c:pt idx="49">
                  <c:v>5.9376011172506046E-17</c:v>
                </c:pt>
                <c:pt idx="50">
                  <c:v>6.5992028416589916E-17</c:v>
                </c:pt>
                <c:pt idx="51">
                  <c:v>7.3337491663229422E-17</c:v>
                </c:pt>
                <c:pt idx="52">
                  <c:v>8.1491948516135357E-17</c:v>
                </c:pt>
                <c:pt idx="53">
                  <c:v>9.0543523077876846E-17</c:v>
                </c:pt>
                <c:pt idx="54">
                  <c:v>1.0058982971959998E-16</c:v>
                </c:pt>
                <c:pt idx="55">
                  <c:v>1.1173898300613898E-16</c:v>
                </c:pt>
                <c:pt idx="56">
                  <c:v>1.2411071376910947E-16</c:v>
                </c:pt>
                <c:pt idx="57">
                  <c:v>1.3783760233452131E-16</c:v>
                </c:pt>
                <c:pt idx="58">
                  <c:v>1.5306644104974003E-16</c:v>
                </c:pt>
                <c:pt idx="59">
                  <c:v>1.6995973948387299E-16</c:v>
                </c:pt>
                <c:pt idx="60">
                  <c:v>1.8869738705180438E-16</c:v>
                </c:pt>
                <c:pt idx="61">
                  <c:v>2.0947848930435532E-16</c:v>
                </c:pt>
                <c:pt idx="62">
                  <c:v>2.3252339579377641E-16</c:v>
                </c:pt>
                <c:pt idx="63">
                  <c:v>2.5807593922944859E-16</c:v>
                </c:pt>
                <c:pt idx="64">
                  <c:v>2.8640590765248903E-16</c:v>
                </c:pt>
                <c:pt idx="65">
                  <c:v>3.1781177355773483E-16</c:v>
                </c:pt>
                <c:pt idx="66">
                  <c:v>3.5262370630634791E-16</c:v>
                </c:pt>
                <c:pt idx="67">
                  <c:v>3.9120689685054365E-16</c:v>
                </c:pt>
                <c:pt idx="68">
                  <c:v>4.3396522670661463E-16</c:v>
                </c:pt>
                <c:pt idx="69">
                  <c:v>4.8134531634811505E-16</c:v>
                </c:pt>
                <c:pt idx="70">
                  <c:v>5.3384099172209917E-16</c:v>
                </c:pt>
                <c:pt idx="71">
                  <c:v>5.9199821148354344E-16</c:v>
                </c:pt>
                <c:pt idx="72">
                  <c:v>6.5642050182955681E-16</c:v>
                </c:pt>
                <c:pt idx="73">
                  <c:v>7.2777495051302877E-16</c:v>
                </c:pt>
                <c:pt idx="74">
                  <c:v>8.0679881677343971E-16</c:v>
                </c:pt>
                <c:pt idx="75">
                  <c:v>8.9430681959892074E-16</c:v>
                </c:pt>
                <c:pt idx="76">
                  <c:v>9.9119917299496404E-16</c:v>
                </c:pt>
                <c:pt idx="77">
                  <c:v>1.098470443733114E-15</c:v>
                </c:pt>
                <c:pt idx="78">
                  <c:v>1.2172193146075305E-15</c:v>
                </c:pt>
                <c:pt idx="79">
                  <c:v>1.3486593444929009E-15</c:v>
                </c:pt>
                <c:pt idx="80">
                  <c:v>1.4941308255181072E-15</c:v>
                </c:pt>
                <c:pt idx="81">
                  <c:v>1.6551138476737652E-15</c:v>
                </c:pt>
                <c:pt idx="82">
                  <c:v>1.8332426920682644E-15</c:v>
                </c:pt>
                <c:pt idx="83">
                  <c:v>2.0303216860083748E-15</c:v>
                </c:pt>
                <c:pt idx="84">
                  <c:v>2.2483426663307291E-15</c:v>
                </c:pt>
                <c:pt idx="85">
                  <c:v>2.489504211719034E-15</c:v>
                </c:pt>
                <c:pt idx="86">
                  <c:v>2.7562328206716532E-15</c:v>
                </c:pt>
                <c:pt idx="87">
                  <c:v>3.051206229120813E-15</c:v>
                </c:pt>
                <c:pt idx="88">
                  <c:v>3.3773790807535016E-15</c:v>
                </c:pt>
                <c:pt idx="89">
                  <c:v>3.7380111839886748E-15</c:v>
                </c:pt>
                <c:pt idx="90">
                  <c:v>4.1366986124662448E-15</c:v>
                </c:pt>
                <c:pt idx="91">
                  <c:v>4.5774079309832086E-15</c:v>
                </c:pt>
                <c:pt idx="92">
                  <c:v>5.0645138564628455E-15</c:v>
                </c:pt>
                <c:pt idx="93">
                  <c:v>5.6028406935407138E-15</c:v>
                </c:pt>
                <c:pt idx="94">
                  <c:v>6.197707917556392E-15</c:v>
                </c:pt>
                <c:pt idx="95">
                  <c:v>6.8549803139477368E-15</c:v>
                </c:pt>
                <c:pt idx="96">
                  <c:v>7.5811231226886058E-15</c:v>
                </c:pt>
                <c:pt idx="97">
                  <c:v>8.3832626799576626E-15</c:v>
                </c:pt>
                <c:pt idx="98">
                  <c:v>9.269253096873569E-15</c:v>
                </c:pt>
                <c:pt idx="99">
                  <c:v>1.0247749567166748E-14</c:v>
                </c:pt>
                <c:pt idx="100">
                  <c:v>1.13282889530604E-14</c:v>
                </c:pt>
                <c:pt idx="101">
                  <c:v>1.2521378360784506E-14</c:v>
                </c:pt>
                <c:pt idx="102">
                  <c:v>1.3838592486020905E-14</c:v>
                </c:pt>
                <c:pt idx="103">
                  <c:v>1.5292680584165729E-14</c:v>
                </c:pt>
                <c:pt idx="104">
                  <c:v>1.6897684002755153E-14</c:v>
                </c:pt>
                <c:pt idx="105">
                  <c:v>1.8669065302420082E-14</c:v>
                </c:pt>
                <c:pt idx="106">
                  <c:v>2.0623850091875574E-14</c:v>
                </c:pt>
                <c:pt idx="107">
                  <c:v>2.2780782809168195E-14</c:v>
                </c:pt>
                <c:pt idx="108">
                  <c:v>2.5160497799169556E-14</c:v>
                </c:pt>
                <c:pt idx="109">
                  <c:v>2.7785707165838341E-14</c:v>
                </c:pt>
                <c:pt idx="110">
                  <c:v>3.0681407018193512E-14</c:v>
                </c:pt>
                <c:pt idx="111">
                  <c:v>3.387510388288361E-14</c:v>
                </c:pt>
                <c:pt idx="112">
                  <c:v>3.7397063224112577E-14</c:v>
                </c:pt>
                <c:pt idx="113">
                  <c:v>4.128058219450129E-14</c:v>
                </c:pt>
                <c:pt idx="114">
                  <c:v>4.5562288943323066E-14</c:v>
                </c:pt>
                <c:pt idx="115">
                  <c:v>5.0282471024732327E-14</c:v>
                </c:pt>
                <c:pt idx="116">
                  <c:v>5.5485435691508793E-14</c:v>
                </c:pt>
                <c:pt idx="117">
                  <c:v>6.1219905119071032E-14</c:v>
                </c:pt>
                <c:pt idx="118">
                  <c:v>6.7539449891750632E-14</c:v>
                </c:pt>
                <c:pt idx="119">
                  <c:v>7.4502964395665475E-14</c:v>
                </c:pt>
                <c:pt idx="120">
                  <c:v>8.2175188102610753E-14</c:v>
                </c:pt>
                <c:pt idx="121">
                  <c:v>9.0627277103577404E-14</c:v>
                </c:pt>
                <c:pt idx="122">
                  <c:v>9.9937430654347231E-14</c:v>
                </c:pt>
                <c:pt idx="123">
                  <c:v>1.1019157794269293E-13</c:v>
                </c:pt>
                <c:pt idx="124">
                  <c:v>1.2148413076795125E-13</c:v>
                </c:pt>
                <c:pt idx="125">
                  <c:v>1.3391880835435774E-13</c:v>
                </c:pt>
                <c:pt idx="126">
                  <c:v>1.4760954109582599E-13</c:v>
                </c:pt>
                <c:pt idx="127">
                  <c:v>1.6268146065737959E-13</c:v>
                </c:pt>
                <c:pt idx="128">
                  <c:v>1.7927198454759541E-13</c:v>
                </c:pt>
                <c:pt idx="129">
                  <c:v>1.9753200402217841E-13</c:v>
                </c:pt>
                <c:pt idx="130">
                  <c:v>2.1762718499663784E-13</c:v>
                </c:pt>
                <c:pt idx="131">
                  <c:v>2.3973939253484578E-13</c:v>
                </c:pt>
                <c:pt idx="132">
                  <c:v>2.6406825045226898E-13</c:v>
                </c:pt>
                <c:pt idx="133">
                  <c:v>2.908328486262173E-13</c:v>
                </c:pt>
                <c:pt idx="134">
                  <c:v>3.202736117647129E-13</c:v>
                </c:pt>
                <c:pt idx="135">
                  <c:v>3.5265434463180109E-13</c:v>
                </c:pt>
                <c:pt idx="136">
                  <c:v>3.8826447010689403E-13</c:v>
                </c:pt>
                <c:pt idx="137">
                  <c:v>4.2742147793649703E-13</c:v>
                </c:pt>
                <c:pt idx="138">
                  <c:v>4.7047360366618047E-13</c:v>
                </c:pt>
                <c:pt idx="139">
                  <c:v>5.178027590055492E-13</c:v>
                </c:pt>
                <c:pt idx="140">
                  <c:v>5.6982773681034383E-13</c:v>
                </c:pt>
                <c:pt idx="141">
                  <c:v>6.2700771595204135E-13</c:v>
                </c:pt>
                <c:pt idx="142">
                  <c:v>6.8984609363810908E-13</c:v>
                </c:pt>
                <c:pt idx="143">
                  <c:v>7.5889467522662899E-13</c:v>
                </c:pt>
                <c:pt idx="144">
                  <c:v>8.3475825427465511E-13</c:v>
                </c:pt>
                <c:pt idx="145">
                  <c:v>9.1809961851973105E-13</c:v>
                </c:pt>
                <c:pt idx="146">
                  <c:v>1.0096450206653662E-12</c:v>
                </c:pt>
                <c:pt idx="147">
                  <c:v>1.1101901563631961E-12</c:v>
                </c:pt>
                <c:pt idx="148">
                  <c:v>1.2206066955220375E-12</c:v>
                </c:pt>
                <c:pt idx="149">
                  <c:v>1.3418494172390898E-12</c:v>
                </c:pt>
                <c:pt idx="150">
                  <c:v>1.4749640030925731E-12</c:v>
                </c:pt>
                <c:pt idx="151">
                  <c:v>1.6210955484156639E-12</c:v>
                </c:pt>
                <c:pt idx="152">
                  <c:v>1.7814978564625224E-12</c:v>
                </c:pt>
                <c:pt idx="153">
                  <c:v>1.9575435861304609E-12</c:v>
                </c:pt>
                <c:pt idx="154">
                  <c:v>2.1507353301331375E-12</c:v>
                </c:pt>
                <c:pt idx="155">
                  <c:v>2.3627177073432136E-12</c:v>
                </c:pt>
                <c:pt idx="156">
                  <c:v>2.5952905603636165E-12</c:v>
                </c:pt>
                <c:pt idx="157">
                  <c:v>2.8504233574016664E-12</c:v>
                </c:pt>
                <c:pt idx="158">
                  <c:v>3.1302709062750166E-12</c:v>
                </c:pt>
                <c:pt idx="159">
                  <c:v>3.4371904977185055E-12</c:v>
                </c:pt>
                <c:pt idx="160">
                  <c:v>3.7737606055429734E-12</c:v>
                </c:pt>
                <c:pt idx="161">
                  <c:v>4.1428012822229124E-12</c:v>
                </c:pt>
                <c:pt idx="162">
                  <c:v>4.547396400656805E-12</c:v>
                </c:pt>
                <c:pt idx="163">
                  <c:v>4.9909179058921637E-12</c:v>
                </c:pt>
                <c:pt idx="164">
                  <c:v>5.4770522548850594E-12</c:v>
                </c:pt>
                <c:pt idx="165">
                  <c:v>6.0098292377911498E-12</c:v>
                </c:pt>
                <c:pt idx="166">
                  <c:v>6.5936533909839428E-12</c:v>
                </c:pt>
                <c:pt idx="167">
                  <c:v>7.2333382302339814E-12</c:v>
                </c:pt>
                <c:pt idx="168">
                  <c:v>7.9341435521122586E-12</c:v>
                </c:pt>
                <c:pt idx="169">
                  <c:v>8.7018160730467555E-12</c:v>
                </c:pt>
                <c:pt idx="170">
                  <c:v>9.5426336986080685E-12</c:v>
                </c:pt>
                <c:pt idx="171">
                  <c:v>1.0463453740703534E-11</c:v>
                </c:pt>
                <c:pt idx="172">
                  <c:v>1.1471765427484924E-11</c:v>
                </c:pt>
                <c:pt idx="173">
                  <c:v>1.257574708032139E-11</c:v>
                </c:pt>
                <c:pt idx="174">
                  <c:v>1.3784328363958611E-11</c:v>
                </c:pt>
                <c:pt idx="175">
                  <c:v>1.510725805070749E-11</c:v>
                </c:pt>
                <c:pt idx="176">
                  <c:v>1.6555177776837431E-11</c:v>
                </c:pt>
                <c:pt idx="177">
                  <c:v>1.813970230985991E-11</c:v>
                </c:pt>
                <c:pt idx="178">
                  <c:v>1.9873506889388539E-11</c:v>
                </c:pt>
                <c:pt idx="179">
                  <c:v>2.177042225157794E-11</c:v>
                </c:pt>
                <c:pt idx="180">
                  <c:v>2.384553799882541E-11</c:v>
                </c:pt>
                <c:pt idx="181">
                  <c:v>2.6115315031671808E-11</c:v>
                </c:pt>
                <c:pt idx="182">
                  <c:v>2.8597707820531784E-11</c:v>
                </c:pt>
                <c:pt idx="183">
                  <c:v>3.1312297359478517E-11</c:v>
                </c:pt>
                <c:pt idx="184">
                  <c:v>3.4280435715103116E-11</c:v>
                </c:pt>
                <c:pt idx="185">
                  <c:v>3.7525403159636502E-11</c:v>
                </c:pt>
                <c:pt idx="186">
                  <c:v>4.1072578959447408E-11</c:v>
                </c:pt>
                <c:pt idx="187">
                  <c:v>4.4949626979957364E-11</c:v>
                </c:pt>
                <c:pt idx="188">
                  <c:v>4.9186697363073921E-11</c:v>
                </c:pt>
                <c:pt idx="189">
                  <c:v>5.3816645638366437E-11</c:v>
                </c:pt>
                <c:pt idx="190">
                  <c:v>5.8875270741100945E-11</c:v>
                </c:pt>
                <c:pt idx="191">
                  <c:v>6.4401573531414315E-11</c:v>
                </c:pt>
                <c:pt idx="192">
                  <c:v>7.0438037540866896E-11</c:v>
                </c:pt>
                <c:pt idx="193">
                  <c:v>7.703093381344217E-11</c:v>
                </c:pt>
                <c:pt idx="194">
                  <c:v>8.4230651861727162E-11</c:v>
                </c:pt>
                <c:pt idx="195">
                  <c:v>9.2092058923802547E-11</c:v>
                </c:pt>
                <c:pt idx="196">
                  <c:v>1.0067488988489433E-10</c:v>
                </c:pt>
                <c:pt idx="197">
                  <c:v>1.1004417042003304E-10</c:v>
                </c:pt>
                <c:pt idx="198">
                  <c:v>1.2027067612195087E-10</c:v>
                </c:pt>
                <c:pt idx="199">
                  <c:v>1.3143143060275753E-10</c:v>
                </c:pt>
                <c:pt idx="200">
                  <c:v>1.4361024579858975E-10</c:v>
                </c:pt>
                <c:pt idx="201">
                  <c:v>1.5689830796896175E-10</c:v>
                </c:pt>
                <c:pt idx="202">
                  <c:v>1.7139481316161051E-10</c:v>
                </c:pt>
                <c:pt idx="203">
                  <c:v>1.8720765621925426E-10</c:v>
                </c:pt>
                <c:pt idx="204">
                  <c:v>2.0445417772883484E-10</c:v>
                </c:pt>
                <c:pt idx="205">
                  <c:v>2.2326197366844396E-10</c:v>
                </c:pt>
                <c:pt idx="206">
                  <c:v>2.4376977288583602E-10</c:v>
                </c:pt>
                <c:pt idx="207">
                  <c:v>2.6612838795141406E-10</c:v>
                </c:pt>
                <c:pt idx="208">
                  <c:v>2.9050174536889861E-10</c:v>
                </c:pt>
                <c:pt idx="209">
                  <c:v>3.1706800160313595E-10</c:v>
                </c:pt>
                <c:pt idx="210">
                  <c:v>3.4602075189440045E-10</c:v>
                </c:pt>
                <c:pt idx="211">
                  <c:v>3.7757033937912034E-10</c:v>
                </c:pt>
                <c:pt idx="212">
                  <c:v>4.1194527262927462E-10</c:v>
                </c:pt>
                <c:pt idx="213">
                  <c:v>4.493937603639714E-10</c:v>
                </c:pt>
                <c:pt idx="214">
                  <c:v>4.9018537276533768E-10</c:v>
                </c:pt>
                <c:pt idx="215">
                  <c:v>5.3461283957969569E-10</c:v>
                </c:pt>
                <c:pt idx="216">
                  <c:v>5.8299399597074968E-10</c:v>
                </c:pt>
                <c:pt idx="217">
                  <c:v>6.3567388795129075E-10</c:v>
                </c:pt>
                <c:pt idx="218">
                  <c:v>6.9302705013846158E-10</c:v>
                </c:pt>
                <c:pt idx="219">
                  <c:v>7.5545996956226426E-10</c:v>
                </c:pt>
                <c:pt idx="220">
                  <c:v>8.2341375032604504E-10</c:v>
                </c:pt>
                <c:pt idx="221">
                  <c:v>8.9736699505229408E-10</c:v>
                </c:pt>
                <c:pt idx="222">
                  <c:v>9.7783892028065199E-10</c:v>
                </c:pt>
                <c:pt idx="223">
                  <c:v>1.0653927242989603E-9</c:v>
                </c:pt>
                <c:pt idx="224">
                  <c:v>1.1606392273082653E-9</c:v>
                </c:pt>
                <c:pt idx="225">
                  <c:v>1.2642408053394397E-9</c:v>
                </c:pt>
                <c:pt idx="226">
                  <c:v>1.3769156409794495E-9</c:v>
                </c:pt>
                <c:pt idx="227">
                  <c:v>1.4994423157125644E-9</c:v>
                </c:pt>
                <c:pt idx="228">
                  <c:v>1.6326647705701377E-9</c:v>
                </c:pt>
                <c:pt idx="229">
                  <c:v>1.777497663797599E-9</c:v>
                </c:pt>
                <c:pt idx="230">
                  <c:v>1.934932156427714E-9</c:v>
                </c:pt>
                <c:pt idx="231">
                  <c:v>2.1060421589520627E-9</c:v>
                </c:pt>
                <c:pt idx="232">
                  <c:v>2.2919910748162935E-9</c:v>
                </c:pt>
                <c:pt idx="233">
                  <c:v>2.4940390790934839E-9</c:v>
                </c:pt>
                <c:pt idx="234">
                  <c:v>2.7135509736067391E-9</c:v>
                </c:pt>
                <c:pt idx="235">
                  <c:v>2.9520046628153161E-9</c:v>
                </c:pt>
                <c:pt idx="236">
                  <c:v>3.2110002980882622E-9</c:v>
                </c:pt>
                <c:pt idx="237">
                  <c:v>3.4922701415291221E-9</c:v>
                </c:pt>
                <c:pt idx="238">
                  <c:v>3.7976892042959208E-9</c:v>
                </c:pt>
                <c:pt idx="239">
                  <c:v>4.1292867184103079E-9</c:v>
                </c:pt>
                <c:pt idx="240">
                  <c:v>4.489258505408232E-9</c:v>
                </c:pt>
                <c:pt idx="241">
                  <c:v>4.8799803098224728E-9</c:v>
                </c:pt>
                <c:pt idx="242">
                  <c:v>5.3040221704926853E-9</c:v>
                </c:pt>
                <c:pt idx="243">
                  <c:v>5.7641639079784636E-9</c:v>
                </c:pt>
                <c:pt idx="244">
                  <c:v>6.2634118121312366E-9</c:v>
                </c:pt>
                <c:pt idx="245">
                  <c:v>6.8050166199002664E-9</c:v>
                </c:pt>
                <c:pt idx="246">
                  <c:v>7.3924928800721827E-9</c:v>
                </c:pt>
                <c:pt idx="247">
                  <c:v>8.0296398085296622E-9</c:v>
                </c:pt>
                <c:pt idx="248">
                  <c:v>8.7205637451579029E-9</c:v>
                </c:pt>
                <c:pt idx="249">
                  <c:v>9.4697023315092377E-9</c:v>
                </c:pt>
                <c:pt idx="250">
                  <c:v>1.0281850536785317E-8</c:v>
                </c:pt>
                <c:pt idx="251">
                  <c:v>1.1162188668965313E-8</c:v>
                </c:pt>
                <c:pt idx="252">
                  <c:v>1.2116312517513542E-8</c:v>
                </c:pt>
                <c:pt idx="253">
                  <c:v>1.315026578459852E-8</c:v>
                </c:pt>
                <c:pt idx="254">
                  <c:v>1.4270574972846835E-8</c:v>
                </c:pt>
                <c:pt idx="255">
                  <c:v>1.5484286909529238E-8</c:v>
                </c:pt>
                <c:pt idx="256">
                  <c:v>1.6799009099745273E-8</c:v>
                </c:pt>
                <c:pt idx="257">
                  <c:v>1.8222953114771302E-8</c:v>
                </c:pt>
                <c:pt idx="258">
                  <c:v>1.9764981236011757E-8</c:v>
                </c:pt>
                <c:pt idx="259">
                  <c:v>2.1434656590668357E-8</c:v>
                </c:pt>
                <c:pt idx="260">
                  <c:v>2.3242297031312352E-8</c:v>
                </c:pt>
                <c:pt idx="261">
                  <c:v>2.5199033029515856E-8</c:v>
                </c:pt>
                <c:pt idx="262">
                  <c:v>2.7316869871902047E-8</c:v>
                </c:pt>
                <c:pt idx="263">
                  <c:v>2.9608754467343866E-8</c:v>
                </c:pt>
                <c:pt idx="264">
                  <c:v>3.2088647094917308E-8</c:v>
                </c:pt>
                <c:pt idx="265">
                  <c:v>3.4771598445080873E-8</c:v>
                </c:pt>
                <c:pt idx="266">
                  <c:v>3.7673832330522682E-8</c:v>
                </c:pt>
                <c:pt idx="267">
                  <c:v>4.0812834468822244E-8</c:v>
                </c:pt>
                <c:pt idx="268">
                  <c:v>4.4207447766379496E-8</c:v>
                </c:pt>
                <c:pt idx="269">
                  <c:v>4.7877974562306202E-8</c:v>
                </c:pt>
                <c:pt idx="270">
                  <c:v>5.1846286321681142E-8</c:v>
                </c:pt>
                <c:pt idx="271">
                  <c:v>5.6135941300768719E-8</c:v>
                </c:pt>
                <c:pt idx="272">
                  <c:v>6.0772310741789325E-8</c:v>
                </c:pt>
                <c:pt idx="273">
                  <c:v>6.5782714192073809E-8</c:v>
                </c:pt>
                <c:pt idx="274">
                  <c:v>7.1196564582232798E-8</c:v>
                </c:pt>
                <c:pt idx="275">
                  <c:v>7.7045523739804615E-8</c:v>
                </c:pt>
                <c:pt idx="276">
                  <c:v>8.3363669060369383E-8</c:v>
                </c:pt>
                <c:pt idx="277">
                  <c:v>9.0187672104709314E-8</c:v>
                </c:pt>
                <c:pt idx="278">
                  <c:v>9.7556989942234187E-8</c:v>
                </c:pt>
                <c:pt idx="279">
                  <c:v>1.0551407011403684E-7</c:v>
                </c:pt>
                <c:pt idx="280">
                  <c:v>1.1410457014610398E-7</c:v>
                </c:pt>
                <c:pt idx="281">
                  <c:v>1.2337759260392055E-7</c:v>
                </c:pt>
                <c:pt idx="282">
                  <c:v>1.3338593674396561E-7</c:v>
                </c:pt>
                <c:pt idx="283">
                  <c:v>1.4418636788595485E-7</c:v>
                </c:pt>
                <c:pt idx="284">
                  <c:v>1.5583990570179401E-7</c:v>
                </c:pt>
                <c:pt idx="285">
                  <c:v>1.6841213269440157E-7</c:v>
                </c:pt>
                <c:pt idx="286">
                  <c:v>1.8197352422079585E-7</c:v>
                </c:pt>
                <c:pt idx="287">
                  <c:v>1.9659980149996053E-7</c:v>
                </c:pt>
                <c:pt idx="288">
                  <c:v>2.1237230913804477E-7</c:v>
                </c:pt>
                <c:pt idx="289">
                  <c:v>2.2937841879998152E-7</c:v>
                </c:pt>
                <c:pt idx="290">
                  <c:v>2.4771196075924132E-7</c:v>
                </c:pt>
                <c:pt idx="291">
                  <c:v>2.6747368516637715E-7</c:v>
                </c:pt>
                <c:pt idx="292">
                  <c:v>2.8877175499301285E-7</c:v>
                </c:pt>
                <c:pt idx="293">
                  <c:v>3.117222727272317E-7</c:v>
                </c:pt>
                <c:pt idx="294">
                  <c:v>3.3644984302911547E-7</c:v>
                </c:pt>
                <c:pt idx="295">
                  <c:v>3.6308817368808393E-7</c:v>
                </c:pt>
                <c:pt idx="296">
                  <c:v>3.917807173699591E-7</c:v>
                </c:pt>
                <c:pt idx="297">
                  <c:v>4.2268135679468569E-7</c:v>
                </c:pt>
                <c:pt idx="298">
                  <c:v>4.5595513614443145E-7</c:v>
                </c:pt>
                <c:pt idx="299">
                  <c:v>4.9177904167602185E-7</c:v>
                </c:pt>
                <c:pt idx="300">
                  <c:v>5.3034283468805045E-7</c:v>
                </c:pt>
                <c:pt idx="301">
                  <c:v>5.7184994018587913E-7</c:v>
                </c:pt>
                <c:pt idx="302">
                  <c:v>6.1651839478809678E-7</c:v>
                </c:pt>
                <c:pt idx="303">
                  <c:v>6.6458185762794195E-7</c:v>
                </c:pt>
                <c:pt idx="304">
                  <c:v>7.1629068823146268E-7</c:v>
                </c:pt>
                <c:pt idx="305">
                  <c:v>7.7191309558520642E-7</c:v>
                </c:pt>
                <c:pt idx="306">
                  <c:v>8.3173636285890993E-7</c:v>
                </c:pt>
                <c:pt idx="307">
                  <c:v>8.9606815250997775E-7</c:v>
                </c:pt>
                <c:pt idx="308">
                  <c:v>9.6523789677231609E-7</c:v>
                </c:pt>
                <c:pt idx="309">
                  <c:v>1.0395982788276984E-6</c:v>
                </c:pt>
                <c:pt idx="310">
                  <c:v>1.1195268102574267E-6</c:v>
                </c:pt>
                <c:pt idx="311">
                  <c:v>1.2054275107058757E-6</c:v>
                </c:pt>
                <c:pt idx="312">
                  <c:v>1.2977326960192379E-6</c:v>
                </c:pt>
                <c:pt idx="313">
                  <c:v>1.3969048814863349E-6</c:v>
                </c:pt>
                <c:pt idx="314">
                  <c:v>1.50343880718424E-6</c:v>
                </c:pt>
                <c:pt idx="315">
                  <c:v>1.6178635928283041E-6</c:v>
                </c:pt>
                <c:pt idx="316">
                  <c:v>1.7407450299447048E-6</c:v>
                </c:pt>
                <c:pt idx="317">
                  <c:v>1.8726880196185595E-6</c:v>
                </c:pt>
                <c:pt idx="318">
                  <c:v>2.0143391645390066E-6</c:v>
                </c:pt>
                <c:pt idx="319">
                  <c:v>2.1663895245359298E-6</c:v>
                </c:pt>
                <c:pt idx="320">
                  <c:v>2.3295775453252122E-6</c:v>
                </c:pt>
                <c:pt idx="321">
                  <c:v>2.5046921706977753E-6</c:v>
                </c:pt>
                <c:pt idx="322">
                  <c:v>2.6925761489648088E-6</c:v>
                </c:pt>
                <c:pt idx="323">
                  <c:v>2.8941295450403563E-6</c:v>
                </c:pt>
                <c:pt idx="324">
                  <c:v>3.1103134701787202E-6</c:v>
                </c:pt>
                <c:pt idx="325">
                  <c:v>3.3421540420128807E-6</c:v>
                </c:pt>
                <c:pt idx="326">
                  <c:v>3.5907465882276509E-6</c:v>
                </c:pt>
                <c:pt idx="327">
                  <c:v>3.8572601079063487E-6</c:v>
                </c:pt>
                <c:pt idx="328">
                  <c:v>4.1429420053340922E-6</c:v>
                </c:pt>
                <c:pt idx="329">
                  <c:v>4.4491231118179865E-6</c:v>
                </c:pt>
                <c:pt idx="330">
                  <c:v>4.777223011892076E-6</c:v>
                </c:pt>
                <c:pt idx="331">
                  <c:v>5.1287556911400343E-6</c:v>
                </c:pt>
                <c:pt idx="332">
                  <c:v>5.5053355237415357E-6</c:v>
                </c:pt>
                <c:pt idx="333">
                  <c:v>5.9086836187858089E-6</c:v>
                </c:pt>
                <c:pt idx="334">
                  <c:v>6.3406345453737967E-6</c:v>
                </c:pt>
                <c:pt idx="335">
                  <c:v>6.8031434575220905E-6</c:v>
                </c:pt>
                <c:pt idx="336">
                  <c:v>7.2982936409803185E-6</c:v>
                </c:pt>
                <c:pt idx="337">
                  <c:v>7.8283045051196618E-6</c:v>
                </c:pt>
                <c:pt idx="338">
                  <c:v>8.3955400442748329E-6</c:v>
                </c:pt>
                <c:pt idx="339">
                  <c:v>9.0025177940459208E-6</c:v>
                </c:pt>
                <c:pt idx="340">
                  <c:v>9.6519183093916207E-6</c:v>
                </c:pt>
                <c:pt idx="341">
                  <c:v>1.034659519257819E-5</c:v>
                </c:pt>
                <c:pt idx="342">
                  <c:v>1.1089585700476627E-5</c:v>
                </c:pt>
                <c:pt idx="343">
                  <c:v>1.1884121962037156E-5</c:v>
                </c:pt>
                <c:pt idx="344">
                  <c:v>1.2733642838315702E-5</c:v>
                </c:pt>
                <c:pt idx="345">
                  <c:v>1.3641806458886091E-5</c:v>
                </c:pt>
                <c:pt idx="346">
                  <c:v>1.4612503470096116E-5</c:v>
                </c:pt>
                <c:pt idx="347">
                  <c:v>1.5649871032276978E-5</c:v>
                </c:pt>
                <c:pt idx="348">
                  <c:v>1.6758307604677029E-5</c:v>
                </c:pt>
                <c:pt idx="349">
                  <c:v>1.7942488558741784E-5</c:v>
                </c:pt>
                <c:pt idx="350">
                  <c:v>1.9207382662126342E-5</c:v>
                </c:pt>
                <c:pt idx="351">
                  <c:v>2.0558269477762162E-5</c:v>
                </c:pt>
                <c:pt idx="352">
                  <c:v>2.200075772429271E-5</c:v>
                </c:pt>
                <c:pt idx="353">
                  <c:v>2.3540804646205787E-5</c:v>
                </c:pt>
                <c:pt idx="354">
                  <c:v>2.5184736444093663E-5</c:v>
                </c:pt>
                <c:pt idx="355">
                  <c:v>2.6939269817688802E-5</c:v>
                </c:pt>
                <c:pt idx="356">
                  <c:v>2.8811534676597067E-5</c:v>
                </c:pt>
                <c:pt idx="357">
                  <c:v>3.0809098075843036E-5</c:v>
                </c:pt>
                <c:pt idx="358">
                  <c:v>3.2939989435963727E-5</c:v>
                </c:pt>
                <c:pt idx="359">
                  <c:v>3.5212727109660439E-5</c:v>
                </c:pt>
                <c:pt idx="360">
                  <c:v>3.7636346359684725E-5</c:v>
                </c:pt>
                <c:pt idx="361">
                  <c:v>4.0220428815228244E-5</c:v>
                </c:pt>
                <c:pt idx="362">
                  <c:v>4.2975133476761383E-5</c:v>
                </c:pt>
                <c:pt idx="363">
                  <c:v>4.5911229342112394E-5</c:v>
                </c:pt>
                <c:pt idx="364">
                  <c:v>4.9040129729324889E-5</c:v>
                </c:pt>
                <c:pt idx="365">
                  <c:v>5.2373928374868031E-5</c:v>
                </c:pt>
                <c:pt idx="366">
                  <c:v>5.5925437388660579E-5</c:v>
                </c:pt>
                <c:pt idx="367">
                  <c:v>5.9708227150559374E-5</c:v>
                </c:pt>
                <c:pt idx="368">
                  <c:v>6.37366682359685E-5</c:v>
                </c:pt>
                <c:pt idx="369">
                  <c:v>6.8025975461574877E-5</c:v>
                </c:pt>
                <c:pt idx="370">
                  <c:v>7.2592254145380995E-5</c:v>
                </c:pt>
                <c:pt idx="371">
                  <c:v>7.7452548678586333E-5</c:v>
                </c:pt>
                <c:pt idx="372">
                  <c:v>8.2624893510338797E-5</c:v>
                </c:pt>
                <c:pt idx="373">
                  <c:v>8.8128366649693537E-5</c:v>
                </c:pt>
                <c:pt idx="374">
                  <c:v>9.3983145792807905E-5</c:v>
                </c:pt>
                <c:pt idx="375">
                  <c:v>1.0021056718682541E-4</c:v>
                </c:pt>
                <c:pt idx="376">
                  <c:v>1.0683318734561718E-4</c:v>
                </c:pt>
                <c:pt idx="377">
                  <c:v>1.1387484773618195E-4</c:v>
                </c:pt>
                <c:pt idx="378">
                  <c:v>1.2136074255814364E-4</c:v>
                </c:pt>
                <c:pt idx="379">
                  <c:v>1.2931748974264487E-4</c:v>
                </c:pt>
                <c:pt idx="380">
                  <c:v>1.3777320530052536E-4</c:v>
                </c:pt>
                <c:pt idx="381">
                  <c:v>1.4675758115355466E-4</c:v>
                </c:pt>
                <c:pt idx="382">
                  <c:v>1.5630196658626431E-4</c:v>
                </c:pt>
                <c:pt idx="383">
                  <c:v>1.6643945345960518E-4</c:v>
                </c:pt>
                <c:pt idx="384">
                  <c:v>1.7720496533146012E-4</c:v>
                </c:pt>
                <c:pt idx="385">
                  <c:v>1.8863535063288431E-4</c:v>
                </c:pt>
                <c:pt idx="386">
                  <c:v>2.0076948005250589E-4</c:v>
                </c:pt>
                <c:pt idx="387">
                  <c:v>2.1364834828522028E-4</c:v>
                </c:pt>
                <c:pt idx="388">
                  <c:v>2.2731518030504429E-4</c:v>
                </c:pt>
                <c:pt idx="389">
                  <c:v>2.4181554232530339E-4</c:v>
                </c:pt>
                <c:pt idx="390">
                  <c:v>2.5719745761296708E-4</c:v>
                </c:pt>
                <c:pt idx="391">
                  <c:v>2.7351152732730112E-4</c:v>
                </c:pt>
                <c:pt idx="392">
                  <c:v>2.9081105655589867E-4</c:v>
                </c:pt>
                <c:pt idx="393">
                  <c:v>3.0915218572483073E-4</c:v>
                </c:pt>
                <c:pt idx="394">
                  <c:v>3.2859402756188445E-4</c:v>
                </c:pt>
                <c:pt idx="395">
                  <c:v>3.491988097952351E-4</c:v>
                </c:pt>
                <c:pt idx="396">
                  <c:v>3.7103202377199092E-4</c:v>
                </c:pt>
                <c:pt idx="397">
                  <c:v>3.9416257918351521E-4</c:v>
                </c:pt>
                <c:pt idx="398">
                  <c:v>4.18662965086684E-4</c:v>
                </c:pt>
                <c:pt idx="399">
                  <c:v>4.4460941741153155E-4</c:v>
                </c:pt>
                <c:pt idx="400">
                  <c:v>4.7208209314790527E-4</c:v>
                </c:pt>
                <c:pt idx="401">
                  <c:v>5.0116525140405895E-4</c:v>
                </c:pt>
                <c:pt idx="402">
                  <c:v>5.3194744153186582E-4</c:v>
                </c:pt>
                <c:pt idx="403">
                  <c:v>5.6452169851261668E-4</c:v>
                </c:pt>
                <c:pt idx="404">
                  <c:v>5.9898574579833456E-4</c:v>
                </c:pt>
                <c:pt idx="405">
                  <c:v>6.3544220580223729E-4</c:v>
                </c:pt>
                <c:pt idx="406">
                  <c:v>6.7399881823135147E-4</c:v>
                </c:pt>
                <c:pt idx="407">
                  <c:v>7.14768666452622E-4</c:v>
                </c:pt>
                <c:pt idx="408">
                  <c:v>7.578704120814137E-4</c:v>
                </c:pt>
                <c:pt idx="409">
                  <c:v>8.0342853797897107E-4</c:v>
                </c:pt>
                <c:pt idx="410">
                  <c:v>8.5157359984138284E-4</c:v>
                </c:pt>
                <c:pt idx="411">
                  <c:v>9.0244248655866027E-4</c:v>
                </c:pt>
                <c:pt idx="412">
                  <c:v>9.5617868951746712E-4</c:v>
                </c:pt>
                <c:pt idx="413">
                  <c:v>1.0129325810152732E-3</c:v>
                </c:pt>
                <c:pt idx="414">
                  <c:v>1.0728617019467137E-3</c:v>
                </c:pt>
                <c:pt idx="415">
                  <c:v>1.136131058915413E-3</c:v>
                </c:pt>
                <c:pt idx="416">
                  <c:v>1.2029134309160623E-3</c:v>
                </c:pt>
                <c:pt idx="417">
                  <c:v>1.2733896857215503E-3</c:v>
                </c:pt>
                <c:pt idx="418">
                  <c:v>1.3477491060988986E-3</c:v>
                </c:pt>
                <c:pt idx="419">
                  <c:v>1.4261897259662561E-3</c:v>
                </c:pt>
                <c:pt idx="420">
                  <c:v>1.5089186765893361E-3</c:v>
                </c:pt>
                <c:pt idx="421">
                  <c:v>1.5961525429017186E-3</c:v>
                </c:pt>
                <c:pt idx="422">
                  <c:v>1.6881177300161838E-3</c:v>
                </c:pt>
                <c:pt idx="423">
                  <c:v>1.7850508399788051E-3</c:v>
                </c:pt>
                <c:pt idx="424">
                  <c:v>1.8871990587955988E-3</c:v>
                </c:pt>
                <c:pt idx="425">
                  <c:v>1.9948205537444314E-3</c:v>
                </c:pt>
                <c:pt idx="426">
                  <c:v>2.1081848809587538E-3</c:v>
                </c:pt>
                <c:pt idx="427">
                  <c:v>2.2275734032488267E-3</c:v>
                </c:pt>
                <c:pt idx="428">
                  <c:v>2.3532797180980105E-3</c:v>
                </c:pt>
                <c:pt idx="429">
                  <c:v>2.4856100957443387E-3</c:v>
                </c:pt>
                <c:pt idx="430">
                  <c:v>2.6248839272286287E-3</c:v>
                </c:pt>
                <c:pt idx="431">
                  <c:v>2.7714341822560095E-3</c:v>
                </c:pt>
                <c:pt idx="432">
                  <c:v>2.9256078766855959E-3</c:v>
                </c:pt>
                <c:pt idx="433">
                  <c:v>3.087766549425983E-3</c:v>
                </c:pt>
                <c:pt idx="434">
                  <c:v>3.2582867484733792E-3</c:v>
                </c:pt>
                <c:pt idx="435">
                  <c:v>3.4375605257907795E-3</c:v>
                </c:pt>
                <c:pt idx="436">
                  <c:v>3.6259959406798833E-3</c:v>
                </c:pt>
                <c:pt idx="437">
                  <c:v>3.8240175712518907E-3</c:v>
                </c:pt>
                <c:pt idx="438">
                  <c:v>4.0320670335542855E-3</c:v>
                </c:pt>
                <c:pt idx="439">
                  <c:v>4.2506035078565879E-3</c:v>
                </c:pt>
                <c:pt idx="440">
                  <c:v>4.4801042715453916E-3</c:v>
                </c:pt>
                <c:pt idx="441">
                  <c:v>4.7210652380177184E-3</c:v>
                </c:pt>
                <c:pt idx="442">
                  <c:v>4.9740015009034832E-3</c:v>
                </c:pt>
                <c:pt idx="443">
                  <c:v>5.2394478828795381E-3</c:v>
                </c:pt>
                <c:pt idx="444">
                  <c:v>5.5179594882740473E-3</c:v>
                </c:pt>
                <c:pt idx="445">
                  <c:v>5.8101122585845462E-3</c:v>
                </c:pt>
                <c:pt idx="446">
                  <c:v>6.1165035299609732E-3</c:v>
                </c:pt>
                <c:pt idx="447">
                  <c:v>6.4377525916259823E-3</c:v>
                </c:pt>
                <c:pt idx="448">
                  <c:v>6.7745012441220972E-3</c:v>
                </c:pt>
                <c:pt idx="449">
                  <c:v>7.1274143561904906E-3</c:v>
                </c:pt>
                <c:pt idx="450">
                  <c:v>7.4971804189964885E-3</c:v>
                </c:pt>
                <c:pt idx="451">
                  <c:v>7.8845120963246945E-3</c:v>
                </c:pt>
                <c:pt idx="452">
                  <c:v>8.2901467692668099E-3</c:v>
                </c:pt>
                <c:pt idx="453">
                  <c:v>8.7148470738285279E-3</c:v>
                </c:pt>
                <c:pt idx="454">
                  <c:v>9.159401429773454E-3</c:v>
                </c:pt>
                <c:pt idx="455">
                  <c:v>9.6246245589138146E-3</c:v>
                </c:pt>
                <c:pt idx="456">
                  <c:v>1.0111357990948252E-2</c:v>
                </c:pt>
                <c:pt idx="457">
                  <c:v>1.0620470554824421E-2</c:v>
                </c:pt>
                <c:pt idx="458">
                  <c:v>1.115285885348892E-2</c:v>
                </c:pt>
                <c:pt idx="459">
                  <c:v>1.1709447719758934E-2</c:v>
                </c:pt>
                <c:pt idx="460">
                  <c:v>1.2291190650923777E-2</c:v>
                </c:pt>
                <c:pt idx="461">
                  <c:v>1.2899070219547682E-2</c:v>
                </c:pt>
                <c:pt idx="462">
                  <c:v>1.3534098457816765E-2</c:v>
                </c:pt>
                <c:pt idx="463">
                  <c:v>1.4197317212623878E-2</c:v>
                </c:pt>
                <c:pt idx="464">
                  <c:v>1.4889798468448489E-2</c:v>
                </c:pt>
                <c:pt idx="465">
                  <c:v>1.561264463493834E-2</c:v>
                </c:pt>
                <c:pt idx="466">
                  <c:v>1.6366988795950485E-2</c:v>
                </c:pt>
                <c:pt idx="467">
                  <c:v>1.7153994916654376E-2</c:v>
                </c:pt>
                <c:pt idx="468">
                  <c:v>1.7974858005144808E-2</c:v>
                </c:pt>
                <c:pt idx="469">
                  <c:v>1.8830804224852764E-2</c:v>
                </c:pt>
                <c:pt idx="470">
                  <c:v>1.9723090953879783E-2</c:v>
                </c:pt>
                <c:pt idx="471">
                  <c:v>2.0653006787219996E-2</c:v>
                </c:pt>
                <c:pt idx="472">
                  <c:v>2.1621871477665158E-2</c:v>
                </c:pt>
                <c:pt idx="473">
                  <c:v>2.2631035811023447E-2</c:v>
                </c:pt>
                <c:pt idx="474">
                  <c:v>2.3681881411115442E-2</c:v>
                </c:pt>
                <c:pt idx="475">
                  <c:v>2.4775820469840504E-2</c:v>
                </c:pt>
                <c:pt idx="476">
                  <c:v>2.59142953974386E-2</c:v>
                </c:pt>
                <c:pt idx="477">
                  <c:v>2.709877838790687E-2</c:v>
                </c:pt>
                <c:pt idx="478">
                  <c:v>2.8330770894363057E-2</c:v>
                </c:pt>
                <c:pt idx="479">
                  <c:v>2.9611803008979622E-2</c:v>
                </c:pt>
                <c:pt idx="480">
                  <c:v>3.0943432741961034E-2</c:v>
                </c:pt>
                <c:pt idx="481">
                  <c:v>3.2327245193862361E-2</c:v>
                </c:pt>
                <c:pt idx="482">
                  <c:v>3.3764851615413795E-2</c:v>
                </c:pt>
                <c:pt idx="483">
                  <c:v>3.5257888348847299E-2</c:v>
                </c:pt>
                <c:pt idx="484">
                  <c:v>3.6808015644600636E-2</c:v>
                </c:pt>
                <c:pt idx="485">
                  <c:v>3.8416916347119079E-2</c:v>
                </c:pt>
                <c:pt idx="486">
                  <c:v>4.0086294443374006E-2</c:v>
                </c:pt>
                <c:pt idx="487">
                  <c:v>4.1817873467583866E-2</c:v>
                </c:pt>
                <c:pt idx="488">
                  <c:v>4.3613394755534843E-2</c:v>
                </c:pt>
                <c:pt idx="489">
                  <c:v>4.5474615541805222E-2</c:v>
                </c:pt>
                <c:pt idx="490">
                  <c:v>4.7403306893128369E-2</c:v>
                </c:pt>
                <c:pt idx="491">
                  <c:v>4.9401251471074083E-2</c:v>
                </c:pt>
                <c:pt idx="492">
                  <c:v>5.1470241117193984E-2</c:v>
                </c:pt>
                <c:pt idx="493">
                  <c:v>5.361207425376549E-2</c:v>
                </c:pt>
                <c:pt idx="494">
                  <c:v>5.5828553093283259E-2</c:v>
                </c:pt>
                <c:pt idx="495">
                  <c:v>5.8121480649881943E-2</c:v>
                </c:pt>
                <c:pt idx="496">
                  <c:v>6.0492657545951165E-2</c:v>
                </c:pt>
                <c:pt idx="497">
                  <c:v>6.294387860730502E-2</c:v>
                </c:pt>
                <c:pt idx="498">
                  <c:v>6.5476929240407031E-2</c:v>
                </c:pt>
                <c:pt idx="499">
                  <c:v>6.8093581585334212E-2</c:v>
                </c:pt>
                <c:pt idx="500">
                  <c:v>7.07955904383957E-2</c:v>
                </c:pt>
                <c:pt idx="501">
                  <c:v>7.3584688938580695E-2</c:v>
                </c:pt>
                <c:pt idx="502">
                  <c:v>7.646258401235724E-2</c:v>
                </c:pt>
                <c:pt idx="503">
                  <c:v>7.9430951571707542E-2</c:v>
                </c:pt>
                <c:pt idx="504">
                  <c:v>8.2491431460751885E-2</c:v>
                </c:pt>
                <c:pt idx="505">
                  <c:v>8.5645622146813719E-2</c:v>
                </c:pt>
                <c:pt idx="506">
                  <c:v>8.889507515237885E-2</c:v>
                </c:pt>
                <c:pt idx="507">
                  <c:v>9.224128922506325E-2</c:v>
                </c:pt>
                <c:pt idx="508">
                  <c:v>9.5685704243467798E-2</c:v>
                </c:pt>
                <c:pt idx="509">
                  <c:v>9.9229694857636067E-2</c:v>
                </c:pt>
                <c:pt idx="510">
                  <c:v>0.10287456386379185</c:v>
                </c:pt>
                <c:pt idx="511">
                  <c:v>0.10662153531408013</c:v>
                </c:pt>
                <c:pt idx="512">
                  <c:v>0.11047174736321326</c:v>
                </c:pt>
                <c:pt idx="513">
                  <c:v>0.11442624485520583</c:v>
                </c:pt>
                <c:pt idx="514">
                  <c:v>0.11848597165482712</c:v>
                </c:pt>
                <c:pt idx="515">
                  <c:v>0.12265176272994212</c:v>
                </c:pt>
                <c:pt idx="516">
                  <c:v>0.12692433599263547</c:v>
                </c:pt>
                <c:pt idx="517">
                  <c:v>0.13130428390887841</c:v>
                </c:pt>
                <c:pt idx="518">
                  <c:v>0.13579206488852835</c:v>
                </c:pt>
                <c:pt idx="519">
                  <c:v>0.14038799446965428</c:v>
                </c:pt>
                <c:pt idx="520">
                  <c:v>0.14509223631356161</c:v>
                </c:pt>
                <c:pt idx="521">
                  <c:v>0.14990479302946649</c:v>
                </c:pt>
                <c:pt idx="522">
                  <c:v>0.15482549685052047</c:v>
                </c:pt>
                <c:pt idx="523">
                  <c:v>0.15985400018585924</c:v>
                </c:pt>
                <c:pt idx="524">
                  <c:v>0.16498976607649987</c:v>
                </c:pt>
                <c:pt idx="525">
                  <c:v>0.17023205858628168</c:v>
                </c:pt>
                <c:pt idx="526">
                  <c:v>0.1755799331626261</c:v>
                </c:pt>
                <c:pt idx="527">
                  <c:v>0.18103222700563512</c:v>
                </c:pt>
                <c:pt idx="528">
                  <c:v>0.18658754948806167</c:v>
                </c:pt>
                <c:pt idx="529">
                  <c:v>0.19224427267279973</c:v>
                </c:pt>
                <c:pt idx="530">
                  <c:v>0.19800052197890572</c:v>
                </c:pt>
                <c:pt idx="531">
                  <c:v>0.20385416705164738</c:v>
                </c:pt>
                <c:pt idx="532">
                  <c:v>0.20980281289670688</c:v>
                </c:pt>
                <c:pt idx="533">
                  <c:v>0.21584379134340798</c:v>
                </c:pt>
                <c:pt idx="534">
                  <c:v>0.22197415290664918</c:v>
                </c:pt>
                <c:pt idx="535">
                  <c:v>0.22819065912207415</c:v>
                </c:pt>
                <c:pt idx="536">
                  <c:v>0.23448977543383681</c:v>
                </c:pt>
                <c:pt idx="537">
                  <c:v>0.24086766471907151</c:v>
                </c:pt>
                <c:pt idx="538">
                  <c:v>0.24732018153778379</c:v>
                </c:pt>
                <c:pt idx="539">
                  <c:v>0.25384286720126065</c:v>
                </c:pt>
                <c:pt idx="540">
                  <c:v>0.26043094575615938</c:v>
                </c:pt>
                <c:pt idx="541">
                  <c:v>0.26707932098511045</c:v>
                </c:pt>
                <c:pt idx="542">
                  <c:v>0.27378257452775873</c:v>
                </c:pt>
                <c:pt idx="543">
                  <c:v>0.28053496522869958</c:v>
                </c:pt>
                <c:pt idx="544">
                  <c:v>0.287330429820425</c:v>
                </c:pt>
                <c:pt idx="545">
                  <c:v>0.2941625850502062</c:v>
                </c:pt>
                <c:pt idx="546">
                  <c:v>0.30102473135951169</c:v>
                </c:pt>
                <c:pt idx="547">
                  <c:v>0.30790985822307571</c:v>
                </c:pt>
                <c:pt idx="548">
                  <c:v>0.31481065125176505</c:v>
                </c:pt>
                <c:pt idx="549">
                  <c:v>0.32171950115894599</c:v>
                </c:pt>
                <c:pt idx="550">
                  <c:v>0.32862851468382986</c:v>
                </c:pt>
                <c:pt idx="551">
                  <c:v>0.33552952755721571</c:v>
                </c:pt>
                <c:pt idx="552">
                  <c:v>0.34241411958492596</c:v>
                </c:pt>
                <c:pt idx="553">
                  <c:v>0.349273631912004</c:v>
                </c:pt>
                <c:pt idx="554">
                  <c:v>0.35609918651621503</c:v>
                </c:pt>
                <c:pt idx="555">
                  <c:v>0.36288170796259217</c:v>
                </c:pt>
                <c:pt idx="556">
                  <c:v>0.3696119474315287</c:v>
                </c:pt>
                <c:pt idx="557">
                  <c:v>0.37628050901141991</c:v>
                </c:pt>
                <c:pt idx="558">
                  <c:v>0.38287787822297359</c:v>
                </c:pt>
                <c:pt idx="559">
                  <c:v>0.38939445271632639</c:v>
                </c:pt>
                <c:pt idx="560">
                  <c:v>0.39582057505407847</c:v>
                </c:pt>
                <c:pt idx="561">
                  <c:v>0.40214656746369537</c:v>
                </c:pt>
                <c:pt idx="562">
                  <c:v>0.40836276841157948</c:v>
                </c:pt>
                <c:pt idx="563">
                  <c:v>0.41445957081910367</c:v>
                </c:pt>
                <c:pt idx="564">
                  <c:v>0.42042746170835676</c:v>
                </c:pt>
                <c:pt idx="565">
                  <c:v>0.42625706303294608</c:v>
                </c:pt>
                <c:pt idx="566">
                  <c:v>0.43193917341753185</c:v>
                </c:pt>
                <c:pt idx="567">
                  <c:v>0.43746481049955582</c:v>
                </c:pt>
                <c:pt idx="568">
                  <c:v>0.4428252535385992</c:v>
                </c:pt>
                <c:pt idx="569">
                  <c:v>0.44801208593377645</c:v>
                </c:pt>
                <c:pt idx="570">
                  <c:v>0.45301723726826276</c:v>
                </c:pt>
                <c:pt idx="571">
                  <c:v>0.45783302448333585</c:v>
                </c:pt>
                <c:pt idx="572">
                  <c:v>0.46245219177280272</c:v>
                </c:pt>
                <c:pt idx="573">
                  <c:v>0.4668679487831493</c:v>
                </c:pt>
                <c:pt idx="574">
                  <c:v>0.47107400670567129</c:v>
                </c:pt>
                <c:pt idx="575">
                  <c:v>0.47506461185475307</c:v>
                </c:pt>
                <c:pt idx="576">
                  <c:v>0.47883457634154142</c:v>
                </c:pt>
                <c:pt idx="577">
                  <c:v>0.48237930547474367</c:v>
                </c:pt>
                <c:pt idx="578">
                  <c:v>0.4856948215500036</c:v>
                </c:pt>
                <c:pt idx="579">
                  <c:v>0.48877778372605907</c:v>
                </c:pt>
                <c:pt idx="580">
                  <c:v>0.49162550372915065</c:v>
                </c:pt>
                <c:pt idx="581">
                  <c:v>0.49423595717625979</c:v>
                </c:pt>
                <c:pt idx="582">
                  <c:v>0.49660779036184061</c:v>
                </c:pt>
                <c:pt idx="583">
                  <c:v>0.49874032241070626</c:v>
                </c:pt>
                <c:pt idx="584">
                  <c:v>0.50063354276047367</c:v>
                </c:pt>
                <c:pt idx="585">
                  <c:v>0.50228810399914015</c:v>
                </c:pt>
                <c:pt idx="586">
                  <c:v>0.50370531014562014</c:v>
                </c:pt>
                <c:pt idx="587">
                  <c:v>0.50488710052199548</c:v>
                </c:pt>
                <c:pt idx="588">
                  <c:v>0.50583602942448547</c:v>
                </c:pt>
                <c:pt idx="589">
                  <c:v>0.50655524185442702</c:v>
                </c:pt>
                <c:pt idx="590">
                  <c:v>0.50704844561965512</c:v>
                </c:pt>
                <c:pt idx="591">
                  <c:v>0.50731988015961249</c:v>
                </c:pt>
                <c:pt idx="592">
                  <c:v>0.50737428248340033</c:v>
                </c:pt>
                <c:pt idx="593">
                  <c:v>0.50721685063819422</c:v>
                </c:pt>
                <c:pt idx="594">
                  <c:v>0.50685320514558774</c:v>
                </c:pt>
                <c:pt idx="595">
                  <c:v>0.50628934885528853</c:v>
                </c:pt>
                <c:pt idx="596">
                  <c:v>0.50553162566926324</c:v>
                </c:pt>
                <c:pt idx="597">
                  <c:v>0.50458667858513984</c:v>
                </c:pt>
                <c:pt idx="598">
                  <c:v>0.50346140749594992</c:v>
                </c:pt>
                <c:pt idx="599">
                  <c:v>0.50216292716472077</c:v>
                </c:pt>
                <c:pt idx="600">
                  <c:v>0.50069852576783935</c:v>
                </c:pt>
                <c:pt idx="601">
                  <c:v>0.4990756243713686</c:v>
                </c:pt>
                <c:pt idx="602">
                  <c:v>0.49730173767059865</c:v>
                </c:pt>
                <c:pt idx="603">
                  <c:v>0.49538443628604084</c:v>
                </c:pt>
                <c:pt idx="604">
                  <c:v>0.49333131086983067</c:v>
                </c:pt>
                <c:pt idx="605">
                  <c:v>0.4911499382360941</c:v>
                </c:pt>
                <c:pt idx="606">
                  <c:v>0.48884784968814249</c:v>
                </c:pt>
                <c:pt idx="607">
                  <c:v>0.48643250167526231</c:v>
                </c:pt>
                <c:pt idx="608">
                  <c:v>0.48391124887307024</c:v>
                </c:pt>
                <c:pt idx="609">
                  <c:v>0.48129131974461287</c:v>
                </c:pt>
                <c:pt idx="610">
                  <c:v>0.47857979460504635</c:v>
                </c:pt>
                <c:pt idx="611">
                  <c:v>0.47578358618131822</c:v>
                </c:pt>
                <c:pt idx="612">
                  <c:v>0.47290942263004232</c:v>
                </c:pt>
                <c:pt idx="613">
                  <c:v>0.4699638329519128</c:v>
                </c:pt>
                <c:pt idx="614">
                  <c:v>0.46695313471962269</c:v>
                </c:pt>
                <c:pt idx="615">
                  <c:v>0.46388342401834509</c:v>
                </c:pt>
                <c:pt idx="616">
                  <c:v>0.4607605674833018</c:v>
                </c:pt>
                <c:pt idx="617">
                  <c:v>0.45759019630767639</c:v>
                </c:pt>
                <c:pt idx="618">
                  <c:v>0.45437770208587236</c:v>
                </c:pt>
                <c:pt idx="619">
                  <c:v>0.45112823435170818</c:v>
                </c:pt>
                <c:pt idx="620">
                  <c:v>0.44784669966824847</c:v>
                </c:pt>
                <c:pt idx="621">
                  <c:v>0.44453776212537788</c:v>
                </c:pt>
                <c:pt idx="622">
                  <c:v>0.44120584510257266</c:v>
                </c:pt>
                <c:pt idx="623">
                  <c:v>0.43785513415741789</c:v>
                </c:pt>
                <c:pt idx="624">
                  <c:v>0.43448958090488543</c:v>
                </c:pt>
                <c:pt idx="625">
                  <c:v>0.43111290775803407</c:v>
                </c:pt>
                <c:pt idx="626">
                  <c:v>0.42772861340733137</c:v>
                </c:pt>
                <c:pt idx="627">
                  <c:v>0.42433997892302144</c:v>
                </c:pt>
                <c:pt idx="628">
                  <c:v>0.42095007437264431</c:v>
                </c:pt>
                <c:pt idx="629">
                  <c:v>0.41756176585380239</c:v>
                </c:pt>
                <c:pt idx="630">
                  <c:v>0.41417772285035898</c:v>
                </c:pt>
                <c:pt idx="631">
                  <c:v>0.41080042582837584</c:v>
                </c:pt>
                <c:pt idx="632">
                  <c:v>0.40743217399604631</c:v>
                </c:pt>
                <c:pt idx="633">
                  <c:v>0.40407509315965723</c:v>
                </c:pt>
                <c:pt idx="634">
                  <c:v>0.40073114361506051</c:v>
                </c:pt>
                <c:pt idx="635">
                  <c:v>0.39740212802126246</c:v>
                </c:pt>
                <c:pt idx="636">
                  <c:v>0.3940896992094301</c:v>
                </c:pt>
                <c:pt idx="637">
                  <c:v>0.39079536788692809</c:v>
                </c:pt>
                <c:pt idx="638">
                  <c:v>0.38752051020182399</c:v>
                </c:pt>
                <c:pt idx="639">
                  <c:v>0.38426637513870654</c:v>
                </c:pt>
                <c:pt idx="640">
                  <c:v>0.38103409172159569</c:v>
                </c:pt>
                <c:pt idx="641">
                  <c:v>0.37782467600422631</c:v>
                </c:pt>
                <c:pt idx="642">
                  <c:v>0.37463903783204666</c:v>
                </c:pt>
                <c:pt idx="643">
                  <c:v>0.37147798736393151</c:v>
                </c:pt>
                <c:pt idx="644">
                  <c:v>0.3683422413448591</c:v>
                </c:pt>
                <c:pt idx="645">
                  <c:v>0.36523242912368781</c:v>
                </c:pt>
                <c:pt idx="646">
                  <c:v>0.3621490984127046</c:v>
                </c:pt>
                <c:pt idx="647">
                  <c:v>0.35909272078782772</c:v>
                </c:pt>
                <c:pt idx="648">
                  <c:v>0.35606369693025791</c:v>
                </c:pt>
                <c:pt idx="649">
                  <c:v>0.35306236161202043</c:v>
                </c:pt>
                <c:pt idx="650">
                  <c:v>0.35008898842921282</c:v>
                </c:pt>
                <c:pt idx="651">
                  <c:v>0.34714379428796183</c:v>
                </c:pt>
                <c:pt idx="652">
                  <c:v>0.344226943649031</c:v>
                </c:pt>
                <c:pt idx="653">
                  <c:v>0.34133855253781575</c:v>
                </c:pt>
                <c:pt idx="654">
                  <c:v>0.33847869232707029</c:v>
                </c:pt>
                <c:pt idx="655">
                  <c:v>0.33564739330018872</c:v>
                </c:pt>
                <c:pt idx="656">
                  <c:v>0.33284464800320801</c:v>
                </c:pt>
                <c:pt idx="657">
                  <c:v>0.33007041439393653</c:v>
                </c:pt>
                <c:pt idx="658">
                  <c:v>0.32732461879675667</c:v>
                </c:pt>
                <c:pt idx="659">
                  <c:v>0.32460715867170176</c:v>
                </c:pt>
                <c:pt idx="660">
                  <c:v>0.32191790520640146</c:v>
                </c:pt>
                <c:pt idx="661">
                  <c:v>0.31925670573941428</c:v>
                </c:pt>
                <c:pt idx="662">
                  <c:v>0.31662338602334444</c:v>
                </c:pt>
                <c:pt idx="663">
                  <c:v>0.31401775233597223</c:v>
                </c:pt>
                <c:pt idx="664">
                  <c:v>0.31143959344744016</c:v>
                </c:pt>
                <c:pt idx="665">
                  <c:v>0.30888868245129369</c:v>
                </c:pt>
                <c:pt idx="666">
                  <c:v>0.30636477846694871</c:v>
                </c:pt>
                <c:pt idx="667">
                  <c:v>0.30386762822087771</c:v>
                </c:pt>
                <c:pt idx="668">
                  <c:v>0.30139696751354461</c:v>
                </c:pt>
                <c:pt idx="669">
                  <c:v>0.29895252257882865</c:v>
                </c:pt>
                <c:pt idx="670">
                  <c:v>0.29653401134239549</c:v>
                </c:pt>
                <c:pt idx="671">
                  <c:v>0.2941411445851807</c:v>
                </c:pt>
                <c:pt idx="672">
                  <c:v>0.29177362701787074</c:v>
                </c:pt>
                <c:pt idx="673">
                  <c:v>0.2894311582719743</c:v>
                </c:pt>
                <c:pt idx="674">
                  <c:v>0.28711343381280263</c:v>
                </c:pt>
                <c:pt idx="675">
                  <c:v>0.28482014577940101</c:v>
                </c:pt>
                <c:pt idx="676">
                  <c:v>0.28255098375620857</c:v>
                </c:pt>
                <c:pt idx="677">
                  <c:v>0.28030563548095999</c:v>
                </c:pt>
                <c:pt idx="678">
                  <c:v>0.27808378749310014</c:v>
                </c:pt>
                <c:pt idx="679">
                  <c:v>0.27588512572673374</c:v>
                </c:pt>
                <c:pt idx="680">
                  <c:v>0.2737093360519039</c:v>
                </c:pt>
                <c:pt idx="681">
                  <c:v>0.27155610476776937</c:v>
                </c:pt>
                <c:pt idx="682">
                  <c:v>0.26942511905104305</c:v>
                </c:pt>
                <c:pt idx="683">
                  <c:v>0.26731606736283864</c:v>
                </c:pt>
                <c:pt idx="684">
                  <c:v>0.26522863981689565</c:v>
                </c:pt>
                <c:pt idx="685">
                  <c:v>0.26316252851195499</c:v>
                </c:pt>
                <c:pt idx="686">
                  <c:v>0.26111742783089237</c:v>
                </c:pt>
                <c:pt idx="687">
                  <c:v>0.25909303470904532</c:v>
                </c:pt>
                <c:pt idx="688">
                  <c:v>0.25708904887401524</c:v>
                </c:pt>
                <c:pt idx="689">
                  <c:v>0.25510517305908159</c:v>
                </c:pt>
                <c:pt idx="690">
                  <c:v>0.25314111319221888</c:v>
                </c:pt>
                <c:pt idx="691">
                  <c:v>0.25119657856257843</c:v>
                </c:pt>
                <c:pt idx="692">
                  <c:v>0.2492712819661779</c:v>
                </c:pt>
                <c:pt idx="693">
                  <c:v>0.247364939832415</c:v>
                </c:pt>
                <c:pt idx="694">
                  <c:v>0.24547727233291977</c:v>
                </c:pt>
                <c:pt idx="695">
                  <c:v>0.24360800347415251</c:v>
                </c:pt>
                <c:pt idx="696">
                  <c:v>0.24175686117506251</c:v>
                </c:pt>
                <c:pt idx="697">
                  <c:v>0.23992357733102226</c:v>
                </c:pt>
                <c:pt idx="698">
                  <c:v>0.23810788786517956</c:v>
                </c:pt>
                <c:pt idx="699">
                  <c:v>0.23630953276827882</c:v>
                </c:pt>
                <c:pt idx="700">
                  <c:v>0.23452825612793493</c:v>
                </c:pt>
                <c:pt idx="701">
                  <c:v>0.23276380614826986</c:v>
                </c:pt>
                <c:pt idx="702">
                  <c:v>0.23101593516075894</c:v>
                </c:pt>
                <c:pt idx="703">
                  <c:v>0.22928439962707101</c:v>
                </c:pt>
                <c:pt idx="704">
                  <c:v>0.22756896013463118</c:v>
                </c:pt>
                <c:pt idx="705">
                  <c:v>0.22586938138557813</c:v>
                </c:pt>
                <c:pt idx="706">
                  <c:v>0.22418543217974507</c:v>
                </c:pt>
                <c:pt idx="707">
                  <c:v>0.22251688539223893</c:v>
                </c:pt>
                <c:pt idx="708">
                  <c:v>0.22086351794615475</c:v>
                </c:pt>
                <c:pt idx="709">
                  <c:v>0.21922511078091922</c:v>
                </c:pt>
                <c:pt idx="710">
                  <c:v>0.21760144881672316</c:v>
                </c:pt>
                <c:pt idx="711">
                  <c:v>0.21599232091546078</c:v>
                </c:pt>
                <c:pt idx="712">
                  <c:v>0.21439751983856997</c:v>
                </c:pt>
                <c:pt idx="713">
                  <c:v>0.21281684220213065</c:v>
                </c:pt>
                <c:pt idx="714">
                  <c:v>0.21125008842955281</c:v>
                </c:pt>
                <c:pt idx="715">
                  <c:v>0.20969706270216029</c:v>
                </c:pt>
                <c:pt idx="716">
                  <c:v>0.20815757290794987</c:v>
                </c:pt>
                <c:pt idx="717">
                  <c:v>0.20663143058878422</c:v>
                </c:pt>
                <c:pt idx="718">
                  <c:v>0.20511845088625641</c:v>
                </c:pt>
                <c:pt idx="719">
                  <c:v>0.20361845248644234</c:v>
                </c:pt>
                <c:pt idx="720">
                  <c:v>0.20213125756374173</c:v>
                </c:pt>
                <c:pt idx="721">
                  <c:v>0.20065669172398948</c:v>
                </c:pt>
                <c:pt idx="722">
                  <c:v>0.19919458394700479</c:v>
                </c:pt>
                <c:pt idx="723">
                  <c:v>0.1977447665287313</c:v>
                </c:pt>
                <c:pt idx="724">
                  <c:v>0.19630707502310474</c:v>
                </c:pt>
                <c:pt idx="725">
                  <c:v>0.19488134818378008</c:v>
                </c:pt>
                <c:pt idx="726">
                  <c:v>0.19346742790582747</c:v>
                </c:pt>
                <c:pt idx="727">
                  <c:v>0.1920651591675058</c:v>
                </c:pt>
                <c:pt idx="728">
                  <c:v>0.1906743899722074</c:v>
                </c:pt>
                <c:pt idx="729">
                  <c:v>0.18929497129065931</c:v>
                </c:pt>
                <c:pt idx="730">
                  <c:v>0.1879267570034589</c:v>
                </c:pt>
                <c:pt idx="731">
                  <c:v>0.18656960384401297</c:v>
                </c:pt>
                <c:pt idx="732">
                  <c:v>0.18522337134194364</c:v>
                </c:pt>
                <c:pt idx="733">
                  <c:v>0.18388792176701549</c:v>
                </c:pt>
                <c:pt idx="734">
                  <c:v>0.18256312007363423</c:v>
                </c:pt>
                <c:pt idx="735">
                  <c:v>0.18124883384596166</c:v>
                </c:pt>
                <c:pt idx="736">
                  <c:v>0.17994493324368388</c:v>
                </c:pt>
                <c:pt idx="737">
                  <c:v>0.17865129094846952</c:v>
                </c:pt>
                <c:pt idx="738">
                  <c:v>0.17736778211114398</c:v>
                </c:pt>
                <c:pt idx="739">
                  <c:v>0.17609428429960985</c:v>
                </c:pt>
                <c:pt idx="740">
                  <c:v>0.17483067744753081</c:v>
                </c:pt>
                <c:pt idx="741">
                  <c:v>0.17357684380380164</c:v>
                </c:pt>
                <c:pt idx="742">
                  <c:v>0.17233266788281612</c:v>
                </c:pt>
                <c:pt idx="743">
                  <c:v>0.17109803641554897</c:v>
                </c:pt>
                <c:pt idx="744">
                  <c:v>0.16987283830145819</c:v>
                </c:pt>
                <c:pt idx="745">
                  <c:v>0.1686569645612182</c:v>
                </c:pt>
                <c:pt idx="746">
                  <c:v>0.16745030829028748</c:v>
                </c:pt>
                <c:pt idx="747">
                  <c:v>0.16625276461331537</c:v>
                </c:pt>
                <c:pt idx="748">
                  <c:v>0.16506423063938802</c:v>
                </c:pt>
                <c:pt idx="749">
                  <c:v>0.16388460541811498</c:v>
                </c:pt>
                <c:pt idx="750">
                  <c:v>0.16271378989655397</c:v>
                </c:pt>
                <c:pt idx="751">
                  <c:v>0.16155168687697186</c:v>
                </c:pt>
                <c:pt idx="752">
                  <c:v>0.16039820097543553</c:v>
                </c:pt>
                <c:pt idx="753">
                  <c:v>0.15925323858123128</c:v>
                </c:pt>
                <c:pt idx="754">
                  <c:v>0.15811670781710235</c:v>
                </c:pt>
                <c:pt idx="755">
                  <c:v>0.15698851850030088</c:v>
                </c:pt>
                <c:pt idx="756">
                  <c:v>0.15586858210444382</c:v>
                </c:pt>
                <c:pt idx="757">
                  <c:v>0.15475681172216738</c:v>
                </c:pt>
                <c:pt idx="758">
                  <c:v>0.15365312202856671</c:v>
                </c:pt>
                <c:pt idx="759">
                  <c:v>0.15255742924541507</c:v>
                </c:pt>
                <c:pt idx="760">
                  <c:v>0.15146965110615013</c:v>
                </c:pt>
                <c:pt idx="761">
                  <c:v>0.15038970682161734</c:v>
                </c:pt>
                <c:pt idx="762">
                  <c:v>0.14931751704655929</c:v>
                </c:pt>
                <c:pt idx="763">
                  <c:v>0.14825300384684018</c:v>
                </c:pt>
                <c:pt idx="764">
                  <c:v>0.14719609066739361</c:v>
                </c:pt>
                <c:pt idx="765">
                  <c:v>0.14614670230088217</c:v>
                </c:pt>
                <c:pt idx="766">
                  <c:v>0.14510476485705623</c:v>
                </c:pt>
                <c:pt idx="767">
                  <c:v>0.14407020573280144</c:v>
                </c:pt>
                <c:pt idx="768">
                  <c:v>0.14304295358286162</c:v>
                </c:pt>
                <c:pt idx="769">
                  <c:v>0.14202293829122475</c:v>
                </c:pt>
                <c:pt idx="770">
                  <c:v>0.1410100909431605</c:v>
                </c:pt>
                <c:pt idx="771">
                  <c:v>0.14000434379789783</c:v>
                </c:pt>
                <c:pt idx="772">
                  <c:v>0.13900563026192794</c:v>
                </c:pt>
                <c:pt idx="773">
                  <c:v>0.13801388486292276</c:v>
                </c:pt>
                <c:pt idx="774">
                  <c:v>0.13702904322425652</c:v>
                </c:pt>
                <c:pt idx="775">
                  <c:v>0.136051042040117</c:v>
                </c:pt>
                <c:pt idx="776">
                  <c:v>0.1350798190511957</c:v>
                </c:pt>
                <c:pt idx="777">
                  <c:v>0.13411531302094498</c:v>
                </c:pt>
                <c:pt idx="778">
                  <c:v>0.13315746371238987</c:v>
                </c:pt>
                <c:pt idx="779">
                  <c:v>0.13220621186548315</c:v>
                </c:pt>
                <c:pt idx="780">
                  <c:v>0.1312614991749923</c:v>
                </c:pt>
                <c:pt idx="781">
                  <c:v>0.13032326826890703</c:v>
                </c:pt>
                <c:pt idx="782">
                  <c:v>0.12939146268735552</c:v>
                </c:pt>
                <c:pt idx="783">
                  <c:v>0.12846602686201908</c:v>
                </c:pt>
                <c:pt idx="784">
                  <c:v>0.12754690609603439</c:v>
                </c:pt>
                <c:pt idx="785">
                  <c:v>0.12663404654437085</c:v>
                </c:pt>
                <c:pt idx="786">
                  <c:v>0.12572739519467505</c:v>
                </c:pt>
                <c:pt idx="787">
                  <c:v>0.12482689984857037</c:v>
                </c:pt>
                <c:pt idx="788">
                  <c:v>0.12393250910340113</c:v>
                </c:pt>
                <c:pt idx="789">
                  <c:v>0.1230441723344123</c:v>
                </c:pt>
                <c:pt idx="790">
                  <c:v>0.1221618396773544</c:v>
                </c:pt>
                <c:pt idx="791">
                  <c:v>0.12128546201150384</c:v>
                </c:pt>
                <c:pt idx="792">
                  <c:v>0.12041499094308877</c:v>
                </c:pt>
                <c:pt idx="793">
                  <c:v>0.11955037878911233</c:v>
                </c:pt>
                <c:pt idx="794">
                  <c:v>0.11869157856156264</c:v>
                </c:pt>
                <c:pt idx="795">
                  <c:v>0.11783854395200108</c:v>
                </c:pt>
                <c:pt idx="796">
                  <c:v>0.11699122931652083</c:v>
                </c:pt>
                <c:pt idx="797">
                  <c:v>0.11614958966106576</c:v>
                </c:pt>
                <c:pt idx="798">
                  <c:v>0.11531358062710245</c:v>
                </c:pt>
                <c:pt idx="799">
                  <c:v>0.11448315847763485</c:v>
                </c:pt>
                <c:pt idx="800">
                  <c:v>0.11365828008355706</c:v>
                </c:pt>
                <c:pt idx="801">
                  <c:v>0.11283890291033297</c:v>
                </c:pt>
                <c:pt idx="802">
                  <c:v>0.11202498500499634</c:v>
                </c:pt>
                <c:pt idx="803">
                  <c:v>0.11121648498346384</c:v>
                </c:pt>
                <c:pt idx="804">
                  <c:v>0.11041336201815335</c:v>
                </c:pt>
                <c:pt idx="805">
                  <c:v>0.10961557582590019</c:v>
                </c:pt>
                <c:pt idx="806">
                  <c:v>0.10882308665616434</c:v>
                </c:pt>
                <c:pt idx="807">
                  <c:v>0.10803585527952142</c:v>
                </c:pt>
                <c:pt idx="808">
                  <c:v>0.10725384297643094</c:v>
                </c:pt>
                <c:pt idx="809">
                  <c:v>0.10647701152627514</c:v>
                </c:pt>
                <c:pt idx="810">
                  <c:v>0.10570532319666144</c:v>
                </c:pt>
                <c:pt idx="811">
                  <c:v>0.10493874073298293</c:v>
                </c:pt>
                <c:pt idx="812">
                  <c:v>0.10417722734823001</c:v>
                </c:pt>
                <c:pt idx="813">
                  <c:v>0.10342074671304768</c:v>
                </c:pt>
                <c:pt idx="814">
                  <c:v>0.10266926294603186</c:v>
                </c:pt>
                <c:pt idx="815">
                  <c:v>0.10192274060425981</c:v>
                </c:pt>
                <c:pt idx="816">
                  <c:v>0.10118114467404846</c:v>
                </c:pt>
                <c:pt idx="817">
                  <c:v>0.10044444056193504</c:v>
                </c:pt>
                <c:pt idx="818">
                  <c:v>9.9712594085874962E-2</c:v>
                </c:pt>
                <c:pt idx="819">
                  <c:v>9.8985571466651934E-2</c:v>
                </c:pt>
                <c:pt idx="820">
                  <c:v>9.8263339319494242E-2</c:v>
                </c:pt>
                <c:pt idx="821">
                  <c:v>9.7545864645892891E-2</c:v>
                </c:pt>
                <c:pt idx="822">
                  <c:v>9.6833114825617198E-2</c:v>
                </c:pt>
                <c:pt idx="823">
                  <c:v>9.612505760892158E-2</c:v>
                </c:pt>
                <c:pt idx="824">
                  <c:v>9.5421661108940251E-2</c:v>
                </c:pt>
                <c:pt idx="825">
                  <c:v>9.4722893794264962E-2</c:v>
                </c:pt>
                <c:pt idx="826">
                  <c:v>9.4028724481700535E-2</c:v>
                </c:pt>
                <c:pt idx="827">
                  <c:v>9.3339122329195209E-2</c:v>
                </c:pt>
                <c:pt idx="828">
                  <c:v>9.2654056828940456E-2</c:v>
                </c:pt>
                <c:pt idx="829">
                  <c:v>9.1973497800636711E-2</c:v>
                </c:pt>
                <c:pt idx="830">
                  <c:v>9.1297415384920602E-2</c:v>
                </c:pt>
                <c:pt idx="831">
                  <c:v>9.0625780036950265E-2</c:v>
                </c:pt>
                <c:pt idx="832">
                  <c:v>8.9958562520144697E-2</c:v>
                </c:pt>
                <c:pt idx="833">
                  <c:v>8.9295733900073032E-2</c:v>
                </c:pt>
                <c:pt idx="834">
                  <c:v>8.8637265538490564E-2</c:v>
                </c:pt>
                <c:pt idx="835">
                  <c:v>8.7983129087517944E-2</c:v>
                </c:pt>
                <c:pt idx="836">
                  <c:v>8.733329648395971E-2</c:v>
                </c:pt>
                <c:pt idx="837">
                  <c:v>8.6687739943759334E-2</c:v>
                </c:pt>
                <c:pt idx="838">
                  <c:v>8.6046431956586678E-2</c:v>
                </c:pt>
                <c:pt idx="839">
                  <c:v>8.5409345280555604E-2</c:v>
                </c:pt>
                <c:pt idx="840">
                  <c:v>8.4776452937067773E-2</c:v>
                </c:pt>
                <c:pt idx="841">
                  <c:v>8.4147728205779829E-2</c:v>
                </c:pt>
                <c:pt idx="842">
                  <c:v>8.3523144619691708E-2</c:v>
                </c:pt>
                <c:pt idx="843">
                  <c:v>8.290267596035128E-2</c:v>
                </c:pt>
                <c:pt idx="844">
                  <c:v>8.2286296253175059E-2</c:v>
                </c:pt>
                <c:pt idx="845">
                  <c:v>8.1673979762879698E-2</c:v>
                </c:pt>
                <c:pt idx="846">
                  <c:v>8.1065700989023257E-2</c:v>
                </c:pt>
                <c:pt idx="847">
                  <c:v>8.0461434661653106E-2</c:v>
                </c:pt>
                <c:pt idx="848">
                  <c:v>7.9861155737057293E-2</c:v>
                </c:pt>
                <c:pt idx="849">
                  <c:v>7.9264839393617975E-2</c:v>
                </c:pt>
                <c:pt idx="850">
                  <c:v>7.8672461027763402E-2</c:v>
                </c:pt>
                <c:pt idx="851">
                  <c:v>7.8083996250016843E-2</c:v>
                </c:pt>
                <c:pt idx="852">
                  <c:v>7.7499420881139508E-2</c:v>
                </c:pt>
                <c:pt idx="853">
                  <c:v>7.6918710948365748E-2</c:v>
                </c:pt>
                <c:pt idx="854">
                  <c:v>7.6341842681727737E-2</c:v>
                </c:pt>
                <c:pt idx="855">
                  <c:v>7.5768792510468211E-2</c:v>
                </c:pt>
                <c:pt idx="856">
                  <c:v>7.5199537059537816E-2</c:v>
                </c:pt>
                <c:pt idx="857">
                  <c:v>7.4634053146177159E-2</c:v>
                </c:pt>
                <c:pt idx="858">
                  <c:v>7.4072317776579313E-2</c:v>
                </c:pt>
                <c:pt idx="859">
                  <c:v>7.351430814263174E-2</c:v>
                </c:pt>
                <c:pt idx="860">
                  <c:v>7.2960001618736517E-2</c:v>
                </c:pt>
                <c:pt idx="861">
                  <c:v>7.2409375758705485E-2</c:v>
                </c:pt>
                <c:pt idx="862">
                  <c:v>7.1862408292729565E-2</c:v>
                </c:pt>
                <c:pt idx="863">
                  <c:v>7.131907712441983E-2</c:v>
                </c:pt>
                <c:pt idx="864">
                  <c:v>7.0779360327919622E-2</c:v>
                </c:pt>
                <c:pt idx="865">
                  <c:v>7.0243236145084251E-2</c:v>
                </c:pt>
                <c:pt idx="866">
                  <c:v>6.9710682982728547E-2</c:v>
                </c:pt>
                <c:pt idx="867">
                  <c:v>6.9181679409939037E-2</c:v>
                </c:pt>
                <c:pt idx="868">
                  <c:v>6.8656204155450762E-2</c:v>
                </c:pt>
                <c:pt idx="869">
                  <c:v>6.8134236105085288E-2</c:v>
                </c:pt>
                <c:pt idx="870">
                  <c:v>6.7615754299250388E-2</c:v>
                </c:pt>
                <c:pt idx="871">
                  <c:v>6.7100737930498464E-2</c:v>
                </c:pt>
                <c:pt idx="872">
                  <c:v>6.6589166341142911E-2</c:v>
                </c:pt>
                <c:pt idx="873">
                  <c:v>6.6081019020931012E-2</c:v>
                </c:pt>
                <c:pt idx="874">
                  <c:v>6.5576275604771792E-2</c:v>
                </c:pt>
                <c:pt idx="875">
                  <c:v>6.5074915870517974E-2</c:v>
                </c:pt>
                <c:pt idx="876">
                  <c:v>6.4576919736799868E-2</c:v>
                </c:pt>
                <c:pt idx="877">
                  <c:v>6.4082267260910847E-2</c:v>
                </c:pt>
                <c:pt idx="878">
                  <c:v>6.3590938636742728E-2</c:v>
                </c:pt>
                <c:pt idx="879">
                  <c:v>6.3102914192769921E-2</c:v>
                </c:pt>
                <c:pt idx="880">
                  <c:v>6.2618174390080869E-2</c:v>
                </c:pt>
                <c:pt idx="881">
                  <c:v>6.2136699820456408E-2</c:v>
                </c:pt>
                <c:pt idx="882">
                  <c:v>6.1658471204493338E-2</c:v>
                </c:pt>
                <c:pt idx="883">
                  <c:v>6.1183469389771629E-2</c:v>
                </c:pt>
                <c:pt idx="884">
                  <c:v>6.0711675349065665E-2</c:v>
                </c:pt>
                <c:pt idx="885">
                  <c:v>6.0243070178597008E-2</c:v>
                </c:pt>
                <c:pt idx="886">
                  <c:v>5.9777635096328711E-2</c:v>
                </c:pt>
                <c:pt idx="887">
                  <c:v>5.9315351440298918E-2</c:v>
                </c:pt>
                <c:pt idx="888">
                  <c:v>5.88562006669947E-2</c:v>
                </c:pt>
                <c:pt idx="889">
                  <c:v>5.8400164349763431E-2</c:v>
                </c:pt>
                <c:pt idx="890">
                  <c:v>5.7947224177261336E-2</c:v>
                </c:pt>
                <c:pt idx="891">
                  <c:v>5.7497361951938816E-2</c:v>
                </c:pt>
                <c:pt idx="892">
                  <c:v>5.7050559588560937E-2</c:v>
                </c:pt>
                <c:pt idx="893">
                  <c:v>5.6606799112762882E-2</c:v>
                </c:pt>
                <c:pt idx="894">
                  <c:v>5.6166062659638652E-2</c:v>
                </c:pt>
                <c:pt idx="895">
                  <c:v>5.5728332472363536E-2</c:v>
                </c:pt>
                <c:pt idx="896">
                  <c:v>5.5293590900847726E-2</c:v>
                </c:pt>
                <c:pt idx="897">
                  <c:v>5.4861820400422534E-2</c:v>
                </c:pt>
                <c:pt idx="898">
                  <c:v>5.4433003530556003E-2</c:v>
                </c:pt>
                <c:pt idx="899">
                  <c:v>5.4007122953599357E-2</c:v>
                </c:pt>
                <c:pt idx="900">
                  <c:v>5.3584161433562282E-2</c:v>
                </c:pt>
                <c:pt idx="901">
                  <c:v>5.3164101834916405E-2</c:v>
                </c:pt>
                <c:pt idx="902">
                  <c:v>5.2746927121426875E-2</c:v>
                </c:pt>
                <c:pt idx="903">
                  <c:v>5.2332620355010871E-2</c:v>
                </c:pt>
                <c:pt idx="904">
                  <c:v>5.1921164694622803E-2</c:v>
                </c:pt>
                <c:pt idx="905">
                  <c:v>5.1512543395164555E-2</c:v>
                </c:pt>
                <c:pt idx="906">
                  <c:v>5.1106739806422032E-2</c:v>
                </c:pt>
                <c:pt idx="907">
                  <c:v>5.0703737372024986E-2</c:v>
                </c:pt>
                <c:pt idx="908">
                  <c:v>5.0303519628431714E-2</c:v>
                </c:pt>
                <c:pt idx="909">
                  <c:v>4.9906070203936802E-2</c:v>
                </c:pt>
                <c:pt idx="910">
                  <c:v>4.9511372817701273E-2</c:v>
                </c:pt>
                <c:pt idx="911">
                  <c:v>4.91194112788058E-2</c:v>
                </c:pt>
                <c:pt idx="912">
                  <c:v>4.8730169485324507E-2</c:v>
                </c:pt>
                <c:pt idx="913">
                  <c:v>4.8343631423420928E-2</c:v>
                </c:pt>
                <c:pt idx="914">
                  <c:v>4.7959781166463898E-2</c:v>
                </c:pt>
                <c:pt idx="915">
                  <c:v>4.7578602874163912E-2</c:v>
                </c:pt>
                <c:pt idx="916">
                  <c:v>4.7200080791728757E-2</c:v>
                </c:pt>
                <c:pt idx="917">
                  <c:v>4.6824199249038745E-2</c:v>
                </c:pt>
                <c:pt idx="918">
                  <c:v>4.6450942659840164E-2</c:v>
                </c:pt>
                <c:pt idx="919">
                  <c:v>4.6080295520957201E-2</c:v>
                </c:pt>
                <c:pt idx="920">
                  <c:v>4.5712242411521387E-2</c:v>
                </c:pt>
                <c:pt idx="921">
                  <c:v>4.5346767992218442E-2</c:v>
                </c:pt>
                <c:pt idx="922">
                  <c:v>4.4983857004552187E-2</c:v>
                </c:pt>
                <c:pt idx="923">
                  <c:v>4.4623494270124436E-2</c:v>
                </c:pt>
                <c:pt idx="924">
                  <c:v>4.4265664689931497E-2</c:v>
                </c:pt>
                <c:pt idx="925">
                  <c:v>4.3910353243675745E-2</c:v>
                </c:pt>
                <c:pt idx="926">
                  <c:v>4.3557544989092908E-2</c:v>
                </c:pt>
                <c:pt idx="927">
                  <c:v>4.3207225061293784E-2</c:v>
                </c:pt>
                <c:pt idx="928">
                  <c:v>4.285937867212105E-2</c:v>
                </c:pt>
                <c:pt idx="929">
                  <c:v>4.2513991109519388E-2</c:v>
                </c:pt>
                <c:pt idx="930">
                  <c:v>4.2171047736920077E-2</c:v>
                </c:pt>
                <c:pt idx="931">
                  <c:v>4.183053399263869E-2</c:v>
                </c:pt>
                <c:pt idx="932">
                  <c:v>4.1492435389285903E-2</c:v>
                </c:pt>
                <c:pt idx="933">
                  <c:v>4.1156737513190982E-2</c:v>
                </c:pt>
                <c:pt idx="934">
                  <c:v>4.0823426023837907E-2</c:v>
                </c:pt>
                <c:pt idx="935">
                  <c:v>4.0492486653313391E-2</c:v>
                </c:pt>
                <c:pt idx="936">
                  <c:v>4.0163905205766792E-2</c:v>
                </c:pt>
                <c:pt idx="937">
                  <c:v>3.9837667556881409E-2</c:v>
                </c:pt>
                <c:pt idx="938">
                  <c:v>3.9513759653357357E-2</c:v>
                </c:pt>
                <c:pt idx="939">
                  <c:v>3.9192167512404577E-2</c:v>
                </c:pt>
                <c:pt idx="940">
                  <c:v>3.8872877221247534E-2</c:v>
                </c:pt>
                <c:pt idx="941">
                  <c:v>3.8555874936639194E-2</c:v>
                </c:pt>
                <c:pt idx="942">
                  <c:v>3.8241146884385999E-2</c:v>
                </c:pt>
                <c:pt idx="943">
                  <c:v>3.7928679358881896E-2</c:v>
                </c:pt>
                <c:pt idx="944">
                  <c:v>3.7618458722652667E-2</c:v>
                </c:pt>
                <c:pt idx="945">
                  <c:v>3.7310471405909006E-2</c:v>
                </c:pt>
                <c:pt idx="946">
                  <c:v>3.7004703906108882E-2</c:v>
                </c:pt>
                <c:pt idx="947">
                  <c:v>3.6701142787528826E-2</c:v>
                </c:pt>
                <c:pt idx="948">
                  <c:v>3.6399774680843655E-2</c:v>
                </c:pt>
                <c:pt idx="949">
                  <c:v>3.6100586282714842E-2</c:v>
                </c:pt>
                <c:pt idx="950">
                  <c:v>3.5803564355386591E-2</c:v>
                </c:pt>
                <c:pt idx="951">
                  <c:v>3.550869572629034E-2</c:v>
                </c:pt>
                <c:pt idx="952">
                  <c:v>3.5215967287656608E-2</c:v>
                </c:pt>
                <c:pt idx="953">
                  <c:v>3.4925365996134827E-2</c:v>
                </c:pt>
                <c:pt idx="954">
                  <c:v>3.4636878872419778E-2</c:v>
                </c:pt>
                <c:pt idx="955">
                  <c:v>3.435049300088594E-2</c:v>
                </c:pt>
                <c:pt idx="956">
                  <c:v>3.4066195529228231E-2</c:v>
                </c:pt>
                <c:pt idx="957">
                  <c:v>3.3783973668109674E-2</c:v>
                </c:pt>
                <c:pt idx="958">
                  <c:v>3.3503814690815738E-2</c:v>
                </c:pt>
                <c:pt idx="959">
                  <c:v>3.3225705932914802E-2</c:v>
                </c:pt>
                <c:pt idx="960">
                  <c:v>3.2949634791925086E-2</c:v>
                </c:pt>
                <c:pt idx="961">
                  <c:v>3.2675588726987392E-2</c:v>
                </c:pt>
                <c:pt idx="962">
                  <c:v>3.2403555258543972E-2</c:v>
                </c:pt>
                <c:pt idx="963">
                  <c:v>3.2133521968022848E-2</c:v>
                </c:pt>
                <c:pt idx="964">
                  <c:v>3.1865476497527849E-2</c:v>
                </c:pt>
                <c:pt idx="965">
                  <c:v>3.1599406549534123E-2</c:v>
                </c:pt>
                <c:pt idx="966">
                  <c:v>3.1335299886588418E-2</c:v>
                </c:pt>
                <c:pt idx="967">
                  <c:v>3.1073144331015341E-2</c:v>
                </c:pt>
                <c:pt idx="968">
                  <c:v>3.0812927764627549E-2</c:v>
                </c:pt>
                <c:pt idx="969">
                  <c:v>3.055463812844152E-2</c:v>
                </c:pt>
                <c:pt idx="970">
                  <c:v>3.0298263422397755E-2</c:v>
                </c:pt>
                <c:pt idx="971">
                  <c:v>3.0043791705085376E-2</c:v>
                </c:pt>
                <c:pt idx="972">
                  <c:v>2.9791211093471399E-2</c:v>
                </c:pt>
                <c:pt idx="973">
                  <c:v>2.9540509762634129E-2</c:v>
                </c:pt>
                <c:pt idx="974">
                  <c:v>2.9291675945500598E-2</c:v>
                </c:pt>
                <c:pt idx="975">
                  <c:v>2.9044697932588511E-2</c:v>
                </c:pt>
                <c:pt idx="976">
                  <c:v>2.8799564071751691E-2</c:v>
                </c:pt>
                <c:pt idx="977">
                  <c:v>2.8556262767929223E-2</c:v>
                </c:pt>
                <c:pt idx="978">
                  <c:v>2.8314782482898929E-2</c:v>
                </c:pt>
                <c:pt idx="979">
                  <c:v>2.8075111735033763E-2</c:v>
                </c:pt>
                <c:pt idx="980">
                  <c:v>2.7837239099062029E-2</c:v>
                </c:pt>
                <c:pt idx="981">
                  <c:v>2.7601153205830994E-2</c:v>
                </c:pt>
                <c:pt idx="982">
                  <c:v>2.7366842742073422E-2</c:v>
                </c:pt>
                <c:pt idx="983">
                  <c:v>2.7134296450178026E-2</c:v>
                </c:pt>
                <c:pt idx="984">
                  <c:v>2.6903503127961959E-2</c:v>
                </c:pt>
                <c:pt idx="985">
                  <c:v>2.6674451628447272E-2</c:v>
                </c:pt>
                <c:pt idx="986">
                  <c:v>2.6447130859639848E-2</c:v>
                </c:pt>
                <c:pt idx="987">
                  <c:v>2.6221529784310801E-2</c:v>
                </c:pt>
                <c:pt idx="988">
                  <c:v>2.5997637419781314E-2</c:v>
                </c:pt>
                <c:pt idx="989">
                  <c:v>2.5775442837709526E-2</c:v>
                </c:pt>
                <c:pt idx="990">
                  <c:v>2.5554935163880414E-2</c:v>
                </c:pt>
                <c:pt idx="991">
                  <c:v>2.5336103577997468E-2</c:v>
                </c:pt>
                <c:pt idx="992">
                  <c:v>2.511893731347772E-2</c:v>
                </c:pt>
                <c:pt idx="993">
                  <c:v>2.4903425657248297E-2</c:v>
                </c:pt>
                <c:pt idx="994">
                  <c:v>2.4689557949545349E-2</c:v>
                </c:pt>
                <c:pt idx="995">
                  <c:v>2.4477323583715717E-2</c:v>
                </c:pt>
                <c:pt idx="996">
                  <c:v>2.426671200601974E-2</c:v>
                </c:pt>
                <c:pt idx="997">
                  <c:v>2.4057712715437107E-2</c:v>
                </c:pt>
                <c:pt idx="998">
                  <c:v>2.3850315263473785E-2</c:v>
                </c:pt>
                <c:pt idx="999">
                  <c:v>2.3644509253971401E-2</c:v>
                </c:pt>
                <c:pt idx="1000">
                  <c:v>2.3440284342918349E-2</c:v>
                </c:pt>
                <c:pt idx="1001">
                  <c:v>2.3237630238262526E-2</c:v>
                </c:pt>
                <c:pt idx="1002">
                  <c:v>2.3036536699725729E-2</c:v>
                </c:pt>
                <c:pt idx="1003">
                  <c:v>2.2836993538620072E-2</c:v>
                </c:pt>
                <c:pt idx="1004">
                  <c:v>2.2638990617665739E-2</c:v>
                </c:pt>
                <c:pt idx="1005">
                  <c:v>2.2442517850809859E-2</c:v>
                </c:pt>
                <c:pt idx="1006">
                  <c:v>2.2247565203047968E-2</c:v>
                </c:pt>
                <c:pt idx="1007">
                  <c:v>2.2054122690245696E-2</c:v>
                </c:pt>
                <c:pt idx="1008">
                  <c:v>2.1862180378962592E-2</c:v>
                </c:pt>
                <c:pt idx="1009">
                  <c:v>2.1671728386277057E-2</c:v>
                </c:pt>
                <c:pt idx="1010">
                  <c:v>2.1482756879612395E-2</c:v>
                </c:pt>
                <c:pt idx="1011">
                  <c:v>2.1295256076564548E-2</c:v>
                </c:pt>
                <c:pt idx="1012">
                  <c:v>2.1109216244730486E-2</c:v>
                </c:pt>
                <c:pt idx="1013">
                  <c:v>2.0924627701538068E-2</c:v>
                </c:pt>
                <c:pt idx="1014">
                  <c:v>2.0741480814076861E-2</c:v>
                </c:pt>
                <c:pt idx="1015">
                  <c:v>2.0559765998930279E-2</c:v>
                </c:pt>
                <c:pt idx="1016">
                  <c:v>2.0379473722008212E-2</c:v>
                </c:pt>
                <c:pt idx="1017">
                  <c:v>2.02005944983813E-2</c:v>
                </c:pt>
                <c:pt idx="1018">
                  <c:v>2.0023118892115666E-2</c:v>
                </c:pt>
                <c:pt idx="1019">
                  <c:v>1.9847037516108657E-2</c:v>
                </c:pt>
                <c:pt idx="1020">
                  <c:v>1.9672341031925545E-2</c:v>
                </c:pt>
                <c:pt idx="1021">
                  <c:v>1.9499020149637114E-2</c:v>
                </c:pt>
                <c:pt idx="1022">
                  <c:v>1.9327065627657611E-2</c:v>
                </c:pt>
                <c:pt idx="1023">
                  <c:v>1.915646827258425E-2</c:v>
                </c:pt>
                <c:pt idx="1024">
                  <c:v>1.8987218939036671E-2</c:v>
                </c:pt>
                <c:pt idx="1025">
                  <c:v>1.8819308529497421E-2</c:v>
                </c:pt>
                <c:pt idx="1026">
                  <c:v>1.8652727994153354E-2</c:v>
                </c:pt>
                <c:pt idx="1027">
                  <c:v>1.848746833073709E-2</c:v>
                </c:pt>
                <c:pt idx="1028">
                  <c:v>1.8323520584369885E-2</c:v>
                </c:pt>
                <c:pt idx="1029">
                  <c:v>1.816087584740405E-2</c:v>
                </c:pt>
                <c:pt idx="1030">
                  <c:v>1.79995252592671E-2</c:v>
                </c:pt>
                <c:pt idx="1031">
                  <c:v>1.7839460006305107E-2</c:v>
                </c:pt>
                <c:pt idx="1032">
                  <c:v>1.7680671321628059E-2</c:v>
                </c:pt>
                <c:pt idx="1033">
                  <c:v>1.7523150484954772E-2</c:v>
                </c:pt>
                <c:pt idx="1034">
                  <c:v>1.7366888822458102E-2</c:v>
                </c:pt>
                <c:pt idx="1035">
                  <c:v>1.7211877706611131E-2</c:v>
                </c:pt>
                <c:pt idx="1036">
                  <c:v>1.7058108556033659E-2</c:v>
                </c:pt>
                <c:pt idx="1037">
                  <c:v>1.6905572835338976E-2</c:v>
                </c:pt>
                <c:pt idx="1038">
                  <c:v>1.6754262054980953E-2</c:v>
                </c:pt>
                <c:pt idx="1039">
                  <c:v>1.6604167771101633E-2</c:v>
                </c:pt>
                <c:pt idx="1040">
                  <c:v>1.6455281585379133E-2</c:v>
                </c:pt>
                <c:pt idx="1041">
                  <c:v>1.6307595144875862E-2</c:v>
                </c:pt>
                <c:pt idx="1042">
                  <c:v>1.616110014188708E-2</c:v>
                </c:pt>
                <c:pt idx="1043">
                  <c:v>1.6015788313789466E-2</c:v>
                </c:pt>
                <c:pt idx="1044">
                  <c:v>1.5871651442890398E-2</c:v>
                </c:pt>
                <c:pt idx="1045">
                  <c:v>1.5728681356277193E-2</c:v>
                </c:pt>
                <c:pt idx="1046">
                  <c:v>1.5586869925666734E-2</c:v>
                </c:pt>
                <c:pt idx="1047">
                  <c:v>1.5446209067255084E-2</c:v>
                </c:pt>
                <c:pt idx="1048">
                  <c:v>1.5306690741567673E-2</c:v>
                </c:pt>
                <c:pt idx="1049">
                  <c:v>1.5168306953309287E-2</c:v>
                </c:pt>
                <c:pt idx="1050">
                  <c:v>1.5031049751214675E-2</c:v>
                </c:pt>
                <c:pt idx="1051">
                  <c:v>1.4894911227898964E-2</c:v>
                </c:pt>
                <c:pt idx="1052">
                  <c:v>1.4759883519708219E-2</c:v>
                </c:pt>
                <c:pt idx="1053">
                  <c:v>1.4625958806570652E-2</c:v>
                </c:pt>
                <c:pt idx="1054">
                  <c:v>1.4493129311847357E-2</c:v>
                </c:pt>
                <c:pt idx="1055">
                  <c:v>1.4361387302183486E-2</c:v>
                </c:pt>
                <c:pt idx="1056">
                  <c:v>1.4230725087359454E-2</c:v>
                </c:pt>
                <c:pt idx="1057">
                  <c:v>1.4101135020142479E-2</c:v>
                </c:pt>
                <c:pt idx="1058">
                  <c:v>1.3972609496137841E-2</c:v>
                </c:pt>
                <c:pt idx="1059">
                  <c:v>1.384514095364044E-2</c:v>
                </c:pt>
                <c:pt idx="1060">
                  <c:v>1.3718721873486552E-2</c:v>
                </c:pt>
                <c:pt idx="1061">
                  <c:v>1.3593344778905357E-2</c:v>
                </c:pt>
                <c:pt idx="1062">
                  <c:v>1.3469002235370873E-2</c:v>
                </c:pt>
                <c:pt idx="1063">
                  <c:v>1.3345686850453767E-2</c:v>
                </c:pt>
                <c:pt idx="1064">
                  <c:v>1.3223391273673087E-2</c:v>
                </c:pt>
                <c:pt idx="1065">
                  <c:v>1.3102108196348407E-2</c:v>
                </c:pt>
                <c:pt idx="1066">
                  <c:v>1.29818303514516E-2</c:v>
                </c:pt>
                <c:pt idx="1067">
                  <c:v>1.286255051345917E-2</c:v>
                </c:pt>
                <c:pt idx="1068">
                  <c:v>1.2744261498203915E-2</c:v>
                </c:pt>
                <c:pt idx="1069">
                  <c:v>1.2626956162727349E-2</c:v>
                </c:pt>
                <c:pt idx="1070">
                  <c:v>1.2510627405131447E-2</c:v>
                </c:pt>
                <c:pt idx="1071">
                  <c:v>1.2395268164431216E-2</c:v>
                </c:pt>
                <c:pt idx="1072">
                  <c:v>1.2280871420406406E-2</c:v>
                </c:pt>
                <c:pt idx="1073">
                  <c:v>1.2167430193453944E-2</c:v>
                </c:pt>
                <c:pt idx="1074">
                  <c:v>1.2054937544439932E-2</c:v>
                </c:pt>
                <c:pt idx="1075">
                  <c:v>1.1943386574551939E-2</c:v>
                </c:pt>
                <c:pt idx="1076">
                  <c:v>1.1832770425151067E-2</c:v>
                </c:pt>
                <c:pt idx="1077">
                  <c:v>1.172308227762422E-2</c:v>
                </c:pt>
                <c:pt idx="1078">
                  <c:v>1.1614315353235939E-2</c:v>
                </c:pt>
                <c:pt idx="1079">
                  <c:v>1.1506462912981052E-2</c:v>
                </c:pt>
                <c:pt idx="1080">
                  <c:v>1.139951825743666E-2</c:v>
                </c:pt>
                <c:pt idx="1081">
                  <c:v>1.1293474726614077E-2</c:v>
                </c:pt>
                <c:pt idx="1082">
                  <c:v>1.1188325699811175E-2</c:v>
                </c:pt>
                <c:pt idx="1083">
                  <c:v>1.1084064595464502E-2</c:v>
                </c:pt>
                <c:pt idx="1084">
                  <c:v>1.0980684871001324E-2</c:v>
                </c:pt>
                <c:pt idx="1085">
                  <c:v>1.0878180022691791E-2</c:v>
                </c:pt>
                <c:pt idx="1086">
                  <c:v>1.0776543585501062E-2</c:v>
                </c:pt>
                <c:pt idx="1087">
                  <c:v>1.0675769132941359E-2</c:v>
                </c:pt>
                <c:pt idx="1088">
                  <c:v>1.057585027692399E-2</c:v>
                </c:pt>
                <c:pt idx="1089">
                  <c:v>1.0476780667611617E-2</c:v>
                </c:pt>
                <c:pt idx="1090">
                  <c:v>1.0378553993270111E-2</c:v>
                </c:pt>
                <c:pt idx="1091">
                  <c:v>1.0281163980120573E-2</c:v>
                </c:pt>
                <c:pt idx="1092">
                  <c:v>1.0184604392191696E-2</c:v>
                </c:pt>
                <c:pt idx="1093">
                  <c:v>1.0088869031171448E-2</c:v>
                </c:pt>
                <c:pt idx="1094">
                  <c:v>9.9939517362591865E-3</c:v>
                </c:pt>
                <c:pt idx="1095">
                  <c:v>9.8998463840178474E-3</c:v>
                </c:pt>
                <c:pt idx="1096">
                  <c:v>9.8065468882257475E-3</c:v>
                </c:pt>
                <c:pt idx="1097">
                  <c:v>9.7140471997287613E-3</c:v>
                </c:pt>
                <c:pt idx="1098">
                  <c:v>9.6223413062922203E-3</c:v>
                </c:pt>
                <c:pt idx="1099">
                  <c:v>9.5314232324529864E-3</c:v>
                </c:pt>
                <c:pt idx="1100">
                  <c:v>9.4412870393714154E-3</c:v>
                </c:pt>
                <c:pt idx="1101">
                  <c:v>9.3519268246834708E-3</c:v>
                </c:pt>
                <c:pt idx="1102">
                  <c:v>9.2633367223526435E-3</c:v>
                </c:pt>
                <c:pt idx="1103">
                  <c:v>9.1755109025220671E-3</c:v>
                </c:pt>
                <c:pt idx="1104">
                  <c:v>9.088443571366513E-3</c:v>
                </c:pt>
                <c:pt idx="1105">
                  <c:v>9.0021289709445382E-3</c:v>
                </c:pt>
                <c:pt idx="1106">
                  <c:v>8.9165613790503934E-3</c:v>
                </c:pt>
                <c:pt idx="1107">
                  <c:v>8.8317351090662962E-3</c:v>
                </c:pt>
                <c:pt idx="1108">
                  <c:v>8.7476445098144881E-3</c:v>
                </c:pt>
                <c:pt idx="1109">
                  <c:v>8.6642839654093324E-3</c:v>
                </c:pt>
                <c:pt idx="1110">
                  <c:v>8.5816478951095537E-3</c:v>
                </c:pt>
                <c:pt idx="1111">
                  <c:v>8.4997307531703582E-3</c:v>
                </c:pt>
                <c:pt idx="1112">
                  <c:v>8.4185270286957926E-3</c:v>
                </c:pt>
                <c:pt idx="1113">
                  <c:v>8.3380312454908699E-3</c:v>
                </c:pt>
                <c:pt idx="1114">
                  <c:v>8.2582379619140084E-3</c:v>
                </c:pt>
                <c:pt idx="1115">
                  <c:v>8.1791417707293129E-3</c:v>
                </c:pt>
                <c:pt idx="1116">
                  <c:v>8.1007372989590539E-3</c:v>
                </c:pt>
                <c:pt idx="1117">
                  <c:v>8.023019207735951E-3</c:v>
                </c:pt>
                <c:pt idx="1118">
                  <c:v>7.94598219215591E-3</c:v>
                </c:pt>
                <c:pt idx="1119">
                  <c:v>7.8696209811304468E-3</c:v>
                </c:pt>
                <c:pt idx="1120">
                  <c:v>7.793930337239326E-3</c:v>
                </c:pt>
                <c:pt idx="1121">
                  <c:v>7.718905056583316E-3</c:v>
                </c:pt>
                <c:pt idx="1122">
                  <c:v>7.6445399686368865E-3</c:v>
                </c:pt>
                <c:pt idx="1123">
                  <c:v>7.5708299361010468E-3</c:v>
                </c:pt>
                <c:pt idx="1124">
                  <c:v>7.4977698547564102E-3</c:v>
                </c:pt>
                <c:pt idx="1125">
                  <c:v>7.4253546533158046E-3</c:v>
                </c:pt>
                <c:pt idx="1126">
                  <c:v>7.3535792932777197E-3</c:v>
                </c:pt>
                <c:pt idx="1127">
                  <c:v>7.282438768779465E-3</c:v>
                </c:pt>
                <c:pt idx="1128">
                  <c:v>7.2119281064501493E-3</c:v>
                </c:pt>
                <c:pt idx="1129">
                  <c:v>7.1420423652642246E-3</c:v>
                </c:pt>
                <c:pt idx="1130">
                  <c:v>7.0727766363949405E-3</c:v>
                </c:pt>
                <c:pt idx="1131">
                  <c:v>7.0041260430678412E-3</c:v>
                </c:pt>
                <c:pt idx="1132">
                  <c:v>6.9360857404144475E-3</c:v>
                </c:pt>
                <c:pt idx="1133">
                  <c:v>6.8686509153260489E-3</c:v>
                </c:pt>
                <c:pt idx="1134">
                  <c:v>6.8018167863076063E-3</c:v>
                </c:pt>
                <c:pt idx="1135">
                  <c:v>6.7355786033316918E-3</c:v>
                </c:pt>
                <c:pt idx="1136">
                  <c:v>6.6699316476927931E-3</c:v>
                </c:pt>
                <c:pt idx="1137">
                  <c:v>6.6048712318613981E-3</c:v>
                </c:pt>
                <c:pt idx="1138">
                  <c:v>6.5403926993384725E-3</c:v>
                </c:pt>
                <c:pt idx="1139">
                  <c:v>6.4764914245100799E-3</c:v>
                </c:pt>
                <c:pt idx="1140">
                  <c:v>6.4131628125019477E-3</c:v>
                </c:pt>
                <c:pt idx="1141">
                  <c:v>6.350402299034337E-3</c:v>
                </c:pt>
                <c:pt idx="1142">
                  <c:v>6.2882053502770268E-3</c:v>
                </c:pt>
                <c:pt idx="1143">
                  <c:v>6.2265674627045107E-3</c:v>
                </c:pt>
                <c:pt idx="1144">
                  <c:v>6.1654841629511705E-3</c:v>
                </c:pt>
                <c:pt idx="1145">
                  <c:v>6.1049510076668263E-3</c:v>
                </c:pt>
                <c:pt idx="1146">
                  <c:v>6.0449635833722893E-3</c:v>
                </c:pt>
                <c:pt idx="1147">
                  <c:v>5.985517506315245E-3</c:v>
                </c:pt>
                <c:pt idx="1148">
                  <c:v>5.92660842232616E-3</c:v>
                </c:pt>
                <c:pt idx="1149">
                  <c:v>5.8682320066744285E-3</c:v>
                </c:pt>
                <c:pt idx="1150">
                  <c:v>5.8103839639247912E-3</c:v>
                </c:pt>
                <c:pt idx="1151">
                  <c:v>5.7530600277936866E-3</c:v>
                </c:pt>
                <c:pt idx="1152">
                  <c:v>5.6962559610062745E-3</c:v>
                </c:pt>
                <c:pt idx="1153">
                  <c:v>5.6399675551529792E-3</c:v>
                </c:pt>
                <c:pt idx="1154">
                  <c:v>5.5841906305468857E-3</c:v>
                </c:pt>
                <c:pt idx="1155">
                  <c:v>5.5289210360809447E-3</c:v>
                </c:pt>
                <c:pt idx="1156">
                  <c:v>5.4741546490854895E-3</c:v>
                </c:pt>
                <c:pt idx="1157">
                  <c:v>5.4198873751860679E-3</c:v>
                </c:pt>
                <c:pt idx="1158">
                  <c:v>5.366115148161342E-3</c:v>
                </c:pt>
                <c:pt idx="1159">
                  <c:v>5.3128339298012615E-3</c:v>
                </c:pt>
                <c:pt idx="1160">
                  <c:v>5.2600397097654896E-3</c:v>
                </c:pt>
                <c:pt idx="1161">
                  <c:v>5.2077285054420927E-3</c:v>
                </c:pt>
                <c:pt idx="1162">
                  <c:v>5.1558963618063749E-3</c:v>
                </c:pt>
                <c:pt idx="1163">
                  <c:v>5.104539351279933E-3</c:v>
                </c:pt>
                <c:pt idx="1164">
                  <c:v>5.0536535735901241E-3</c:v>
                </c:pt>
                <c:pt idx="1165">
                  <c:v>5.0032351556295986E-3</c:v>
                </c:pt>
                <c:pt idx="1166">
                  <c:v>4.9532802513161762E-3</c:v>
                </c:pt>
                <c:pt idx="1167">
                  <c:v>4.9037850414529417E-3</c:v>
                </c:pt>
                <c:pt idx="1168">
                  <c:v>4.8547457335885863E-3</c:v>
                </c:pt>
                <c:pt idx="1169">
                  <c:v>4.8061585618781105E-3</c:v>
                </c:pt>
                <c:pt idx="1170">
                  <c:v>4.758019786943634E-3</c:v>
                </c:pt>
                <c:pt idx="1171">
                  <c:v>4.7103256957356458E-3</c:v>
                </c:pt>
                <c:pt idx="1172">
                  <c:v>4.6630726013942077E-3</c:v>
                </c:pt>
                <c:pt idx="1173">
                  <c:v>4.6162568431110211E-3</c:v>
                </c:pt>
                <c:pt idx="1174">
                  <c:v>4.5698747859912025E-3</c:v>
                </c:pt>
                <c:pt idx="1175">
                  <c:v>4.523922820915567E-3</c:v>
                </c:pt>
                <c:pt idx="1176">
                  <c:v>4.4783973644032049E-3</c:v>
                </c:pt>
                <c:pt idx="1177">
                  <c:v>4.4332948584744495E-3</c:v>
                </c:pt>
                <c:pt idx="1178">
                  <c:v>4.388611770513859E-3</c:v>
                </c:pt>
                <c:pt idx="1179">
                  <c:v>4.3443445931337548E-3</c:v>
                </c:pt>
                <c:pt idx="1180">
                  <c:v>4.300489844038048E-3</c:v>
                </c:pt>
                <c:pt idx="1181">
                  <c:v>4.2570440658861366E-3</c:v>
                </c:pt>
                <c:pt idx="1182">
                  <c:v>4.2140038261574229E-3</c:v>
                </c:pt>
                <c:pt idx="1183">
                  <c:v>4.1713657170159525E-3</c:v>
                </c:pt>
                <c:pt idx="1184">
                  <c:v>4.1291263551753417E-3</c:v>
                </c:pt>
                <c:pt idx="1185">
                  <c:v>4.0872823817642403E-3</c:v>
                </c:pt>
                <c:pt idx="1186">
                  <c:v>4.0458304621918415E-3</c:v>
                </c:pt>
                <c:pt idx="1187">
                  <c:v>4.0047672860139376E-3</c:v>
                </c:pt>
                <c:pt idx="1188">
                  <c:v>3.9640895667991871E-3</c:v>
                </c:pt>
                <c:pt idx="1189">
                  <c:v>3.9237940419957259E-3</c:v>
                </c:pt>
                <c:pt idx="1190">
                  <c:v>3.883877472798242E-3</c:v>
                </c:pt>
                <c:pt idx="1191">
                  <c:v>3.844336644015108E-3</c:v>
                </c:pt>
                <c:pt idx="1192">
                  <c:v>3.8051683639362321E-3</c:v>
                </c:pt>
                <c:pt idx="1193">
                  <c:v>3.7663694642008807E-3</c:v>
                </c:pt>
                <c:pt idx="1194">
                  <c:v>3.7279367996661491E-3</c:v>
                </c:pt>
                <c:pt idx="1195">
                  <c:v>3.6898672482755818E-3</c:v>
                </c:pt>
                <c:pt idx="1196">
                  <c:v>3.6521577109282772E-3</c:v>
                </c:pt>
                <c:pt idx="1197">
                  <c:v>3.6148051113482839E-3</c:v>
                </c:pt>
                <c:pt idx="1198">
                  <c:v>3.5778063959543151E-3</c:v>
                </c:pt>
                <c:pt idx="1199">
                  <c:v>3.5411585337299985E-3</c:v>
                </c:pt>
                <c:pt idx="1200">
                  <c:v>3.5048585160942962E-3</c:v>
                </c:pt>
                <c:pt idx="1201">
                  <c:v>3.468903356772341E-3</c:v>
                </c:pt>
                <c:pt idx="1202">
                  <c:v>3.4332900916667665E-3</c:v>
                </c:pt>
                <c:pt idx="1203">
                  <c:v>3.3980157787292828E-3</c:v>
                </c:pt>
                <c:pt idx="1204">
                  <c:v>3.3630774978326574E-3</c:v>
                </c:pt>
                <c:pt idx="1205">
                  <c:v>3.3284723506430587E-3</c:v>
                </c:pt>
                <c:pt idx="1206">
                  <c:v>3.2941974604929159E-3</c:v>
                </c:pt>
                <c:pt idx="1207">
                  <c:v>3.260249972253946E-3</c:v>
                </c:pt>
                <c:pt idx="1208">
                  <c:v>3.2266270522107129E-3</c:v>
                </c:pt>
                <c:pt idx="1209">
                  <c:v>3.1933258879345791E-3</c:v>
                </c:pt>
                <c:pt idx="1210">
                  <c:v>3.160343688157975E-3</c:v>
                </c:pt>
                <c:pt idx="1211">
                  <c:v>3.1276776826491028E-3</c:v>
                </c:pt>
                <c:pt idx="1212">
                  <c:v>3.0953251220870379E-3</c:v>
                </c:pt>
                <c:pt idx="1213">
                  <c:v>3.0632832779372613E-3</c:v>
                </c:pt>
                <c:pt idx="1214">
                  <c:v>3.0315494423274925E-3</c:v>
                </c:pt>
                <c:pt idx="1215">
                  <c:v>3.0001209279240269E-3</c:v>
                </c:pt>
                <c:pt idx="1216">
                  <c:v>2.9689950678084731E-3</c:v>
                </c:pt>
                <c:pt idx="1217">
                  <c:v>2.9381692153548429E-3</c:v>
                </c:pt>
                <c:pt idx="1218">
                  <c:v>2.9076407441069817E-3</c:v>
                </c:pt>
                <c:pt idx="1219">
                  <c:v>2.8774070476566818E-3</c:v>
                </c:pt>
                <c:pt idx="1220">
                  <c:v>2.8474655395219245E-3</c:v>
                </c:pt>
                <c:pt idx="1221">
                  <c:v>2.8178136530256697E-3</c:v>
                </c:pt>
                <c:pt idx="1222">
                  <c:v>2.7884488411750092E-3</c:v>
                </c:pt>
                <c:pt idx="1223">
                  <c:v>2.7593685765408358E-3</c:v>
                </c:pt>
                <c:pt idx="1224">
                  <c:v>2.7305703511377819E-3</c:v>
                </c:pt>
                <c:pt idx="1225">
                  <c:v>2.7020516763047618E-3</c:v>
                </c:pt>
                <c:pt idx="1226">
                  <c:v>2.6738100825857793E-3</c:v>
                </c:pt>
                <c:pt idx="1227">
                  <c:v>2.6458431196112442E-3</c:v>
                </c:pt>
                <c:pt idx="1228">
                  <c:v>2.6181483559796896E-3</c:v>
                </c:pt>
                <c:pt idx="1229">
                  <c:v>2.5907233791399773E-3</c:v>
                </c:pt>
                <c:pt idx="1230">
                  <c:v>2.5635657952738371E-3</c:v>
                </c:pt>
                <c:pt idx="1231">
                  <c:v>2.5366732291788943E-3</c:v>
                </c:pt>
                <c:pt idx="1232">
                  <c:v>2.5100433241521348E-3</c:v>
                </c:pt>
                <c:pt idx="1233">
                  <c:v>2.4836737418738207E-3</c:v>
                </c:pt>
                <c:pt idx="1234">
                  <c:v>2.4575621622918162E-3</c:v>
                </c:pt>
                <c:pt idx="1235">
                  <c:v>2.4317062835063049E-3</c:v>
                </c:pt>
                <c:pt idx="1236">
                  <c:v>2.4061038216550597E-3</c:v>
                </c:pt>
                <c:pt idx="1237">
                  <c:v>2.3807525107990917E-3</c:v>
                </c:pt>
                <c:pt idx="1238">
                  <c:v>2.3556501028087259E-3</c:v>
                </c:pt>
                <c:pt idx="1239">
                  <c:v>2.3307943672501124E-3</c:v>
                </c:pt>
                <c:pt idx="1240">
                  <c:v>2.3061830912722812E-3</c:v>
                </c:pt>
                <c:pt idx="1241">
                  <c:v>2.2818140794945269E-3</c:v>
                </c:pt>
                <c:pt idx="1242">
                  <c:v>2.2576851538942942E-3</c:v>
                </c:pt>
                <c:pt idx="1243">
                  <c:v>2.2337941536955232E-3</c:v>
                </c:pt>
                <c:pt idx="1244">
                  <c:v>2.2101389352573984E-3</c:v>
                </c:pt>
                <c:pt idx="1245">
                  <c:v>2.1867173719635857E-3</c:v>
                </c:pt>
                <c:pt idx="1246">
                  <c:v>2.1635273541119678E-3</c:v>
                </c:pt>
                <c:pt idx="1247">
                  <c:v>2.1405667888046852E-3</c:v>
                </c:pt>
                <c:pt idx="1248">
                  <c:v>2.1178335998388066E-3</c:v>
                </c:pt>
                <c:pt idx="1249">
                  <c:v>2.0953257275973208E-3</c:v>
                </c:pt>
                <c:pt idx="1250">
                  <c:v>2.0730411289406501E-3</c:v>
                </c:pt>
                <c:pt idx="1251">
                  <c:v>2.0509777770986153E-3</c:v>
                </c:pt>
                <c:pt idx="1252">
                  <c:v>2.0291336615628429E-3</c:v>
                </c:pt>
                <c:pt idx="1253">
                  <c:v>2.0075067879796148E-3</c:v>
                </c:pt>
                <c:pt idx="1254">
                  <c:v>1.9860951780432453E-3</c:v>
                </c:pt>
                <c:pt idx="1255">
                  <c:v>1.9648968693897848E-3</c:v>
                </c:pt>
                <c:pt idx="1256">
                  <c:v>1.9439099154913734E-3</c:v>
                </c:pt>
                <c:pt idx="1257">
                  <c:v>1.923132385550867E-3</c:v>
                </c:pt>
                <c:pt idx="1258">
                  <c:v>1.9025623643970373E-3</c:v>
                </c:pt>
                <c:pt idx="1259">
                  <c:v>1.8821979523801955E-3</c:v>
                </c:pt>
                <c:pt idx="1260">
                  <c:v>1.8620372652683023E-3</c:v>
                </c:pt>
                <c:pt idx="1261">
                  <c:v>1.8420784341434948E-3</c:v>
                </c:pt>
                <c:pt idx="1262">
                  <c:v>1.822319605299135E-3</c:v>
                </c:pt>
                <c:pt idx="1263">
                  <c:v>1.8027589401372664E-3</c:v>
                </c:pt>
                <c:pt idx="1264">
                  <c:v>1.783394615066602E-3</c:v>
                </c:pt>
                <c:pt idx="1265">
                  <c:v>1.7642248214008224E-3</c:v>
                </c:pt>
                <c:pt idx="1266">
                  <c:v>1.7452477652576026E-3</c:v>
                </c:pt>
                <c:pt idx="1267">
                  <c:v>1.7264616674578601E-3</c:v>
                </c:pt>
                <c:pt idx="1268">
                  <c:v>1.7078647634255746E-3</c:v>
                </c:pt>
                <c:pt idx="1269">
                  <c:v>1.6894553030880567E-3</c:v>
                </c:pt>
                <c:pt idx="1270">
                  <c:v>1.6712315507766936E-3</c:v>
                </c:pt>
                <c:pt idx="1271">
                  <c:v>1.6531917851281223E-3</c:v>
                </c:pt>
                <c:pt idx="1272">
                  <c:v>1.6353342989859168E-3</c:v>
                </c:pt>
                <c:pt idx="1273">
                  <c:v>1.617657399302735E-3</c:v>
                </c:pt>
                <c:pt idx="1274">
                  <c:v>1.6001594070428815E-3</c:v>
                </c:pt>
                <c:pt idx="1275">
                  <c:v>1.5828386570853786E-3</c:v>
                </c:pt>
                <c:pt idx="1276">
                  <c:v>1.5656934981275006E-3</c:v>
                </c:pt>
                <c:pt idx="1277">
                  <c:v>1.5487222925887987E-3</c:v>
                </c:pt>
                <c:pt idx="1278">
                  <c:v>1.531923416515485E-3</c:v>
                </c:pt>
                <c:pt idx="1279">
                  <c:v>1.5152952594854373E-3</c:v>
                </c:pt>
                <c:pt idx="1280">
                  <c:v>1.4988362245135342E-3</c:v>
                </c:pt>
                <c:pt idx="1281">
                  <c:v>1.4825447279575594E-3</c:v>
                </c:pt>
                <c:pt idx="1282">
                  <c:v>1.4664191994244833E-3</c:v>
                </c:pt>
                <c:pt idx="1283">
                  <c:v>1.4504580816772591E-3</c:v>
                </c:pt>
                <c:pt idx="1284">
                  <c:v>1.4346598305420911E-3</c:v>
                </c:pt>
                <c:pt idx="1285">
                  <c:v>1.4190229148161367E-3</c:v>
                </c:pt>
                <c:pt idx="1286">
                  <c:v>1.4035458161757008E-3</c:v>
                </c:pt>
                <c:pt idx="1287">
                  <c:v>1.3882270290848527E-3</c:v>
                </c:pt>
                <c:pt idx="1288">
                  <c:v>1.3730650607045496E-3</c:v>
                </c:pt>
                <c:pt idx="1289">
                  <c:v>1.3580584308022384E-3</c:v>
                </c:pt>
                <c:pt idx="1290">
                  <c:v>1.3432056716618326E-3</c:v>
                </c:pt>
                <c:pt idx="1291">
                  <c:v>1.3285053279942524E-3</c:v>
                </c:pt>
                <c:pt idx="1292">
                  <c:v>1.313955956848365E-3</c:v>
                </c:pt>
                <c:pt idx="1293">
                  <c:v>1.299556127522417E-3</c:v>
                </c:pt>
                <c:pt idx="1294">
                  <c:v>1.2853044214759101E-3</c:v>
                </c:pt>
                <c:pt idx="1295">
                  <c:v>1.271199432241933E-3</c:v>
                </c:pt>
                <c:pt idx="1296">
                  <c:v>1.2572397653399839E-3</c:v>
                </c:pt>
                <c:pt idx="1297">
                  <c:v>1.2434240381892323E-3</c:v>
                </c:pt>
                <c:pt idx="1298">
                  <c:v>1.2297508800222193E-3</c:v>
                </c:pt>
                <c:pt idx="1299">
                  <c:v>1.2162189317990496E-3</c:v>
                </c:pt>
                <c:pt idx="1300">
                  <c:v>1.2028268461220556E-3</c:v>
                </c:pt>
                <c:pt idx="1301">
                  <c:v>1.1895732871508363E-3</c:v>
                </c:pt>
                <c:pt idx="1302">
                  <c:v>1.1764569305178633E-3</c:v>
                </c:pt>
                <c:pt idx="1303">
                  <c:v>1.1634764632444676E-3</c:v>
                </c:pt>
                <c:pt idx="1304">
                  <c:v>1.1506305836572852E-3</c:v>
                </c:pt>
                <c:pt idx="1305">
                  <c:v>1.1379180013052108E-3</c:v>
                </c:pt>
                <c:pt idx="1306">
                  <c:v>1.1253374368767439E-3</c:v>
                </c:pt>
                <c:pt idx="1307">
                  <c:v>1.1128876221178114E-3</c:v>
                </c:pt>
                <c:pt idx="1308">
                  <c:v>1.1005672997500607E-3</c:v>
                </c:pt>
                <c:pt idx="1309">
                  <c:v>1.0883752233895785E-3</c:v>
                </c:pt>
                <c:pt idx="1310">
                  <c:v>1.0763101574660715E-3</c:v>
                </c:pt>
                <c:pt idx="1311">
                  <c:v>1.064370877142509E-3</c:v>
                </c:pt>
                <c:pt idx="1312">
                  <c:v>1.0525561682351412E-3</c:v>
                </c:pt>
                <c:pt idx="1313">
                  <c:v>1.0408648271341052E-3</c:v>
                </c:pt>
                <c:pt idx="1314">
                  <c:v>1.0292956607243638E-3</c:v>
                </c:pt>
                <c:pt idx="1315">
                  <c:v>1.0178474863071119E-3</c:v>
                </c:pt>
                <c:pt idx="1316">
                  <c:v>1.0065191315216466E-3</c:v>
                </c:pt>
                <c:pt idx="1317">
                  <c:v>9.9530943426768105E-4</c:v>
                </c:pt>
                <c:pt idx="1318">
                  <c:v>9.8421724262811195E-4</c:v>
                </c:pt>
                <c:pt idx="1319">
                  <c:v>9.7324141479217675E-4</c:v>
                </c:pt>
                <c:pt idx="1320">
                  <c:v>9.6238081897912636E-4</c:v>
                </c:pt>
                <c:pt idx="1321">
                  <c:v>9.5163433336227976E-4</c:v>
                </c:pt>
                <c:pt idx="1322">
                  <c:v>9.4100084599354388E-4</c:v>
                </c:pt>
                <c:pt idx="1323">
                  <c:v>9.3047925472837501E-4</c:v>
                </c:pt>
                <c:pt idx="1324">
                  <c:v>9.2006846715116E-4</c:v>
                </c:pt>
                <c:pt idx="1325">
                  <c:v>9.097674005010553E-4</c:v>
                </c:pt>
                <c:pt idx="1326">
                  <c:v>8.9957498159822782E-4</c:v>
                </c:pt>
                <c:pt idx="1327">
                  <c:v>8.8949014677058489E-4</c:v>
                </c:pt>
                <c:pt idx="1328">
                  <c:v>8.795118417808793E-4</c:v>
                </c:pt>
                <c:pt idx="1329">
                  <c:v>8.6963902175427965E-4</c:v>
                </c:pt>
                <c:pt idx="1330">
                  <c:v>8.598706511063483E-4</c:v>
                </c:pt>
                <c:pt idx="1331">
                  <c:v>8.5020570347148347E-4</c:v>
                </c:pt>
                <c:pt idx="1332">
                  <c:v>8.4064316163175938E-4</c:v>
                </c:pt>
                <c:pt idx="1333">
                  <c:v>8.3118201744620255E-4</c:v>
                </c:pt>
                <c:pt idx="1334">
                  <c:v>8.2182127178049647E-4</c:v>
                </c:pt>
                <c:pt idx="1335">
                  <c:v>8.125599344370976E-4</c:v>
                </c:pt>
                <c:pt idx="1336">
                  <c:v>8.033970240858071E-4</c:v>
                </c:pt>
                <c:pt idx="1337">
                  <c:v>7.943315681947172E-4</c:v>
                </c:pt>
                <c:pt idx="1338">
                  <c:v>7.8536260296162611E-4</c:v>
                </c:pt>
                <c:pt idx="1339">
                  <c:v>7.7648917324584508E-4</c:v>
                </c:pt>
                <c:pt idx="1340">
                  <c:v>7.6771033250042911E-4</c:v>
                </c:pt>
                <c:pt idx="1341">
                  <c:v>7.5902514270482157E-4</c:v>
                </c:pt>
                <c:pt idx="1342">
                  <c:v>7.5043267429791805E-4</c:v>
                </c:pt>
                <c:pt idx="1343">
                  <c:v>7.4193200611155587E-4</c:v>
                </c:pt>
                <c:pt idx="1344">
                  <c:v>7.3352222530439636E-4</c:v>
                </c:pt>
                <c:pt idx="1345">
                  <c:v>7.2520242729622161E-4</c:v>
                </c:pt>
                <c:pt idx="1346">
                  <c:v>7.1697171570266505E-4</c:v>
                </c:pt>
                <c:pt idx="1347">
                  <c:v>7.0882920227032453E-4</c:v>
                </c:pt>
                <c:pt idx="1348">
                  <c:v>7.0077400681229436E-4</c:v>
                </c:pt>
                <c:pt idx="1349">
                  <c:v>6.9280525714410604E-4</c:v>
                </c:pt>
                <c:pt idx="1350">
                  <c:v>6.8492208902005719E-4</c:v>
                </c:pt>
                <c:pt idx="1351">
                  <c:v>6.7712364606997482E-4</c:v>
                </c:pt>
                <c:pt idx="1352">
                  <c:v>6.6940907973634864E-4</c:v>
                </c:pt>
                <c:pt idx="1353">
                  <c:v>6.6177754921189298E-4</c:v>
                </c:pt>
                <c:pt idx="1354">
                  <c:v>6.5422822137746646E-4</c:v>
                </c:pt>
                <c:pt idx="1355">
                  <c:v>6.4676027074046522E-4</c:v>
                </c:pt>
                <c:pt idx="1356">
                  <c:v>6.3937287937351121E-4</c:v>
                </c:pt>
                <c:pt idx="1357">
                  <c:v>6.3206523685362776E-4</c:v>
                </c:pt>
                <c:pt idx="1358">
                  <c:v>6.2483654020175955E-4</c:v>
                </c:pt>
                <c:pt idx="1359">
                  <c:v>6.1768599382266769E-4</c:v>
                </c:pt>
                <c:pt idx="1360">
                  <c:v>6.106128094452868E-4</c:v>
                </c:pt>
                <c:pt idx="1361">
                  <c:v>6.0361620606339862E-4</c:v>
                </c:pt>
                <c:pt idx="1362">
                  <c:v>5.9669540987673851E-4</c:v>
                </c:pt>
                <c:pt idx="1363">
                  <c:v>5.8984965423244452E-4</c:v>
                </c:pt>
                <c:pt idx="1364">
                  <c:v>5.830781795669466E-4</c:v>
                </c:pt>
                <c:pt idx="1365">
                  <c:v>5.7638023334819074E-4</c:v>
                </c:pt>
                <c:pt idx="1366">
                  <c:v>5.6975507001827842E-4</c:v>
                </c:pt>
                <c:pt idx="1367">
                  <c:v>5.63201950936453E-4</c:v>
                </c:pt>
                <c:pt idx="1368">
                  <c:v>5.5672014432250514E-4</c:v>
                </c:pt>
                <c:pt idx="1369">
                  <c:v>5.5030892520051202E-4</c:v>
                </c:pt>
                <c:pt idx="1370">
                  <c:v>5.4396757534299299E-4</c:v>
                </c:pt>
                <c:pt idx="1371">
                  <c:v>5.3769538321540172E-4</c:v>
                </c:pt>
                <c:pt idx="1372">
                  <c:v>5.3149164392102374E-4</c:v>
                </c:pt>
                <c:pt idx="1373">
                  <c:v>5.2535565914621518E-4</c:v>
                </c:pt>
                <c:pt idx="1374">
                  <c:v>5.1928673710603809E-4</c:v>
                </c:pt>
                <c:pt idx="1375">
                  <c:v>5.1328419249024816E-4</c:v>
                </c:pt>
                <c:pt idx="1376">
                  <c:v>5.0734734640964295E-4</c:v>
                </c:pt>
                <c:pt idx="1377">
                  <c:v>5.014755263427846E-4</c:v>
                </c:pt>
                <c:pt idx="1378">
                  <c:v>4.9566806608309808E-4</c:v>
                </c:pt>
                <c:pt idx="1379">
                  <c:v>4.8992430568629885E-4</c:v>
                </c:pt>
                <c:pt idx="1380">
                  <c:v>4.8424359141820763E-4</c:v>
                </c:pt>
                <c:pt idx="1381">
                  <c:v>4.7862527570291118E-4</c:v>
                </c:pt>
                <c:pt idx="1382">
                  <c:v>4.7306871707128369E-4</c:v>
                </c:pt>
                <c:pt idx="1383">
                  <c:v>4.6757328010986032E-4</c:v>
                </c:pt>
                <c:pt idx="1384">
                  <c:v>4.6213833541006974E-4</c:v>
                </c:pt>
                <c:pt idx="1385">
                  <c:v>4.5676325951781019E-4</c:v>
                </c:pt>
                <c:pt idx="1386">
                  <c:v>4.5144743488338121E-4</c:v>
                </c:pt>
                <c:pt idx="1387">
                  <c:v>4.461902498117711E-4</c:v>
                </c:pt>
                <c:pt idx="1388">
                  <c:v>4.4099109841327737E-4</c:v>
                </c:pt>
                <c:pt idx="1389">
                  <c:v>4.3584938055447181E-4</c:v>
                </c:pt>
                <c:pt idx="1390">
                  <c:v>4.3076450180953613E-4</c:v>
                </c:pt>
                <c:pt idx="1391">
                  <c:v>4.2573587341190275E-4</c:v>
                </c:pt>
                <c:pt idx="1392">
                  <c:v>4.2076291220625957E-4</c:v>
                </c:pt>
                <c:pt idx="1393">
                  <c:v>4.1584504060089187E-4</c:v>
                </c:pt>
                <c:pt idx="1394">
                  <c:v>4.1098168652035276E-4</c:v>
                </c:pt>
                <c:pt idx="1395">
                  <c:v>4.0617228335848506E-4</c:v>
                </c:pt>
                <c:pt idx="1396">
                  <c:v>4.0141626993174409E-4</c:v>
                </c:pt>
                <c:pt idx="1397">
                  <c:v>3.9671309043290924E-4</c:v>
                </c:pt>
                <c:pt idx="1398">
                  <c:v>3.9206219438505882E-4</c:v>
                </c:pt>
                <c:pt idx="1399">
                  <c:v>3.8746303659593429E-4</c:v>
                </c:pt>
                <c:pt idx="1400">
                  <c:v>3.8291507711259138E-4</c:v>
                </c:pt>
                <c:pt idx="1401">
                  <c:v>3.7841778117640311E-4</c:v>
                </c:pt>
                <c:pt idx="1402">
                  <c:v>3.7397061917836217E-4</c:v>
                </c:pt>
                <c:pt idx="1403">
                  <c:v>3.6957306661474166E-4</c:v>
                </c:pt>
                <c:pt idx="1404">
                  <c:v>3.6522460404303324E-4</c:v>
                </c:pt>
                <c:pt idx="1405">
                  <c:v>3.6092471703824463E-4</c:v>
                </c:pt>
                <c:pt idx="1406">
                  <c:v>3.5667289614948111E-4</c:v>
                </c:pt>
                <c:pt idx="1407">
                  <c:v>3.5246863685687549E-4</c:v>
                </c:pt>
                <c:pt idx="1408">
                  <c:v>3.4831143952881115E-4</c:v>
                </c:pt>
                <c:pt idx="1409">
                  <c:v>3.4420080937946836E-4</c:v>
                </c:pt>
                <c:pt idx="1410">
                  <c:v>3.4013625642666413E-4</c:v>
                </c:pt>
                <c:pt idx="1411">
                  <c:v>3.3611729545003589E-4</c:v>
                </c:pt>
                <c:pt idx="1412">
                  <c:v>3.3214344594949632E-4</c:v>
                </c:pt>
                <c:pt idx="1413">
                  <c:v>3.2821423210401576E-4</c:v>
                </c:pt>
                <c:pt idx="1414">
                  <c:v>3.2432918273071542E-4</c:v>
                </c:pt>
                <c:pt idx="1415">
                  <c:v>3.2048783124424184E-4</c:v>
                </c:pt>
                <c:pt idx="1416">
                  <c:v>3.1668971561645622E-4</c:v>
                </c:pt>
                <c:pt idx="1417">
                  <c:v>3.1293437833642708E-4</c:v>
                </c:pt>
                <c:pt idx="1418">
                  <c:v>3.0922136637071853E-4</c:v>
                </c:pt>
                <c:pt idx="1419">
                  <c:v>3.0555023112396646E-4</c:v>
                </c:pt>
                <c:pt idx="1420">
                  <c:v>3.0192052839976352E-4</c:v>
                </c:pt>
                <c:pt idx="1421">
                  <c:v>2.9833181836182811E-4</c:v>
                </c:pt>
                <c:pt idx="1422">
                  <c:v>2.9478366549546777E-4</c:v>
                </c:pt>
                <c:pt idx="1423">
                  <c:v>2.912756385693387E-4</c:v>
                </c:pt>
                <c:pt idx="1424">
                  <c:v>2.8780731059748599E-4</c:v>
                </c:pt>
                <c:pt idx="1425">
                  <c:v>2.8437825880167492E-4</c:v>
                </c:pt>
                <c:pt idx="1426">
                  <c:v>2.8098806457400551E-4</c:v>
                </c:pt>
                <c:pt idx="1427">
                  <c:v>2.7763631343981669E-4</c:v>
                </c:pt>
                <c:pt idx="1428">
                  <c:v>2.7432259502085981E-4</c:v>
                </c:pt>
                <c:pt idx="1429">
                  <c:v>2.7104650299877847E-4</c:v>
                </c:pt>
                <c:pt idx="1430">
                  <c:v>2.678076350788336E-4</c:v>
                </c:pt>
                <c:pt idx="1431">
                  <c:v>2.6460559295393379E-4</c:v>
                </c:pt>
                <c:pt idx="1432">
                  <c:v>2.6143998226893001E-4</c:v>
                </c:pt>
                <c:pt idx="1433">
                  <c:v>2.5831041258518052E-4</c:v>
                </c:pt>
                <c:pt idx="1434">
                  <c:v>2.5521649734540282E-4</c:v>
                </c:pt>
                <c:pt idx="1435">
                  <c:v>2.5215785383878438E-4</c:v>
                </c:pt>
                <c:pt idx="1436">
                  <c:v>2.4913410316636518E-4</c:v>
                </c:pt>
                <c:pt idx="1437">
                  <c:v>2.4614487020668872E-4</c:v>
                </c:pt>
                <c:pt idx="1438">
                  <c:v>2.4318978358173034E-4</c:v>
                </c:pt>
                <c:pt idx="1439">
                  <c:v>2.4026847562306683E-4</c:v>
                </c:pt>
                <c:pt idx="1440">
                  <c:v>2.3738058233833818E-4</c:v>
                </c:pt>
                <c:pt idx="1441">
                  <c:v>2.3452574337794936E-4</c:v>
                </c:pt>
                <c:pt idx="1442">
                  <c:v>2.3170360200203442E-4</c:v>
                </c:pt>
                <c:pt idx="1443">
                  <c:v>2.2891380504769961E-4</c:v>
                </c:pt>
                <c:pt idx="1444">
                  <c:v>2.2615600289649336E-4</c:v>
                </c:pt>
                <c:pt idx="1445">
                  <c:v>2.2342984944215432E-4</c:v>
                </c:pt>
                <c:pt idx="1446">
                  <c:v>2.2073500205860755E-4</c:v>
                </c:pt>
                <c:pt idx="1447">
                  <c:v>2.1807112156821043E-4</c:v>
                </c:pt>
                <c:pt idx="1448">
                  <c:v>2.1543787221024879E-4</c:v>
                </c:pt>
                <c:pt idx="1449">
                  <c:v>2.1283492160968837E-4</c:v>
                </c:pt>
                <c:pt idx="1450">
                  <c:v>2.1026194074617041E-4</c:v>
                </c:pt>
                <c:pt idx="1451">
                  <c:v>2.0771860392325116E-4</c:v>
                </c:pt>
                <c:pt idx="1452">
                  <c:v>2.0520458873789853E-4</c:v>
                </c:pt>
                <c:pt idx="1453">
                  <c:v>2.0271957605020108E-4</c:v>
                </c:pt>
                <c:pt idx="1454">
                  <c:v>2.0026324995337021E-4</c:v>
                </c:pt>
                <c:pt idx="1455">
                  <c:v>1.9783529774392938E-4</c:v>
                </c:pt>
                <c:pt idx="1456">
                  <c:v>1.9543540989218019E-4</c:v>
                </c:pt>
                <c:pt idx="1457">
                  <c:v>1.9306328001288201E-4</c:v>
                </c:pt>
                <c:pt idx="1458">
                  <c:v>1.9071860483618129E-4</c:v>
                </c:pt>
                <c:pt idx="1459">
                  <c:v>1.8840108417877665E-4</c:v>
                </c:pt>
                <c:pt idx="1460">
                  <c:v>1.8611042091529729E-4</c:v>
                </c:pt>
                <c:pt idx="1461">
                  <c:v>1.8384632094994226E-4</c:v>
                </c:pt>
                <c:pt idx="1462">
                  <c:v>1.8160849318832149E-4</c:v>
                </c:pt>
                <c:pt idx="1463">
                  <c:v>1.7939664950955087E-4</c:v>
                </c:pt>
                <c:pt idx="1464">
                  <c:v>1.7721050473854799E-4</c:v>
                </c:pt>
                <c:pt idx="1465">
                  <c:v>1.750497766185745E-4</c:v>
                </c:pt>
                <c:pt idx="1466">
                  <c:v>1.7291418578399659E-4</c:v>
                </c:pt>
                <c:pt idx="1467">
                  <c:v>1.708034557332633E-4</c:v>
                </c:pt>
                <c:pt idx="1468">
                  <c:v>1.6871731280210725E-4</c:v>
                </c:pt>
                <c:pt idx="1469">
                  <c:v>1.6665548613697148E-4</c:v>
                </c:pt>
                <c:pt idx="1470">
                  <c:v>1.6461770766865145E-4</c:v>
                </c:pt>
                <c:pt idx="1471">
                  <c:v>1.6260371208614587E-4</c:v>
                </c:pt>
                <c:pt idx="1472">
                  <c:v>1.6061323681073483E-4</c:v>
                </c:pt>
                <c:pt idx="1473">
                  <c:v>1.5864602197026895E-4</c:v>
                </c:pt>
                <c:pt idx="1474">
                  <c:v>1.5670181037366366E-4</c:v>
                </c:pt>
                <c:pt idx="1475">
                  <c:v>1.5478034748561486E-4</c:v>
                </c:pt>
                <c:pt idx="1476">
                  <c:v>1.5288138140151852E-4</c:v>
                </c:pt>
                <c:pt idx="1477">
                  <c:v>1.5100466282259918E-4</c:v>
                </c:pt>
                <c:pt idx="1478">
                  <c:v>1.4914994503124312E-4</c:v>
                </c:pt>
                <c:pt idx="1479">
                  <c:v>1.4731698386655302E-4</c:v>
                </c:pt>
                <c:pt idx="1480">
                  <c:v>1.4550553770007607E-4</c:v>
                </c:pt>
                <c:pt idx="1481">
                  <c:v>1.4371536741176655E-4</c:v>
                </c:pt>
                <c:pt idx="1482">
                  <c:v>1.4194623636613258E-4</c:v>
                </c:pt>
                <c:pt idx="1483">
                  <c:v>1.4019791038858299E-4</c:v>
                </c:pt>
                <c:pt idx="1484">
                  <c:v>1.3847015774198434E-4</c:v>
                </c:pt>
                <c:pt idx="1485">
                  <c:v>1.3676274910339901E-4</c:v>
                </c:pt>
                <c:pt idx="1486">
                  <c:v>1.3507545754103443E-4</c:v>
                </c:pt>
                <c:pt idx="1487">
                  <c:v>1.334080584913802E-4</c:v>
                </c:pt>
                <c:pt idx="1488">
                  <c:v>1.3176032973653517E-4</c:v>
                </c:pt>
                <c:pt idx="1489">
                  <c:v>1.3013205138173587E-4</c:v>
                </c:pt>
                <c:pt idx="1490">
                  <c:v>1.2852300583306243E-4</c:v>
                </c:pt>
                <c:pt idx="1491">
                  <c:v>1.2693297777535093E-4</c:v>
                </c:pt>
                <c:pt idx="1492">
                  <c:v>1.2536175415027713E-4</c:v>
                </c:pt>
                <c:pt idx="1493">
                  <c:v>1.238091241346401E-4</c:v>
                </c:pt>
                <c:pt idx="1494">
                  <c:v>1.2227487911881926E-4</c:v>
                </c:pt>
                <c:pt idx="1495">
                  <c:v>1.2075881268542835E-4</c:v>
                </c:pt>
                <c:pt idx="1496">
                  <c:v>1.1926072058813997E-4</c:v>
                </c:pt>
                <c:pt idx="1497">
                  <c:v>1.1778040073070235E-4</c:v>
                </c:pt>
                <c:pt idx="1498">
                  <c:v>1.1631765314612703E-4</c:v>
                </c:pt>
                <c:pt idx="1499">
                  <c:v>1.1487227997606551E-4</c:v>
                </c:pt>
                <c:pt idx="1500">
                  <c:v>1.1344408545035025E-4</c:v>
                </c:pt>
                <c:pt idx="1501">
                  <c:v>1.1203287586672623E-4</c:v>
                </c:pt>
                <c:pt idx="1502">
                  <c:v>1.106384595707522E-4</c:v>
                </c:pt>
                <c:pt idx="1503">
                  <c:v>1.0926064693587032E-4</c:v>
                </c:pt>
                <c:pt idx="1504">
                  <c:v>1.0789925034365567E-4</c:v>
                </c:pt>
                <c:pt idx="1505">
                  <c:v>1.0655408416423565E-4</c:v>
                </c:pt>
                <c:pt idx="1506">
                  <c:v>1.0522496473687638E-4</c:v>
                </c:pt>
                <c:pt idx="1507">
                  <c:v>1.0391171035074483E-4</c:v>
                </c:pt>
                <c:pt idx="1508">
                  <c:v>1.026141412258282E-4</c:v>
                </c:pt>
                <c:pt idx="1509">
                  <c:v>1.0133207949403252E-4</c:v>
                </c:pt>
                <c:pt idx="1510">
                  <c:v>1.0006534918043442E-4</c:v>
                </c:pt>
                <c:pt idx="1511">
                  <c:v>9.8813776184707738E-5</c:v>
                </c:pt>
                <c:pt idx="1512">
                  <c:v>9.7577188262703527E-5</c:v>
                </c:pt>
                <c:pt idx="1513">
                  <c:v>9.6355415008198903E-5</c:v>
                </c:pt>
                <c:pt idx="1514">
                  <c:v>9.5148287834804376E-5</c:v>
                </c:pt>
                <c:pt idx="1515">
                  <c:v>9.3955639958025609E-5</c:v>
                </c:pt>
                <c:pt idx="1516">
                  <c:v>9.2777306377494158E-5</c:v>
                </c:pt>
                <c:pt idx="1517">
                  <c:v>9.1613123859343414E-5</c:v>
                </c:pt>
                <c:pt idx="1518">
                  <c:v>9.0462930918749166E-5</c:v>
                </c:pt>
                <c:pt idx="1519">
                  <c:v>8.932656780261789E-5</c:v>
                </c:pt>
                <c:pt idx="1520">
                  <c:v>8.8203876472435735E-5</c:v>
                </c:pt>
                <c:pt idx="1521">
                  <c:v>8.7094700587264407E-5</c:v>
                </c:pt>
                <c:pt idx="1522">
                  <c:v>8.5998885486890083E-5</c:v>
                </c:pt>
                <c:pt idx="1523">
                  <c:v>8.4916278175123234E-5</c:v>
                </c:pt>
                <c:pt idx="1524">
                  <c:v>8.3846727303244604E-5</c:v>
                </c:pt>
                <c:pt idx="1525">
                  <c:v>8.2790083153604348E-5</c:v>
                </c:pt>
                <c:pt idx="1526">
                  <c:v>8.1746197623363366E-5</c:v>
                </c:pt>
                <c:pt idx="1527">
                  <c:v>8.0714924208378692E-5</c:v>
                </c:pt>
                <c:pt idx="1528">
                  <c:v>7.9696117987242688E-5</c:v>
                </c:pt>
                <c:pt idx="1529">
                  <c:v>7.8689635605451374E-5</c:v>
                </c:pt>
                <c:pt idx="1530">
                  <c:v>7.7695335259728813E-5</c:v>
                </c:pt>
                <c:pt idx="1531">
                  <c:v>7.6713076682485539E-5</c:v>
                </c:pt>
                <c:pt idx="1532">
                  <c:v>7.5742721126416767E-5</c:v>
                </c:pt>
                <c:pt idx="1533">
                  <c:v>7.4784131349242187E-5</c:v>
                </c:pt>
                <c:pt idx="1534">
                  <c:v>7.3837171598585823E-5</c:v>
                </c:pt>
                <c:pt idx="1535">
                  <c:v>7.2901707596984287E-5</c:v>
                </c:pt>
                <c:pt idx="1536">
                  <c:v>7.1977606527042572E-5</c:v>
                </c:pt>
                <c:pt idx="1537">
                  <c:v>7.1064737016715055E-5</c:v>
                </c:pt>
                <c:pt idx="1538">
                  <c:v>7.016296912472399E-5</c:v>
                </c:pt>
                <c:pt idx="1539">
                  <c:v>6.9272174326114223E-5</c:v>
                </c:pt>
                <c:pt idx="1540">
                  <c:v>6.8392225497931734E-5</c:v>
                </c:pt>
                <c:pt idx="1541">
                  <c:v>6.7522996905040894E-5</c:v>
                </c:pt>
                <c:pt idx="1542">
                  <c:v>6.6664364186064753E-5</c:v>
                </c:pt>
                <c:pt idx="1543">
                  <c:v>6.5816204339459857E-5</c:v>
                </c:pt>
                <c:pt idx="1544">
                  <c:v>6.4978395709715931E-5</c:v>
                </c:pt>
                <c:pt idx="1545">
                  <c:v>6.4150817973676898E-5</c:v>
                </c:pt>
                <c:pt idx="1546">
                  <c:v>6.3333352127003078E-5</c:v>
                </c:pt>
                <c:pt idx="1547">
                  <c:v>6.2525880470734382E-5</c:v>
                </c:pt>
                <c:pt idx="1548">
                  <c:v>6.1728286598003755E-5</c:v>
                </c:pt>
                <c:pt idx="1549">
                  <c:v>6.0940455380851825E-5</c:v>
                </c:pt>
                <c:pt idx="1550">
                  <c:v>6.01622729571745E-5</c:v>
                </c:pt>
                <c:pt idx="1551">
                  <c:v>5.9393626717788328E-5</c:v>
                </c:pt>
                <c:pt idx="1552">
                  <c:v>5.8634405293614534E-5</c:v>
                </c:pt>
                <c:pt idx="1553">
                  <c:v>5.7884498542985103E-5</c:v>
                </c:pt>
                <c:pt idx="1554">
                  <c:v>5.7143797539061741E-5</c:v>
                </c:pt>
                <c:pt idx="1555">
                  <c:v>5.6412194557378456E-5</c:v>
                </c:pt>
                <c:pt idx="1556">
                  <c:v>5.5689583063492576E-5</c:v>
                </c:pt>
                <c:pt idx="1557">
                  <c:v>5.4975857700758345E-5</c:v>
                </c:pt>
                <c:pt idx="1558">
                  <c:v>5.4270914278207688E-5</c:v>
                </c:pt>
                <c:pt idx="1559">
                  <c:v>5.3574649758548973E-5</c:v>
                </c:pt>
                <c:pt idx="1560">
                  <c:v>5.2886962246277031E-5</c:v>
                </c:pt>
                <c:pt idx="1561">
                  <c:v>5.2207750975892546E-5</c:v>
                </c:pt>
                <c:pt idx="1562">
                  <c:v>5.1536916300234929E-5</c:v>
                </c:pt>
                <c:pt idx="1563">
                  <c:v>5.0874359678922084E-5</c:v>
                </c:pt>
                <c:pt idx="1564">
                  <c:v>5.0219983666900505E-5</c:v>
                </c:pt>
                <c:pt idx="1565">
                  <c:v>4.9573691903102454E-5</c:v>
                </c:pt>
                <c:pt idx="1566">
                  <c:v>4.8935389099210017E-5</c:v>
                </c:pt>
                <c:pt idx="1567">
                  <c:v>4.8304981028527487E-5</c:v>
                </c:pt>
                <c:pt idx="1568">
                  <c:v>4.7682374514953245E-5</c:v>
                </c:pt>
                <c:pt idx="1569">
                  <c:v>4.7067477422062409E-5</c:v>
                </c:pt>
                <c:pt idx="1570">
                  <c:v>4.6460198642288347E-5</c:v>
                </c:pt>
                <c:pt idx="1571">
                  <c:v>4.5860448086210353E-5</c:v>
                </c:pt>
                <c:pt idx="1572">
                  <c:v>4.5268136671937948E-5</c:v>
                </c:pt>
                <c:pt idx="1573">
                  <c:v>4.4683176314603406E-5</c:v>
                </c:pt>
                <c:pt idx="1574">
                  <c:v>4.4105479915946927E-5</c:v>
                </c:pt>
                <c:pt idx="1575">
                  <c:v>4.3534961354004656E-5</c:v>
                </c:pt>
                <c:pt idx="1576">
                  <c:v>4.2971535472897094E-5</c:v>
                </c:pt>
                <c:pt idx="1577">
                  <c:v>4.2415118072708857E-5</c:v>
                </c:pt>
                <c:pt idx="1578">
                  <c:v>4.1865625899473858E-5</c:v>
                </c:pt>
                <c:pt idx="1579">
                  <c:v>4.1322976635245923E-5</c:v>
                </c:pt>
                <c:pt idx="1580">
                  <c:v>4.0787088888275159E-5</c:v>
                </c:pt>
                <c:pt idx="1581">
                  <c:v>4.0257882183270266E-5</c:v>
                </c:pt>
                <c:pt idx="1582">
                  <c:v>3.973527695175987E-5</c:v>
                </c:pt>
                <c:pt idx="1583">
                  <c:v>3.9219194522544507E-5</c:v>
                </c:pt>
                <c:pt idx="1584">
                  <c:v>3.8709557112237322E-5</c:v>
                </c:pt>
                <c:pt idx="1585">
                  <c:v>3.8206287815904647E-5</c:v>
                </c:pt>
                <c:pt idx="1586">
                  <c:v>3.7709310597786451E-5</c:v>
                </c:pt>
                <c:pt idx="1587">
                  <c:v>3.7218550282115429E-5</c:v>
                </c:pt>
                <c:pt idx="1588">
                  <c:v>3.6733932544018015E-5</c:v>
                </c:pt>
                <c:pt idx="1589">
                  <c:v>3.6255383900508806E-5</c:v>
                </c:pt>
                <c:pt idx="1590">
                  <c:v>3.5782831701567972E-5</c:v>
                </c:pt>
                <c:pt idx="1591">
                  <c:v>3.53162041213107E-5</c:v>
                </c:pt>
                <c:pt idx="1592">
                  <c:v>3.4855430149235219E-5</c:v>
                </c:pt>
                <c:pt idx="1593">
                  <c:v>3.4400439581563535E-5</c:v>
                </c:pt>
                <c:pt idx="1594">
                  <c:v>3.3951163012659714E-5</c:v>
                </c:pt>
                <c:pt idx="1595">
                  <c:v>3.3507531826538879E-5</c:v>
                </c:pt>
                <c:pt idx="1596">
                  <c:v>3.3069478188452117E-5</c:v>
                </c:pt>
                <c:pt idx="1597">
                  <c:v>3.2636935036559197E-5</c:v>
                </c:pt>
                <c:pt idx="1598">
                  <c:v>3.2209836073678642E-5</c:v>
                </c:pt>
                <c:pt idx="1599">
                  <c:v>3.1788115759123188E-5</c:v>
                </c:pt>
                <c:pt idx="1600">
                  <c:v>3.1371709300609555E-5</c:v>
                </c:pt>
                <c:pt idx="1601">
                  <c:v>3.096055264625357E-5</c:v>
                </c:pt>
                <c:pt idx="1602">
                  <c:v>3.0554582476639796E-5</c:v>
                </c:pt>
                <c:pt idx="1603">
                  <c:v>3.0153736196970374E-5</c:v>
                </c:pt>
                <c:pt idx="1604">
                  <c:v>2.9757951929294278E-5</c:v>
                </c:pt>
                <c:pt idx="1605">
                  <c:v>2.9367168504806468E-5</c:v>
                </c:pt>
                <c:pt idx="1606">
                  <c:v>2.8981325456229572E-5</c:v>
                </c:pt>
                <c:pt idx="1607">
                  <c:v>2.8600363010268916E-5</c:v>
                </c:pt>
                <c:pt idx="1608">
                  <c:v>2.8224222080139986E-5</c:v>
                </c:pt>
                <c:pt idx="1609">
                  <c:v>2.7852844258172904E-5</c:v>
                </c:pt>
                <c:pt idx="1610">
                  <c:v>2.7486171808489213E-5</c:v>
                </c:pt>
                <c:pt idx="1611">
                  <c:v>2.7124147659750776E-5</c:v>
                </c:pt>
                <c:pt idx="1612">
                  <c:v>2.6766715397981032E-5</c:v>
                </c:pt>
                <c:pt idx="1613">
                  <c:v>2.6413819259458562E-5</c:v>
                </c:pt>
                <c:pt idx="1614">
                  <c:v>2.6065404123680262E-5</c:v>
                </c:pt>
                <c:pt idx="1615">
                  <c:v>2.5721415506396034E-5</c:v>
                </c:pt>
                <c:pt idx="1616">
                  <c:v>2.5381799552711592E-5</c:v>
                </c:pt>
                <c:pt idx="1617">
                  <c:v>2.5046503030261333E-5</c:v>
                </c:pt>
                <c:pt idx="1618">
                  <c:v>2.4715473322447984E-5</c:v>
                </c:pt>
                <c:pt idx="1619">
                  <c:v>2.4388658421752708E-5</c:v>
                </c:pt>
                <c:pt idx="1620">
                  <c:v>2.4066006923109075E-5</c:v>
                </c:pt>
                <c:pt idx="1621">
                  <c:v>2.3747468017346898E-5</c:v>
                </c:pt>
                <c:pt idx="1622">
                  <c:v>2.3432991484698083E-5</c:v>
                </c:pt>
                <c:pt idx="1623">
                  <c:v>2.3122527688371816E-5</c:v>
                </c:pt>
                <c:pt idx="1624">
                  <c:v>2.28160275681913E-5</c:v>
                </c:pt>
                <c:pt idx="1625">
                  <c:v>2.2513442634296416E-5</c:v>
                </c:pt>
                <c:pt idx="1626">
                  <c:v>2.2214724960909234E-5</c:v>
                </c:pt>
                <c:pt idx="1627">
                  <c:v>2.1919827180163085E-5</c:v>
                </c:pt>
                <c:pt idx="1628">
                  <c:v>2.1628702475992727E-5</c:v>
                </c:pt>
                <c:pt idx="1629">
                  <c:v>2.1341304578088961E-5</c:v>
                </c:pt>
                <c:pt idx="1630">
                  <c:v>2.1057587755911617E-5</c:v>
                </c:pt>
                <c:pt idx="1631">
                  <c:v>2.077750681276366E-5</c:v>
                </c:pt>
                <c:pt idx="1632">
                  <c:v>2.0501017079928752E-5</c:v>
                </c:pt>
                <c:pt idx="1633">
                  <c:v>2.0228074410864379E-5</c:v>
                </c:pt>
                <c:pt idx="1634">
                  <c:v>1.9958635175455443E-5</c:v>
                </c:pt>
                <c:pt idx="1635">
                  <c:v>1.9692656254327685E-5</c:v>
                </c:pt>
                <c:pt idx="1636">
                  <c:v>1.9430095033218056E-5</c:v>
                </c:pt>
                <c:pt idx="1637">
                  <c:v>1.9170909397401751E-5</c:v>
                </c:pt>
                <c:pt idx="1638">
                  <c:v>1.891505772617746E-5</c:v>
                </c:pt>
                <c:pt idx="1639">
                  <c:v>1.8662498887408491E-5</c:v>
                </c:pt>
                <c:pt idx="1640">
                  <c:v>1.8413192232120563E-5</c:v>
                </c:pt>
                <c:pt idx="1641">
                  <c:v>1.8167097589152777E-5</c:v>
                </c:pt>
                <c:pt idx="1642">
                  <c:v>1.7924175259867562E-5</c:v>
                </c:pt>
                <c:pt idx="1643">
                  <c:v>1.7684386012909756E-5</c:v>
                </c:pt>
                <c:pt idx="1644">
                  <c:v>1.7447691079023442E-5</c:v>
                </c:pt>
                <c:pt idx="1645">
                  <c:v>1.7214052145921304E-5</c:v>
                </c:pt>
                <c:pt idx="1646">
                  <c:v>1.6983431353205409E-5</c:v>
                </c:pt>
                <c:pt idx="1647">
                  <c:v>1.6755791287342699E-5</c:v>
                </c:pt>
                <c:pt idx="1648">
                  <c:v>1.6531094976690173E-5</c:v>
                </c:pt>
                <c:pt idx="1649">
                  <c:v>1.6309305886572761E-5</c:v>
                </c:pt>
                <c:pt idx="1650">
                  <c:v>1.6090387914411313E-5</c:v>
                </c:pt>
                <c:pt idx="1651">
                  <c:v>1.5874305384902192E-5</c:v>
                </c:pt>
                <c:pt idx="1652">
                  <c:v>1.5661023045245431E-5</c:v>
                </c:pt>
                <c:pt idx="1653">
                  <c:v>1.5450506060423604E-5</c:v>
                </c:pt>
                <c:pt idx="1654">
                  <c:v>1.5242720008528609E-5</c:v>
                </c:pt>
                <c:pt idx="1655">
                  <c:v>1.5037630876138624E-5</c:v>
                </c:pt>
                <c:pt idx="1656">
                  <c:v>1.4835205053741276E-5</c:v>
                </c:pt>
                <c:pt idx="1657">
                  <c:v>1.4635409331205327E-5</c:v>
                </c:pt>
                <c:pt idx="1658">
                  <c:v>1.4438210893300539E-5</c:v>
                </c:pt>
                <c:pt idx="1659">
                  <c:v>1.424357731526234E-5</c:v>
                </c:pt>
                <c:pt idx="1660">
                  <c:v>1.4051476558404409E-5</c:v>
                </c:pt>
                <c:pt idx="1661">
                  <c:v>1.3861876965777439E-5</c:v>
                </c:pt>
                <c:pt idx="1662">
                  <c:v>1.3674747257870688E-5</c:v>
                </c:pt>
                <c:pt idx="1663">
                  <c:v>1.3490056528361605E-5</c:v>
                </c:pt>
                <c:pt idx="1664">
                  <c:v>1.3307774239908823E-5</c:v>
                </c:pt>
                <c:pt idx="1665">
                  <c:v>1.3127870219989032E-5</c:v>
                </c:pt>
                <c:pt idx="1666">
                  <c:v>1.2950314656777906E-5</c:v>
                </c:pt>
                <c:pt idx="1667">
                  <c:v>1.277507809507427E-5</c:v>
                </c:pt>
                <c:pt idx="1668">
                  <c:v>1.2602131432267981E-5</c:v>
                </c:pt>
                <c:pt idx="1669">
                  <c:v>1.2431445914348354E-5</c:v>
                </c:pt>
                <c:pt idx="1670">
                  <c:v>1.2262993131956659E-5</c:v>
                </c:pt>
                <c:pt idx="1671">
                  <c:v>1.2096745016479541E-5</c:v>
                </c:pt>
                <c:pt idx="1672">
                  <c:v>1.1932673836183636E-5</c:v>
                </c:pt>
                <c:pt idx="1673">
                  <c:v>1.1770752192390884E-5</c:v>
                </c:pt>
                <c:pt idx="1674">
                  <c:v>1.1610953015695435E-5</c:v>
                </c:pt>
                <c:pt idx="1675">
                  <c:v>1.1453249562219145E-5</c:v>
                </c:pt>
                <c:pt idx="1676">
                  <c:v>1.1297615409907472E-5</c:v>
                </c:pt>
                <c:pt idx="1677">
                  <c:v>1.1144024454865179E-5</c:v>
                </c:pt>
                <c:pt idx="1678">
                  <c:v>1.0992450907730281E-5</c:v>
                </c:pt>
                <c:pt idx="1679">
                  <c:v>1.0842869290087081E-5</c:v>
                </c:pt>
                <c:pt idx="1680">
                  <c:v>1.0695254430916662E-5</c:v>
                </c:pt>
                <c:pt idx="1681">
                  <c:v>1.0549581463086547E-5</c:v>
                </c:pt>
                <c:pt idx="1682">
                  <c:v>1.0405825819876124E-5</c:v>
                </c:pt>
                <c:pt idx="1683">
                  <c:v>1.0263963231540096E-5</c:v>
                </c:pt>
                <c:pt idx="1684">
                  <c:v>1.0123969721909584E-5</c:v>
                </c:pt>
                <c:pt idx="1685">
                  <c:v>9.9858216050271903E-6</c:v>
                </c:pt>
                <c:pt idx="1686">
                  <c:v>9.8494954818204491E-6</c:v>
                </c:pt>
                <c:pt idx="1687">
                  <c:v>9.7149682368100343E-6</c:v>
                </c:pt>
                <c:pt idx="1688">
                  <c:v>9.5822170348527691E-6</c:v>
                </c:pt>
                <c:pt idx="1689">
                  <c:v>9.4512193179199886E-6</c:v>
                </c:pt>
                <c:pt idx="1690">
                  <c:v>9.3219528019111873E-6</c:v>
                </c:pt>
                <c:pt idx="1691">
                  <c:v>9.1943954735011424E-6</c:v>
                </c:pt>
                <c:pt idx="1692">
                  <c:v>9.0685255870208678E-6</c:v>
                </c:pt>
                <c:pt idx="1693">
                  <c:v>8.9443216613732635E-6</c:v>
                </c:pt>
                <c:pt idx="1694">
                  <c:v>8.8217624769806513E-6</c:v>
                </c:pt>
                <c:pt idx="1695">
                  <c:v>8.7008270727661054E-6</c:v>
                </c:pt>
                <c:pt idx="1696">
                  <c:v>8.5814947431675203E-6</c:v>
                </c:pt>
                <c:pt idx="1697">
                  <c:v>8.4637450351833106E-6</c:v>
                </c:pt>
                <c:pt idx="1698">
                  <c:v>8.3475577454507103E-6</c:v>
                </c:pt>
                <c:pt idx="1699">
                  <c:v>8.2329129173554029E-6</c:v>
                </c:pt>
                <c:pt idx="1700">
                  <c:v>8.1197908381726479E-6</c:v>
                </c:pt>
                <c:pt idx="1701">
                  <c:v>8.0081720362392534E-6</c:v>
                </c:pt>
                <c:pt idx="1702">
                  <c:v>7.8980372781567303E-6</c:v>
                </c:pt>
                <c:pt idx="1703">
                  <c:v>7.7893675660240106E-6</c:v>
                </c:pt>
                <c:pt idx="1704">
                  <c:v>7.6821441347013788E-6</c:v>
                </c:pt>
                <c:pt idx="1705">
                  <c:v>7.5763484491031852E-6</c:v>
                </c:pt>
                <c:pt idx="1706">
                  <c:v>7.4719622015211957E-6</c:v>
                </c:pt>
                <c:pt idx="1707">
                  <c:v>7.3689673089755817E-6</c:v>
                </c:pt>
                <c:pt idx="1708">
                  <c:v>7.2673459105966387E-6</c:v>
                </c:pt>
                <c:pt idx="1709">
                  <c:v>7.1670803650337477E-6</c:v>
                </c:pt>
                <c:pt idx="1710">
                  <c:v>7.0681532478932537E-6</c:v>
                </c:pt>
                <c:pt idx="1711">
                  <c:v>6.9705473492046247E-6</c:v>
                </c:pt>
                <c:pt idx="1712">
                  <c:v>6.874245670914179E-6</c:v>
                </c:pt>
                <c:pt idx="1713">
                  <c:v>6.7792314244055991E-6</c:v>
                </c:pt>
                <c:pt idx="1714">
                  <c:v>6.6854880280490372E-6</c:v>
                </c:pt>
                <c:pt idx="1715">
                  <c:v>6.5929991047762061E-6</c:v>
                </c:pt>
                <c:pt idx="1716">
                  <c:v>6.5017484796821929E-6</c:v>
                </c:pt>
                <c:pt idx="1717">
                  <c:v>6.4117201776540896E-6</c:v>
                </c:pt>
                <c:pt idx="1718">
                  <c:v>6.322898421025722E-6</c:v>
                </c:pt>
                <c:pt idx="1719">
                  <c:v>6.235267627257674E-6</c:v>
                </c:pt>
                <c:pt idx="1720">
                  <c:v>6.1488124066434594E-6</c:v>
                </c:pt>
                <c:pt idx="1721">
                  <c:v>6.0635175600409284E-6</c:v>
                </c:pt>
                <c:pt idx="1722">
                  <c:v>5.979368076628665E-6</c:v>
                </c:pt>
                <c:pt idx="1723">
                  <c:v>5.896349131687431E-6</c:v>
                </c:pt>
                <c:pt idx="1724">
                  <c:v>5.8144460844055167E-6</c:v>
                </c:pt>
                <c:pt idx="1725">
                  <c:v>5.733644475709923E-6</c:v>
                </c:pt>
                <c:pt idx="1726">
                  <c:v>5.6539300261194719E-6</c:v>
                </c:pt>
                <c:pt idx="1727">
                  <c:v>5.5752886336235564E-6</c:v>
                </c:pt>
                <c:pt idx="1728">
                  <c:v>5.4977063715836864E-6</c:v>
                </c:pt>
                <c:pt idx="1729">
                  <c:v>5.421169486658527E-6</c:v>
                </c:pt>
                <c:pt idx="1730">
                  <c:v>5.3456643967517878E-6</c:v>
                </c:pt>
                <c:pt idx="1731">
                  <c:v>5.2711776889836424E-6</c:v>
                </c:pt>
                <c:pt idx="1732">
                  <c:v>5.1976961176839025E-6</c:v>
                </c:pt>
                <c:pt idx="1733">
                  <c:v>5.1252066024082314E-6</c:v>
                </c:pt>
                <c:pt idx="1734">
                  <c:v>5.053696225976234E-6</c:v>
                </c:pt>
                <c:pt idx="1735">
                  <c:v>4.9831522325316601E-6</c:v>
                </c:pt>
                <c:pt idx="1736">
                  <c:v>4.9135620256240435E-6</c:v>
                </c:pt>
                <c:pt idx="1737">
                  <c:v>4.8449131663121584E-6</c:v>
                </c:pt>
                <c:pt idx="1738">
                  <c:v>4.7771933712885151E-6</c:v>
                </c:pt>
                <c:pt idx="1739">
                  <c:v>4.7103905110248662E-6</c:v>
                </c:pt>
                <c:pt idx="1740">
                  <c:v>4.6444926079387236E-6</c:v>
                </c:pt>
                <c:pt idx="1741">
                  <c:v>4.579487834580346E-6</c:v>
                </c:pt>
                <c:pt idx="1742">
                  <c:v>4.5153645118400167E-6</c:v>
                </c:pt>
                <c:pt idx="1743">
                  <c:v>4.4521111071757024E-6</c:v>
                </c:pt>
                <c:pt idx="1744">
                  <c:v>4.3897162328608388E-6</c:v>
                </c:pt>
                <c:pt idx="1745">
                  <c:v>4.3281686442511576E-6</c:v>
                </c:pt>
                <c:pt idx="1746">
                  <c:v>4.2674572380718304E-6</c:v>
                </c:pt>
                <c:pt idx="1747">
                  <c:v>4.2075710507237269E-6</c:v>
                </c:pt>
                <c:pt idx="1748">
                  <c:v>4.148499256608417E-6</c:v>
                </c:pt>
                <c:pt idx="1749">
                  <c:v>4.0902311664728468E-6</c:v>
                </c:pt>
                <c:pt idx="1750">
                  <c:v>4.032756225772027E-6</c:v>
                </c:pt>
                <c:pt idx="1751">
                  <c:v>3.9760640130509572E-6</c:v>
                </c:pt>
                <c:pt idx="1752">
                  <c:v>3.9201442383440755E-6</c:v>
                </c:pt>
                <c:pt idx="1753">
                  <c:v>3.864986741593745E-6</c:v>
                </c:pt>
                <c:pt idx="1754">
                  <c:v>3.8105814910861393E-6</c:v>
                </c:pt>
                <c:pt idx="1755">
                  <c:v>3.7569185819049386E-6</c:v>
                </c:pt>
                <c:pt idx="1756">
                  <c:v>3.7039882344030063E-6</c:v>
                </c:pt>
                <c:pt idx="1757">
                  <c:v>3.6517807926909448E-6</c:v>
                </c:pt>
                <c:pt idx="1758">
                  <c:v>3.6002867231432929E-6</c:v>
                </c:pt>
                <c:pt idx="1759">
                  <c:v>3.5494966129214E-6</c:v>
                </c:pt>
                <c:pt idx="1760">
                  <c:v>3.499401168513575E-6</c:v>
                </c:pt>
                <c:pt idx="1761">
                  <c:v>3.4499912142914857E-6</c:v>
                </c:pt>
                <c:pt idx="1762">
                  <c:v>3.4012576910833585E-6</c:v>
                </c:pt>
                <c:pt idx="1763">
                  <c:v>3.3531916547632198E-6</c:v>
                </c:pt>
                <c:pt idx="1764">
                  <c:v>3.3057842748568345E-6</c:v>
                </c:pt>
                <c:pt idx="1765">
                  <c:v>3.2590268331628026E-6</c:v>
                </c:pt>
                <c:pt idx="1766">
                  <c:v>3.2129107223901598E-6</c:v>
                </c:pt>
                <c:pt idx="1767">
                  <c:v>3.1674274448112924E-6</c:v>
                </c:pt>
                <c:pt idx="1768">
                  <c:v>3.1225686109303728E-6</c:v>
                </c:pt>
                <c:pt idx="1769">
                  <c:v>3.0783259381671765E-6</c:v>
                </c:pt>
                <c:pt idx="1770">
                  <c:v>3.0346912495559182E-6</c:v>
                </c:pt>
                <c:pt idx="1771">
                  <c:v>2.9916564724592229E-6</c:v>
                </c:pt>
                <c:pt idx="1772">
                  <c:v>2.9492136372966291E-6</c:v>
                </c:pt>
                <c:pt idx="1773">
                  <c:v>2.9073548762880963E-6</c:v>
                </c:pt>
                <c:pt idx="1774">
                  <c:v>2.8660724222118473E-6</c:v>
                </c:pt>
                <c:pt idx="1775">
                  <c:v>2.8253586071764691E-6</c:v>
                </c:pt>
                <c:pt idx="1776">
                  <c:v>2.7852058614074919E-6</c:v>
                </c:pt>
                <c:pt idx="1777">
                  <c:v>2.7456067120475476E-6</c:v>
                </c:pt>
                <c:pt idx="1778">
                  <c:v>2.706553781970881E-6</c:v>
                </c:pt>
                <c:pt idx="1779">
                  <c:v>2.6680397886113135E-6</c:v>
                </c:pt>
                <c:pt idx="1780">
                  <c:v>2.6300575428038762E-6</c:v>
                </c:pt>
                <c:pt idx="1781">
                  <c:v>2.5925999476398253E-6</c:v>
                </c:pt>
                <c:pt idx="1782">
                  <c:v>2.5556599973351366E-6</c:v>
                </c:pt>
                <c:pt idx="1783">
                  <c:v>2.5192307761119746E-6</c:v>
                </c:pt>
                <c:pt idx="1784">
                  <c:v>2.4833054570931001E-6</c:v>
                </c:pt>
                <c:pt idx="1785">
                  <c:v>2.4478773012093497E-6</c:v>
                </c:pt>
                <c:pt idx="1786">
                  <c:v>2.4129396561197574E-6</c:v>
                </c:pt>
                <c:pt idx="1787">
                  <c:v>2.3784859551441588E-6</c:v>
                </c:pt>
                <c:pt idx="1788">
                  <c:v>2.3445097162084436E-6</c:v>
                </c:pt>
                <c:pt idx="1789">
                  <c:v>2.3110045408019796E-6</c:v>
                </c:pt>
                <c:pt idx="1790">
                  <c:v>2.2779641129472038E-6</c:v>
                </c:pt>
                <c:pt idx="1791">
                  <c:v>2.2453821981813101E-6</c:v>
                </c:pt>
                <c:pt idx="1792">
                  <c:v>2.2132526425499501E-6</c:v>
                </c:pt>
                <c:pt idx="1793">
                  <c:v>2.1815693716124272E-6</c:v>
                </c:pt>
                <c:pt idx="1794">
                  <c:v>2.1503263894589672E-6</c:v>
                </c:pt>
                <c:pt idx="1795">
                  <c:v>2.1195177777390686E-6</c:v>
                </c:pt>
                <c:pt idx="1796">
                  <c:v>2.0891376947016061E-6</c:v>
                </c:pt>
                <c:pt idx="1797">
                  <c:v>2.0591803742459808E-6</c:v>
                </c:pt>
                <c:pt idx="1798">
                  <c:v>2.0296401249845321E-6</c:v>
                </c:pt>
                <c:pt idx="1799">
                  <c:v>2.000511329316012E-6</c:v>
                </c:pt>
                <c:pt idx="1800">
                  <c:v>1.9717884425098017E-6</c:v>
                </c:pt>
                <c:pt idx="1801">
                  <c:v>1.9434659918011175E-6</c:v>
                </c:pt>
                <c:pt idx="1802">
                  <c:v>1.915538575496753E-6</c:v>
                </c:pt>
                <c:pt idx="1803">
                  <c:v>1.8880008620913685E-6</c:v>
                </c:pt>
                <c:pt idx="1804">
                  <c:v>1.8608475893942693E-6</c:v>
                </c:pt>
                <c:pt idx="1805">
                  <c:v>1.8340735636665098E-6</c:v>
                </c:pt>
                <c:pt idx="1806">
                  <c:v>1.807673658768128E-6</c:v>
                </c:pt>
                <c:pt idx="1807">
                  <c:v>1.7816428153155213E-6</c:v>
                </c:pt>
                <c:pt idx="1808">
                  <c:v>1.7559760398488395E-6</c:v>
                </c:pt>
                <c:pt idx="1809">
                  <c:v>1.7306684040091259E-6</c:v>
                </c:pt>
                <c:pt idx="1810">
                  <c:v>1.7057150437252557E-6</c:v>
                </c:pt>
                <c:pt idx="1811">
                  <c:v>1.6811111584107234E-6</c:v>
                </c:pt>
                <c:pt idx="1812">
                  <c:v>1.6568520101695442E-6</c:v>
                </c:pt>
                <c:pt idx="1813">
                  <c:v>1.6329329230120469E-6</c:v>
                </c:pt>
                <c:pt idx="1814">
                  <c:v>1.6093492820796957E-6</c:v>
                </c:pt>
                <c:pt idx="1815">
                  <c:v>1.5860965328792732E-6</c:v>
                </c:pt>
                <c:pt idx="1816">
                  <c:v>1.5631701805261489E-6</c:v>
                </c:pt>
                <c:pt idx="1817">
                  <c:v>1.540565788996474E-6</c:v>
                </c:pt>
                <c:pt idx="1818">
                  <c:v>1.5182789803885147E-6</c:v>
                </c:pt>
                <c:pt idx="1819">
                  <c:v>1.4963054341925774E-6</c:v>
                </c:pt>
                <c:pt idx="1820">
                  <c:v>1.4746408865697475E-6</c:v>
                </c:pt>
                <c:pt idx="1821">
                  <c:v>1.453281129639386E-6</c:v>
                </c:pt>
                <c:pt idx="1822">
                  <c:v>1.4322220107748319E-6</c:v>
                </c:pt>
                <c:pt idx="1823">
                  <c:v>1.411459431907782E-6</c:v>
                </c:pt>
                <c:pt idx="1824">
                  <c:v>1.3909893488410019E-6</c:v>
                </c:pt>
                <c:pt idx="1825">
                  <c:v>1.3708077705691596E-6</c:v>
                </c:pt>
                <c:pt idx="1826">
                  <c:v>1.3509107586078411E-6</c:v>
                </c:pt>
                <c:pt idx="1827">
                  <c:v>1.3312944263307191E-6</c:v>
                </c:pt>
                <c:pt idx="1828">
                  <c:v>1.3119549383144937E-6</c:v>
                </c:pt>
                <c:pt idx="1829">
                  <c:v>1.292888509691957E-6</c:v>
                </c:pt>
                <c:pt idx="1830">
                  <c:v>1.2740914055125687E-6</c:v>
                </c:pt>
                <c:pt idx="1831">
                  <c:v>1.2555599401109512E-6</c:v>
                </c:pt>
                <c:pt idx="1832">
                  <c:v>1.23729047648291E-6</c:v>
                </c:pt>
                <c:pt idx="1833">
                  <c:v>1.2192794256689154E-6</c:v>
                </c:pt>
                <c:pt idx="1834">
                  <c:v>1.2015232461451769E-6</c:v>
                </c:pt>
                <c:pt idx="1835">
                  <c:v>1.1840184432218889E-6</c:v>
                </c:pt>
                <c:pt idx="1836">
                  <c:v>1.1667615684488446E-6</c:v>
                </c:pt>
                <c:pt idx="1837">
                  <c:v>1.1497492190282813E-6</c:v>
                </c:pt>
                <c:pt idx="1838">
                  <c:v>1.132978037234711E-6</c:v>
                </c:pt>
                <c:pt idx="1839">
                  <c:v>1.1164447098418676E-6</c:v>
                </c:pt>
                <c:pt idx="1840">
                  <c:v>1.1001459675566123E-6</c:v>
                </c:pt>
                <c:pt idx="1841">
                  <c:v>1.0840785844595346E-6</c:v>
                </c:pt>
                <c:pt idx="1842">
                  <c:v>1.0682393774525862E-6</c:v>
                </c:pt>
                <c:pt idx="1843">
                  <c:v>1.052625205713244E-6</c:v>
                </c:pt>
                <c:pt idx="1844">
                  <c:v>1.0372329701553945E-6</c:v>
                </c:pt>
                <c:pt idx="1845">
                  <c:v>1.0220596128966561E-6</c:v>
                </c:pt>
                <c:pt idx="1846">
                  <c:v>1.0071021167323448E-6</c:v>
                </c:pt>
                <c:pt idx="1847">
                  <c:v>9.9235750461579848E-7</c:v>
                </c:pt>
                <c:pt idx="1848">
                  <c:v>9.7782283914486162E-7</c:v>
                </c:pt>
                <c:pt idx="1849">
                  <c:v>9.634952220548835E-7</c:v>
                </c:pt>
                <c:pt idx="1850">
                  <c:v>9.4937179371776696E-7</c:v>
                </c:pt>
                <c:pt idx="1851">
                  <c:v>9.3544973264709459E-7</c:v>
                </c:pt>
                <c:pt idx="1852">
                  <c:v>9.2172625500946565E-7</c:v>
                </c:pt>
                <c:pt idx="1853">
                  <c:v>9.0819861414159892E-7</c:v>
                </c:pt>
                <c:pt idx="1854">
                  <c:v>8.9486410007349949E-7</c:v>
                </c:pt>
                <c:pt idx="1855">
                  <c:v>8.8172003905738523E-7</c:v>
                </c:pt>
                <c:pt idx="1856">
                  <c:v>8.6876379310242873E-7</c:v>
                </c:pt>
                <c:pt idx="1857">
                  <c:v>8.5599275951518982E-7</c:v>
                </c:pt>
                <c:pt idx="1858">
                  <c:v>8.4340437044561812E-7</c:v>
                </c:pt>
                <c:pt idx="1859">
                  <c:v>8.3099609243876675E-7</c:v>
                </c:pt>
                <c:pt idx="1860">
                  <c:v>8.1876542599194244E-7</c:v>
                </c:pt>
                <c:pt idx="1861">
                  <c:v>8.0670990511718307E-7</c:v>
                </c:pt>
                <c:pt idx="1862">
                  <c:v>7.948270969093331E-7</c:v>
                </c:pt>
                <c:pt idx="1863">
                  <c:v>7.8311460111930013E-7</c:v>
                </c:pt>
                <c:pt idx="1864">
                  <c:v>7.7157004973258052E-7</c:v>
                </c:pt>
                <c:pt idx="1865">
                  <c:v>7.601911065530155E-7</c:v>
                </c:pt>
                <c:pt idx="1866">
                  <c:v>7.4897546679166462E-7</c:v>
                </c:pt>
                <c:pt idx="1867">
                  <c:v>7.3792085666073982E-7</c:v>
                </c:pt>
                <c:pt idx="1868">
                  <c:v>7.2702503297256519E-7</c:v>
                </c:pt>
                <c:pt idx="1869">
                  <c:v>7.1628578274350817E-7</c:v>
                </c:pt>
                <c:pt idx="1870">
                  <c:v>7.0570092280278663E-7</c:v>
                </c:pt>
                <c:pt idx="1871">
                  <c:v>6.9526829940613602E-7</c:v>
                </c:pt>
                <c:pt idx="1872">
                  <c:v>6.8498578785425328E-7</c:v>
                </c:pt>
                <c:pt idx="1873">
                  <c:v>6.7485129211593828E-7</c:v>
                </c:pt>
                <c:pt idx="1874">
                  <c:v>6.6486274445597153E-7</c:v>
                </c:pt>
                <c:pt idx="1875">
                  <c:v>6.5501810506757661E-7</c:v>
                </c:pt>
                <c:pt idx="1876">
                  <c:v>6.4531536170940112E-7</c:v>
                </c:pt>
                <c:pt idx="1877">
                  <c:v>6.3575252934710741E-7</c:v>
                </c:pt>
                <c:pt idx="1878">
                  <c:v>6.2632764979932939E-7</c:v>
                </c:pt>
                <c:pt idx="1879">
                  <c:v>6.1703879138809131E-7</c:v>
                </c:pt>
                <c:pt idx="1880">
                  <c:v>6.0788404859354551E-7</c:v>
                </c:pt>
                <c:pt idx="1881">
                  <c:v>5.9886154171300368E-7</c:v>
                </c:pt>
                <c:pt idx="1882">
                  <c:v>5.8996941652429051E-7</c:v>
                </c:pt>
                <c:pt idx="1883">
                  <c:v>5.8120584395317047E-7</c:v>
                </c:pt>
                <c:pt idx="1884">
                  <c:v>5.7256901974508098E-7</c:v>
                </c:pt>
                <c:pt idx="1885">
                  <c:v>5.6405716414082597E-7</c:v>
                </c:pt>
                <c:pt idx="1886">
                  <c:v>5.5566852155641709E-7</c:v>
                </c:pt>
                <c:pt idx="1887">
                  <c:v>5.4740136026684121E-7</c:v>
                </c:pt>
                <c:pt idx="1888">
                  <c:v>5.3925397209387356E-7</c:v>
                </c:pt>
                <c:pt idx="1889">
                  <c:v>5.3122467209774127E-7</c:v>
                </c:pt>
                <c:pt idx="1890">
                  <c:v>5.2331179827264429E-7</c:v>
                </c:pt>
                <c:pt idx="1891">
                  <c:v>5.1551371124614233E-7</c:v>
                </c:pt>
                <c:pt idx="1892">
                  <c:v>5.078287939822864E-7</c:v>
                </c:pt>
                <c:pt idx="1893">
                  <c:v>5.002554514884537E-7</c:v>
                </c:pt>
                <c:pt idx="1894">
                  <c:v>4.9279211052590458E-7</c:v>
                </c:pt>
                <c:pt idx="1895">
                  <c:v>4.8543721932397756E-7</c:v>
                </c:pt>
                <c:pt idx="1896">
                  <c:v>4.7818924729784282E-7</c:v>
                </c:pt>
                <c:pt idx="1897">
                  <c:v>4.7104668476983628E-7</c:v>
                </c:pt>
                <c:pt idx="1898">
                  <c:v>4.6400804269434083E-7</c:v>
                </c:pt>
                <c:pt idx="1899">
                  <c:v>4.5707185238603579E-7</c:v>
                </c:pt>
                <c:pt idx="1900">
                  <c:v>4.5023666525165048E-7</c:v>
                </c:pt>
                <c:pt idx="1901">
                  <c:v>4.4350105252513022E-7</c:v>
                </c:pt>
                <c:pt idx="1902">
                  <c:v>4.3686360500602347E-7</c:v>
                </c:pt>
                <c:pt idx="1903">
                  <c:v>4.3032293280132821E-7</c:v>
                </c:pt>
                <c:pt idx="1904">
                  <c:v>4.2387766507049305E-7</c:v>
                </c:pt>
                <c:pt idx="1905">
                  <c:v>4.1752644977367951E-7</c:v>
                </c:pt>
                <c:pt idx="1906">
                  <c:v>4.1126795342321206E-7</c:v>
                </c:pt>
                <c:pt idx="1907">
                  <c:v>4.0510086083819621E-7</c:v>
                </c:pt>
                <c:pt idx="1908">
                  <c:v>3.9902387490221556E-7</c:v>
                </c:pt>
                <c:pt idx="1909">
                  <c:v>3.9303571632409344E-7</c:v>
                </c:pt>
                <c:pt idx="1910">
                  <c:v>3.871351234017634E-7</c:v>
                </c:pt>
                <c:pt idx="1911">
                  <c:v>3.8132085178905401E-7</c:v>
                </c:pt>
                <c:pt idx="1912">
                  <c:v>3.7559167426547154E-7</c:v>
                </c:pt>
                <c:pt idx="1913">
                  <c:v>3.6994638050892524E-7</c:v>
                </c:pt>
                <c:pt idx="1914">
                  <c:v>3.6438377687132524E-7</c:v>
                </c:pt>
                <c:pt idx="1915">
                  <c:v>3.5890268615704109E-7</c:v>
                </c:pt>
                <c:pt idx="1916">
                  <c:v>3.5350194740419153E-7</c:v>
                </c:pt>
                <c:pt idx="1917">
                  <c:v>3.4818041566872066E-7</c:v>
                </c:pt>
                <c:pt idx="1918">
                  <c:v>3.4293696181120723E-7</c:v>
                </c:pt>
                <c:pt idx="1919">
                  <c:v>3.3777047228641795E-7</c:v>
                </c:pt>
                <c:pt idx="1920">
                  <c:v>3.3267984893556665E-7</c:v>
                </c:pt>
                <c:pt idx="1921">
                  <c:v>3.2766400878117279E-7</c:v>
                </c:pt>
                <c:pt idx="1922">
                  <c:v>3.2272188382460089E-7</c:v>
                </c:pt>
                <c:pt idx="1923">
                  <c:v>3.1785242084614875E-7</c:v>
                </c:pt>
                <c:pt idx="1924">
                  <c:v>3.1305458120773722E-7</c:v>
                </c:pt>
                <c:pt idx="1925">
                  <c:v>3.0832734065807191E-7</c:v>
                </c:pt>
                <c:pt idx="1926">
                  <c:v>3.036696891403585E-7</c:v>
                </c:pt>
                <c:pt idx="1927">
                  <c:v>2.9908063060246241E-7</c:v>
                </c:pt>
                <c:pt idx="1928">
                  <c:v>2.9455918280948187E-7</c:v>
                </c:pt>
                <c:pt idx="1929">
                  <c:v>2.9010437715878356E-7</c:v>
                </c:pt>
                <c:pt idx="1930">
                  <c:v>2.8571525849734683E-7</c:v>
                </c:pt>
                <c:pt idx="1931">
                  <c:v>2.8139088494153534E-7</c:v>
                </c:pt>
                <c:pt idx="1932">
                  <c:v>2.7713032769909855E-7</c:v>
                </c:pt>
                <c:pt idx="1933">
                  <c:v>2.7293267089354638E-7</c:v>
                </c:pt>
                <c:pt idx="1934">
                  <c:v>2.6879701139074682E-7</c:v>
                </c:pt>
                <c:pt idx="1935">
                  <c:v>2.6472245862774456E-7</c:v>
                </c:pt>
                <c:pt idx="1936">
                  <c:v>2.6070813444384327E-7</c:v>
                </c:pt>
                <c:pt idx="1937">
                  <c:v>2.5675317291380322E-7</c:v>
                </c:pt>
                <c:pt idx="1938">
                  <c:v>2.5285672018321917E-7</c:v>
                </c:pt>
                <c:pt idx="1939">
                  <c:v>2.490179343060724E-7</c:v>
                </c:pt>
                <c:pt idx="1940">
                  <c:v>2.4523598508428326E-7</c:v>
                </c:pt>
                <c:pt idx="1941">
                  <c:v>2.4151005390944067E-7</c:v>
                </c:pt>
                <c:pt idx="1942">
                  <c:v>2.3783933360651639E-7</c:v>
                </c:pt>
                <c:pt idx="1943">
                  <c:v>2.3422302827962523E-7</c:v>
                </c:pt>
                <c:pt idx="1944">
                  <c:v>2.3066035315979863E-7</c:v>
                </c:pt>
                <c:pt idx="1945">
                  <c:v>2.2715053445469877E-7</c:v>
                </c:pt>
                <c:pt idx="1946">
                  <c:v>2.2369280920031393E-7</c:v>
                </c:pt>
                <c:pt idx="1947">
                  <c:v>2.2028642511455975E-7</c:v>
                </c:pt>
                <c:pt idx="1948">
                  <c:v>2.1693064045280498E-7</c:v>
                </c:pt>
                <c:pt idx="1949">
                  <c:v>2.1362472386525031E-7</c:v>
                </c:pt>
                <c:pt idx="1950">
                  <c:v>2.1036795425617822E-7</c:v>
                </c:pt>
                <c:pt idx="1951">
                  <c:v>2.0715962064502656E-7</c:v>
                </c:pt>
                <c:pt idx="1952">
                  <c:v>2.0399902202927886E-7</c:v>
                </c:pt>
                <c:pt idx="1953">
                  <c:v>2.008854672491439E-7</c:v>
                </c:pt>
                <c:pt idx="1954">
                  <c:v>1.9781827485398443E-7</c:v>
                </c:pt>
                <c:pt idx="1955">
                  <c:v>1.9479677297050866E-7</c:v>
                </c:pt>
                <c:pt idx="1956">
                  <c:v>1.9182029917266389E-7</c:v>
                </c:pt>
                <c:pt idx="1957">
                  <c:v>1.8888820035325086E-7</c:v>
                </c:pt>
                <c:pt idx="1958">
                  <c:v>1.8599983259718268E-7</c:v>
                </c:pt>
                <c:pt idx="1959">
                  <c:v>1.8315456105645556E-7</c:v>
                </c:pt>
                <c:pt idx="1960">
                  <c:v>1.8035175982668938E-7</c:v>
                </c:pt>
                <c:pt idx="1961">
                  <c:v>1.7759081182534085E-7</c:v>
                </c:pt>
                <c:pt idx="1962">
                  <c:v>1.7487110867148529E-7</c:v>
                </c:pt>
                <c:pt idx="1963">
                  <c:v>1.7219205056717785E-7</c:v>
                </c:pt>
                <c:pt idx="1964">
                  <c:v>1.6955304618036375E-7</c:v>
                </c:pt>
                <c:pt idx="1965">
                  <c:v>1.6695351252935886E-7</c:v>
                </c:pt>
                <c:pt idx="1966">
                  <c:v>1.6439287486879198E-7</c:v>
                </c:pt>
                <c:pt idx="1967">
                  <c:v>1.6187056657710075E-7</c:v>
                </c:pt>
                <c:pt idx="1968">
                  <c:v>1.593860290454742E-7</c:v>
                </c:pt>
                <c:pt idx="1969">
                  <c:v>1.5693871156826007E-7</c:v>
                </c:pt>
                <c:pt idx="1970">
                  <c:v>1.5452807123483026E-7</c:v>
                </c:pt>
                <c:pt idx="1971">
                  <c:v>1.5215357282284945E-7</c:v>
                </c:pt>
                <c:pt idx="1972">
                  <c:v>1.4981468869297198E-7</c:v>
                </c:pt>
                <c:pt idx="1973">
                  <c:v>1.4751089868490343E-7</c:v>
                </c:pt>
                <c:pt idx="1974">
                  <c:v>1.4524169001485999E-7</c:v>
                </c:pt>
                <c:pt idx="1975">
                  <c:v>1.4300655717436341E-7</c:v>
                </c:pt>
                <c:pt idx="1976">
                  <c:v>1.4080500183037207E-7</c:v>
                </c:pt>
                <c:pt idx="1977">
                  <c:v>1.3863653272674E-7</c:v>
                </c:pt>
                <c:pt idx="1978">
                  <c:v>1.365006655869862E-7</c:v>
                </c:pt>
                <c:pt idx="1979">
                  <c:v>1.3439692301832788E-7</c:v>
                </c:pt>
                <c:pt idx="1980">
                  <c:v>1.3232483441700178E-7</c:v>
                </c:pt>
                <c:pt idx="1981">
                  <c:v>1.3028393587484835E-7</c:v>
                </c:pt>
                <c:pt idx="1982">
                  <c:v>1.2827377008709872E-7</c:v>
                </c:pt>
                <c:pt idx="1983">
                  <c:v>1.2629388626142583E-7</c:v>
                </c:pt>
                <c:pt idx="1984">
                  <c:v>1.2434384002817662E-7</c:v>
                </c:pt>
                <c:pt idx="1985">
                  <c:v>1.2242319335180274E-7</c:v>
                </c:pt>
                <c:pt idx="1986">
                  <c:v>1.2053151444347442E-7</c:v>
                </c:pt>
                <c:pt idx="1987">
                  <c:v>1.1866837767484508E-7</c:v>
                </c:pt>
                <c:pt idx="1988">
                  <c:v>1.1683336349297491E-7</c:v>
                </c:pt>
                <c:pt idx="1989">
                  <c:v>1.150260583363754E-7</c:v>
                </c:pt>
                <c:pt idx="1990">
                  <c:v>1.1324605455217205E-7</c:v>
                </c:pt>
                <c:pt idx="1991">
                  <c:v>1.1149295031439087E-7</c:v>
                </c:pt>
                <c:pt idx="1992">
                  <c:v>1.097663495433023E-7</c:v>
                </c:pt>
                <c:pt idx="1993">
                  <c:v>1.0806586182586825E-7</c:v>
                </c:pt>
                <c:pt idx="1994">
                  <c:v>1.0639110233723798E-7</c:v>
                </c:pt>
                <c:pt idx="1995">
                  <c:v>1.0474169176329325E-7</c:v>
                </c:pt>
                <c:pt idx="1996">
                  <c:v>1.0311725622422665E-7</c:v>
                </c:pt>
                <c:pt idx="1997">
                  <c:v>1.0151742719915465E-7</c:v>
                </c:pt>
                <c:pt idx="1998">
                  <c:v>9.9941841451716942E-8</c:v>
                </c:pt>
                <c:pt idx="1999">
                  <c:v>9.839014095669395E-8</c:v>
                </c:pt>
                <c:pt idx="2000">
                  <c:v>9.6861972827593397E-8</c:v>
                </c:pt>
                <c:pt idx="2001">
                  <c:v>9.5356989245208995E-8</c:v>
                </c:pt>
                <c:pt idx="2002">
                  <c:v>9.3874847387138128E-8</c:v>
                </c:pt>
                <c:pt idx="2003">
                  <c:v>9.2415209358252533E-8</c:v>
                </c:pt>
                <c:pt idx="2004">
                  <c:v>9.0977742122087663E-8</c:v>
                </c:pt>
                <c:pt idx="2005">
                  <c:v>8.9562117433161405E-8</c:v>
                </c:pt>
                <c:pt idx="2006">
                  <c:v>8.8168011770206542E-8</c:v>
                </c:pt>
                <c:pt idx="2007">
                  <c:v>8.6795106270297893E-8</c:v>
                </c:pt>
                <c:pt idx="2008">
                  <c:v>8.5443086663852306E-8</c:v>
                </c:pt>
                <c:pt idx="2009">
                  <c:v>8.4111643210528564E-8</c:v>
                </c:pt>
                <c:pt idx="2010">
                  <c:v>8.2800470635967925E-8</c:v>
                </c:pt>
                <c:pt idx="2011">
                  <c:v>8.1509268069398083E-8</c:v>
                </c:pt>
                <c:pt idx="2012">
                  <c:v>8.0237738982080369E-8</c:v>
                </c:pt>
                <c:pt idx="2013">
                  <c:v>7.8985591126580685E-8</c:v>
                </c:pt>
                <c:pt idx="2014">
                  <c:v>7.77525364768601E-8</c:v>
                </c:pt>
                <c:pt idx="2015">
                  <c:v>7.653829116918021E-8</c:v>
                </c:pt>
                <c:pt idx="2016">
                  <c:v>7.5342575443801915E-8</c:v>
                </c:pt>
                <c:pt idx="2017">
                  <c:v>7.4165113587475982E-8</c:v>
                </c:pt>
                <c:pt idx="2018">
                  <c:v>7.3005633876710709E-8</c:v>
                </c:pt>
                <c:pt idx="2019">
                  <c:v>7.186386852179887E-8</c:v>
                </c:pt>
                <c:pt idx="2020">
                  <c:v>7.0739553611621994E-8</c:v>
                </c:pt>
                <c:pt idx="2021">
                  <c:v>6.9632429059182925E-8</c:v>
                </c:pt>
                <c:pt idx="2022">
                  <c:v>6.8542238547882333E-8</c:v>
                </c:pt>
                <c:pt idx="2023">
                  <c:v>6.7468729478533609E-8</c:v>
                </c:pt>
                <c:pt idx="2024">
                  <c:v>6.6411652917083665E-8</c:v>
                </c:pt>
                <c:pt idx="2025">
                  <c:v>6.5370763543049853E-8</c:v>
                </c:pt>
                <c:pt idx="2026">
                  <c:v>6.4345819598662219E-8</c:v>
                </c:pt>
                <c:pt idx="2027">
                  <c:v>6.3336582838682128E-8</c:v>
                </c:pt>
                <c:pt idx="2028">
                  <c:v>6.2342818480917163E-8</c:v>
                </c:pt>
                <c:pt idx="2029">
                  <c:v>6.1364295157410767E-8</c:v>
                </c:pt>
                <c:pt idx="2030">
                  <c:v>6.0400784866280113E-8</c:v>
                </c:pt>
                <c:pt idx="2031">
                  <c:v>5.9452062924228739E-8</c:v>
                </c:pt>
                <c:pt idx="2032">
                  <c:v>5.8517907919696756E-8</c:v>
                </c:pt>
                <c:pt idx="2033">
                  <c:v>5.7598101666649545E-8</c:v>
                </c:pt>
                <c:pt idx="2034">
                  <c:v>5.6692429158997749E-8</c:v>
                </c:pt>
                <c:pt idx="2035">
                  <c:v>5.5800678525647055E-8</c:v>
                </c:pt>
                <c:pt idx="2036">
                  <c:v>5.4922640986151034E-8</c:v>
                </c:pt>
                <c:pt idx="2037">
                  <c:v>5.405811080697291E-8</c:v>
                </c:pt>
                <c:pt idx="2038">
                  <c:v>5.3206885258353567E-8</c:v>
                </c:pt>
                <c:pt idx="2039">
                  <c:v>5.2368764571757776E-8</c:v>
                </c:pt>
                <c:pt idx="2040">
                  <c:v>5.154355189791114E-8</c:v>
                </c:pt>
                <c:pt idx="2041">
                  <c:v>5.0731053265409396E-8</c:v>
                </c:pt>
                <c:pt idx="2042">
                  <c:v>4.9931077539890933E-8</c:v>
                </c:pt>
                <c:pt idx="2043">
                  <c:v>4.9143436383779391E-8</c:v>
                </c:pt>
                <c:pt idx="2044">
                  <c:v>4.8367944216564423E-8</c:v>
                </c:pt>
                <c:pt idx="2045">
                  <c:v>4.7604418175643328E-8</c:v>
                </c:pt>
                <c:pt idx="2046">
                  <c:v>4.6852678077683925E-8</c:v>
                </c:pt>
                <c:pt idx="2047">
                  <c:v>4.6112546380531449E-8</c:v>
                </c:pt>
                <c:pt idx="2048">
                  <c:v>4.538384814563497E-8</c:v>
                </c:pt>
                <c:pt idx="2049">
                  <c:v>4.4666411000986515E-8</c:v>
                </c:pt>
                <c:pt idx="2050">
                  <c:v>4.3960065104575391E-8</c:v>
                </c:pt>
                <c:pt idx="2051">
                  <c:v>4.3264643108345678E-8</c:v>
                </c:pt>
                <c:pt idx="2052">
                  <c:v>4.2579980122644648E-8</c:v>
                </c:pt>
                <c:pt idx="2053">
                  <c:v>4.1905913681168458E-8</c:v>
                </c:pt>
                <c:pt idx="2054">
                  <c:v>4.1242283706385893E-8</c:v>
                </c:pt>
                <c:pt idx="2055">
                  <c:v>4.0588932475441709E-8</c:v>
                </c:pt>
                <c:pt idx="2056">
                  <c:v>3.9945704586530966E-8</c:v>
                </c:pt>
                <c:pt idx="2057">
                  <c:v>3.9312446925736031E-8</c:v>
                </c:pt>
                <c:pt idx="2058">
                  <c:v>3.8689008634323339E-8</c:v>
                </c:pt>
                <c:pt idx="2059">
                  <c:v>3.8075241076492868E-8</c:v>
                </c:pt>
                <c:pt idx="2060">
                  <c:v>3.7470997807569948E-8</c:v>
                </c:pt>
                <c:pt idx="2061">
                  <c:v>3.6876134542643149E-8</c:v>
                </c:pt>
                <c:pt idx="2062">
                  <c:v>3.6290509125632214E-8</c:v>
                </c:pt>
                <c:pt idx="2063">
                  <c:v>3.5713981498786014E-8</c:v>
                </c:pt>
                <c:pt idx="2064">
                  <c:v>3.5146413672604417E-8</c:v>
                </c:pt>
                <c:pt idx="2065">
                  <c:v>3.4587669696174562E-8</c:v>
                </c:pt>
                <c:pt idx="2066">
                  <c:v>3.4037615627920264E-8</c:v>
                </c:pt>
                <c:pt idx="2067">
                  <c:v>3.349611950675941E-8</c:v>
                </c:pt>
                <c:pt idx="2068">
                  <c:v>3.2963051323660172E-8</c:v>
                </c:pt>
                <c:pt idx="2069">
                  <c:v>3.2438282993591987E-8</c:v>
                </c:pt>
                <c:pt idx="2070">
                  <c:v>3.1921688327866164E-8</c:v>
                </c:pt>
                <c:pt idx="2071">
                  <c:v>3.1413143006866599E-8</c:v>
                </c:pt>
                <c:pt idx="2072">
                  <c:v>3.0912524553151684E-8</c:v>
                </c:pt>
                <c:pt idx="2073">
                  <c:v>3.0419712304937107E-8</c:v>
                </c:pt>
                <c:pt idx="2074">
                  <c:v>2.9934587389946527E-8</c:v>
                </c:pt>
                <c:pt idx="2075">
                  <c:v>2.9457032699627361E-8</c:v>
                </c:pt>
                <c:pt idx="2076">
                  <c:v>2.8986932863722965E-8</c:v>
                </c:pt>
                <c:pt idx="2077">
                  <c:v>2.8524174225204187E-8</c:v>
                </c:pt>
                <c:pt idx="2078">
                  <c:v>2.8068644815549656E-8</c:v>
                </c:pt>
                <c:pt idx="2079">
                  <c:v>2.7620234330368721E-8</c:v>
                </c:pt>
                <c:pt idx="2080">
                  <c:v>2.7178834105368326E-8</c:v>
                </c:pt>
                <c:pt idx="2081">
                  <c:v>2.674433709265562E-8</c:v>
                </c:pt>
                <c:pt idx="2082">
                  <c:v>2.6316637837369622E-8</c:v>
                </c:pt>
                <c:pt idx="2083">
                  <c:v>2.5895632454644154E-8</c:v>
                </c:pt>
                <c:pt idx="2084">
                  <c:v>2.548121860688945E-8</c:v>
                </c:pt>
                <c:pt idx="2085">
                  <c:v>2.5073295481393798E-8</c:v>
                </c:pt>
                <c:pt idx="2086">
                  <c:v>2.4671763768239486E-8</c:v>
                </c:pt>
                <c:pt idx="2087">
                  <c:v>2.4276525638530576E-8</c:v>
                </c:pt>
                <c:pt idx="2088">
                  <c:v>2.3887484722919241E-8</c:v>
                </c:pt>
                <c:pt idx="2089">
                  <c:v>2.3504546090443196E-8</c:v>
                </c:pt>
                <c:pt idx="2090">
                  <c:v>2.3127616227653095E-8</c:v>
                </c:pt>
                <c:pt idx="2091">
                  <c:v>2.2756603018036451E-8</c:v>
                </c:pt>
                <c:pt idx="2092">
                  <c:v>2.239141572173019E-8</c:v>
                </c:pt>
                <c:pt idx="2093">
                  <c:v>2.2031964955519779E-8</c:v>
                </c:pt>
                <c:pt idx="2094">
                  <c:v>2.1678162673116651E-8</c:v>
                </c:pt>
                <c:pt idx="2095">
                  <c:v>2.1329922145719232E-8</c:v>
                </c:pt>
                <c:pt idx="2096">
                  <c:v>2.0987157942842169E-8</c:v>
                </c:pt>
                <c:pt idx="2097">
                  <c:v>2.0649785913418E-8</c:v>
                </c:pt>
                <c:pt idx="2098">
                  <c:v>2.0317723167166222E-8</c:v>
                </c:pt>
                <c:pt idx="2099">
                  <c:v>1.9990888056225049E-8</c:v>
                </c:pt>
                <c:pt idx="2100">
                  <c:v>1.9669200157040977E-8</c:v>
                </c:pt>
                <c:pt idx="2101">
                  <c:v>1.9352580252516013E-8</c:v>
                </c:pt>
                <c:pt idx="2102">
                  <c:v>1.9040950314406903E-8</c:v>
                </c:pt>
                <c:pt idx="2103">
                  <c:v>1.8734233485972033E-8</c:v>
                </c:pt>
                <c:pt idx="2104">
                  <c:v>1.843235406486569E-8</c:v>
                </c:pt>
                <c:pt idx="2105">
                  <c:v>1.8135237486272294E-8</c:v>
                </c:pt>
                <c:pt idx="2106">
                  <c:v>1.7842810306281491E-8</c:v>
                </c:pt>
                <c:pt idx="2107">
                  <c:v>1.7555000185498668E-8</c:v>
                </c:pt>
                <c:pt idx="2108">
                  <c:v>1.7271735872886139E-8</c:v>
                </c:pt>
                <c:pt idx="2109">
                  <c:v>1.6992947189834766E-8</c:v>
                </c:pt>
                <c:pt idx="2110">
                  <c:v>1.671856501446222E-8</c:v>
                </c:pt>
                <c:pt idx="2111">
                  <c:v>1.6448521266131965E-8</c:v>
                </c:pt>
                <c:pt idx="2112">
                  <c:v>1.6182748890194906E-8</c:v>
                </c:pt>
                <c:pt idx="2113">
                  <c:v>1.5921181842945599E-8</c:v>
                </c:pt>
                <c:pt idx="2114">
                  <c:v>1.5663755076794388E-8</c:v>
                </c:pt>
                <c:pt idx="2115">
                  <c:v>1.5410404525648305E-8</c:v>
                </c:pt>
                <c:pt idx="2116">
                  <c:v>1.5161067090501415E-8</c:v>
                </c:pt>
                <c:pt idx="2117">
                  <c:v>1.4915680625231024E-8</c:v>
                </c:pt>
                <c:pt idx="2118">
                  <c:v>1.467418392259379E-8</c:v>
                </c:pt>
                <c:pt idx="2119">
                  <c:v>1.4436516700424058E-8</c:v>
                </c:pt>
                <c:pt idx="2120">
                  <c:v>1.4202619588027252E-8</c:v>
                </c:pt>
                <c:pt idx="2121">
                  <c:v>1.3972434112769199E-8</c:v>
                </c:pt>
                <c:pt idx="2122">
                  <c:v>1.3745902686854245E-8</c:v>
                </c:pt>
                <c:pt idx="2123">
                  <c:v>1.3522968594294606E-8</c:v>
                </c:pt>
                <c:pt idx="2124">
                  <c:v>1.3303575978065268E-8</c:v>
                </c:pt>
                <c:pt idx="2125">
                  <c:v>1.3087669827441513E-8</c:v>
                </c:pt>
                <c:pt idx="2126">
                  <c:v>1.2875195965518682E-8</c:v>
                </c:pt>
                <c:pt idx="2127">
                  <c:v>1.2666101036910291E-8</c:v>
                </c:pt>
                <c:pt idx="2128">
                  <c:v>1.2460332495622059E-8</c:v>
                </c:pt>
                <c:pt idx="2129">
                  <c:v>1.2257838593100092E-8</c:v>
                </c:pt>
                <c:pt idx="2130">
                  <c:v>1.2058568366448413E-8</c:v>
                </c:pt>
                <c:pt idx="2131">
                  <c:v>1.1862471626819431E-8</c:v>
                </c:pt>
                <c:pt idx="2132">
                  <c:v>1.1669498947966242E-8</c:v>
                </c:pt>
                <c:pt idx="2133">
                  <c:v>1.1479601654962465E-8</c:v>
                </c:pt>
                <c:pt idx="2134">
                  <c:v>1.1292731813083322E-8</c:v>
                </c:pt>
                <c:pt idx="2135">
                  <c:v>1.1108842216845528E-8</c:v>
                </c:pt>
                <c:pt idx="2136">
                  <c:v>1.0927886379205555E-8</c:v>
                </c:pt>
                <c:pt idx="2137">
                  <c:v>1.0749818520913234E-8</c:v>
                </c:pt>
                <c:pt idx="2138">
                  <c:v>1.057459356001734E-8</c:v>
                </c:pt>
                <c:pt idx="2139">
                  <c:v>1.0402167101524629E-8</c:v>
                </c:pt>
                <c:pt idx="2140">
                  <c:v>1.023249542720497E-8</c:v>
                </c:pt>
                <c:pt idx="2141">
                  <c:v>1.0065535485545718E-8</c:v>
                </c:pt>
                <c:pt idx="2142">
                  <c:v>9.9012448818488672E-9</c:v>
                </c:pt>
                <c:pt idx="2143">
                  <c:v>9.7395818684729496E-9</c:v>
                </c:pt>
                <c:pt idx="2144">
                  <c:v>9.5805053352139466E-9</c:v>
                </c:pt>
                <c:pt idx="2145">
                  <c:v>9.4239747998261952E-9</c:v>
                </c:pt>
                <c:pt idx="2146">
                  <c:v>9.2699503986800947E-9</c:v>
                </c:pt>
                <c:pt idx="2147">
                  <c:v>9.1183928775543983E-9</c:v>
                </c:pt>
                <c:pt idx="2148">
                  <c:v>8.9692635825614333E-9</c:v>
                </c:pt>
                <c:pt idx="2149">
                  <c:v>8.8225244512041785E-9</c:v>
                </c:pt>
                <c:pt idx="2150">
                  <c:v>8.6781380035623734E-9</c:v>
                </c:pt>
                <c:pt idx="2151">
                  <c:v>8.5360673336059919E-9</c:v>
                </c:pt>
                <c:pt idx="2152">
                  <c:v>8.3962761006353044E-9</c:v>
                </c:pt>
                <c:pt idx="2153">
                  <c:v>8.2587285208441168E-9</c:v>
                </c:pt>
                <c:pt idx="2154">
                  <c:v>8.1233893590060449E-9</c:v>
                </c:pt>
                <c:pt idx="2155">
                  <c:v>7.9902239202802891E-9</c:v>
                </c:pt>
                <c:pt idx="2156">
                  <c:v>7.859198042137308E-9</c:v>
                </c:pt>
                <c:pt idx="2157">
                  <c:v>7.730278086401569E-9</c:v>
                </c:pt>
                <c:pt idx="2158">
                  <c:v>7.6034309314096695E-9</c:v>
                </c:pt>
                <c:pt idx="2159">
                  <c:v>7.4786239642819685E-9</c:v>
                </c:pt>
                <c:pt idx="2160">
                  <c:v>7.3558250733076132E-9</c:v>
                </c:pt>
                <c:pt idx="2161">
                  <c:v>7.2350026404393654E-9</c:v>
                </c:pt>
                <c:pt idx="2162">
                  <c:v>7.1161255338977682E-9</c:v>
                </c:pt>
                <c:pt idx="2163">
                  <c:v>6.9991631008838477E-9</c:v>
                </c:pt>
                <c:pt idx="2164">
                  <c:v>6.8840851603966963E-9</c:v>
                </c:pt>
                <c:pt idx="2165">
                  <c:v>6.770861996156524E-9</c:v>
                </c:pt>
                <c:pt idx="2166">
                  <c:v>6.6594643496308229E-9</c:v>
                </c:pt>
                <c:pt idx="2167">
                  <c:v>6.5498634131619559E-9</c:v>
                </c:pt>
                <c:pt idx="2168">
                  <c:v>6.4420308231949779E-9</c:v>
                </c:pt>
                <c:pt idx="2169">
                  <c:v>6.3359386536049076E-9</c:v>
                </c:pt>
                <c:pt idx="2170">
                  <c:v>6.2315594091206921E-9</c:v>
                </c:pt>
                <c:pt idx="2171">
                  <c:v>6.1288660188456684E-9</c:v>
                </c:pt>
                <c:pt idx="2172">
                  <c:v>6.0278318298730244E-9</c:v>
                </c:pt>
                <c:pt idx="2173">
                  <c:v>5.928430600994129E-9</c:v>
                </c:pt>
                <c:pt idx="2174">
                  <c:v>5.8306364964987911E-9</c:v>
                </c:pt>
                <c:pt idx="2175">
                  <c:v>5.734424080066972E-9</c:v>
                </c:pt>
                <c:pt idx="2176">
                  <c:v>5.6397683087498679E-9</c:v>
                </c:pt>
                <c:pt idx="2177">
                  <c:v>5.5466445270379046E-9</c:v>
                </c:pt>
                <c:pt idx="2178">
                  <c:v>5.4550284610176395E-9</c:v>
                </c:pt>
                <c:pt idx="2179">
                  <c:v>5.3648962126133938E-9</c:v>
                </c:pt>
                <c:pt idx="2180">
                  <c:v>5.276224253912661E-9</c:v>
                </c:pt>
                <c:pt idx="2181">
                  <c:v>5.1889894215762197E-9</c:v>
                </c:pt>
                <c:pt idx="2182">
                  <c:v>5.1031689113294746E-9</c:v>
                </c:pt>
                <c:pt idx="2183">
                  <c:v>5.0187402725349584E-9</c:v>
                </c:pt>
                <c:pt idx="2184">
                  <c:v>4.9356814028444331E-9</c:v>
                </c:pt>
                <c:pt idx="2185">
                  <c:v>4.8539705429298868E-9</c:v>
                </c:pt>
                <c:pt idx="2186">
                  <c:v>4.7735862712924891E-9</c:v>
                </c:pt>
                <c:pt idx="2187">
                  <c:v>4.6945074991468734E-9</c:v>
                </c:pt>
                <c:pt idx="2188">
                  <c:v>4.6167134653810353E-9</c:v>
                </c:pt>
                <c:pt idx="2189">
                  <c:v>4.5401837315918121E-9</c:v>
                </c:pt>
                <c:pt idx="2190">
                  <c:v>4.464898177191682E-9</c:v>
                </c:pt>
                <c:pt idx="2191">
                  <c:v>4.3908369945889099E-9</c:v>
                </c:pt>
                <c:pt idx="2192">
                  <c:v>4.3179806844384726E-9</c:v>
                </c:pt>
                <c:pt idx="2193">
                  <c:v>4.2463100509629499E-9</c:v>
                </c:pt>
                <c:pt idx="2194">
                  <c:v>4.1758061973424522E-9</c:v>
                </c:pt>
                <c:pt idx="2195">
                  <c:v>4.1064505211734044E-9</c:v>
                </c:pt>
                <c:pt idx="2196">
                  <c:v>4.038224709993609E-9</c:v>
                </c:pt>
                <c:pt idx="2197">
                  <c:v>3.9711107368734049E-9</c:v>
                </c:pt>
                <c:pt idx="2198">
                  <c:v>3.9050908560729178E-9</c:v>
                </c:pt>
                <c:pt idx="2199">
                  <c:v>3.84014759876279E-9</c:v>
                </c:pt>
                <c:pt idx="2200">
                  <c:v>3.7762637688091035E-9</c:v>
                </c:pt>
                <c:pt idx="2201">
                  <c:v>3.7134224386189284E-9</c:v>
                </c:pt>
                <c:pt idx="2202">
                  <c:v>3.6516069450503967E-9</c:v>
                </c:pt>
                <c:pt idx="2203">
                  <c:v>3.5908008853804118E-9</c:v>
                </c:pt>
                <c:pt idx="2204">
                  <c:v>3.5309881133342365E-9</c:v>
                </c:pt>
                <c:pt idx="2205">
                  <c:v>3.4721527351731096E-9</c:v>
                </c:pt>
                <c:pt idx="2206">
                  <c:v>3.4142791058399717E-9</c:v>
                </c:pt>
                <c:pt idx="2207">
                  <c:v>3.3573518251625864E-9</c:v>
                </c:pt>
                <c:pt idx="2208">
                  <c:v>3.3013557341134936E-9</c:v>
                </c:pt>
                <c:pt idx="2209">
                  <c:v>3.2462759111247062E-9</c:v>
                </c:pt>
                <c:pt idx="2210">
                  <c:v>3.1920976684578772E-9</c:v>
                </c:pt>
                <c:pt idx="2211">
                  <c:v>3.1388065486284526E-9</c:v>
                </c:pt>
                <c:pt idx="2212">
                  <c:v>3.0863883208824405E-9</c:v>
                </c:pt>
                <c:pt idx="2213">
                  <c:v>3.0348289777267538E-9</c:v>
                </c:pt>
                <c:pt idx="2214">
                  <c:v>2.9841147315100291E-9</c:v>
                </c:pt>
                <c:pt idx="2215">
                  <c:v>2.9342320110552957E-9</c:v>
                </c:pt>
                <c:pt idx="2216">
                  <c:v>2.8851674583425879E-9</c:v>
                </c:pt>
                <c:pt idx="2217">
                  <c:v>2.8369079252408391E-9</c:v>
                </c:pt>
                <c:pt idx="2218">
                  <c:v>2.789440470289134E-9</c:v>
                </c:pt>
                <c:pt idx="2219">
                  <c:v>2.7427523555252354E-9</c:v>
                </c:pt>
                <c:pt idx="2220">
                  <c:v>2.6968310433621775E-9</c:v>
                </c:pt>
                <c:pt idx="2221">
                  <c:v>2.6516641935112086E-9</c:v>
                </c:pt>
                <c:pt idx="2222">
                  <c:v>2.607239659950829E-9</c:v>
                </c:pt>
                <c:pt idx="2223">
                  <c:v>2.5635454879411941E-9</c:v>
                </c:pt>
                <c:pt idx="2224">
                  <c:v>2.5205699110831847E-9</c:v>
                </c:pt>
                <c:pt idx="2225">
                  <c:v>2.4783013484215223E-9</c:v>
                </c:pt>
                <c:pt idx="2226">
                  <c:v>2.4367284015910699E-9</c:v>
                </c:pt>
                <c:pt idx="2227">
                  <c:v>2.3958398520064273E-9</c:v>
                </c:pt>
                <c:pt idx="2228">
                  <c:v>2.3556246580930636E-9</c:v>
                </c:pt>
                <c:pt idx="2229">
                  <c:v>2.3160719525604404E-9</c:v>
                </c:pt>
                <c:pt idx="2230">
                  <c:v>2.2771710397157059E-9</c:v>
                </c:pt>
                <c:pt idx="2231">
                  <c:v>2.238911392818114E-9</c:v>
                </c:pt>
                <c:pt idx="2232">
                  <c:v>2.2012826514727575E-9</c:v>
                </c:pt>
                <c:pt idx="2233">
                  <c:v>2.1642746190635669E-9</c:v>
                </c:pt>
                <c:pt idx="2234">
                  <c:v>2.1278772602253961E-9</c:v>
                </c:pt>
                <c:pt idx="2235">
                  <c:v>2.0920806983531685E-9</c:v>
                </c:pt>
                <c:pt idx="2236">
                  <c:v>2.0568752131494732E-9</c:v>
                </c:pt>
                <c:pt idx="2237">
                  <c:v>2.0222512382086972E-9</c:v>
                </c:pt>
                <c:pt idx="2238">
                  <c:v>1.9881993586370457E-9</c:v>
                </c:pt>
                <c:pt idx="2239">
                  <c:v>1.9547103087092935E-9</c:v>
                </c:pt>
                <c:pt idx="2240">
                  <c:v>1.9217749695603209E-9</c:v>
                </c:pt>
                <c:pt idx="2241">
                  <c:v>1.8893843669114108E-9</c:v>
                </c:pt>
                <c:pt idx="2242">
                  <c:v>1.8575296688313231E-9</c:v>
                </c:pt>
                <c:pt idx="2243">
                  <c:v>1.8262021835305148E-9</c:v>
                </c:pt>
                <c:pt idx="2244">
                  <c:v>1.795393357189237E-9</c:v>
                </c:pt>
                <c:pt idx="2245">
                  <c:v>1.7650947718180523E-9</c:v>
                </c:pt>
                <c:pt idx="2246">
                  <c:v>1.7352981431508163E-9</c:v>
                </c:pt>
                <c:pt idx="2247">
                  <c:v>1.705995318569657E-9</c:v>
                </c:pt>
                <c:pt idx="2248">
                  <c:v>1.6771782750610615E-9</c:v>
                </c:pt>
                <c:pt idx="2249">
                  <c:v>1.6488391172031002E-9</c:v>
                </c:pt>
                <c:pt idx="2250">
                  <c:v>1.6209700751831515E-9</c:v>
                </c:pt>
                <c:pt idx="2251">
                  <c:v>1.5935635028452619E-9</c:v>
                </c:pt>
                <c:pt idx="2252">
                  <c:v>1.5666118757676861E-9</c:v>
                </c:pt>
                <c:pt idx="2253">
                  <c:v>1.5401077893690536E-9</c:v>
                </c:pt>
                <c:pt idx="2254">
                  <c:v>1.5140439570435936E-9</c:v>
                </c:pt>
                <c:pt idx="2255">
                  <c:v>1.488413208324397E-9</c:v>
                </c:pt>
                <c:pt idx="2256">
                  <c:v>1.463208487074742E-9</c:v>
                </c:pt>
                <c:pt idx="2257">
                  <c:v>1.4384228497067983E-9</c:v>
                </c:pt>
                <c:pt idx="2258">
                  <c:v>1.4140494634273139E-9</c:v>
                </c:pt>
                <c:pt idx="2259">
                  <c:v>1.3900816045102369E-9</c:v>
                </c:pt>
                <c:pt idx="2260">
                  <c:v>1.3665126565952315E-9</c:v>
                </c:pt>
                <c:pt idx="2261">
                  <c:v>1.3433361090122831E-9</c:v>
                </c:pt>
                <c:pt idx="2262">
                  <c:v>1.3205455551318647E-9</c:v>
                </c:pt>
                <c:pt idx="2263">
                  <c:v>1.2981346907399738E-9</c:v>
                </c:pt>
                <c:pt idx="2264">
                  <c:v>1.2760973124381876E-9</c:v>
                </c:pt>
                <c:pt idx="2265">
                  <c:v>1.2544273160679184E-9</c:v>
                </c:pt>
                <c:pt idx="2266">
                  <c:v>1.2331186951585598E-9</c:v>
                </c:pt>
                <c:pt idx="2267">
                  <c:v>1.2121655393998666E-9</c:v>
                </c:pt>
                <c:pt idx="2268">
                  <c:v>1.1915620331368353E-9</c:v>
                </c:pt>
                <c:pt idx="2269">
                  <c:v>1.1713024538881888E-9</c:v>
                </c:pt>
                <c:pt idx="2270">
                  <c:v>1.15138117088715E-9</c:v>
                </c:pt>
                <c:pt idx="2271">
                  <c:v>1.1317926436446656E-9</c:v>
                </c:pt>
                <c:pt idx="2272">
                  <c:v>1.1125314205345119E-9</c:v>
                </c:pt>
                <c:pt idx="2273">
                  <c:v>1.0935921374000013E-9</c:v>
                </c:pt>
                <c:pt idx="2274">
                  <c:v>1.0749695161820279E-9</c:v>
                </c:pt>
                <c:pt idx="2275">
                  <c:v>1.0566583635682937E-9</c:v>
                </c:pt>
                <c:pt idx="2276">
                  <c:v>1.0386535696627668E-9</c:v>
                </c:pt>
                <c:pt idx="2277">
                  <c:v>1.0209501066759428E-9</c:v>
                </c:pt>
                <c:pt idx="2278">
                  <c:v>1.0035430276349058E-9</c:v>
                </c:pt>
                <c:pt idx="2279">
                  <c:v>9.8642746511344788E-10</c:v>
                </c:pt>
                <c:pt idx="2280">
                  <c:v>9.6959862998121136E-10</c:v>
                </c:pt>
                <c:pt idx="2281">
                  <c:v>9.5305181017243627E-10</c:v>
                </c:pt>
                <c:pt idx="2282">
                  <c:v>9.367823694734265E-10</c:v>
                </c:pt>
                <c:pt idx="2283">
                  <c:v>9.207857463286676E-10</c:v>
                </c:pt>
                <c:pt idx="2284">
                  <c:v>9.0505745266511678E-10</c:v>
                </c:pt>
                <c:pt idx="2285">
                  <c:v>8.8959307273482067E-10</c:v>
                </c:pt>
                <c:pt idx="2286">
                  <c:v>8.743882619752213E-10</c:v>
                </c:pt>
                <c:pt idx="2287">
                  <c:v>8.5943874588686322E-10</c:v>
                </c:pt>
                <c:pt idx="2288">
                  <c:v>8.447403189285209E-10</c:v>
                </c:pt>
                <c:pt idx="2289">
                  <c:v>8.302888434293339E-10</c:v>
                </c:pt>
                <c:pt idx="2290">
                  <c:v>8.1608024851746313E-10</c:v>
                </c:pt>
                <c:pt idx="2291">
                  <c:v>8.021105290656168E-10</c:v>
                </c:pt>
                <c:pt idx="2292">
                  <c:v>7.8837574465248652E-10</c:v>
                </c:pt>
                <c:pt idx="2293">
                  <c:v>7.7487201854040852E-10</c:v>
                </c:pt>
                <c:pt idx="2294">
                  <c:v>7.615955366686912E-10</c:v>
                </c:pt>
                <c:pt idx="2295">
                  <c:v>7.4854254666251469E-10</c:v>
                </c:pt>
                <c:pt idx="2296">
                  <c:v>7.3570935685708692E-10</c:v>
                </c:pt>
                <c:pt idx="2297">
                  <c:v>7.2309233533689142E-10</c:v>
                </c:pt>
                <c:pt idx="2298">
                  <c:v>7.106879089897683E-10</c:v>
                </c:pt>
                <c:pt idx="2299">
                  <c:v>6.9849256257571693E-10</c:v>
                </c:pt>
                <c:pt idx="2300">
                  <c:v>6.8650283780985589E-10</c:v>
                </c:pt>
                <c:pt idx="2301">
                  <c:v>6.7471533245985916E-10</c:v>
                </c:pt>
                <c:pt idx="2302">
                  <c:v>6.6312669945707054E-10</c:v>
                </c:pt>
                <c:pt idx="2303">
                  <c:v>6.517336460216245E-10</c:v>
                </c:pt>
                <c:pt idx="2304">
                  <c:v>6.4053293280093001E-10</c:v>
                </c:pt>
                <c:pt idx="2305">
                  <c:v>6.2952137302165347E-10</c:v>
                </c:pt>
                <c:pt idx="2306">
                  <c:v>6.1869583165468649E-10</c:v>
                </c:pt>
                <c:pt idx="2307">
                  <c:v>6.0805322459321075E-10</c:v>
                </c:pt>
                <c:pt idx="2308">
                  <c:v>5.9759051784343958E-10</c:v>
                </c:pt>
                <c:pt idx="2309">
                  <c:v>5.8730472672785693E-10</c:v>
                </c:pt>
                <c:pt idx="2310">
                  <c:v>5.7719291510097043E-10</c:v>
                </c:pt>
                <c:pt idx="2311">
                  <c:v>5.6725219457712721E-10</c:v>
                </c:pt>
                <c:pt idx="2312">
                  <c:v>5.5747972377035925E-10</c:v>
                </c:pt>
                <c:pt idx="2313">
                  <c:v>5.4787270754602444E-10</c:v>
                </c:pt>
                <c:pt idx="2314">
                  <c:v>5.3842839628420582E-10</c:v>
                </c:pt>
                <c:pt idx="2315">
                  <c:v>5.2914408515433577E-10</c:v>
                </c:pt>
                <c:pt idx="2316">
                  <c:v>5.200171134013285E-10</c:v>
                </c:pt>
                <c:pt idx="2317">
                  <c:v>5.1104486364274715E-10</c:v>
                </c:pt>
                <c:pt idx="2318">
                  <c:v>5.0222476117683633E-10</c:v>
                </c:pt>
                <c:pt idx="2319">
                  <c:v>4.9355427330148184E-10</c:v>
                </c:pt>
                <c:pt idx="2320">
                  <c:v>4.8503090864369888E-10</c:v>
                </c:pt>
                <c:pt idx="2321">
                  <c:v>4.7665221649954594E-10</c:v>
                </c:pt>
                <c:pt idx="2322">
                  <c:v>4.6841578618445301E-10</c:v>
                </c:pt>
                <c:pt idx="2323">
                  <c:v>4.603192463935482E-10</c:v>
                </c:pt>
                <c:pt idx="2324">
                  <c:v>4.523602645720876E-10</c:v>
                </c:pt>
                <c:pt idx="2325">
                  <c:v>4.4453654629564098E-10</c:v>
                </c:pt>
                <c:pt idx="2326">
                  <c:v>4.3684583465998679E-10</c:v>
                </c:pt>
                <c:pt idx="2327">
                  <c:v>4.2928590968059238E-10</c:v>
                </c:pt>
                <c:pt idx="2328">
                  <c:v>4.2185458770137496E-10</c:v>
                </c:pt>
                <c:pt idx="2329">
                  <c:v>4.1454972081284043E-10</c:v>
                </c:pt>
                <c:pt idx="2330">
                  <c:v>4.0736919627920348E-10</c:v>
                </c:pt>
                <c:pt idx="2331">
                  <c:v>4.0031093597457036E-10</c:v>
                </c:pt>
                <c:pt idx="2332">
                  <c:v>3.933728958279417E-10</c:v>
                </c:pt>
                <c:pt idx="2333">
                  <c:v>3.8655306527685831E-10</c:v>
                </c:pt>
                <c:pt idx="2334">
                  <c:v>3.7984946672963454E-10</c:v>
                </c:pt>
                <c:pt idx="2335">
                  <c:v>3.732601550360559E-10</c:v>
                </c:pt>
                <c:pt idx="2336">
                  <c:v>3.6678321696635406E-10</c:v>
                </c:pt>
                <c:pt idx="2337">
                  <c:v>3.6041677069833831E-10</c:v>
                </c:pt>
                <c:pt idx="2338">
                  <c:v>3.5415896531262623E-10</c:v>
                </c:pt>
                <c:pt idx="2339">
                  <c:v>3.4800798029582224E-10</c:v>
                </c:pt>
                <c:pt idx="2340">
                  <c:v>3.419620250513308E-10</c:v>
                </c:pt>
                <c:pt idx="2341">
                  <c:v>3.3601933841811226E-10</c:v>
                </c:pt>
                <c:pt idx="2342">
                  <c:v>3.3017818819682655E-10</c:v>
                </c:pt>
                <c:pt idx="2343">
                  <c:v>3.2443687068349906E-10</c:v>
                </c:pt>
                <c:pt idx="2344">
                  <c:v>3.1879371021050085E-10</c:v>
                </c:pt>
                <c:pt idx="2345">
                  <c:v>3.1324705869476924E-10</c:v>
                </c:pt>
                <c:pt idx="2346">
                  <c:v>3.0779529519317629E-10</c:v>
                </c:pt>
                <c:pt idx="2347">
                  <c:v>3.024368254648201E-10</c:v>
                </c:pt>
                <c:pt idx="2348">
                  <c:v>2.9717008154027675E-10</c:v>
                </c:pt>
                <c:pt idx="2349">
                  <c:v>2.919935212976701E-10</c:v>
                </c:pt>
                <c:pt idx="2350">
                  <c:v>2.8690562804532151E-10</c:v>
                </c:pt>
                <c:pt idx="2351">
                  <c:v>2.8190491011113987E-10</c:v>
                </c:pt>
                <c:pt idx="2352">
                  <c:v>2.7698990043834592E-10</c:v>
                </c:pt>
                <c:pt idx="2353">
                  <c:v>2.7215915618766332E-10</c:v>
                </c:pt>
                <c:pt idx="2354">
                  <c:v>2.6741125834578874E-10</c:v>
                </c:pt>
                <c:pt idx="2355">
                  <c:v>2.6274481134003206E-10</c:v>
                </c:pt>
                <c:pt idx="2356">
                  <c:v>2.5815844265905619E-10</c:v>
                </c:pt>
                <c:pt idx="2357">
                  <c:v>2.5365080247961502E-10</c:v>
                </c:pt>
                <c:pt idx="2358">
                  <c:v>2.4922056329920781E-10</c:v>
                </c:pt>
                <c:pt idx="2359">
                  <c:v>2.4486641957454852E-10</c:v>
                </c:pt>
                <c:pt idx="2360">
                  <c:v>2.4058708736572459E-10</c:v>
                </c:pt>
                <c:pt idx="2361">
                  <c:v>2.3638130398604483E-10</c:v>
                </c:pt>
                <c:pt idx="2362">
                  <c:v>2.3224782765744211E-10</c:v>
                </c:pt>
                <c:pt idx="2363">
                  <c:v>2.2818543717124018E-10</c:v>
                </c:pt>
                <c:pt idx="2364">
                  <c:v>2.2419293155445316E-10</c:v>
                </c:pt>
                <c:pt idx="2365">
                  <c:v>2.2026912974125946E-10</c:v>
                </c:pt>
                <c:pt idx="2366">
                  <c:v>2.1641287024972481E-10</c:v>
                </c:pt>
                <c:pt idx="2367">
                  <c:v>2.1262301086370222E-10</c:v>
                </c:pt>
                <c:pt idx="2368">
                  <c:v>2.0889842831972337E-10</c:v>
                </c:pt>
                <c:pt idx="2369">
                  <c:v>2.0523801799890232E-10</c:v>
                </c:pt>
                <c:pt idx="2370">
                  <c:v>2.0164069362371328E-10</c:v>
                </c:pt>
                <c:pt idx="2371">
                  <c:v>1.9810538695965926E-10</c:v>
                </c:pt>
                <c:pt idx="2372">
                  <c:v>1.9463104752155492E-10</c:v>
                </c:pt>
                <c:pt idx="2373">
                  <c:v>1.9121664228463773E-10</c:v>
                </c:pt>
                <c:pt idx="2374">
                  <c:v>1.8786115540015453E-10</c:v>
                </c:pt>
                <c:pt idx="2375">
                  <c:v>1.8456358791556932E-10</c:v>
                </c:pt>
                <c:pt idx="2376">
                  <c:v>1.8132295749916229E-10</c:v>
                </c:pt>
                <c:pt idx="2377">
                  <c:v>1.7813829816906339E-10</c:v>
                </c:pt>
                <c:pt idx="2378">
                  <c:v>1.7500866002660285E-10</c:v>
                </c:pt>
                <c:pt idx="2379">
                  <c:v>1.7193310899387137E-10</c:v>
                </c:pt>
                <c:pt idx="2380">
                  <c:v>1.6891072655553701E-10</c:v>
                </c:pt>
                <c:pt idx="2381">
                  <c:v>1.6594060950473784E-10</c:v>
                </c:pt>
                <c:pt idx="2382">
                  <c:v>1.6302186969303762E-10</c:v>
                </c:pt>
                <c:pt idx="2383">
                  <c:v>1.6015363378439693E-10</c:v>
                </c:pt>
                <c:pt idx="2384">
                  <c:v>1.5733504301308058E-10</c:v>
                </c:pt>
                <c:pt idx="2385">
                  <c:v>1.5456525294538117E-10</c:v>
                </c:pt>
                <c:pt idx="2386">
                  <c:v>1.5184343324522886E-10</c:v>
                </c:pt>
                <c:pt idx="2387">
                  <c:v>1.4916876744351696E-10</c:v>
                </c:pt>
                <c:pt idx="2388">
                  <c:v>1.4654045271109302E-10</c:v>
                </c:pt>
                <c:pt idx="2389">
                  <c:v>1.4395769963545582E-10</c:v>
                </c:pt>
                <c:pt idx="2390">
                  <c:v>1.4141973200095337E-10</c:v>
                </c:pt>
                <c:pt idx="2391">
                  <c:v>1.3892578657256999E-10</c:v>
                </c:pt>
                <c:pt idx="2392">
                  <c:v>1.3647511288312123E-10</c:v>
                </c:pt>
                <c:pt idx="2393">
                  <c:v>1.3406697302391218E-10</c:v>
                </c:pt>
                <c:pt idx="2394">
                  <c:v>1.3170064143872881E-10</c:v>
                </c:pt>
                <c:pt idx="2395">
                  <c:v>1.2937540472113144E-10</c:v>
                </c:pt>
                <c:pt idx="2396">
                  <c:v>1.2709056141502568E-10</c:v>
                </c:pt>
                <c:pt idx="2397">
                  <c:v>1.2484542181842266E-10</c:v>
                </c:pt>
                <c:pt idx="2398">
                  <c:v>1.2263930779035099E-10</c:v>
                </c:pt>
                <c:pt idx="2399">
                  <c:v>1.2047155256087368E-10</c:v>
                </c:pt>
                <c:pt idx="2400">
                  <c:v>1.1834150054417477E-10</c:v>
                </c:pt>
                <c:pt idx="2401">
                  <c:v>1.1624850715464148E-10</c:v>
                </c:pt>
                <c:pt idx="2402">
                  <c:v>1.1419193862589764E-10</c:v>
                </c:pt>
                <c:pt idx="2403">
                  <c:v>1.1217117183276297E-10</c:v>
                </c:pt>
                <c:pt idx="2404">
                  <c:v>1.1018559411609888E-10</c:v>
                </c:pt>
                <c:pt idx="2405">
                  <c:v>1.0823460311042118E-10</c:v>
                </c:pt>
                <c:pt idx="2406">
                  <c:v>1.0631760657436065E-10</c:v>
                </c:pt>
                <c:pt idx="2407">
                  <c:v>1.0443402222379474E-10</c:v>
                </c:pt>
                <c:pt idx="2408">
                  <c:v>1.0258327756771992E-10</c:v>
                </c:pt>
                <c:pt idx="2409">
                  <c:v>1.0076480974674782E-10</c:v>
                </c:pt>
                <c:pt idx="2410">
                  <c:v>9.8978065374209922E-11</c:v>
                </c:pt>
                <c:pt idx="2411">
                  <c:v>9.7222500379830607E-11</c:v>
                </c:pt>
                <c:pt idx="2412">
                  <c:v>9.5497579855931095E-11</c:v>
                </c:pt>
                <c:pt idx="2413">
                  <c:v>9.380277790612281E-11</c:v>
                </c:pt>
                <c:pt idx="2414">
                  <c:v>9.2137577496416814E-11</c:v>
                </c:pt>
                <c:pt idx="2415">
                  <c:v>9.0501470308787485E-11</c:v>
                </c:pt>
                <c:pt idx="2416">
                  <c:v>8.8893956597081079E-11</c:v>
                </c:pt>
                <c:pt idx="2417">
                  <c:v>8.7314545045234773E-11</c:v>
                </c:pt>
                <c:pt idx="2418">
                  <c:v>8.5762752627844388E-11</c:v>
                </c:pt>
                <c:pt idx="2419">
                  <c:v>8.4238104472935929E-11</c:v>
                </c:pt>
                <c:pt idx="2420">
                  <c:v>8.2740133727010135E-11</c:v>
                </c:pt>
                <c:pt idx="2421">
                  <c:v>8.1268381422219477E-11</c:v>
                </c:pt>
                <c:pt idx="2422">
                  <c:v>7.9822396345763346E-11</c:v>
                </c:pt>
                <c:pt idx="2423">
                  <c:v>7.8401734911350597E-11</c:v>
                </c:pt>
                <c:pt idx="2424">
                  <c:v>7.7005961032765079E-11</c:v>
                </c:pt>
                <c:pt idx="2425">
                  <c:v>7.5634645999491512E-11</c:v>
                </c:pt>
                <c:pt idx="2426">
                  <c:v>7.4287368354354147E-11</c:v>
                </c:pt>
                <c:pt idx="2427">
                  <c:v>7.2963713773139653E-11</c:v>
                </c:pt>
                <c:pt idx="2428">
                  <c:v>7.1663274946183783E-11</c:v>
                </c:pt>
                <c:pt idx="2429">
                  <c:v>7.0385651461888586E-11</c:v>
                </c:pt>
                <c:pt idx="2430">
                  <c:v>6.9130449692109042E-11</c:v>
                </c:pt>
                <c:pt idx="2431">
                  <c:v>6.7897282679435674E-11</c:v>
                </c:pt>
                <c:pt idx="2432">
                  <c:v>6.6685770026290894E-11</c:v>
                </c:pt>
                <c:pt idx="2433">
                  <c:v>6.5495537785839323E-11</c:v>
                </c:pt>
                <c:pt idx="2434">
                  <c:v>6.4326218354679486E-11</c:v>
                </c:pt>
                <c:pt idx="2435">
                  <c:v>6.3177450367270205E-11</c:v>
                </c:pt>
                <c:pt idx="2436">
                  <c:v>6.2048878592093666E-11</c:v>
                </c:pt>
                <c:pt idx="2437">
                  <c:v>6.094015382949548E-11</c:v>
                </c:pt>
                <c:pt idx="2438">
                  <c:v>5.9850932811210017E-11</c:v>
                </c:pt>
                <c:pt idx="2439">
                  <c:v>5.8780878101510344E-11</c:v>
                </c:pt>
                <c:pt idx="2440">
                  <c:v>5.7729657999977214E-11</c:v>
                </c:pt>
                <c:pt idx="2441">
                  <c:v>5.6696946445854231E-11</c:v>
                </c:pt>
                <c:pt idx="2442">
                  <c:v>5.5682422923975198E-11</c:v>
                </c:pt>
                <c:pt idx="2443">
                  <c:v>5.4685772372209617E-11</c:v>
                </c:pt>
                <c:pt idx="2444">
                  <c:v>5.3706685090439825E-11</c:v>
                </c:pt>
                <c:pt idx="2445">
                  <c:v>5.2744856651020057E-11</c:v>
                </c:pt>
                <c:pt idx="2446">
                  <c:v>5.1799987810697311E-11</c:v>
                </c:pt>
                <c:pt idx="2447">
                  <c:v>5.0871784423974703E-11</c:v>
                </c:pt>
                <c:pt idx="2448">
                  <c:v>4.9959957357900723E-11</c:v>
                </c:pt>
                <c:pt idx="2449">
                  <c:v>4.9064222408245825E-11</c:v>
                </c:pt>
                <c:pt idx="2450">
                  <c:v>4.8184300217050799E-11</c:v>
                </c:pt>
                <c:pt idx="2451">
                  <c:v>4.7319916191542428E-11</c:v>
                </c:pt>
                <c:pt idx="2452">
                  <c:v>4.647080042435365E-11</c:v>
                </c:pt>
                <c:pt idx="2453">
                  <c:v>4.5636687615075319E-11</c:v>
                </c:pt>
                <c:pt idx="2454">
                  <c:v>4.4817316993084514E-11</c:v>
                </c:pt>
                <c:pt idx="2455">
                  <c:v>4.4012432241639768E-11</c:v>
                </c:pt>
                <c:pt idx="2456">
                  <c:v>4.3221781423220241E-11</c:v>
                </c:pt>
                <c:pt idx="2457">
                  <c:v>4.2445116906099263E-11</c:v>
                </c:pt>
                <c:pt idx="2458">
                  <c:v>4.1682195292125424E-11</c:v>
                </c:pt>
                <c:pt idx="2459">
                  <c:v>4.0932777345670805E-11</c:v>
                </c:pt>
                <c:pt idx="2460">
                  <c:v>4.019662792377707E-11</c:v>
                </c:pt>
                <c:pt idx="2461">
                  <c:v>3.947351590743027E-11</c:v>
                </c:pt>
                <c:pt idx="2462">
                  <c:v>3.8763214133969537E-11</c:v>
                </c:pt>
                <c:pt idx="2463">
                  <c:v>3.8065499330616579E-11</c:v>
                </c:pt>
                <c:pt idx="2464">
                  <c:v>3.7380152049089985E-11</c:v>
                </c:pt>
                <c:pt idx="2465">
                  <c:v>3.6706956601305552E-11</c:v>
                </c:pt>
                <c:pt idx="2466">
                  <c:v>3.6045700996131781E-11</c:v>
                </c:pt>
                <c:pt idx="2467">
                  <c:v>3.5396176877183013E-11</c:v>
                </c:pt>
                <c:pt idx="2468">
                  <c:v>3.4758179461649591E-11</c:v>
                </c:pt>
                <c:pt idx="2469">
                  <c:v>3.4131507480130718E-11</c:v>
                </c:pt>
                <c:pt idx="2470">
                  <c:v>3.3515963117455563E-11</c:v>
                </c:pt>
                <c:pt idx="2471">
                  <c:v>3.2911351954495532E-11</c:v>
                </c:pt>
                <c:pt idx="2472">
                  <c:v>3.231748291092236E-11</c:v>
                </c:pt>
                <c:pt idx="2473">
                  <c:v>3.17341681889187E-11</c:v>
                </c:pt>
                <c:pt idx="2474">
                  <c:v>3.1161223217822615E-11</c:v>
                </c:pt>
                <c:pt idx="2475">
                  <c:v>3.0598466599682081E-11</c:v>
                </c:pt>
                <c:pt idx="2476">
                  <c:v>3.0045720055708999E-11</c:v>
                </c:pt>
                <c:pt idx="2477">
                  <c:v>2.9502808373623634E-11</c:v>
                </c:pt>
                <c:pt idx="2478">
                  <c:v>2.8969559355867154E-11</c:v>
                </c:pt>
                <c:pt idx="2479">
                  <c:v>2.8445803768675039E-11</c:v>
                </c:pt>
                <c:pt idx="2480">
                  <c:v>2.7931375291990759E-11</c:v>
                </c:pt>
                <c:pt idx="2481">
                  <c:v>2.7426110470209177E-11</c:v>
                </c:pt>
                <c:pt idx="2482">
                  <c:v>2.6929848663739437E-11</c:v>
                </c:pt>
                <c:pt idx="2483">
                  <c:v>2.6442432001368919E-11</c:v>
                </c:pt>
                <c:pt idx="2484">
                  <c:v>2.5963705333416035E-11</c:v>
                </c:pt>
                <c:pt idx="2485">
                  <c:v>2.549351618566467E-11</c:v>
                </c:pt>
                <c:pt idx="2486">
                  <c:v>2.5031714714058333E-11</c:v>
                </c:pt>
                <c:pt idx="2487">
                  <c:v>2.4578153660149018E-11</c:v>
                </c:pt>
                <c:pt idx="2488">
                  <c:v>2.4132688307285037E-11</c:v>
                </c:pt>
                <c:pt idx="2489">
                  <c:v>2.3695176437531062E-11</c:v>
                </c:pt>
                <c:pt idx="2490">
                  <c:v>2.326547828929663E-11</c:v>
                </c:pt>
                <c:pt idx="2491">
                  <c:v>2.2843456515675416E-11</c:v>
                </c:pt>
                <c:pt idx="2492">
                  <c:v>2.242897614347379E-11</c:v>
                </c:pt>
                <c:pt idx="2493">
                  <c:v>2.2021904532926421E-11</c:v>
                </c:pt>
                <c:pt idx="2494">
                  <c:v>2.1622111338073695E-11</c:v>
                </c:pt>
                <c:pt idx="2495">
                  <c:v>2.1229468467808626E-11</c:v>
                </c:pt>
                <c:pt idx="2496">
                  <c:v>2.0843850047564596E-11</c:v>
                </c:pt>
                <c:pt idx="2497">
                  <c:v>2.0465132381644781E-11</c:v>
                </c:pt>
                <c:pt idx="2498">
                  <c:v>2.009319391618282E-11</c:v>
                </c:pt>
                <c:pt idx="2499">
                  <c:v>1.9727915202716052E-11</c:v>
                </c:pt>
                <c:pt idx="2500">
                  <c:v>1.9369178862367277E-11</c:v>
                </c:pt>
                <c:pt idx="2501">
                  <c:v>1.9016869550623513E-11</c:v>
                </c:pt>
                <c:pt idx="2502">
                  <c:v>1.8670873922711871E-11</c:v>
                </c:pt>
                <c:pt idx="2503">
                  <c:v>1.8331080599535464E-11</c:v>
                </c:pt>
                <c:pt idx="2504">
                  <c:v>1.7997380134196327E-11</c:v>
                </c:pt>
                <c:pt idx="2505">
                  <c:v>1.7669664979069089E-11</c:v>
                </c:pt>
                <c:pt idx="2506">
                  <c:v>1.7347829453423151E-11</c:v>
                </c:pt>
                <c:pt idx="2507">
                  <c:v>1.7031769711592496E-11</c:v>
                </c:pt>
                <c:pt idx="2508">
                  <c:v>1.6721383711672458E-11</c:v>
                </c:pt>
                <c:pt idx="2509">
                  <c:v>1.6416571184745838E-11</c:v>
                </c:pt>
                <c:pt idx="2510">
                  <c:v>1.6117233604617614E-11</c:v>
                </c:pt>
                <c:pt idx="2511">
                  <c:v>1.5823274158060385E-11</c:v>
                </c:pt>
                <c:pt idx="2512">
                  <c:v>1.553459771556009E-11</c:v>
                </c:pt>
                <c:pt idx="2513">
                  <c:v>1.5251110802545125E-11</c:v>
                </c:pt>
                <c:pt idx="2514">
                  <c:v>1.4972721571106444E-11</c:v>
                </c:pt>
                <c:pt idx="2515">
                  <c:v>1.4699339772186167E-11</c:v>
                </c:pt>
                <c:pt idx="2516">
                  <c:v>1.4430876728231105E-11</c:v>
                </c:pt>
                <c:pt idx="2517">
                  <c:v>1.4167245306311336E-11</c:v>
                </c:pt>
                <c:pt idx="2518">
                  <c:v>1.3908359891687048E-11</c:v>
                </c:pt>
                <c:pt idx="2519">
                  <c:v>1.3654136361816126E-11</c:v>
                </c:pt>
                <c:pt idx="2520">
                  <c:v>1.3404492060802978E-11</c:v>
                </c:pt>
                <c:pt idx="2521">
                  <c:v>1.3159345774275139E-11</c:v>
                </c:pt>
                <c:pt idx="2522">
                  <c:v>1.2918617704680643E-11</c:v>
                </c:pt>
                <c:pt idx="2523">
                  <c:v>1.2682229447002618E-11</c:v>
                </c:pt>
                <c:pt idx="2524">
                  <c:v>1.2450103964882306E-11</c:v>
                </c:pt>
                <c:pt idx="2525">
                  <c:v>1.2222165567143084E-11</c:v>
                </c:pt>
                <c:pt idx="2526">
                  <c:v>1.1998339884709943E-11</c:v>
                </c:pt>
                <c:pt idx="2527">
                  <c:v>1.1778553847915308E-11</c:v>
                </c:pt>
                <c:pt idx="2528">
                  <c:v>1.1562735664193633E-11</c:v>
                </c:pt>
                <c:pt idx="2529">
                  <c:v>1.1350814796143863E-11</c:v>
                </c:pt>
                <c:pt idx="2530">
                  <c:v>1.1142721939967046E-11</c:v>
                </c:pt>
                <c:pt idx="2531">
                  <c:v>1.0938389004265999E-11</c:v>
                </c:pt>
                <c:pt idx="2532">
                  <c:v>1.0737749089201491E-11</c:v>
                </c:pt>
                <c:pt idx="2533">
                  <c:v>1.0540736466000479E-11</c:v>
                </c:pt>
                <c:pt idx="2534">
                  <c:v>1.0347286556813315E-11</c:v>
                </c:pt>
                <c:pt idx="2535">
                  <c:v>1.0157335914905165E-11</c:v>
                </c:pt>
                <c:pt idx="2536">
                  <c:v>9.9708222051882935E-12</c:v>
                </c:pt>
                <c:pt idx="2537">
                  <c:v>9.7876841850779317E-12</c:v>
                </c:pt>
                <c:pt idx="2538">
                  <c:v>9.6078616856762315E-12</c:v>
                </c:pt>
                <c:pt idx="2539">
                  <c:v>9.4312955932692813E-12</c:v>
                </c:pt>
                <c:pt idx="2540">
                  <c:v>9.2579278311431722E-12</c:v>
                </c:pt>
                <c:pt idx="2541">
                  <c:v>9.0877013417032449E-12</c:v>
                </c:pt>
                <c:pt idx="2542">
                  <c:v>8.9205600688958539E-12</c:v>
                </c:pt>
                <c:pt idx="2543">
                  <c:v>8.7564489409309995E-12</c:v>
                </c:pt>
                <c:pt idx="2544">
                  <c:v>8.595313853295758E-12</c:v>
                </c:pt>
                <c:pt idx="2545">
                  <c:v>8.4371016520537548E-12</c:v>
                </c:pt>
                <c:pt idx="2546">
                  <c:v>8.2817601174309114E-12</c:v>
                </c:pt>
                <c:pt idx="2547">
                  <c:v>8.1292379476777759E-12</c:v>
                </c:pt>
                <c:pt idx="2548">
                  <c:v>7.9794847432044893E-12</c:v>
                </c:pt>
                <c:pt idx="2549">
                  <c:v>7.8324509909876168E-12</c:v>
                </c:pt>
                <c:pt idx="2550">
                  <c:v>7.6880880492389239E-12</c:v>
                </c:pt>
                <c:pt idx="2551">
                  <c:v>7.5463481323369258E-12</c:v>
                </c:pt>
                <c:pt idx="2552">
                  <c:v>7.4071842960118715E-12</c:v>
                </c:pt>
                <c:pt idx="2553">
                  <c:v>7.2705504227831816E-12</c:v>
                </c:pt>
                <c:pt idx="2554">
                  <c:v>7.1364012076467274E-12</c:v>
                </c:pt>
                <c:pt idx="2555">
                  <c:v>7.0046921440011022E-12</c:v>
                </c:pt>
                <c:pt idx="2556">
                  <c:v>6.8753795098168792E-12</c:v>
                </c:pt>
                <c:pt idx="2557">
                  <c:v>6.7484203540400037E-12</c:v>
                </c:pt>
                <c:pt idx="2558">
                  <c:v>6.6237724832250958E-12</c:v>
                </c:pt>
                <c:pt idx="2559">
                  <c:v>6.5013944483988414E-12</c:v>
                </c:pt>
                <c:pt idx="2560">
                  <c:v>6.3812455321447983E-12</c:v>
                </c:pt>
                <c:pt idx="2561">
                  <c:v>6.2632857359103019E-12</c:v>
                </c:pt>
                <c:pt idx="2562">
                  <c:v>6.1474757675266901E-12</c:v>
                </c:pt>
                <c:pt idx="2563">
                  <c:v>6.0337770289472139E-12</c:v>
                </c:pt>
                <c:pt idx="2564">
                  <c:v>5.9221516041869397E-12</c:v>
                </c:pt>
                <c:pt idx="2565">
                  <c:v>5.8125622474753484E-12</c:v>
                </c:pt>
                <c:pt idx="2566">
                  <c:v>5.7049723716075383E-12</c:v>
                </c:pt>
                <c:pt idx="2567">
                  <c:v>5.5993460364935657E-12</c:v>
                </c:pt>
                <c:pt idx="2568">
                  <c:v>5.4956479379056214E-12</c:v>
                </c:pt>
                <c:pt idx="2569">
                  <c:v>5.3938433964160775E-12</c:v>
                </c:pt>
                <c:pt idx="2570">
                  <c:v>5.2938983465245418E-12</c:v>
                </c:pt>
                <c:pt idx="2571">
                  <c:v>5.1957793259713761E-12</c:v>
                </c:pt>
                <c:pt idx="2572">
                  <c:v>5.0994534652324898E-12</c:v>
                </c:pt>
                <c:pt idx="2573">
                  <c:v>5.0048884771963907E-12</c:v>
                </c:pt>
                <c:pt idx="2574">
                  <c:v>4.9120526470147615E-12</c:v>
                </c:pt>
                <c:pt idx="2575">
                  <c:v>4.8209148221286879E-12</c:v>
                </c:pt>
                <c:pt idx="2576">
                  <c:v>4.7314444024662119E-12</c:v>
                </c:pt>
                <c:pt idx="2577">
                  <c:v>4.6436113308053848E-12</c:v>
                </c:pt>
                <c:pt idx="2578">
                  <c:v>4.5573860833038699E-12</c:v>
                </c:pt>
                <c:pt idx="2579">
                  <c:v>4.4727396601911979E-12</c:v>
                </c:pt>
                <c:pt idx="2580">
                  <c:v>4.3896435766201664E-12</c:v>
                </c:pt>
                <c:pt idx="2581">
                  <c:v>4.3080698536749047E-12</c:v>
                </c:pt>
                <c:pt idx="2582">
                  <c:v>4.2279910095329874E-12</c:v>
                </c:pt>
                <c:pt idx="2583">
                  <c:v>4.1493800507799302E-12</c:v>
                </c:pt>
                <c:pt idx="2584">
                  <c:v>4.0722104638722558E-12</c:v>
                </c:pt>
                <c:pt idx="2585">
                  <c:v>3.9964562067472908E-12</c:v>
                </c:pt>
                <c:pt idx="2586">
                  <c:v>3.9220917005770555E-12</c:v>
                </c:pt>
                <c:pt idx="2587">
                  <c:v>3.8490918216637746E-12</c:v>
                </c:pt>
                <c:pt idx="2588">
                  <c:v>3.7774318934748191E-12</c:v>
                </c:pt>
                <c:pt idx="2589">
                  <c:v>3.7070876788149473E-12</c:v>
                </c:pt>
                <c:pt idx="2590">
                  <c:v>3.6380353721317592E-12</c:v>
                </c:pt>
                <c:pt idx="2591">
                  <c:v>3.5702515919556853E-12</c:v>
                </c:pt>
                <c:pt idx="2592">
                  <c:v>3.5037133734680544E-12</c:v>
                </c:pt>
                <c:pt idx="2593">
                  <c:v>3.4383981611984884E-12</c:v>
                </c:pt>
                <c:pt idx="2594">
                  <c:v>3.3742838018474504E-12</c:v>
                </c:pt>
                <c:pt idx="2595">
                  <c:v>3.3113485372325141E-12</c:v>
                </c:pt>
                <c:pt idx="2596">
                  <c:v>3.249570997356336E-12</c:v>
                </c:pt>
                <c:pt idx="2597">
                  <c:v>3.1889301935937773E-12</c:v>
                </c:pt>
                <c:pt idx="2598">
                  <c:v>3.129405511997226E-12</c:v>
                </c:pt>
                <c:pt idx="2599">
                  <c:v>3.0709767067166565E-12</c:v>
                </c:pt>
                <c:pt idx="2600">
                  <c:v>3.0136238935333193E-12</c:v>
                </c:pt>
                <c:pt idx="2601">
                  <c:v>2.9573275435055268E-12</c:v>
                </c:pt>
                <c:pt idx="2602">
                  <c:v>2.902068476724043E-12</c:v>
                </c:pt>
                <c:pt idx="2603">
                  <c:v>2.8478278561747821E-12</c:v>
                </c:pt>
                <c:pt idx="2604">
                  <c:v>2.7945871817079772E-12</c:v>
                </c:pt>
                <c:pt idx="2605">
                  <c:v>2.7423282841118156E-12</c:v>
                </c:pt>
                <c:pt idx="2606">
                  <c:v>2.691033319288084E-12</c:v>
                </c:pt>
                <c:pt idx="2607">
                  <c:v>2.6406847625287651E-12</c:v>
                </c:pt>
                <c:pt idx="2608">
                  <c:v>2.5912654028916403E-12</c:v>
                </c:pt>
                <c:pt idx="2609">
                  <c:v>2.5427583376731556E-12</c:v>
                </c:pt>
                <c:pt idx="2610">
                  <c:v>2.4951469669769468E-12</c:v>
                </c:pt>
                <c:pt idx="2611">
                  <c:v>2.4484149883769101E-12</c:v>
                </c:pt>
                <c:pt idx="2612">
                  <c:v>2.4025463916717041E-12</c:v>
                </c:pt>
                <c:pt idx="2613">
                  <c:v>2.3575254537312128E-12</c:v>
                </c:pt>
                <c:pt idx="2614">
                  <c:v>2.3133367334320296E-12</c:v>
                </c:pt>
                <c:pt idx="2615">
                  <c:v>2.2699650666800343E-12</c:v>
                </c:pt>
                <c:pt idx="2616">
                  <c:v>2.2273955615205138E-12</c:v>
                </c:pt>
                <c:pt idx="2617">
                  <c:v>2.185613593332167E-12</c:v>
                </c:pt>
                <c:pt idx="2618">
                  <c:v>2.1446048001050111E-12</c:v>
                </c:pt>
                <c:pt idx="2619">
                  <c:v>2.1043550778001337E-12</c:v>
                </c:pt>
                <c:pt idx="2620">
                  <c:v>2.0648505757900047E-12</c:v>
                </c:pt>
                <c:pt idx="2621">
                  <c:v>2.0260776923783187E-12</c:v>
                </c:pt>
                <c:pt idx="2622">
                  <c:v>1.9880230703968756E-12</c:v>
                </c:pt>
                <c:pt idx="2623">
                  <c:v>1.9506735928801647E-12</c:v>
                </c:pt>
                <c:pt idx="2624">
                  <c:v>1.9140163788143207E-12</c:v>
                </c:pt>
                <c:pt idx="2625">
                  <c:v>1.8780387789601187E-12</c:v>
                </c:pt>
                <c:pt idx="2626">
                  <c:v>1.8427283717491415E-12</c:v>
                </c:pt>
                <c:pt idx="2627">
                  <c:v>1.8080729592510606E-12</c:v>
                </c:pt>
                <c:pt idx="2628">
                  <c:v>1.774060563210791E-12</c:v>
                </c:pt>
                <c:pt idx="2629">
                  <c:v>1.7406794211554601E-12</c:v>
                </c:pt>
                <c:pt idx="2630">
                  <c:v>1.7079179825684903E-12</c:v>
                </c:pt>
                <c:pt idx="2631">
                  <c:v>1.6757649051307605E-12</c:v>
                </c:pt>
                <c:pt idx="2632">
                  <c:v>1.6442090510272959E-12</c:v>
                </c:pt>
                <c:pt idx="2633">
                  <c:v>1.6132394833181091E-12</c:v>
                </c:pt>
                <c:pt idx="2634">
                  <c:v>1.5828454623727366E-12</c:v>
                </c:pt>
                <c:pt idx="2635">
                  <c:v>1.553016442366521E-12</c:v>
                </c:pt>
                <c:pt idx="2636">
                  <c:v>1.5237420678385806E-12</c:v>
                </c:pt>
                <c:pt idx="2637">
                  <c:v>1.4950121703095258E-12</c:v>
                </c:pt>
                <c:pt idx="2638">
                  <c:v>1.4668167649583761E-12</c:v>
                </c:pt>
                <c:pt idx="2639">
                  <c:v>1.4391460473575428E-12</c:v>
                </c:pt>
                <c:pt idx="2640">
                  <c:v>1.4119903902649996E-12</c:v>
                </c:pt>
                <c:pt idx="2641">
                  <c:v>1.3853403404723306E-12</c:v>
                </c:pt>
                <c:pt idx="2642">
                  <c:v>1.3591866157079367E-12</c:v>
                </c:pt>
                <c:pt idx="2643">
                  <c:v>1.3335201015946447E-12</c:v>
                </c:pt>
                <c:pt idx="2644">
                  <c:v>1.3083318486603184E-12</c:v>
                </c:pt>
                <c:pt idx="2645">
                  <c:v>1.2836130694010357E-12</c:v>
                </c:pt>
                <c:pt idx="2646">
                  <c:v>1.259355135395513E-12</c:v>
                </c:pt>
                <c:pt idx="2647">
                  <c:v>1.2355495744700384E-12</c:v>
                </c:pt>
                <c:pt idx="2648">
                  <c:v>1.2121880679133593E-12</c:v>
                </c:pt>
                <c:pt idx="2649">
                  <c:v>1.1892624477400591E-12</c:v>
                </c:pt>
                <c:pt idx="2650">
                  <c:v>1.1667646940022936E-12</c:v>
                </c:pt>
                <c:pt idx="2651">
                  <c:v>1.1446869321483685E-12</c:v>
                </c:pt>
                <c:pt idx="2652">
                  <c:v>1.1230214304275892E-12</c:v>
                </c:pt>
                <c:pt idx="2653">
                  <c:v>1.1017605973413786E-12</c:v>
                </c:pt>
                <c:pt idx="2654">
                  <c:v>1.080896979138032E-12</c:v>
                </c:pt>
                <c:pt idx="2655">
                  <c:v>1.0604232573523617E-12</c:v>
                </c:pt>
                <c:pt idx="2656">
                  <c:v>1.0403322463883083E-12</c:v>
                </c:pt>
                <c:pt idx="2657">
                  <c:v>1.0206168911437659E-12</c:v>
                </c:pt>
                <c:pt idx="2658">
                  <c:v>1.0012702646776119E-12</c:v>
                </c:pt>
                <c:pt idx="2659">
                  <c:v>9.8228556591745238E-13</c:v>
                </c:pt>
                <c:pt idx="2660">
                  <c:v>9.636561174077966E-13</c:v>
                </c:pt>
                <c:pt idx="2661">
                  <c:v>9.4537536309783096E-13</c:v>
                </c:pt>
                <c:pt idx="2662">
                  <c:v>9.274368661680736E-13</c:v>
                </c:pt>
                <c:pt idx="2663">
                  <c:v>9.0983430689556502E-13</c:v>
                </c:pt>
                <c:pt idx="2664">
                  <c:v>8.9256148055615746E-13</c:v>
                </c:pt>
                <c:pt idx="2665">
                  <c:v>8.7561229536440549E-13</c:v>
                </c:pt>
                <c:pt idx="2666">
                  <c:v>8.5898077044923515E-13</c:v>
                </c:pt>
                <c:pt idx="2667">
                  <c:v>8.426610338654052E-13</c:v>
                </c:pt>
                <c:pt idx="2668">
                  <c:v>8.2664732064031084E-13</c:v>
                </c:pt>
                <c:pt idx="2669">
                  <c:v>8.1093397085502262E-13</c:v>
                </c:pt>
                <c:pt idx="2670">
                  <c:v>7.955154277590874E-13</c:v>
                </c:pt>
                <c:pt idx="2671">
                  <c:v>7.803862359188569E-13</c:v>
                </c:pt>
                <c:pt idx="2672">
                  <c:v>7.6554103939840493E-13</c:v>
                </c:pt>
                <c:pt idx="2673">
                  <c:v>7.5097457997256414E-13</c:v>
                </c:pt>
                <c:pt idx="2674">
                  <c:v>7.3668169537139236E-13</c:v>
                </c:pt>
                <c:pt idx="2675">
                  <c:v>7.2265731755600229E-13</c:v>
                </c:pt>
                <c:pt idx="2676">
                  <c:v>7.0889647102453738E-13</c:v>
                </c:pt>
                <c:pt idx="2677">
                  <c:v>6.953942711484043E-13</c:v>
                </c:pt>
                <c:pt idx="2678">
                  <c:v>6.8214592253763785E-13</c:v>
                </c:pt>
                <c:pt idx="2679">
                  <c:v>6.6914671743540488E-13</c:v>
                </c:pt>
                <c:pt idx="2680">
                  <c:v>6.5639203414085614E-13</c:v>
                </c:pt>
                <c:pt idx="2681">
                  <c:v>6.4387733545987631E-13</c:v>
                </c:pt>
                <c:pt idx="2682">
                  <c:v>6.3159816718339576E-13</c:v>
                </c:pt>
                <c:pt idx="2683">
                  <c:v>6.1955015659248126E-13</c:v>
                </c:pt>
                <c:pt idx="2684">
                  <c:v>6.0772901099005309E-13</c:v>
                </c:pt>
                <c:pt idx="2685">
                  <c:v>5.961305162586363E-13</c:v>
                </c:pt>
                <c:pt idx="2686">
                  <c:v>5.8475053544360266E-13</c:v>
                </c:pt>
                <c:pt idx="2687">
                  <c:v>5.7358500736155962E-13</c:v>
                </c:pt>
                <c:pt idx="2688">
                  <c:v>5.6262994523355253E-13</c:v>
                </c:pt>
                <c:pt idx="2689">
                  <c:v>5.5188143534237115E-13</c:v>
                </c:pt>
                <c:pt idx="2690">
                  <c:v>5.4133563571381302E-13</c:v>
                </c:pt>
                <c:pt idx="2691">
                  <c:v>5.3098877482134902E-13</c:v>
                </c:pt>
                <c:pt idx="2692">
                  <c:v>5.2083715031368755E-13</c:v>
                </c:pt>
                <c:pt idx="2693">
                  <c:v>5.1087712776513937E-13</c:v>
                </c:pt>
                <c:pt idx="2694">
                  <c:v>5.011051394480167E-13</c:v>
                </c:pt>
                <c:pt idx="2695">
                  <c:v>4.9151768312709049E-13</c:v>
                </c:pt>
                <c:pt idx="2696">
                  <c:v>4.82111320875182E-13</c:v>
                </c:pt>
                <c:pt idx="2697">
                  <c:v>4.7288267791012371E-13</c:v>
                </c:pt>
                <c:pt idx="2698">
                  <c:v>4.6382844145230538E-13</c:v>
                </c:pt>
                <c:pt idx="2699">
                  <c:v>4.5494535960246532E-13</c:v>
                </c:pt>
                <c:pt idx="2700">
                  <c:v>4.4623024023965944E-13</c:v>
                </c:pt>
                <c:pt idx="2701">
                  <c:v>4.3767994993869824E-13</c:v>
                </c:pt>
                <c:pt idx="2702">
                  <c:v>4.2929141290697906E-13</c:v>
                </c:pt>
                <c:pt idx="2703">
                  <c:v>4.2106160994026117E-13</c:v>
                </c:pt>
                <c:pt idx="2704">
                  <c:v>4.1298757739701897E-13</c:v>
                </c:pt>
                <c:pt idx="2705">
                  <c:v>4.0506640619107313E-13</c:v>
                </c:pt>
                <c:pt idx="2706">
                  <c:v>3.972952408023212E-13</c:v>
                </c:pt>
                <c:pt idx="2707">
                  <c:v>3.8967127830493281E-13</c:v>
                </c:pt>
                <c:pt idx="2708">
                  <c:v>3.8219176741311873E-13</c:v>
                </c:pt>
                <c:pt idx="2709">
                  <c:v>3.7485400754373704E-13</c:v>
                </c:pt>
                <c:pt idx="2710">
                  <c:v>3.6765534789580086E-13</c:v>
                </c:pt>
                <c:pt idx="2711">
                  <c:v>3.6059318654634325E-13</c:v>
                </c:pt>
                <c:pt idx="2712">
                  <c:v>3.536649695624538E-13</c:v>
                </c:pt>
                <c:pt idx="2713">
                  <c:v>3.4686819012924369E-13</c:v>
                </c:pt>
                <c:pt idx="2714">
                  <c:v>3.4020038769338661E-13</c:v>
                </c:pt>
                <c:pt idx="2715">
                  <c:v>3.3365914712193262E-13</c:v>
                </c:pt>
                <c:pt idx="2716">
                  <c:v>3.2724209787626848E-13</c:v>
                </c:pt>
                <c:pt idx="2717">
                  <c:v>3.2094691320081145E-13</c:v>
                </c:pt>
                <c:pt idx="2718">
                  <c:v>3.1477130932618229E-13</c:v>
                </c:pt>
                <c:pt idx="2719">
                  <c:v>3.0871304468683454E-13</c:v>
                </c:pt>
                <c:pt idx="2720">
                  <c:v>3.0276991915245304E-13</c:v>
                </c:pt>
                <c:pt idx="2721">
                  <c:v>2.9693977327331254E-13</c:v>
                </c:pt>
                <c:pt idx="2722">
                  <c:v>2.912204875391351E-13</c:v>
                </c:pt>
                <c:pt idx="2723">
                  <c:v>2.8560998165116848E-13</c:v>
                </c:pt>
                <c:pt idx="2724">
                  <c:v>2.8010621380743064E-13</c:v>
                </c:pt>
                <c:pt idx="2725">
                  <c:v>2.7470718000065676E-13</c:v>
                </c:pt>
                <c:pt idx="2726">
                  <c:v>2.69410913329011E-13</c:v>
                </c:pt>
                <c:pt idx="2727">
                  <c:v>2.6421548331896382E-13</c:v>
                </c:pt>
                <c:pt idx="2728">
                  <c:v>2.591189952605782E-13</c:v>
                </c:pt>
                <c:pt idx="2729">
                  <c:v>2.5411958955450939E-13</c:v>
                </c:pt>
                <c:pt idx="2730">
                  <c:v>2.4921544107091958E-13</c:v>
                </c:pt>
                <c:pt idx="2731">
                  <c:v>2.4440475851982143E-13</c:v>
                </c:pt>
                <c:pt idx="2732">
                  <c:v>2.3968578383275196E-13</c:v>
                </c:pt>
                <c:pt idx="2733">
                  <c:v>2.35056791555592E-13</c:v>
                </c:pt>
                <c:pt idx="2734">
                  <c:v>2.3051608825234876E-13</c:v>
                </c:pt>
                <c:pt idx="2735">
                  <c:v>2.2606201191956816E-13</c:v>
                </c:pt>
                <c:pt idx="2736">
                  <c:v>2.2169293141143468E-13</c:v>
                </c:pt>
                <c:pt idx="2737">
                  <c:v>2.1740724587506017E-13</c:v>
                </c:pt>
                <c:pt idx="2738">
                  <c:v>2.1320338419607375E-13</c:v>
                </c:pt>
                <c:pt idx="2739">
                  <c:v>2.0907980445416789E-13</c:v>
                </c:pt>
                <c:pt idx="2740">
                  <c:v>2.0503499338845317E-13</c:v>
                </c:pt>
                <c:pt idx="2741">
                  <c:v>2.0106746587243239E-13</c:v>
                </c:pt>
                <c:pt idx="2742">
                  <c:v>1.9717576439849919E-13</c:v>
                </c:pt>
                <c:pt idx="2743">
                  <c:v>1.9335845857169263E-13</c:v>
                </c:pt>
                <c:pt idx="2744">
                  <c:v>1.8961414461258967E-13</c:v>
                </c:pt>
                <c:pt idx="2745">
                  <c:v>1.8594144486921413E-13</c:v>
                </c:pt>
                <c:pt idx="2746">
                  <c:v>1.8233900733772488E-13</c:v>
                </c:pt>
                <c:pt idx="2747">
                  <c:v>1.7880550519178823E-13</c:v>
                </c:pt>
                <c:pt idx="2748">
                  <c:v>1.7533963632038176E-13</c:v>
                </c:pt>
                <c:pt idx="2749">
                  <c:v>1.7194012287409155E-13</c:v>
                </c:pt>
                <c:pt idx="2750">
                  <c:v>1.686057108194729E-13</c:v>
                </c:pt>
                <c:pt idx="2751">
                  <c:v>1.6533516950155681E-13</c:v>
                </c:pt>
                <c:pt idx="2752">
                  <c:v>1.6212729121423395E-13</c:v>
                </c:pt>
                <c:pt idx="2753">
                  <c:v>1.5898089077843151E-13</c:v>
                </c:pt>
                <c:pt idx="2754">
                  <c:v>1.5589480512792314E-13</c:v>
                </c:pt>
                <c:pt idx="2755">
                  <c:v>1.5286789290263755E-13</c:v>
                </c:pt>
                <c:pt idx="2756">
                  <c:v>1.4989903404931967E-13</c:v>
                </c:pt>
                <c:pt idx="2757">
                  <c:v>1.4698712942945037E-13</c:v>
                </c:pt>
                <c:pt idx="2758">
                  <c:v>1.441311004342632E-13</c:v>
                </c:pt>
                <c:pt idx="2759">
                  <c:v>1.4132988860674757E-13</c:v>
                </c:pt>
                <c:pt idx="2760">
                  <c:v>1.3858245527048523E-13</c:v>
                </c:pt>
                <c:pt idx="2761">
                  <c:v>1.3588778116523759E-13</c:v>
                </c:pt>
                <c:pt idx="2762">
                  <c:v>1.3324486608915968E-13</c:v>
                </c:pt>
                <c:pt idx="2763">
                  <c:v>1.3065272854747511E-13</c:v>
                </c:pt>
                <c:pt idx="2764">
                  <c:v>1.2811040540754689E-13</c:v>
                </c:pt>
                <c:pt idx="2765">
                  <c:v>1.2561695156022067E-13</c:v>
                </c:pt>
                <c:pt idx="2766">
                  <c:v>1.2317143958731345E-13</c:v>
                </c:pt>
                <c:pt idx="2767">
                  <c:v>1.2077295943511781E-13</c:v>
                </c:pt>
                <c:pt idx="2768">
                  <c:v>1.1842061809392374E-13</c:v>
                </c:pt>
                <c:pt idx="2769">
                  <c:v>1.1611353928325794E-13</c:v>
                </c:pt>
                <c:pt idx="2770">
                  <c:v>1.138508631429095E-13</c:v>
                </c:pt>
                <c:pt idx="2771">
                  <c:v>1.1163174592960381E-13</c:v>
                </c:pt>
                <c:pt idx="2772">
                  <c:v>1.0945535971913365E-13</c:v>
                </c:pt>
                <c:pt idx="2773">
                  <c:v>1.0732089211393915E-13</c:v>
                </c:pt>
                <c:pt idx="2774">
                  <c:v>1.0522754595603672E-13</c:v>
                </c:pt>
                <c:pt idx="2775">
                  <c:v>1.0317453904513693E-13</c:v>
                </c:pt>
                <c:pt idx="2776">
                  <c:v>1.0116110386192782E-13</c:v>
                </c:pt>
                <c:pt idx="2777">
                  <c:v>9.918648729639068E-14</c:v>
                </c:pt>
                <c:pt idx="2778">
                  <c:v>9.7249950381071414E-14</c:v>
                </c:pt>
                <c:pt idx="2779">
                  <c:v>9.53507680292012E-14</c:v>
                </c:pt>
                <c:pt idx="2780">
                  <c:v>9.3488228777617067E-14</c:v>
                </c:pt>
                <c:pt idx="2781">
                  <c:v>9.1661634534387977E-14</c:v>
                </c:pt>
                <c:pt idx="2782">
                  <c:v>8.9870300330975399E-14</c:v>
                </c:pt>
                <c:pt idx="2783">
                  <c:v>8.8113554079006231E-14</c:v>
                </c:pt>
                <c:pt idx="2784">
                  <c:v>8.6390736331436746E-14</c:v>
                </c:pt>
                <c:pt idx="2785">
                  <c:v>8.470120004808797E-14</c:v>
                </c:pt>
                <c:pt idx="2786">
                  <c:v>8.3044310365477628E-14</c:v>
                </c:pt>
                <c:pt idx="2787">
                  <c:v>8.1419444370841562E-14</c:v>
                </c:pt>
                <c:pt idx="2788">
                  <c:v>7.9825990880312302E-14</c:v>
                </c:pt>
                <c:pt idx="2789">
                  <c:v>7.82633502211254E-14</c:v>
                </c:pt>
                <c:pt idx="2790">
                  <c:v>7.6730934017832763E-14</c:v>
                </c:pt>
                <c:pt idx="2791">
                  <c:v>7.5228164982416689E-14</c:v>
                </c:pt>
                <c:pt idx="2792">
                  <c:v>7.3754476708247856E-14</c:v>
                </c:pt>
                <c:pt idx="2793">
                  <c:v>7.2309313467827927E-14</c:v>
                </c:pt>
                <c:pt idx="2794">
                  <c:v>7.0892130014215964E-14</c:v>
                </c:pt>
                <c:pt idx="2795">
                  <c:v>6.9502391386111983E-14</c:v>
                </c:pt>
                <c:pt idx="2796">
                  <c:v>6.8139572716494973E-14</c:v>
                </c:pt>
                <c:pt idx="2797">
                  <c:v>6.6803159044793891E-14</c:v>
                </c:pt>
                <c:pt idx="2798">
                  <c:v>6.5492645132468695E-14</c:v>
                </c:pt>
                <c:pt idx="2799">
                  <c:v>6.42075352820146E-14</c:v>
                </c:pt>
                <c:pt idx="2800">
                  <c:v>6.294734315925306E-14</c:v>
                </c:pt>
                <c:pt idx="2801">
                  <c:v>6.1711591618897018E-14</c:v>
                </c:pt>
                <c:pt idx="2802">
                  <c:v>6.0499812533328528E-14</c:v>
                </c:pt>
                <c:pt idx="2803">
                  <c:v>5.9311546624501674E-14</c:v>
                </c:pt>
                <c:pt idx="2804">
                  <c:v>5.8146343298949006E-14</c:v>
                </c:pt>
                <c:pt idx="2805">
                  <c:v>5.700376048580776E-14</c:v>
                </c:pt>
                <c:pt idx="2806">
                  <c:v>5.5883364477840223E-14</c:v>
                </c:pt>
                <c:pt idx="2807">
                  <c:v>5.4784729775357672E-14</c:v>
                </c:pt>
                <c:pt idx="2808">
                  <c:v>5.3707438933021341E-14</c:v>
                </c:pt>
                <c:pt idx="2809">
                  <c:v>5.2651082409463336E-14</c:v>
                </c:pt>
                <c:pt idx="2810">
                  <c:v>5.1615258419686674E-14</c:v>
                </c:pt>
                <c:pt idx="2811">
                  <c:v>5.05995727901513E-14</c:v>
                </c:pt>
                <c:pt idx="2812">
                  <c:v>4.96036388165625E-14</c:v>
                </c:pt>
                <c:pt idx="2813">
                  <c:v>4.8627077124253777E-14</c:v>
                </c:pt>
                <c:pt idx="2814">
                  <c:v>4.7669515531158008E-14</c:v>
                </c:pt>
                <c:pt idx="2815">
                  <c:v>4.6730588913286467E-14</c:v>
                </c:pt>
                <c:pt idx="2816">
                  <c:v>4.5809939072707259E-14</c:v>
                </c:pt>
                <c:pt idx="2817">
                  <c:v>4.4907214607945216E-14</c:v>
                </c:pt>
                <c:pt idx="2818">
                  <c:v>4.4022070786771375E-14</c:v>
                </c:pt>
                <c:pt idx="2819">
                  <c:v>4.3154169421350355E-14</c:v>
                </c:pt>
                <c:pt idx="2820">
                  <c:v>4.2303178745675544E-14</c:v>
                </c:pt>
                <c:pt idx="2821">
                  <c:v>4.1468773295284034E-14</c:v>
                </c:pt>
                <c:pt idx="2822">
                  <c:v>4.0650633789178086E-14</c:v>
                </c:pt>
                <c:pt idx="2823">
                  <c:v>3.9848447013938488E-14</c:v>
                </c:pt>
                <c:pt idx="2824">
                  <c:v>3.9061905709969057E-14</c:v>
                </c:pt>
                <c:pt idx="2825">
                  <c:v>3.8290708459851715E-14</c:v>
                </c:pt>
                <c:pt idx="2826">
                  <c:v>3.7534559578762178E-14</c:v>
                </c:pt>
                <c:pt idx="2827">
                  <c:v>3.6793169006905371E-14</c:v>
                </c:pt>
                <c:pt idx="2828">
                  <c:v>3.6066252203956936E-14</c:v>
                </c:pt>
                <c:pt idx="2829">
                  <c:v>3.5353530045438783E-14</c:v>
                </c:pt>
                <c:pt idx="2830">
                  <c:v>3.4654728721023421E-14</c:v>
                </c:pt>
                <c:pt idx="2831">
                  <c:v>3.3969579634722337E-14</c:v>
                </c:pt>
                <c:pt idx="2832">
                  <c:v>3.3297819306911689E-14</c:v>
                </c:pt>
                <c:pt idx="2833">
                  <c:v>3.2639189278186694E-14</c:v>
                </c:pt>
                <c:pt idx="2834">
                  <c:v>3.1993436014982297E-14</c:v>
                </c:pt>
                <c:pt idx="2835">
                  <c:v>3.136031081696107E-14</c:v>
                </c:pt>
                <c:pt idx="2836">
                  <c:v>3.0739569726095136E-14</c:v>
                </c:pt>
                <c:pt idx="2837">
                  <c:v>3.0130973437457932E-14</c:v>
                </c:pt>
                <c:pt idx="2838">
                  <c:v>2.9534287211654914E-14</c:v>
                </c:pt>
                <c:pt idx="2839">
                  <c:v>2.894928078888227E-14</c:v>
                </c:pt>
                <c:pt idx="2840">
                  <c:v>2.8375728304581717E-14</c:v>
                </c:pt>
                <c:pt idx="2841">
                  <c:v>2.781340820666286E-14</c:v>
                </c:pt>
                <c:pt idx="2842">
                  <c:v>2.7262103174262471E-14</c:v>
                </c:pt>
                <c:pt idx="2843">
                  <c:v>2.6721600038003605E-14</c:v>
                </c:pt>
                <c:pt idx="2844">
                  <c:v>2.6191689701753469E-14</c:v>
                </c:pt>
                <c:pt idx="2845">
                  <c:v>2.5672167065819828E-14</c:v>
                </c:pt>
                <c:pt idx="2846">
                  <c:v>2.5162830951581859E-14</c:v>
                </c:pt>
                <c:pt idx="2847">
                  <c:v>2.4663484027524045E-14</c:v>
                </c:pt>
                <c:pt idx="2848">
                  <c:v>2.4173932736640956E-14</c:v>
                </c:pt>
                <c:pt idx="2849">
                  <c:v>2.3693987225196062E-14</c:v>
                </c:pt>
                <c:pt idx="2850">
                  <c:v>2.3223461272808952E-14</c:v>
                </c:pt>
                <c:pt idx="2851">
                  <c:v>2.276217222383351E-14</c:v>
                </c:pt>
                <c:pt idx="2852">
                  <c:v>2.2309940920031523E-14</c:v>
                </c:pt>
                <c:pt idx="2853">
                  <c:v>2.1866591634480275E-14</c:v>
                </c:pt>
                <c:pt idx="2854">
                  <c:v>2.1431952006726736E-14</c:v>
                </c:pt>
                <c:pt idx="2855">
                  <c:v>2.1005852979144697E-14</c:v>
                </c:pt>
                <c:pt idx="2856">
                  <c:v>2.0588128734476434E-14</c:v>
                </c:pt>
                <c:pt idx="2857">
                  <c:v>2.0178616634542545E-14</c:v>
                </c:pt>
                <c:pt idx="2858">
                  <c:v>1.9777157160094622E-14</c:v>
                </c:pt>
                <c:pt idx="2859">
                  <c:v>1.9383593851787101E-14</c:v>
                </c:pt>
                <c:pt idx="2860">
                  <c:v>1.8997773252253561E-14</c:v>
                </c:pt>
                <c:pt idx="2861">
                  <c:v>1.8619544849265279E-14</c:v>
                </c:pt>
                <c:pt idx="2862">
                  <c:v>1.8248761019947648E-14</c:v>
                </c:pt>
                <c:pt idx="2863">
                  <c:v>1.7885276976038935E-14</c:v>
                </c:pt>
                <c:pt idx="2864">
                  <c:v>1.7528950710178825E-14</c:v>
                </c:pt>
                <c:pt idx="2865">
                  <c:v>1.7179642943189355E-14</c:v>
                </c:pt>
                <c:pt idx="2866">
                  <c:v>1.6837217072351173E-14</c:v>
                </c:pt>
                <c:pt idx="2867">
                  <c:v>1.6501539120640829E-14</c:v>
                </c:pt>
                <c:pt idx="2868">
                  <c:v>1.6172477686921347E-14</c:v>
                </c:pt>
                <c:pt idx="2869">
                  <c:v>1.5849903897062694E-14</c:v>
                </c:pt>
                <c:pt idx="2870">
                  <c:v>1.5533691355978418E-14</c:v>
                </c:pt>
                <c:pt idx="2871">
                  <c:v>1.5223716100558031E-14</c:v>
                </c:pt>
                <c:pt idx="2872">
                  <c:v>1.4919856553482143E-14</c:v>
                </c:pt>
                <c:pt idx="2873">
                  <c:v>1.4621993477902948E-14</c:v>
                </c:pt>
                <c:pt idx="2874">
                  <c:v>1.4330009932973987E-14</c:v>
                </c:pt>
                <c:pt idx="2875">
                  <c:v>1.4043791230212115E-14</c:v>
                </c:pt>
                <c:pt idx="2876">
                  <c:v>1.376322489067872E-14</c:v>
                </c:pt>
                <c:pt idx="2877">
                  <c:v>1.3488200602962832E-14</c:v>
                </c:pt>
                <c:pt idx="2878">
                  <c:v>1.3218610181950647E-14</c:v>
                </c:pt>
                <c:pt idx="2879">
                  <c:v>1.2954347528375386E-14</c:v>
                </c:pt>
                <c:pt idx="2880">
                  <c:v>1.2695308589118181E-14</c:v>
                </c:pt>
                <c:pt idx="2881">
                  <c:v>1.2441391318257143E-14</c:v>
                </c:pt>
                <c:pt idx="2882">
                  <c:v>1.2192495638850702E-14</c:v>
                </c:pt>
                <c:pt idx="2883">
                  <c:v>1.1948523405434505E-14</c:v>
                </c:pt>
                <c:pt idx="2884">
                  <c:v>1.1709378367226026E-14</c:v>
                </c:pt>
                <c:pt idx="2885">
                  <c:v>1.1474966132016623E-14</c:v>
                </c:pt>
                <c:pt idx="2886">
                  <c:v>1.1245194130749113E-14</c:v>
                </c:pt>
                <c:pt idx="2887">
                  <c:v>1.1019971582753778E-14</c:v>
                </c:pt>
                <c:pt idx="2888">
                  <c:v>1.0799209461642352E-14</c:v>
                </c:pt>
                <c:pt idx="2889">
                  <c:v>1.0582820461845145E-14</c:v>
                </c:pt>
                <c:pt idx="2890">
                  <c:v>1.0370718965773825E-14</c:v>
                </c:pt>
                <c:pt idx="2891">
                  <c:v>1.0162821011604304E-14</c:v>
                </c:pt>
                <c:pt idx="2892">
                  <c:v>9.9590442616662472E-15</c:v>
                </c:pt>
                <c:pt idx="2893">
                  <c:v>9.7593079714297717E-15</c:v>
                </c:pt>
                <c:pt idx="2894">
                  <c:v>9.5635329590708328E-15</c:v>
                </c:pt>
                <c:pt idx="2895">
                  <c:v>9.3716415756171707E-15</c:v>
                </c:pt>
                <c:pt idx="2896">
                  <c:v>9.1835576756515684E-15</c:v>
                </c:pt>
                <c:pt idx="2897">
                  <c:v>8.9992065885705844E-15</c:v>
                </c:pt>
                <c:pt idx="2898">
                  <c:v>8.8185150903832662E-15</c:v>
                </c:pt>
                <c:pt idx="2899">
                  <c:v>8.6414113760432503E-15</c:v>
                </c:pt>
                <c:pt idx="2900">
                  <c:v>8.4678250323035475E-15</c:v>
                </c:pt>
                <c:pt idx="2901">
                  <c:v>8.2976870110801161E-15</c:v>
                </c:pt>
                <c:pt idx="2902">
                  <c:v>8.1309296033244482E-15</c:v>
                </c:pt>
                <c:pt idx="2903">
                  <c:v>7.9674864133816916E-15</c:v>
                </c:pt>
                <c:pt idx="2904">
                  <c:v>7.8072923338425433E-15</c:v>
                </c:pt>
                <c:pt idx="2905">
                  <c:v>7.6502835208600449E-15</c:v>
                </c:pt>
                <c:pt idx="2906">
                  <c:v>7.496397369942566E-15</c:v>
                </c:pt>
                <c:pt idx="2907">
                  <c:v>7.345572492196888E-15</c:v>
                </c:pt>
                <c:pt idx="2908">
                  <c:v>7.1977486910246373E-15</c:v>
                </c:pt>
                <c:pt idx="2909">
                  <c:v>7.052866939260627E-15</c:v>
                </c:pt>
                <c:pt idx="2910">
                  <c:v>6.9108693567372779E-15</c:v>
                </c:pt>
                <c:pt idx="2911">
                  <c:v>6.7716991882819415E-15</c:v>
                </c:pt>
                <c:pt idx="2912">
                  <c:v>6.6353007821258218E-15</c:v>
                </c:pt>
                <c:pt idx="2913">
                  <c:v>6.5016195687211533E-15</c:v>
                </c:pt>
                <c:pt idx="2914">
                  <c:v>6.3706020399640519E-15</c:v>
                </c:pt>
                <c:pt idx="2915">
                  <c:v>6.2421957288056886E-15</c:v>
                </c:pt>
                <c:pt idx="2916">
                  <c:v>6.1163491892545882E-15</c:v>
                </c:pt>
                <c:pt idx="2917">
                  <c:v>5.9930119767540405E-15</c:v>
                </c:pt>
                <c:pt idx="2918">
                  <c:v>5.8721346289344984E-15</c:v>
                </c:pt>
                <c:pt idx="2919">
                  <c:v>5.7536686467297666E-15</c:v>
                </c:pt>
                <c:pt idx="2920">
                  <c:v>5.6375664758510141E-15</c:v>
                </c:pt>
                <c:pt idx="2921">
                  <c:v>5.5237814886142354E-15</c:v>
                </c:pt>
                <c:pt idx="2922">
                  <c:v>5.4122679661104727E-15</c:v>
                </c:pt>
                <c:pt idx="2923">
                  <c:v>5.3029810807158824E-15</c:v>
                </c:pt>
                <c:pt idx="2924">
                  <c:v>5.1958768789334065E-15</c:v>
                </c:pt>
                <c:pt idx="2925">
                  <c:v>5.0909122645608294E-15</c:v>
                </c:pt>
                <c:pt idx="2926">
                  <c:v>4.9880449821785455E-15</c:v>
                </c:pt>
                <c:pt idx="2927">
                  <c:v>4.887233600951235E-15</c:v>
                </c:pt>
                <c:pt idx="2928">
                  <c:v>4.7884374987372883E-15</c:v>
                </c:pt>
                <c:pt idx="2929">
                  <c:v>4.6916168465004877E-15</c:v>
                </c:pt>
                <c:pt idx="2930">
                  <c:v>4.5967325930187336E-15</c:v>
                </c:pt>
                <c:pt idx="2931">
                  <c:v>4.5037464498827908E-15</c:v>
                </c:pt>
                <c:pt idx="2932">
                  <c:v>4.4126208767812118E-15</c:v>
                </c:pt>
                <c:pt idx="2933">
                  <c:v>4.3233190670661683E-15</c:v>
                </c:pt>
                <c:pt idx="2934">
                  <c:v>4.2358049335922547E-15</c:v>
                </c:pt>
                <c:pt idx="2935">
                  <c:v>4.1500430948262874E-15</c:v>
                </c:pt>
                <c:pt idx="2936">
                  <c:v>4.0659988612222339E-15</c:v>
                </c:pt>
                <c:pt idx="2937">
                  <c:v>3.9836382218538717E-15</c:v>
                </c:pt>
                <c:pt idx="2938">
                  <c:v>3.9029278313052833E-15</c:v>
                </c:pt>
                <c:pt idx="2939">
                  <c:v>3.8238349968079315E-15</c:v>
                </c:pt>
                <c:pt idx="2940">
                  <c:v>3.7463276656261401E-15</c:v>
                </c:pt>
                <c:pt idx="2941">
                  <c:v>3.6703744126810035E-15</c:v>
                </c:pt>
                <c:pt idx="2942">
                  <c:v>3.5959444284115629E-15</c:v>
                </c:pt>
                <c:pt idx="2943">
                  <c:v>3.5230075068679119E-15</c:v>
                </c:pt>
                <c:pt idx="2944">
                  <c:v>3.451534034030471E-15</c:v>
                </c:pt>
                <c:pt idx="2945">
                  <c:v>3.3814949763538529E-15</c:v>
                </c:pt>
                <c:pt idx="2946">
                  <c:v>3.3128618695285704E-15</c:v>
                </c:pt>
                <c:pt idx="2947">
                  <c:v>3.2456068074582922E-15</c:v>
                </c:pt>
                <c:pt idx="2948">
                  <c:v>3.1797024314460735E-15</c:v>
                </c:pt>
                <c:pt idx="2949">
                  <c:v>3.1151219195900681E-15</c:v>
                </c:pt>
                <c:pt idx="2950">
                  <c:v>3.0518389763796038E-15</c:v>
                </c:pt>
                <c:pt idx="2951">
                  <c:v>2.9898278224914526E-15</c:v>
                </c:pt>
                <c:pt idx="2952">
                  <c:v>2.9290631847813906E-15</c:v>
                </c:pt>
                <c:pt idx="2953">
                  <c:v>2.8695202864670218E-15</c:v>
                </c:pt>
                <c:pt idx="2954">
                  <c:v>2.811174837498133E-15</c:v>
                </c:pt>
                <c:pt idx="2955">
                  <c:v>2.7540030251127357E-15</c:v>
                </c:pt>
                <c:pt idx="2956">
                  <c:v>2.6979815045723055E-15</c:v>
                </c:pt>
                <c:pt idx="2957">
                  <c:v>2.6430873900761675E-15</c:v>
                </c:pt>
                <c:pt idx="2958">
                  <c:v>2.5892982458487118E-15</c:v>
                </c:pt>
                <c:pt idx="2959">
                  <c:v>2.5365920773985392E-15</c:v>
                </c:pt>
                <c:pt idx="2960">
                  <c:v>2.4849473229445913E-15</c:v>
                </c:pt>
                <c:pt idx="2961">
                  <c:v>2.43434284500634E-15</c:v>
                </c:pt>
                <c:pt idx="2962">
                  <c:v>2.3847579221565782E-15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810-49D3-B534-CC105065A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0"/>
  <sheetViews>
    <sheetView workbookViewId="0"/>
  </sheetViews>
  <sheetFormatPr defaultRowHeight="15" x14ac:dyDescent="0.25"/>
  <sheetData>
    <row r="1" spans="1:20" x14ac:dyDescent="0.25">
      <c r="A1" s="71" t="s">
        <v>0</v>
      </c>
      <c r="B1" s="71" t="s">
        <v>1</v>
      </c>
      <c r="C1" s="71" t="s">
        <v>2</v>
      </c>
      <c r="D1" s="71" t="s">
        <v>3</v>
      </c>
      <c r="E1" s="71" t="s">
        <v>4</v>
      </c>
      <c r="F1" s="71" t="s">
        <v>5</v>
      </c>
      <c r="G1" s="71" t="s">
        <v>6</v>
      </c>
      <c r="H1" s="71" t="s">
        <v>7</v>
      </c>
      <c r="I1" s="71" t="s">
        <v>8</v>
      </c>
      <c r="J1" s="71" t="s">
        <v>9</v>
      </c>
      <c r="K1" s="71" t="s">
        <v>10</v>
      </c>
      <c r="L1" s="71" t="s">
        <v>11</v>
      </c>
      <c r="M1" s="71" t="s">
        <v>12</v>
      </c>
      <c r="N1" s="71" t="s">
        <v>13</v>
      </c>
      <c r="O1" s="71" t="s">
        <v>14</v>
      </c>
      <c r="P1" s="71" t="s">
        <v>15</v>
      </c>
      <c r="Q1" s="71" t="s">
        <v>16</v>
      </c>
      <c r="R1" s="71" t="s">
        <v>17</v>
      </c>
      <c r="S1" s="71" t="s">
        <v>18</v>
      </c>
      <c r="T1" s="71" t="s">
        <v>19</v>
      </c>
    </row>
    <row r="2" spans="1:20" x14ac:dyDescent="0.25">
      <c r="A2" s="71" t="s">
        <v>20</v>
      </c>
      <c r="B2" t="s">
        <v>21</v>
      </c>
      <c r="C2" t="s">
        <v>22</v>
      </c>
      <c r="D2" t="s">
        <v>23</v>
      </c>
      <c r="E2">
        <v>1</v>
      </c>
      <c r="F2">
        <v>1</v>
      </c>
      <c r="G2">
        <v>100</v>
      </c>
      <c r="H2">
        <v>6.1602088950407001</v>
      </c>
      <c r="I2">
        <v>0.42871427536010742</v>
      </c>
      <c r="J2">
        <v>5.7456727688670624</v>
      </c>
      <c r="K2">
        <v>0.63167262077331543</v>
      </c>
      <c r="L2">
        <v>6.1056647300720206</v>
      </c>
      <c r="M2">
        <v>0.49319714307785029</v>
      </c>
      <c r="N2">
        <v>8.171391487121582E-2</v>
      </c>
      <c r="O2">
        <v>1.0808794498443599</v>
      </c>
      <c r="P2">
        <v>6.5082159042358398</v>
      </c>
      <c r="Q2">
        <v>0.5896761417388916</v>
      </c>
      <c r="R2">
        <v>-0.82971060276031494</v>
      </c>
      <c r="S2">
        <v>1.1394388675689699</v>
      </c>
      <c r="T2">
        <v>61.633884906768799</v>
      </c>
    </row>
    <row r="3" spans="1:20" x14ac:dyDescent="0.25">
      <c r="A3" s="71" t="s">
        <v>24</v>
      </c>
      <c r="B3" t="s">
        <v>21</v>
      </c>
      <c r="C3" t="s">
        <v>22</v>
      </c>
      <c r="D3" t="s">
        <v>23</v>
      </c>
      <c r="E3">
        <v>1</v>
      </c>
      <c r="F3">
        <v>0</v>
      </c>
      <c r="G3">
        <v>0</v>
      </c>
      <c r="H3">
        <v>6.1602088950407001</v>
      </c>
      <c r="I3">
        <v>0.42871427536010742</v>
      </c>
      <c r="J3">
        <v>5.7456727688670624</v>
      </c>
      <c r="K3">
        <v>0.63167262077331543</v>
      </c>
      <c r="L3">
        <v>6.1056647300720206</v>
      </c>
      <c r="M3">
        <v>0.49319714307785029</v>
      </c>
      <c r="N3">
        <v>8.171391487121582E-2</v>
      </c>
      <c r="O3">
        <v>1.0808794498443599</v>
      </c>
      <c r="P3">
        <v>6.5082159042358398</v>
      </c>
      <c r="Q3">
        <v>0.5896761417388916</v>
      </c>
      <c r="R3">
        <v>-0.82971060276031494</v>
      </c>
      <c r="S3">
        <v>1.1394388675689699</v>
      </c>
      <c r="T3">
        <v>61.633884906768799</v>
      </c>
    </row>
    <row r="4" spans="1:20" x14ac:dyDescent="0.25">
      <c r="A4" s="71" t="s">
        <v>25</v>
      </c>
      <c r="B4" t="s">
        <v>21</v>
      </c>
      <c r="C4" t="s">
        <v>22</v>
      </c>
      <c r="D4" t="s">
        <v>23</v>
      </c>
      <c r="E4">
        <v>1</v>
      </c>
      <c r="F4">
        <v>0</v>
      </c>
      <c r="G4">
        <v>0</v>
      </c>
      <c r="H4">
        <v>6.1598887987376028</v>
      </c>
      <c r="I4">
        <v>0.42884993553161621</v>
      </c>
      <c r="J4">
        <v>5.7429595239386044</v>
      </c>
      <c r="K4">
        <v>0.63165712356567383</v>
      </c>
      <c r="L4">
        <v>6.1053338050842294</v>
      </c>
      <c r="M4">
        <v>0.49335432052612299</v>
      </c>
      <c r="N4">
        <v>8.1703484058380127E-2</v>
      </c>
      <c r="O4">
        <v>1.080847024917603</v>
      </c>
      <c r="P4">
        <v>6.5046052932739258</v>
      </c>
      <c r="Q4">
        <v>0.59091776609420776</v>
      </c>
      <c r="R4">
        <v>-0.82763516902923584</v>
      </c>
      <c r="S4">
        <v>1.139097213745117</v>
      </c>
      <c r="T4">
        <v>61.098217964172363</v>
      </c>
    </row>
    <row r="5" spans="1:20" x14ac:dyDescent="0.25">
      <c r="A5" s="71" t="s">
        <v>26</v>
      </c>
      <c r="B5" t="s">
        <v>21</v>
      </c>
      <c r="C5" t="s">
        <v>27</v>
      </c>
      <c r="D5" t="s">
        <v>23</v>
      </c>
      <c r="E5">
        <v>1</v>
      </c>
      <c r="F5">
        <v>1</v>
      </c>
      <c r="G5">
        <v>100</v>
      </c>
      <c r="H5">
        <v>6.1711777375535082</v>
      </c>
      <c r="I5">
        <v>0.42764544486999512</v>
      </c>
      <c r="J5">
        <v>5.7165920623898998</v>
      </c>
      <c r="K5">
        <v>0.6325918436050415</v>
      </c>
      <c r="L5">
        <v>6.1206765174865723</v>
      </c>
      <c r="M5">
        <v>0.49338388442993159</v>
      </c>
      <c r="N5">
        <v>7.5656414031982422E-2</v>
      </c>
      <c r="O5">
        <v>1.0780797004699709</v>
      </c>
      <c r="P5">
        <v>6.4707279205322266</v>
      </c>
      <c r="Q5">
        <v>0.60398101806640625</v>
      </c>
      <c r="R5">
        <v>-0.80773276090621948</v>
      </c>
      <c r="S5">
        <v>1.135469317436218</v>
      </c>
      <c r="T5">
        <v>58.570200204849243</v>
      </c>
    </row>
    <row r="6" spans="1:20" x14ac:dyDescent="0.25">
      <c r="A6" s="71" t="s">
        <v>28</v>
      </c>
      <c r="B6" t="s">
        <v>21</v>
      </c>
      <c r="C6" t="s">
        <v>29</v>
      </c>
      <c r="D6" t="s">
        <v>23</v>
      </c>
      <c r="E6">
        <v>1</v>
      </c>
      <c r="F6">
        <v>0</v>
      </c>
      <c r="G6">
        <v>0</v>
      </c>
      <c r="H6">
        <v>6.1616667343844496</v>
      </c>
      <c r="I6">
        <v>0.43127954006195068</v>
      </c>
      <c r="J6">
        <v>5.6433345764448539</v>
      </c>
      <c r="K6">
        <v>0.633819580078125</v>
      </c>
      <c r="L6">
        <v>6.1233491897583008</v>
      </c>
      <c r="M6">
        <v>0.5017707347869873</v>
      </c>
      <c r="N6">
        <v>5.6157588958740227E-2</v>
      </c>
      <c r="O6">
        <v>1.074224472045898</v>
      </c>
      <c r="P6">
        <v>6.3713178634643546</v>
      </c>
      <c r="Q6">
        <v>0.64054250717163086</v>
      </c>
      <c r="R6">
        <v>-0.75028455257415771</v>
      </c>
      <c r="S6">
        <v>1.125369191169739</v>
      </c>
      <c r="T6">
        <v>53.595075011253357</v>
      </c>
    </row>
    <row r="7" spans="1:20" x14ac:dyDescent="0.25">
      <c r="A7" s="71" t="s">
        <v>30</v>
      </c>
      <c r="B7" t="s">
        <v>21</v>
      </c>
      <c r="C7" t="s">
        <v>29</v>
      </c>
      <c r="D7" t="s">
        <v>23</v>
      </c>
      <c r="E7">
        <v>1</v>
      </c>
      <c r="F7">
        <v>0</v>
      </c>
      <c r="G7">
        <v>0</v>
      </c>
      <c r="H7">
        <v>6.1616667343844496</v>
      </c>
      <c r="I7">
        <v>0.43127954006195068</v>
      </c>
      <c r="J7">
        <v>5.6433345764448539</v>
      </c>
      <c r="K7">
        <v>0.633819580078125</v>
      </c>
      <c r="L7">
        <v>6.1233491897583008</v>
      </c>
      <c r="M7">
        <v>0.5017707347869873</v>
      </c>
      <c r="N7">
        <v>5.6157588958740227E-2</v>
      </c>
      <c r="O7">
        <v>1.074224472045898</v>
      </c>
      <c r="P7">
        <v>6.3713178634643546</v>
      </c>
      <c r="Q7">
        <v>0.64054250717163086</v>
      </c>
      <c r="R7">
        <v>-0.75028455257415771</v>
      </c>
      <c r="S7">
        <v>1.125369191169739</v>
      </c>
      <c r="T7">
        <v>53.595075011253357</v>
      </c>
    </row>
    <row r="8" spans="1:20" x14ac:dyDescent="0.25">
      <c r="A8" s="71" t="s">
        <v>31</v>
      </c>
      <c r="B8" t="s">
        <v>21</v>
      </c>
      <c r="C8" t="s">
        <v>29</v>
      </c>
      <c r="D8" t="s">
        <v>23</v>
      </c>
      <c r="E8">
        <v>1</v>
      </c>
      <c r="F8">
        <v>1</v>
      </c>
      <c r="G8">
        <v>100</v>
      </c>
      <c r="H8">
        <v>6.1486756288334963</v>
      </c>
      <c r="I8">
        <v>0.44052219390869141</v>
      </c>
      <c r="J8">
        <v>5.4146411312042844</v>
      </c>
      <c r="K8">
        <v>0.66356790065765381</v>
      </c>
      <c r="L8">
        <v>6.1006746292114258</v>
      </c>
      <c r="M8">
        <v>0.509346604347229</v>
      </c>
      <c r="N8">
        <v>6.9546759128570557E-2</v>
      </c>
      <c r="O8">
        <v>1.072587728500366</v>
      </c>
      <c r="P8">
        <v>6.0538473129272461</v>
      </c>
      <c r="Q8">
        <v>0.79207265377044678</v>
      </c>
      <c r="R8">
        <v>-0.56229293346405029</v>
      </c>
      <c r="S8">
        <v>1.082877635955811</v>
      </c>
      <c r="T8">
        <v>42.20392107963562</v>
      </c>
    </row>
    <row r="9" spans="1:20" x14ac:dyDescent="0.25">
      <c r="A9" s="71" t="s">
        <v>32</v>
      </c>
      <c r="B9" t="s">
        <v>21</v>
      </c>
      <c r="C9" t="s">
        <v>33</v>
      </c>
      <c r="D9" t="s">
        <v>23</v>
      </c>
      <c r="E9">
        <v>1</v>
      </c>
      <c r="F9">
        <v>0</v>
      </c>
      <c r="G9">
        <v>0</v>
      </c>
      <c r="H9">
        <v>6.1579356294738066</v>
      </c>
      <c r="I9">
        <v>0.43756699562072748</v>
      </c>
      <c r="J9">
        <v>5.1924633809204552</v>
      </c>
      <c r="K9">
        <v>0.68686395883560181</v>
      </c>
      <c r="L9">
        <v>6.0854148864746094</v>
      </c>
      <c r="M9">
        <v>0.49681597948074341</v>
      </c>
      <c r="N9">
        <v>0.1077846884727478</v>
      </c>
      <c r="O9">
        <v>1.07912266254425</v>
      </c>
      <c r="P9">
        <v>5.5954451560974121</v>
      </c>
      <c r="Q9">
        <v>0.96524608135223389</v>
      </c>
      <c r="R9">
        <v>-0.30515417456626892</v>
      </c>
      <c r="S9">
        <v>1.0361335277557371</v>
      </c>
      <c r="T9">
        <v>32.668827474117279</v>
      </c>
    </row>
    <row r="10" spans="1:20" x14ac:dyDescent="0.25">
      <c r="A10" s="71" t="s">
        <v>34</v>
      </c>
      <c r="B10" t="s">
        <v>21</v>
      </c>
      <c r="C10" t="s">
        <v>35</v>
      </c>
      <c r="D10" t="s">
        <v>23</v>
      </c>
      <c r="E10">
        <v>1</v>
      </c>
      <c r="F10">
        <v>0</v>
      </c>
      <c r="G10">
        <v>0</v>
      </c>
      <c r="H10">
        <v>6.1749572747802368</v>
      </c>
      <c r="I10">
        <v>0.43249046802520752</v>
      </c>
      <c r="J10">
        <v>5.1855893460046172</v>
      </c>
      <c r="K10">
        <v>0.69181030988693237</v>
      </c>
      <c r="L10">
        <v>6.1154880523681641</v>
      </c>
      <c r="M10">
        <v>0.49572694301605219</v>
      </c>
      <c r="N10">
        <v>8.8610231876373291E-2</v>
      </c>
      <c r="O10">
        <v>1.0753904581069951</v>
      </c>
      <c r="P10">
        <v>5.5692415237426758</v>
      </c>
      <c r="Q10">
        <v>0.97799324989318848</v>
      </c>
      <c r="R10">
        <v>-0.2902645468711853</v>
      </c>
      <c r="S10">
        <v>1.0327144861221309</v>
      </c>
      <c r="T10">
        <v>36.849644780158997</v>
      </c>
    </row>
    <row r="11" spans="1:20" x14ac:dyDescent="0.25">
      <c r="A11" s="71" t="s">
        <v>36</v>
      </c>
      <c r="B11" t="s">
        <v>21</v>
      </c>
      <c r="C11" t="s">
        <v>35</v>
      </c>
      <c r="D11" t="s">
        <v>23</v>
      </c>
      <c r="E11">
        <v>1</v>
      </c>
      <c r="F11">
        <v>0</v>
      </c>
      <c r="G11">
        <v>0</v>
      </c>
      <c r="H11">
        <v>6.1749572747802368</v>
      </c>
      <c r="I11">
        <v>0.43249046802520752</v>
      </c>
      <c r="J11">
        <v>5.1855893460046172</v>
      </c>
      <c r="K11">
        <v>0.69181030988693237</v>
      </c>
      <c r="L11">
        <v>6.1154880523681641</v>
      </c>
      <c r="M11">
        <v>0.49572694301605219</v>
      </c>
      <c r="N11">
        <v>8.8610231876373291E-2</v>
      </c>
      <c r="O11">
        <v>1.0753904581069951</v>
      </c>
      <c r="P11">
        <v>5.5692415237426758</v>
      </c>
      <c r="Q11">
        <v>0.97799324989318848</v>
      </c>
      <c r="R11">
        <v>-0.2902645468711853</v>
      </c>
      <c r="S11">
        <v>1.0327144861221309</v>
      </c>
      <c r="T11">
        <v>36.849644780158997</v>
      </c>
    </row>
    <row r="12" spans="1:20" x14ac:dyDescent="0.25">
      <c r="A12" s="71" t="s">
        <v>37</v>
      </c>
      <c r="B12" t="s">
        <v>21</v>
      </c>
      <c r="C12" t="s">
        <v>38</v>
      </c>
      <c r="D12" t="s">
        <v>23</v>
      </c>
      <c r="E12">
        <v>1</v>
      </c>
      <c r="F12">
        <v>1</v>
      </c>
      <c r="G12">
        <v>100</v>
      </c>
      <c r="H12">
        <v>6.2101443398500109</v>
      </c>
      <c r="I12">
        <v>0.41559863090515142</v>
      </c>
      <c r="J12">
        <v>5.1309314709291796</v>
      </c>
      <c r="K12">
        <v>0.72752797603607178</v>
      </c>
      <c r="L12">
        <v>6.2101635932922363</v>
      </c>
      <c r="M12">
        <v>0.49546730518341059</v>
      </c>
      <c r="N12">
        <v>-8.8214874267578125E-6</v>
      </c>
      <c r="O12">
        <v>1.0679669380187991</v>
      </c>
      <c r="P12">
        <v>5.4319133758544922</v>
      </c>
      <c r="Q12">
        <v>1.066642284393311</v>
      </c>
      <c r="R12">
        <v>-0.20698975026607511</v>
      </c>
      <c r="S12">
        <v>1.008074045181274</v>
      </c>
      <c r="T12">
        <v>23.511164635419849</v>
      </c>
    </row>
    <row r="13" spans="1:20" x14ac:dyDescent="0.25">
      <c r="A13" s="71" t="s">
        <v>39</v>
      </c>
      <c r="B13" t="s">
        <v>21</v>
      </c>
      <c r="C13" t="s">
        <v>38</v>
      </c>
      <c r="D13" t="s">
        <v>23</v>
      </c>
      <c r="E13">
        <v>1</v>
      </c>
      <c r="F13">
        <v>0</v>
      </c>
      <c r="G13">
        <v>0</v>
      </c>
      <c r="H13">
        <v>6.2101443398500109</v>
      </c>
      <c r="I13">
        <v>0.41559863090515142</v>
      </c>
      <c r="J13">
        <v>5.1309314709291796</v>
      </c>
      <c r="K13">
        <v>0.72752797603607178</v>
      </c>
      <c r="L13">
        <v>6.2101635932922363</v>
      </c>
      <c r="M13">
        <v>0.49546730518341059</v>
      </c>
      <c r="N13">
        <v>-8.8214874267578125E-6</v>
      </c>
      <c r="O13">
        <v>1.0679669380187991</v>
      </c>
      <c r="P13">
        <v>5.4319133758544922</v>
      </c>
      <c r="Q13">
        <v>1.066642284393311</v>
      </c>
      <c r="R13">
        <v>-0.20698975026607511</v>
      </c>
      <c r="S13">
        <v>1.008074045181274</v>
      </c>
      <c r="T13">
        <v>23.511164635419849</v>
      </c>
    </row>
    <row r="14" spans="1:20" x14ac:dyDescent="0.25">
      <c r="A14" s="71" t="s">
        <v>40</v>
      </c>
      <c r="B14" t="s">
        <v>21</v>
      </c>
      <c r="C14" t="s">
        <v>38</v>
      </c>
      <c r="D14" t="s">
        <v>23</v>
      </c>
      <c r="E14">
        <v>1</v>
      </c>
      <c r="F14">
        <v>0</v>
      </c>
      <c r="G14">
        <v>0</v>
      </c>
      <c r="H14">
        <v>6.2101443398500109</v>
      </c>
      <c r="I14">
        <v>0.41559863090515142</v>
      </c>
      <c r="J14">
        <v>5.1309314709291796</v>
      </c>
      <c r="K14">
        <v>0.72752797603607178</v>
      </c>
      <c r="L14">
        <v>6.2101635932922363</v>
      </c>
      <c r="M14">
        <v>0.49546730518341059</v>
      </c>
      <c r="N14">
        <v>-8.8214874267578125E-6</v>
      </c>
      <c r="O14">
        <v>1.0679669380187991</v>
      </c>
      <c r="P14">
        <v>5.4319133758544922</v>
      </c>
      <c r="Q14">
        <v>1.066642284393311</v>
      </c>
      <c r="R14">
        <v>-0.20698975026607511</v>
      </c>
      <c r="S14">
        <v>1.008074045181274</v>
      </c>
      <c r="T14">
        <v>23.511164635419849</v>
      </c>
    </row>
    <row r="15" spans="1:20" x14ac:dyDescent="0.25">
      <c r="A15" s="71" t="s">
        <v>41</v>
      </c>
      <c r="B15" t="s">
        <v>21</v>
      </c>
      <c r="C15" t="s">
        <v>35</v>
      </c>
      <c r="D15" t="s">
        <v>23</v>
      </c>
      <c r="E15">
        <v>1</v>
      </c>
      <c r="F15">
        <v>1</v>
      </c>
      <c r="G15">
        <v>100</v>
      </c>
      <c r="H15">
        <v>6.1946612408512198</v>
      </c>
      <c r="I15">
        <v>0.43581140041351318</v>
      </c>
      <c r="J15">
        <v>5.1278355608320334</v>
      </c>
      <c r="K15">
        <v>0.72631043195724487</v>
      </c>
      <c r="L15">
        <v>6.1320638656616211</v>
      </c>
      <c r="M15">
        <v>0.49839860200881958</v>
      </c>
      <c r="N15">
        <v>9.2756330966949463E-2</v>
      </c>
      <c r="O15">
        <v>1.068662643432617</v>
      </c>
      <c r="P15">
        <v>5.4149656295776367</v>
      </c>
      <c r="Q15">
        <v>1.068379878997803</v>
      </c>
      <c r="R15">
        <v>-0.19805751740932459</v>
      </c>
      <c r="S15">
        <v>1.007806539535522</v>
      </c>
      <c r="T15">
        <v>32.33179897069931</v>
      </c>
    </row>
    <row r="16" spans="1:20" x14ac:dyDescent="0.25">
      <c r="A16" s="71" t="s">
        <v>42</v>
      </c>
      <c r="B16" t="s">
        <v>21</v>
      </c>
      <c r="C16" t="s">
        <v>43</v>
      </c>
      <c r="D16" t="s">
        <v>23</v>
      </c>
      <c r="E16">
        <v>1</v>
      </c>
      <c r="F16">
        <v>1</v>
      </c>
      <c r="G16">
        <v>100</v>
      </c>
      <c r="H16">
        <v>6.2051350059215533</v>
      </c>
      <c r="I16">
        <v>0.44701600074768072</v>
      </c>
      <c r="J16">
        <v>5.1115165003339484</v>
      </c>
      <c r="K16">
        <v>0.75515949726104736</v>
      </c>
      <c r="L16">
        <v>6.1077842712402344</v>
      </c>
      <c r="M16">
        <v>0.49781909584999079</v>
      </c>
      <c r="N16">
        <v>0.14403039216995239</v>
      </c>
      <c r="O16">
        <v>1.0668792724609379</v>
      </c>
      <c r="P16">
        <v>5.3481235504150391</v>
      </c>
      <c r="Q16">
        <v>1.1262029409408569</v>
      </c>
      <c r="R16">
        <v>-0.15445604920387271</v>
      </c>
      <c r="S16">
        <v>0.99169927835464478</v>
      </c>
      <c r="T16">
        <v>29.17431145906448</v>
      </c>
    </row>
    <row r="17" spans="1:20" x14ac:dyDescent="0.25">
      <c r="A17" s="71" t="s">
        <v>44</v>
      </c>
      <c r="B17" t="s">
        <v>21</v>
      </c>
      <c r="C17" t="s">
        <v>45</v>
      </c>
      <c r="D17" t="s">
        <v>23</v>
      </c>
      <c r="E17">
        <v>1</v>
      </c>
      <c r="F17">
        <v>1</v>
      </c>
      <c r="G17">
        <v>100</v>
      </c>
      <c r="H17">
        <v>6.230667720030393</v>
      </c>
      <c r="I17">
        <v>0.43475353717803961</v>
      </c>
      <c r="J17">
        <v>5.1024028844094627</v>
      </c>
      <c r="K17">
        <v>0.77859407663345337</v>
      </c>
      <c r="L17">
        <v>6.1681604385375977</v>
      </c>
      <c r="M17">
        <v>0.49687084555625921</v>
      </c>
      <c r="N17">
        <v>9.3048036098480225E-2</v>
      </c>
      <c r="O17">
        <v>1.0625079870223999</v>
      </c>
      <c r="P17">
        <v>5.3668789863586426</v>
      </c>
      <c r="Q17">
        <v>1.153651356697083</v>
      </c>
      <c r="R17">
        <v>-0.16835227608680731</v>
      </c>
      <c r="S17">
        <v>0.98318111896514893</v>
      </c>
      <c r="T17">
        <v>27.890291810035709</v>
      </c>
    </row>
    <row r="18" spans="1:20" x14ac:dyDescent="0.25">
      <c r="A18" s="71" t="s">
        <v>46</v>
      </c>
      <c r="B18" t="s">
        <v>21</v>
      </c>
      <c r="C18" t="s">
        <v>47</v>
      </c>
      <c r="D18" t="s">
        <v>23</v>
      </c>
      <c r="E18">
        <v>1</v>
      </c>
      <c r="F18">
        <v>0</v>
      </c>
      <c r="G18">
        <v>0</v>
      </c>
      <c r="H18">
        <v>6.2063552814296159</v>
      </c>
      <c r="I18">
        <v>0.45584392547607422</v>
      </c>
      <c r="J18">
        <v>5.1005109320721091</v>
      </c>
      <c r="K18">
        <v>0.74763858318328857</v>
      </c>
      <c r="L18">
        <v>6.0857706069946289</v>
      </c>
      <c r="M18">
        <v>0.49744969606399542</v>
      </c>
      <c r="N18">
        <v>0.17740356922149661</v>
      </c>
      <c r="O18">
        <v>1.0672353506088259</v>
      </c>
      <c r="P18">
        <v>5.3248453140258789</v>
      </c>
      <c r="Q18">
        <v>1.1181931495666499</v>
      </c>
      <c r="R18">
        <v>-0.14758911728858951</v>
      </c>
      <c r="S18">
        <v>0.99424374103546143</v>
      </c>
      <c r="T18">
        <v>21.660188585519791</v>
      </c>
    </row>
    <row r="19" spans="1:20" x14ac:dyDescent="0.25">
      <c r="A19" s="71" t="s">
        <v>48</v>
      </c>
      <c r="B19" t="s">
        <v>21</v>
      </c>
      <c r="C19" t="s">
        <v>33</v>
      </c>
      <c r="D19" t="s">
        <v>23</v>
      </c>
      <c r="E19">
        <v>1</v>
      </c>
      <c r="F19">
        <v>1</v>
      </c>
      <c r="G19">
        <v>100</v>
      </c>
      <c r="H19">
        <v>6.1616910674098966</v>
      </c>
      <c r="I19">
        <v>0.4497300386428833</v>
      </c>
      <c r="J19">
        <v>5.0990494887092828</v>
      </c>
      <c r="K19">
        <v>0.73558181524276733</v>
      </c>
      <c r="L19">
        <v>6.0514793395996094</v>
      </c>
      <c r="M19">
        <v>0.49543613195419312</v>
      </c>
      <c r="N19">
        <v>0.1637566089630127</v>
      </c>
      <c r="O19">
        <v>1.079478979110718</v>
      </c>
      <c r="P19">
        <v>5.316011905670166</v>
      </c>
      <c r="Q19">
        <v>1.1022124290466311</v>
      </c>
      <c r="R19">
        <v>-0.14487309753894809</v>
      </c>
      <c r="S19">
        <v>0.99906373023986816</v>
      </c>
      <c r="T19">
        <v>30.36655634641647</v>
      </c>
    </row>
    <row r="20" spans="1:20" x14ac:dyDescent="0.25">
      <c r="A20" s="71" t="s">
        <v>49</v>
      </c>
      <c r="B20" t="s">
        <v>21</v>
      </c>
      <c r="C20" t="s">
        <v>43</v>
      </c>
      <c r="D20" t="s">
        <v>23</v>
      </c>
      <c r="E20">
        <v>1</v>
      </c>
      <c r="F20">
        <v>0</v>
      </c>
      <c r="G20">
        <v>0</v>
      </c>
      <c r="H20">
        <v>6.1672111026479914</v>
      </c>
      <c r="I20">
        <v>0.46386837959289551</v>
      </c>
      <c r="J20">
        <v>5.0989052071119421</v>
      </c>
      <c r="K20">
        <v>0.73906463384628296</v>
      </c>
      <c r="L20">
        <v>6.0493078231811523</v>
      </c>
      <c r="M20">
        <v>0.50876694917678833</v>
      </c>
      <c r="N20">
        <v>0.17014271020889279</v>
      </c>
      <c r="O20">
        <v>1.069005489349365</v>
      </c>
      <c r="P20">
        <v>5.3128242492675781</v>
      </c>
      <c r="Q20">
        <v>1.108135581016541</v>
      </c>
      <c r="R20">
        <v>-0.14208671450614929</v>
      </c>
      <c r="S20">
        <v>0.99737626314163208</v>
      </c>
      <c r="T20">
        <v>24.427486956119541</v>
      </c>
    </row>
    <row r="21" spans="1:20" x14ac:dyDescent="0.25">
      <c r="A21" s="71" t="s">
        <v>50</v>
      </c>
      <c r="B21" t="s">
        <v>21</v>
      </c>
      <c r="C21" t="s">
        <v>43</v>
      </c>
      <c r="D21" t="s">
        <v>23</v>
      </c>
      <c r="E21">
        <v>1</v>
      </c>
      <c r="F21">
        <v>0</v>
      </c>
      <c r="G21">
        <v>0</v>
      </c>
      <c r="H21">
        <v>6.1672111026479914</v>
      </c>
      <c r="I21">
        <v>0.46386837959289551</v>
      </c>
      <c r="J21">
        <v>5.0989052071119421</v>
      </c>
      <c r="K21">
        <v>0.73906463384628296</v>
      </c>
      <c r="L21">
        <v>6.0493078231811523</v>
      </c>
      <c r="M21">
        <v>0.50876694917678833</v>
      </c>
      <c r="N21">
        <v>0.17014271020889279</v>
      </c>
      <c r="O21">
        <v>1.069005489349365</v>
      </c>
      <c r="P21">
        <v>5.3128242492675781</v>
      </c>
      <c r="Q21">
        <v>1.108135581016541</v>
      </c>
      <c r="R21">
        <v>-0.14208671450614929</v>
      </c>
      <c r="S21">
        <v>0.99737626314163208</v>
      </c>
      <c r="T21">
        <v>24.427486956119541</v>
      </c>
    </row>
    <row r="22" spans="1:20" x14ac:dyDescent="0.25">
      <c r="A22" s="71" t="s">
        <v>51</v>
      </c>
      <c r="B22" t="s">
        <v>21</v>
      </c>
      <c r="C22" t="s">
        <v>33</v>
      </c>
      <c r="D22" t="s">
        <v>23</v>
      </c>
      <c r="E22">
        <v>1</v>
      </c>
      <c r="F22">
        <v>0</v>
      </c>
      <c r="G22">
        <v>0</v>
      </c>
      <c r="H22">
        <v>6.1244514299234307</v>
      </c>
      <c r="I22">
        <v>0.48297643661499018</v>
      </c>
      <c r="J22">
        <v>5.0971308189465194</v>
      </c>
      <c r="K22">
        <v>0.73684334754943848</v>
      </c>
      <c r="L22">
        <v>5.9597291946411133</v>
      </c>
      <c r="M22">
        <v>0.50947129726409912</v>
      </c>
      <c r="N22">
        <v>0.23668885231018069</v>
      </c>
      <c r="O22">
        <v>1.0802826881408689</v>
      </c>
      <c r="P22">
        <v>5.3082141876220703</v>
      </c>
      <c r="Q22">
        <v>1.1055581569671631</v>
      </c>
      <c r="R22">
        <v>-0.1405428200960159</v>
      </c>
      <c r="S22">
        <v>0.99818140268325806</v>
      </c>
      <c r="T22">
        <v>22.791352868080139</v>
      </c>
    </row>
    <row r="23" spans="1:20" x14ac:dyDescent="0.25">
      <c r="A23" s="71" t="s">
        <v>52</v>
      </c>
      <c r="B23" t="s">
        <v>21</v>
      </c>
      <c r="C23" t="s">
        <v>53</v>
      </c>
      <c r="D23" t="s">
        <v>23</v>
      </c>
      <c r="E23">
        <v>1</v>
      </c>
      <c r="F23">
        <v>1</v>
      </c>
      <c r="G23">
        <v>100</v>
      </c>
      <c r="H23">
        <v>6.0621397064566267</v>
      </c>
      <c r="I23">
        <v>0.45075333118438721</v>
      </c>
      <c r="J23">
        <v>5.094336921892328</v>
      </c>
      <c r="K23">
        <v>0.74376291036605835</v>
      </c>
      <c r="L23">
        <v>6.0689249038696289</v>
      </c>
      <c r="M23">
        <v>0.53851592540740967</v>
      </c>
      <c r="N23">
        <v>-3.0650496482849121E-3</v>
      </c>
      <c r="O23">
        <v>1.088561058044434</v>
      </c>
      <c r="P23">
        <v>5.6911735534667969</v>
      </c>
      <c r="Q23">
        <v>0.96594786643981934</v>
      </c>
      <c r="R23">
        <v>-0.44710791110992432</v>
      </c>
      <c r="S23">
        <v>1.032368659973145</v>
      </c>
      <c r="T23">
        <v>29.24326658248901</v>
      </c>
    </row>
    <row r="24" spans="1:20" x14ac:dyDescent="0.25">
      <c r="A24" s="71" t="s">
        <v>54</v>
      </c>
      <c r="B24" t="s">
        <v>21</v>
      </c>
      <c r="C24" t="s">
        <v>47</v>
      </c>
      <c r="D24" t="s">
        <v>23</v>
      </c>
      <c r="E24">
        <v>1</v>
      </c>
      <c r="F24">
        <v>1</v>
      </c>
      <c r="G24">
        <v>100</v>
      </c>
      <c r="H24">
        <v>6.0987092207985354</v>
      </c>
      <c r="I24">
        <v>0.4800487756729126</v>
      </c>
      <c r="J24">
        <v>5.0683839556154684</v>
      </c>
      <c r="K24">
        <v>0.75426608324050903</v>
      </c>
      <c r="L24">
        <v>5.9778251647949219</v>
      </c>
      <c r="M24">
        <v>0.52661323547363281</v>
      </c>
      <c r="N24">
        <v>0.16950428485870361</v>
      </c>
      <c r="O24">
        <v>1.0763703584671021</v>
      </c>
      <c r="P24">
        <v>5.3061976432800293</v>
      </c>
      <c r="Q24">
        <v>1.1245019435882571</v>
      </c>
      <c r="R24">
        <v>-0.15544566512107849</v>
      </c>
      <c r="S24">
        <v>0.99211734533309937</v>
      </c>
      <c r="T24">
        <v>17.309883236885071</v>
      </c>
    </row>
    <row r="25" spans="1:20" x14ac:dyDescent="0.25">
      <c r="A25" s="71" t="s">
        <v>55</v>
      </c>
      <c r="B25" t="s">
        <v>21</v>
      </c>
      <c r="C25" t="s">
        <v>47</v>
      </c>
      <c r="D25" t="s">
        <v>23</v>
      </c>
      <c r="E25">
        <v>1</v>
      </c>
      <c r="F25">
        <v>0</v>
      </c>
      <c r="G25">
        <v>0</v>
      </c>
      <c r="H25">
        <v>6.0987092207985354</v>
      </c>
      <c r="I25">
        <v>0.4800487756729126</v>
      </c>
      <c r="J25">
        <v>5.0683839556154684</v>
      </c>
      <c r="K25">
        <v>0.75426608324050903</v>
      </c>
      <c r="L25">
        <v>5.9778251647949219</v>
      </c>
      <c r="M25">
        <v>0.52661323547363281</v>
      </c>
      <c r="N25">
        <v>0.16950428485870361</v>
      </c>
      <c r="O25">
        <v>1.0763703584671021</v>
      </c>
      <c r="P25">
        <v>5.3061976432800293</v>
      </c>
      <c r="Q25">
        <v>1.1245019435882571</v>
      </c>
      <c r="R25">
        <v>-0.15544566512107849</v>
      </c>
      <c r="S25">
        <v>0.99211734533309937</v>
      </c>
      <c r="T25">
        <v>17.309883236885071</v>
      </c>
    </row>
    <row r="26" spans="1:20" x14ac:dyDescent="0.25">
      <c r="A26" s="71" t="s">
        <v>56</v>
      </c>
      <c r="B26" t="s">
        <v>21</v>
      </c>
      <c r="C26" t="s">
        <v>45</v>
      </c>
      <c r="D26" t="s">
        <v>23</v>
      </c>
      <c r="E26">
        <v>1</v>
      </c>
      <c r="F26">
        <v>0</v>
      </c>
      <c r="G26">
        <v>0</v>
      </c>
      <c r="H26">
        <v>6.1595989957752106</v>
      </c>
      <c r="I26">
        <v>0.452911376953125</v>
      </c>
      <c r="J26">
        <v>4.9528995323668266</v>
      </c>
      <c r="K26">
        <v>0.7940516471862793</v>
      </c>
      <c r="L26">
        <v>6.094996452331543</v>
      </c>
      <c r="M26">
        <v>0.51715767383575439</v>
      </c>
      <c r="N26">
        <v>9.2760622501373291E-2</v>
      </c>
      <c r="O26">
        <v>1.068834781646729</v>
      </c>
      <c r="P26">
        <v>5.2601380348205566</v>
      </c>
      <c r="Q26">
        <v>1.1641068458557129</v>
      </c>
      <c r="R26">
        <v>-0.19255644083023071</v>
      </c>
      <c r="S26">
        <v>0.97924661636352539</v>
      </c>
      <c r="T26">
        <v>17.59281009435654</v>
      </c>
    </row>
    <row r="27" spans="1:20" x14ac:dyDescent="0.25">
      <c r="A27" s="71" t="s">
        <v>57</v>
      </c>
      <c r="B27" t="s">
        <v>21</v>
      </c>
      <c r="C27" t="s">
        <v>45</v>
      </c>
      <c r="D27" t="s">
        <v>23</v>
      </c>
      <c r="E27">
        <v>1</v>
      </c>
      <c r="F27">
        <v>0</v>
      </c>
      <c r="G27">
        <v>0</v>
      </c>
      <c r="H27">
        <v>6.1595989957752106</v>
      </c>
      <c r="I27">
        <v>0.452911376953125</v>
      </c>
      <c r="J27">
        <v>4.9528995323668266</v>
      </c>
      <c r="K27">
        <v>0.7940516471862793</v>
      </c>
      <c r="L27">
        <v>6.094996452331543</v>
      </c>
      <c r="M27">
        <v>0.51715767383575439</v>
      </c>
      <c r="N27">
        <v>9.2760622501373291E-2</v>
      </c>
      <c r="O27">
        <v>1.068834781646729</v>
      </c>
      <c r="P27">
        <v>5.2601380348205566</v>
      </c>
      <c r="Q27">
        <v>1.1641068458557129</v>
      </c>
      <c r="R27">
        <v>-0.19255644083023071</v>
      </c>
      <c r="S27">
        <v>0.97924661636352539</v>
      </c>
      <c r="T27">
        <v>17.59281009435654</v>
      </c>
    </row>
    <row r="28" spans="1:20" x14ac:dyDescent="0.25">
      <c r="A28" s="71" t="s">
        <v>58</v>
      </c>
      <c r="B28" t="s">
        <v>21</v>
      </c>
      <c r="C28" t="s">
        <v>59</v>
      </c>
      <c r="D28" t="s">
        <v>23</v>
      </c>
      <c r="E28">
        <v>1</v>
      </c>
      <c r="F28">
        <v>1</v>
      </c>
      <c r="G28">
        <v>100</v>
      </c>
      <c r="H28">
        <v>6.0803958104653919</v>
      </c>
      <c r="I28">
        <v>0.45627784729003912</v>
      </c>
      <c r="J28">
        <v>4.8632512748149432</v>
      </c>
      <c r="K28">
        <v>0.85994774103164673</v>
      </c>
      <c r="L28">
        <v>6.0754470825195313</v>
      </c>
      <c r="M28">
        <v>0.5402151346206665</v>
      </c>
      <c r="N28">
        <v>1.0641574859619141E-2</v>
      </c>
      <c r="O28">
        <v>1.0763576030731199</v>
      </c>
      <c r="P28">
        <v>5.3009262084960938</v>
      </c>
      <c r="Q28">
        <v>1.2208571434021001</v>
      </c>
      <c r="R28">
        <v>-0.25949984788894648</v>
      </c>
      <c r="S28">
        <v>0.9607926607131958</v>
      </c>
      <c r="T28">
        <v>16.677055135369301</v>
      </c>
    </row>
    <row r="29" spans="1:20" x14ac:dyDescent="0.25">
      <c r="A29" s="71" t="s">
        <v>60</v>
      </c>
      <c r="B29" t="s">
        <v>21</v>
      </c>
      <c r="C29" t="s">
        <v>59</v>
      </c>
      <c r="D29" t="s">
        <v>23</v>
      </c>
      <c r="E29">
        <v>1</v>
      </c>
      <c r="F29">
        <v>0</v>
      </c>
      <c r="G29">
        <v>0</v>
      </c>
      <c r="H29">
        <v>6.0803958104653919</v>
      </c>
      <c r="I29">
        <v>0.45627784729003912</v>
      </c>
      <c r="J29">
        <v>4.8632512748149432</v>
      </c>
      <c r="K29">
        <v>0.85994774103164673</v>
      </c>
      <c r="L29">
        <v>6.0754470825195313</v>
      </c>
      <c r="M29">
        <v>0.5402151346206665</v>
      </c>
      <c r="N29">
        <v>1.0641574859619141E-2</v>
      </c>
      <c r="O29">
        <v>1.0763576030731199</v>
      </c>
      <c r="P29">
        <v>5.3009262084960938</v>
      </c>
      <c r="Q29">
        <v>1.2208571434021001</v>
      </c>
      <c r="R29">
        <v>-0.25949984788894648</v>
      </c>
      <c r="S29">
        <v>0.9607926607131958</v>
      </c>
      <c r="T29">
        <v>16.677055135369301</v>
      </c>
    </row>
    <row r="30" spans="1:20" x14ac:dyDescent="0.25">
      <c r="A30" s="71" t="s">
        <v>61</v>
      </c>
      <c r="B30" t="s">
        <v>21</v>
      </c>
      <c r="C30" t="s">
        <v>59</v>
      </c>
      <c r="D30" t="s">
        <v>23</v>
      </c>
      <c r="E30">
        <v>1</v>
      </c>
      <c r="F30">
        <v>0</v>
      </c>
      <c r="G30">
        <v>0</v>
      </c>
      <c r="H30">
        <v>6.0803958104653919</v>
      </c>
      <c r="I30">
        <v>0.45627784729003912</v>
      </c>
      <c r="J30">
        <v>4.8632512748149432</v>
      </c>
      <c r="K30">
        <v>0.85994774103164673</v>
      </c>
      <c r="L30">
        <v>6.0754470825195313</v>
      </c>
      <c r="M30">
        <v>0.5402151346206665</v>
      </c>
      <c r="N30">
        <v>1.0641574859619141E-2</v>
      </c>
      <c r="O30">
        <v>1.0763576030731199</v>
      </c>
      <c r="P30">
        <v>5.3009262084960938</v>
      </c>
      <c r="Q30">
        <v>1.2208571434021001</v>
      </c>
      <c r="R30">
        <v>-0.25949984788894648</v>
      </c>
      <c r="S30">
        <v>0.9607926607131958</v>
      </c>
      <c r="T30">
        <v>16.677055135369301</v>
      </c>
    </row>
    <row r="31" spans="1:20" x14ac:dyDescent="0.25">
      <c r="A31" s="71" t="s">
        <v>62</v>
      </c>
      <c r="B31" t="s">
        <v>21</v>
      </c>
      <c r="C31" t="s">
        <v>63</v>
      </c>
      <c r="D31" t="s">
        <v>23</v>
      </c>
      <c r="E31">
        <v>1</v>
      </c>
      <c r="F31">
        <v>1</v>
      </c>
      <c r="G31">
        <v>100</v>
      </c>
      <c r="H31">
        <v>6.1432971489653578</v>
      </c>
      <c r="I31">
        <v>0.45401477813720698</v>
      </c>
      <c r="J31">
        <v>4.811957671475434</v>
      </c>
      <c r="K31">
        <v>0.86272251605987549</v>
      </c>
      <c r="L31">
        <v>6.1152758598327637</v>
      </c>
      <c r="M31">
        <v>0.5325007438659668</v>
      </c>
      <c r="N31">
        <v>3.9430439472198493E-2</v>
      </c>
      <c r="O31">
        <v>1.0711648464202881</v>
      </c>
      <c r="P31">
        <v>5.2340707778930664</v>
      </c>
      <c r="Q31">
        <v>1.2290997505187991</v>
      </c>
      <c r="R31">
        <v>-0.2482435405254364</v>
      </c>
      <c r="S31">
        <v>0.95855897665023804</v>
      </c>
      <c r="T31">
        <v>18.225499242544171</v>
      </c>
    </row>
    <row r="32" spans="1:20" x14ac:dyDescent="0.25">
      <c r="A32" s="71" t="s">
        <v>64</v>
      </c>
      <c r="B32" t="s">
        <v>21</v>
      </c>
      <c r="C32" t="s">
        <v>65</v>
      </c>
      <c r="D32" t="s">
        <v>23</v>
      </c>
      <c r="E32">
        <v>1</v>
      </c>
      <c r="F32">
        <v>0</v>
      </c>
      <c r="G32">
        <v>0</v>
      </c>
      <c r="H32">
        <v>5.9595490747221849</v>
      </c>
      <c r="I32">
        <v>0.45916211605072021</v>
      </c>
      <c r="J32">
        <v>4.7077165663877372</v>
      </c>
      <c r="K32">
        <v>0.90026170015335083</v>
      </c>
      <c r="L32">
        <v>6.0597262382507324</v>
      </c>
      <c r="M32">
        <v>0.57336902618408203</v>
      </c>
      <c r="N32">
        <v>-0.1237964630126953</v>
      </c>
      <c r="O32">
        <v>1.0920863151550291</v>
      </c>
      <c r="P32">
        <v>5.6516542434692383</v>
      </c>
      <c r="Q32">
        <v>0.96273517608642578</v>
      </c>
      <c r="R32">
        <v>-0.70607888698577881</v>
      </c>
      <c r="S32">
        <v>1.026755094528198</v>
      </c>
      <c r="T32">
        <v>18.571327067911621</v>
      </c>
    </row>
    <row r="33" spans="1:20" x14ac:dyDescent="0.25">
      <c r="A33" s="71" t="s">
        <v>66</v>
      </c>
      <c r="B33" t="s">
        <v>21</v>
      </c>
      <c r="C33" t="s">
        <v>65</v>
      </c>
      <c r="D33" t="s">
        <v>23</v>
      </c>
      <c r="E33">
        <v>1</v>
      </c>
      <c r="F33">
        <v>0</v>
      </c>
      <c r="G33">
        <v>0</v>
      </c>
      <c r="H33">
        <v>5.9595490747221849</v>
      </c>
      <c r="I33">
        <v>0.45916211605072021</v>
      </c>
      <c r="J33">
        <v>4.7077165663877372</v>
      </c>
      <c r="K33">
        <v>0.90026170015335083</v>
      </c>
      <c r="L33">
        <v>6.0597262382507324</v>
      </c>
      <c r="M33">
        <v>0.57336902618408203</v>
      </c>
      <c r="N33">
        <v>-0.1237964630126953</v>
      </c>
      <c r="O33">
        <v>1.0920863151550291</v>
      </c>
      <c r="P33">
        <v>5.6516542434692383</v>
      </c>
      <c r="Q33">
        <v>0.96273517608642578</v>
      </c>
      <c r="R33">
        <v>-0.70607888698577881</v>
      </c>
      <c r="S33">
        <v>1.026755094528198</v>
      </c>
      <c r="T33">
        <v>18.571327067911621</v>
      </c>
    </row>
    <row r="34" spans="1:20" x14ac:dyDescent="0.25">
      <c r="A34" s="71" t="s">
        <v>67</v>
      </c>
      <c r="B34" t="s">
        <v>21</v>
      </c>
      <c r="C34" t="s">
        <v>68</v>
      </c>
      <c r="D34" t="s">
        <v>23</v>
      </c>
      <c r="E34">
        <v>1</v>
      </c>
      <c r="F34">
        <v>1</v>
      </c>
      <c r="G34">
        <v>100</v>
      </c>
      <c r="H34">
        <v>6.1565804445381254</v>
      </c>
      <c r="I34">
        <v>0.44348490238189697</v>
      </c>
      <c r="J34">
        <v>4.6109911307003344</v>
      </c>
      <c r="K34">
        <v>0.90702939033508301</v>
      </c>
      <c r="L34">
        <v>6.1155366897583008</v>
      </c>
      <c r="M34">
        <v>0.5151137113571167</v>
      </c>
      <c r="N34">
        <v>5.9223711490631097E-2</v>
      </c>
      <c r="O34">
        <v>1.0713925361633301</v>
      </c>
      <c r="P34">
        <v>5.1054267883300781</v>
      </c>
      <c r="Q34">
        <v>1.256679773330688</v>
      </c>
      <c r="R34">
        <v>-0.28338384628295898</v>
      </c>
      <c r="S34">
        <v>0.94949358701705933</v>
      </c>
      <c r="T34">
        <v>13.896024785935881</v>
      </c>
    </row>
    <row r="35" spans="1:20" x14ac:dyDescent="0.25">
      <c r="A35" s="71" t="s">
        <v>69</v>
      </c>
      <c r="B35" t="s">
        <v>21</v>
      </c>
      <c r="C35" t="s">
        <v>68</v>
      </c>
      <c r="D35" t="s">
        <v>23</v>
      </c>
      <c r="E35">
        <v>1</v>
      </c>
      <c r="F35">
        <v>0</v>
      </c>
      <c r="G35">
        <v>0</v>
      </c>
      <c r="H35">
        <v>6.1565804445381254</v>
      </c>
      <c r="I35">
        <v>0.44348490238189697</v>
      </c>
      <c r="J35">
        <v>4.6109911307003344</v>
      </c>
      <c r="K35">
        <v>0.90702939033508301</v>
      </c>
      <c r="L35">
        <v>6.1155366897583008</v>
      </c>
      <c r="M35">
        <v>0.5151137113571167</v>
      </c>
      <c r="N35">
        <v>5.9223711490631097E-2</v>
      </c>
      <c r="O35">
        <v>1.0713925361633301</v>
      </c>
      <c r="P35">
        <v>5.1054267883300781</v>
      </c>
      <c r="Q35">
        <v>1.256679773330688</v>
      </c>
      <c r="R35">
        <v>-0.28338384628295898</v>
      </c>
      <c r="S35">
        <v>0.94949358701705933</v>
      </c>
      <c r="T35">
        <v>13.896024785935881</v>
      </c>
    </row>
    <row r="36" spans="1:20" x14ac:dyDescent="0.25">
      <c r="A36" s="71" t="s">
        <v>70</v>
      </c>
      <c r="B36" t="s">
        <v>21</v>
      </c>
      <c r="C36" t="s">
        <v>68</v>
      </c>
      <c r="D36" t="s">
        <v>23</v>
      </c>
      <c r="E36">
        <v>1</v>
      </c>
      <c r="F36">
        <v>0</v>
      </c>
      <c r="G36">
        <v>0</v>
      </c>
      <c r="H36">
        <v>6.1565804445381254</v>
      </c>
      <c r="I36">
        <v>0.44348490238189697</v>
      </c>
      <c r="J36">
        <v>4.6109911307003344</v>
      </c>
      <c r="K36">
        <v>0.90702939033508301</v>
      </c>
      <c r="L36">
        <v>6.1155366897583008</v>
      </c>
      <c r="M36">
        <v>0.5151137113571167</v>
      </c>
      <c r="N36">
        <v>5.9223711490631097E-2</v>
      </c>
      <c r="O36">
        <v>1.0713925361633301</v>
      </c>
      <c r="P36">
        <v>5.1054267883300781</v>
      </c>
      <c r="Q36">
        <v>1.256679773330688</v>
      </c>
      <c r="R36">
        <v>-0.28338384628295898</v>
      </c>
      <c r="S36">
        <v>0.94949358701705933</v>
      </c>
      <c r="T36">
        <v>13.896024785935881</v>
      </c>
    </row>
    <row r="37" spans="1:20" x14ac:dyDescent="0.25">
      <c r="A37" s="71" t="s">
        <v>71</v>
      </c>
      <c r="B37" t="s">
        <v>21</v>
      </c>
      <c r="C37" t="s">
        <v>65</v>
      </c>
      <c r="D37" t="s">
        <v>23</v>
      </c>
      <c r="E37">
        <v>1</v>
      </c>
      <c r="F37">
        <v>1</v>
      </c>
      <c r="G37">
        <v>100</v>
      </c>
      <c r="H37">
        <v>5.9881802448581123</v>
      </c>
      <c r="I37">
        <v>0.46138298511505133</v>
      </c>
      <c r="J37">
        <v>4.59439897148809</v>
      </c>
      <c r="K37">
        <v>0.90631639957427979</v>
      </c>
      <c r="L37">
        <v>6.0551114082336426</v>
      </c>
      <c r="M37">
        <v>0.56855177879333496</v>
      </c>
      <c r="N37">
        <v>-8.1721127033233643E-2</v>
      </c>
      <c r="O37">
        <v>1.0927039384841919</v>
      </c>
      <c r="P37">
        <v>5.4225444793701172</v>
      </c>
      <c r="Q37">
        <v>1.067351698875427</v>
      </c>
      <c r="R37">
        <v>-0.5732153058052063</v>
      </c>
      <c r="S37">
        <v>0.99867546558380127</v>
      </c>
      <c r="T37">
        <v>16.193183604627851</v>
      </c>
    </row>
    <row r="38" spans="1:20" x14ac:dyDescent="0.25">
      <c r="A38" s="71" t="s">
        <v>72</v>
      </c>
      <c r="B38" t="s">
        <v>21</v>
      </c>
      <c r="C38" t="s">
        <v>73</v>
      </c>
      <c r="D38" t="s">
        <v>23</v>
      </c>
      <c r="E38">
        <v>1</v>
      </c>
      <c r="F38">
        <v>1</v>
      </c>
      <c r="G38">
        <v>100</v>
      </c>
      <c r="H38">
        <v>6.1593844933530226</v>
      </c>
      <c r="I38">
        <v>0.44870543479919428</v>
      </c>
      <c r="J38">
        <v>4.5042253887852528</v>
      </c>
      <c r="K38">
        <v>0.97984570264816284</v>
      </c>
      <c r="L38">
        <v>6.1392669677734384</v>
      </c>
      <c r="M38">
        <v>0.52853655815124512</v>
      </c>
      <c r="N38">
        <v>2.8632760047912601E-2</v>
      </c>
      <c r="O38">
        <v>1.069211483001709</v>
      </c>
      <c r="P38">
        <v>5.1132950782775879</v>
      </c>
      <c r="Q38">
        <v>1.3298195600509639</v>
      </c>
      <c r="R38">
        <v>-0.3381691575050354</v>
      </c>
      <c r="S38">
        <v>0.92656588554382324</v>
      </c>
      <c r="T38">
        <v>13.06886188685894</v>
      </c>
    </row>
    <row r="39" spans="1:20" x14ac:dyDescent="0.25">
      <c r="A39" s="71" t="s">
        <v>74</v>
      </c>
      <c r="B39" t="s">
        <v>21</v>
      </c>
      <c r="C39" t="s">
        <v>63</v>
      </c>
      <c r="D39" t="s">
        <v>23</v>
      </c>
      <c r="E39">
        <v>1</v>
      </c>
      <c r="F39">
        <v>0</v>
      </c>
      <c r="G39">
        <v>0</v>
      </c>
      <c r="H39">
        <v>6.0446745201783836</v>
      </c>
      <c r="I39">
        <v>0.46797966957092291</v>
      </c>
      <c r="J39">
        <v>4.1097804305704919</v>
      </c>
      <c r="K39">
        <v>1.0945906639099121</v>
      </c>
      <c r="L39">
        <v>6.1053295135498047</v>
      </c>
      <c r="M39">
        <v>0.57416439056396484</v>
      </c>
      <c r="N39">
        <v>-7.6796889305114746E-2</v>
      </c>
      <c r="O39">
        <v>1.0723874568939209</v>
      </c>
      <c r="P39">
        <v>4.8586196899414063</v>
      </c>
      <c r="Q39">
        <v>1.3894221782684331</v>
      </c>
      <c r="R39">
        <v>-0.41856056451797491</v>
      </c>
      <c r="S39">
        <v>0.90717840194702148</v>
      </c>
      <c r="T39">
        <v>6.9088996388018131</v>
      </c>
    </row>
    <row r="40" spans="1:20" x14ac:dyDescent="0.25">
      <c r="A40" s="71" t="s">
        <v>75</v>
      </c>
      <c r="B40" t="s">
        <v>21</v>
      </c>
      <c r="C40" t="s">
        <v>73</v>
      </c>
      <c r="D40" t="s">
        <v>23</v>
      </c>
      <c r="E40">
        <v>1</v>
      </c>
      <c r="F40">
        <v>0</v>
      </c>
      <c r="G40">
        <v>0</v>
      </c>
      <c r="H40">
        <v>6.1368246985275192</v>
      </c>
      <c r="I40">
        <v>0.44759786128997803</v>
      </c>
      <c r="J40">
        <v>4.0312815448717112</v>
      </c>
      <c r="K40">
        <v>1.0850346088409419</v>
      </c>
      <c r="L40">
        <v>6.168391227722168</v>
      </c>
      <c r="M40">
        <v>0.54224932193756104</v>
      </c>
      <c r="N40">
        <v>-4.2358934879302979E-2</v>
      </c>
      <c r="O40">
        <v>1.0683226585388179</v>
      </c>
      <c r="P40">
        <v>4.7924432754516602</v>
      </c>
      <c r="Q40">
        <v>1.3848578929901121</v>
      </c>
      <c r="R40">
        <v>-0.42514258623123169</v>
      </c>
      <c r="S40">
        <v>0.90780425071716309</v>
      </c>
      <c r="T40">
        <v>5.5716825649142274</v>
      </c>
    </row>
    <row r="41" spans="1:20" x14ac:dyDescent="0.25">
      <c r="A41" s="71" t="s">
        <v>76</v>
      </c>
      <c r="B41" t="s">
        <v>21</v>
      </c>
      <c r="C41" t="s">
        <v>73</v>
      </c>
      <c r="D41" t="s">
        <v>23</v>
      </c>
      <c r="E41">
        <v>1</v>
      </c>
      <c r="F41">
        <v>0</v>
      </c>
      <c r="G41">
        <v>0</v>
      </c>
      <c r="H41">
        <v>6.1368246985275192</v>
      </c>
      <c r="I41">
        <v>0.44759786128997803</v>
      </c>
      <c r="J41">
        <v>4.0312815448717112</v>
      </c>
      <c r="K41">
        <v>1.0850346088409419</v>
      </c>
      <c r="L41">
        <v>6.168391227722168</v>
      </c>
      <c r="M41">
        <v>0.54224932193756104</v>
      </c>
      <c r="N41">
        <v>-4.2358934879302979E-2</v>
      </c>
      <c r="O41">
        <v>1.0683226585388179</v>
      </c>
      <c r="P41">
        <v>4.7924432754516602</v>
      </c>
      <c r="Q41">
        <v>1.3848578929901121</v>
      </c>
      <c r="R41">
        <v>-0.42514258623123169</v>
      </c>
      <c r="S41">
        <v>0.90780425071716309</v>
      </c>
      <c r="T41">
        <v>5.5716825649142274</v>
      </c>
    </row>
    <row r="42" spans="1:20" x14ac:dyDescent="0.25">
      <c r="A42" s="71" t="s">
        <v>77</v>
      </c>
      <c r="B42" t="s">
        <v>21</v>
      </c>
      <c r="C42" t="s">
        <v>45</v>
      </c>
      <c r="D42" t="s">
        <v>23</v>
      </c>
      <c r="E42">
        <v>1</v>
      </c>
      <c r="F42">
        <v>0</v>
      </c>
      <c r="G42">
        <v>0</v>
      </c>
      <c r="H42">
        <v>5.9680652330347366</v>
      </c>
      <c r="I42">
        <v>0.47127366065978998</v>
      </c>
      <c r="J42">
        <v>3.9786691620571188</v>
      </c>
      <c r="K42">
        <v>1.089410185813904</v>
      </c>
      <c r="L42">
        <v>6.0542726516723633</v>
      </c>
      <c r="M42">
        <v>0.58549988269805908</v>
      </c>
      <c r="N42">
        <v>-0.1074973344802856</v>
      </c>
      <c r="O42">
        <v>1.087938070297241</v>
      </c>
      <c r="P42">
        <v>4.7751860618591309</v>
      </c>
      <c r="Q42">
        <v>1.3690739870071409</v>
      </c>
      <c r="R42">
        <v>-0.45099490880966192</v>
      </c>
      <c r="S42">
        <v>0.91142606735229492</v>
      </c>
      <c r="T42">
        <v>4.3614014983177194</v>
      </c>
    </row>
    <row r="43" spans="1:20" x14ac:dyDescent="0.25">
      <c r="A43" s="71" t="s">
        <v>78</v>
      </c>
      <c r="B43" t="s">
        <v>21</v>
      </c>
      <c r="C43" t="s">
        <v>79</v>
      </c>
      <c r="D43" t="s">
        <v>23</v>
      </c>
      <c r="E43">
        <v>1</v>
      </c>
      <c r="F43">
        <v>1</v>
      </c>
      <c r="G43">
        <v>100</v>
      </c>
      <c r="H43">
        <v>5.9001015879608536</v>
      </c>
      <c r="I43">
        <v>0.49580371379852289</v>
      </c>
      <c r="J43">
        <v>3.9573295891531739</v>
      </c>
      <c r="K43">
        <v>1.151992201805115</v>
      </c>
      <c r="L43">
        <v>5.9997272491455078</v>
      </c>
      <c r="M43">
        <v>0.61743021011352539</v>
      </c>
      <c r="N43">
        <v>-0.11339205503463751</v>
      </c>
      <c r="O43">
        <v>1.094471335411072</v>
      </c>
      <c r="P43">
        <v>4.7845864295959473</v>
      </c>
      <c r="Q43">
        <v>1.397159337997437</v>
      </c>
      <c r="R43">
        <v>-0.4770045280456543</v>
      </c>
      <c r="S43">
        <v>0.90368479490280151</v>
      </c>
      <c r="T43">
        <v>6.1283166520297527</v>
      </c>
    </row>
    <row r="44" spans="1:20" x14ac:dyDescent="0.25">
      <c r="A44" s="71" t="s">
        <v>80</v>
      </c>
      <c r="B44" t="s">
        <v>21</v>
      </c>
      <c r="C44" t="s">
        <v>53</v>
      </c>
      <c r="D44" t="s">
        <v>23</v>
      </c>
      <c r="E44">
        <v>1</v>
      </c>
      <c r="F44">
        <v>0</v>
      </c>
      <c r="G44">
        <v>0</v>
      </c>
      <c r="H44">
        <v>5.8325954185842708</v>
      </c>
      <c r="I44">
        <v>0.50725150108337402</v>
      </c>
      <c r="J44">
        <v>3.911188919528477</v>
      </c>
      <c r="K44">
        <v>1.1755104064941411</v>
      </c>
      <c r="L44">
        <v>5.8992972373962402</v>
      </c>
      <c r="M44">
        <v>0.62531471252441406</v>
      </c>
      <c r="N44">
        <v>-7.3150992393493652E-2</v>
      </c>
      <c r="O44">
        <v>1.1070718765258789</v>
      </c>
      <c r="P44">
        <v>4.6923847198486328</v>
      </c>
      <c r="Q44">
        <v>1.4326848983764651</v>
      </c>
      <c r="R44">
        <v>-0.45456051826477051</v>
      </c>
      <c r="S44">
        <v>0.89441442489624023</v>
      </c>
      <c r="T44">
        <v>3.6143974401056771</v>
      </c>
    </row>
    <row r="45" spans="1:20" x14ac:dyDescent="0.25">
      <c r="A45" s="71" t="s">
        <v>81</v>
      </c>
      <c r="B45" t="s">
        <v>21</v>
      </c>
      <c r="C45" t="s">
        <v>53</v>
      </c>
      <c r="D45" t="s">
        <v>23</v>
      </c>
      <c r="E45">
        <v>1</v>
      </c>
      <c r="F45">
        <v>0</v>
      </c>
      <c r="G45">
        <v>0</v>
      </c>
      <c r="H45">
        <v>5.8325954185842708</v>
      </c>
      <c r="I45">
        <v>0.50725150108337402</v>
      </c>
      <c r="J45">
        <v>3.911188919528477</v>
      </c>
      <c r="K45">
        <v>1.1755104064941411</v>
      </c>
      <c r="L45">
        <v>5.8992972373962402</v>
      </c>
      <c r="M45">
        <v>0.62531471252441406</v>
      </c>
      <c r="N45">
        <v>-7.3150992393493652E-2</v>
      </c>
      <c r="O45">
        <v>1.1070718765258789</v>
      </c>
      <c r="P45">
        <v>4.6923847198486328</v>
      </c>
      <c r="Q45">
        <v>1.4326848983764651</v>
      </c>
      <c r="R45">
        <v>-0.45456051826477051</v>
      </c>
      <c r="S45">
        <v>0.89441442489624023</v>
      </c>
      <c r="T45">
        <v>3.6143974401056771</v>
      </c>
    </row>
    <row r="46" spans="1:20" x14ac:dyDescent="0.25">
      <c r="A46" s="71" t="s">
        <v>82</v>
      </c>
      <c r="B46" t="s">
        <v>21</v>
      </c>
      <c r="C46" t="s">
        <v>83</v>
      </c>
      <c r="D46" t="s">
        <v>23</v>
      </c>
      <c r="E46">
        <v>1</v>
      </c>
      <c r="F46">
        <v>1</v>
      </c>
      <c r="G46">
        <v>100</v>
      </c>
      <c r="H46">
        <v>5.9857819469595972</v>
      </c>
      <c r="I46">
        <v>0.48025059700012213</v>
      </c>
      <c r="J46">
        <v>3.8760155382603161</v>
      </c>
      <c r="K46">
        <v>1.195252418518066</v>
      </c>
      <c r="L46">
        <v>6.0364251136779794</v>
      </c>
      <c r="M46">
        <v>0.58773845434188843</v>
      </c>
      <c r="N46">
        <v>-6.2433421611785889E-2</v>
      </c>
      <c r="O46">
        <v>1.087723016738892</v>
      </c>
      <c r="P46">
        <v>4.7730045318603516</v>
      </c>
      <c r="Q46">
        <v>1.4529767036437991</v>
      </c>
      <c r="R46">
        <v>-0.49407565593719482</v>
      </c>
      <c r="S46">
        <v>0.88688027858734131</v>
      </c>
      <c r="T46">
        <v>5.3721344098448753</v>
      </c>
    </row>
    <row r="47" spans="1:20" x14ac:dyDescent="0.25">
      <c r="A47" s="71" t="s">
        <v>84</v>
      </c>
      <c r="B47" t="s">
        <v>21</v>
      </c>
      <c r="C47" t="s">
        <v>79</v>
      </c>
      <c r="D47" t="s">
        <v>23</v>
      </c>
      <c r="E47">
        <v>1</v>
      </c>
      <c r="F47">
        <v>0</v>
      </c>
      <c r="G47">
        <v>0</v>
      </c>
      <c r="H47">
        <v>5.9010105979162351</v>
      </c>
      <c r="I47">
        <v>0.49441683292388922</v>
      </c>
      <c r="J47">
        <v>3.864576994232368</v>
      </c>
      <c r="K47">
        <v>1.1825141906738279</v>
      </c>
      <c r="L47">
        <v>5.9461302757263184</v>
      </c>
      <c r="M47">
        <v>0.60385751724243164</v>
      </c>
      <c r="N47">
        <v>-5.304110050201416E-2</v>
      </c>
      <c r="O47">
        <v>1.095736503601074</v>
      </c>
      <c r="P47">
        <v>4.7674646377563477</v>
      </c>
      <c r="Q47">
        <v>1.420753479003906</v>
      </c>
      <c r="R47">
        <v>-0.51034438610076904</v>
      </c>
      <c r="S47">
        <v>0.89550542831420898</v>
      </c>
      <c r="T47">
        <v>2.5833874009549622</v>
      </c>
    </row>
    <row r="48" spans="1:20" x14ac:dyDescent="0.25">
      <c r="A48" s="71" t="s">
        <v>85</v>
      </c>
      <c r="B48" t="s">
        <v>21</v>
      </c>
      <c r="C48" t="s">
        <v>79</v>
      </c>
      <c r="D48" t="s">
        <v>23</v>
      </c>
      <c r="E48">
        <v>1</v>
      </c>
      <c r="F48">
        <v>0</v>
      </c>
      <c r="G48">
        <v>0</v>
      </c>
      <c r="H48">
        <v>5.9010105979162351</v>
      </c>
      <c r="I48">
        <v>0.49441683292388922</v>
      </c>
      <c r="J48">
        <v>3.864576994232368</v>
      </c>
      <c r="K48">
        <v>1.1825141906738279</v>
      </c>
      <c r="L48">
        <v>5.9461302757263184</v>
      </c>
      <c r="M48">
        <v>0.60385751724243164</v>
      </c>
      <c r="N48">
        <v>-5.304110050201416E-2</v>
      </c>
      <c r="O48">
        <v>1.095736503601074</v>
      </c>
      <c r="P48">
        <v>4.7674646377563477</v>
      </c>
      <c r="Q48">
        <v>1.420753479003906</v>
      </c>
      <c r="R48">
        <v>-0.51034438610076904</v>
      </c>
      <c r="S48">
        <v>0.89550542831420898</v>
      </c>
      <c r="T48">
        <v>2.5833874009549622</v>
      </c>
    </row>
    <row r="49" spans="1:20" x14ac:dyDescent="0.25">
      <c r="A49" s="71" t="s">
        <v>86</v>
      </c>
      <c r="B49" t="s">
        <v>21</v>
      </c>
      <c r="C49" t="s">
        <v>87</v>
      </c>
      <c r="D49" t="s">
        <v>23</v>
      </c>
      <c r="E49">
        <v>1</v>
      </c>
      <c r="F49">
        <v>1</v>
      </c>
      <c r="G49">
        <v>100</v>
      </c>
      <c r="H49">
        <v>5.8066955186181008</v>
      </c>
      <c r="I49">
        <v>0.50791513919830322</v>
      </c>
      <c r="J49">
        <v>3.739154895041263</v>
      </c>
      <c r="K49">
        <v>1.1894323825836179</v>
      </c>
      <c r="L49">
        <v>5.9493350982666016</v>
      </c>
      <c r="M49">
        <v>0.64373552799224854</v>
      </c>
      <c r="N49">
        <v>-0.162090003490448</v>
      </c>
      <c r="O49">
        <v>1.110849022865295</v>
      </c>
      <c r="P49">
        <v>4.5923848152160636</v>
      </c>
      <c r="Q49">
        <v>1.437156200408936</v>
      </c>
      <c r="R49">
        <v>-0.48530954122543329</v>
      </c>
      <c r="S49">
        <v>0.89115184545516968</v>
      </c>
      <c r="T49">
        <v>1.671720203012228</v>
      </c>
    </row>
    <row r="50" spans="1:20" x14ac:dyDescent="0.25">
      <c r="A50" s="71" t="s">
        <v>88</v>
      </c>
      <c r="B50" t="s">
        <v>21</v>
      </c>
      <c r="C50" t="s">
        <v>63</v>
      </c>
      <c r="D50" t="s">
        <v>23</v>
      </c>
      <c r="E50">
        <v>1</v>
      </c>
      <c r="F50">
        <v>0</v>
      </c>
      <c r="G50">
        <v>0</v>
      </c>
      <c r="H50">
        <v>6.0524378881100453</v>
      </c>
      <c r="I50">
        <v>0.47321820259094238</v>
      </c>
      <c r="J50">
        <v>3.6996641874098311</v>
      </c>
      <c r="K50">
        <v>1.224596381187439</v>
      </c>
      <c r="L50">
        <v>6.0566539764404297</v>
      </c>
      <c r="M50">
        <v>0.56635284423828125</v>
      </c>
      <c r="N50">
        <v>-5.4166316986083976E-3</v>
      </c>
      <c r="O50">
        <v>1.082231998443604</v>
      </c>
      <c r="P50">
        <v>4.6180629730224609</v>
      </c>
      <c r="Q50">
        <v>1.46812915802002</v>
      </c>
      <c r="R50">
        <v>-0.50998163223266602</v>
      </c>
      <c r="S50">
        <v>0.88162285089492798</v>
      </c>
      <c r="T50">
        <v>2.6411436498165131</v>
      </c>
    </row>
    <row r="51" spans="1:20" x14ac:dyDescent="0.25">
      <c r="A51" s="71" t="s">
        <v>89</v>
      </c>
      <c r="B51" t="s">
        <v>21</v>
      </c>
      <c r="C51" t="s">
        <v>83</v>
      </c>
      <c r="D51" t="s">
        <v>23</v>
      </c>
      <c r="E51">
        <v>1</v>
      </c>
      <c r="F51">
        <v>0</v>
      </c>
      <c r="G51">
        <v>0</v>
      </c>
      <c r="H51">
        <v>5.9447137685772287</v>
      </c>
      <c r="I51">
        <v>0.48763751983642578</v>
      </c>
      <c r="J51">
        <v>3.6979256265300249</v>
      </c>
      <c r="K51">
        <v>1.281114339828491</v>
      </c>
      <c r="L51">
        <v>6.0350680351257324</v>
      </c>
      <c r="M51">
        <v>0.60559558868408203</v>
      </c>
      <c r="N51">
        <v>-0.1089897155761719</v>
      </c>
      <c r="O51">
        <v>1.0831742286682129</v>
      </c>
      <c r="P51">
        <v>4.6541047096252441</v>
      </c>
      <c r="Q51">
        <v>1.506677031517029</v>
      </c>
      <c r="R51">
        <v>-0.52777558565139771</v>
      </c>
      <c r="S51">
        <v>0.87097179889678955</v>
      </c>
      <c r="T51">
        <v>3.2851436641067271</v>
      </c>
    </row>
    <row r="52" spans="1:20" x14ac:dyDescent="0.25">
      <c r="A52" s="71" t="s">
        <v>90</v>
      </c>
      <c r="B52" t="s">
        <v>21</v>
      </c>
      <c r="C52" t="s">
        <v>91</v>
      </c>
      <c r="D52" t="s">
        <v>23</v>
      </c>
      <c r="E52">
        <v>1</v>
      </c>
      <c r="F52">
        <v>0</v>
      </c>
      <c r="G52">
        <v>0</v>
      </c>
      <c r="H52">
        <v>5.8115029230123856</v>
      </c>
      <c r="I52">
        <v>0.48472309112548828</v>
      </c>
      <c r="J52">
        <v>3.5780317785772469</v>
      </c>
      <c r="K52">
        <v>1.254929900169373</v>
      </c>
      <c r="L52">
        <v>5.923363208770752</v>
      </c>
      <c r="M52">
        <v>0.60510408878326416</v>
      </c>
      <c r="N52">
        <v>-0.1361546516418457</v>
      </c>
      <c r="O52">
        <v>1.0686608552932739</v>
      </c>
      <c r="P52">
        <v>4.3865146636962891</v>
      </c>
      <c r="Q52">
        <v>1.531543612480164</v>
      </c>
      <c r="R52">
        <v>-0.45496684312820429</v>
      </c>
      <c r="S52">
        <v>0.86430072784423828</v>
      </c>
      <c r="T52">
        <v>3.940096590667963</v>
      </c>
    </row>
    <row r="53" spans="1:20" x14ac:dyDescent="0.25">
      <c r="A53" s="71" t="s">
        <v>92</v>
      </c>
      <c r="B53" t="s">
        <v>21</v>
      </c>
      <c r="C53" t="s">
        <v>91</v>
      </c>
      <c r="D53" t="s">
        <v>23</v>
      </c>
      <c r="E53">
        <v>1</v>
      </c>
      <c r="F53">
        <v>0</v>
      </c>
      <c r="G53">
        <v>0</v>
      </c>
      <c r="H53">
        <v>5.8115029230123856</v>
      </c>
      <c r="I53">
        <v>0.48472309112548828</v>
      </c>
      <c r="J53">
        <v>3.5780317785772469</v>
      </c>
      <c r="K53">
        <v>1.254929900169373</v>
      </c>
      <c r="L53">
        <v>5.923363208770752</v>
      </c>
      <c r="M53">
        <v>0.60510408878326416</v>
      </c>
      <c r="N53">
        <v>-0.1361546516418457</v>
      </c>
      <c r="O53">
        <v>1.0686608552932739</v>
      </c>
      <c r="P53">
        <v>4.3865146636962891</v>
      </c>
      <c r="Q53">
        <v>1.531543612480164</v>
      </c>
      <c r="R53">
        <v>-0.45496684312820429</v>
      </c>
      <c r="S53">
        <v>0.86430072784423828</v>
      </c>
      <c r="T53">
        <v>3.940096590667963</v>
      </c>
    </row>
    <row r="54" spans="1:20" x14ac:dyDescent="0.25">
      <c r="A54" s="71" t="s">
        <v>93</v>
      </c>
      <c r="B54" t="s">
        <v>21</v>
      </c>
      <c r="C54" t="s">
        <v>94</v>
      </c>
      <c r="D54" t="s">
        <v>23</v>
      </c>
      <c r="E54">
        <v>1</v>
      </c>
      <c r="F54">
        <v>1</v>
      </c>
      <c r="G54">
        <v>100</v>
      </c>
      <c r="H54">
        <v>6.0547876273290004</v>
      </c>
      <c r="I54">
        <v>0.4707491397857666</v>
      </c>
      <c r="J54">
        <v>3.4832611182844069</v>
      </c>
      <c r="K54">
        <v>1.31781542301178</v>
      </c>
      <c r="L54">
        <v>6.1245946884155273</v>
      </c>
      <c r="M54">
        <v>0.57960844039916992</v>
      </c>
      <c r="N54">
        <v>-8.8630318641662598E-2</v>
      </c>
      <c r="O54">
        <v>1.0692292451858521</v>
      </c>
      <c r="P54">
        <v>4.4707431793212891</v>
      </c>
      <c r="Q54">
        <v>1.507623076438904</v>
      </c>
      <c r="R54">
        <v>-0.5600581169128418</v>
      </c>
      <c r="S54">
        <v>0.8690183162689209</v>
      </c>
      <c r="T54">
        <v>1.385269779711962</v>
      </c>
    </row>
    <row r="55" spans="1:20" x14ac:dyDescent="0.25">
      <c r="A55" s="71" t="s">
        <v>95</v>
      </c>
      <c r="B55" t="s">
        <v>21</v>
      </c>
      <c r="C55" t="s">
        <v>94</v>
      </c>
      <c r="D55" t="s">
        <v>23</v>
      </c>
      <c r="E55">
        <v>1</v>
      </c>
      <c r="F55">
        <v>0</v>
      </c>
      <c r="G55">
        <v>0</v>
      </c>
      <c r="H55">
        <v>6.0547876273290004</v>
      </c>
      <c r="I55">
        <v>0.4707491397857666</v>
      </c>
      <c r="J55">
        <v>3.4832611182844069</v>
      </c>
      <c r="K55">
        <v>1.31781542301178</v>
      </c>
      <c r="L55">
        <v>6.1245946884155273</v>
      </c>
      <c r="M55">
        <v>0.57960844039916992</v>
      </c>
      <c r="N55">
        <v>-8.8630318641662598E-2</v>
      </c>
      <c r="O55">
        <v>1.0692292451858521</v>
      </c>
      <c r="P55">
        <v>4.4707431793212891</v>
      </c>
      <c r="Q55">
        <v>1.507623076438904</v>
      </c>
      <c r="R55">
        <v>-0.5600581169128418</v>
      </c>
      <c r="S55">
        <v>0.8690183162689209</v>
      </c>
      <c r="T55">
        <v>1.385269779711962</v>
      </c>
    </row>
    <row r="56" spans="1:20" x14ac:dyDescent="0.25">
      <c r="A56" s="71" t="s">
        <v>96</v>
      </c>
      <c r="B56" t="s">
        <v>21</v>
      </c>
      <c r="C56" t="s">
        <v>94</v>
      </c>
      <c r="D56" t="s">
        <v>23</v>
      </c>
      <c r="E56">
        <v>1</v>
      </c>
      <c r="F56">
        <v>0</v>
      </c>
      <c r="G56">
        <v>0</v>
      </c>
      <c r="H56">
        <v>6.0547876273290004</v>
      </c>
      <c r="I56">
        <v>0.4707491397857666</v>
      </c>
      <c r="J56">
        <v>3.4832611182844069</v>
      </c>
      <c r="K56">
        <v>1.31781542301178</v>
      </c>
      <c r="L56">
        <v>6.1245946884155273</v>
      </c>
      <c r="M56">
        <v>0.57960844039916992</v>
      </c>
      <c r="N56">
        <v>-8.8630318641662598E-2</v>
      </c>
      <c r="O56">
        <v>1.0692292451858521</v>
      </c>
      <c r="P56">
        <v>4.4707431793212891</v>
      </c>
      <c r="Q56">
        <v>1.507623076438904</v>
      </c>
      <c r="R56">
        <v>-0.5600581169128418</v>
      </c>
      <c r="S56">
        <v>0.8690183162689209</v>
      </c>
      <c r="T56">
        <v>1.385269779711962</v>
      </c>
    </row>
    <row r="57" spans="1:20" x14ac:dyDescent="0.25">
      <c r="A57" s="71" t="s">
        <v>97</v>
      </c>
      <c r="B57" t="s">
        <v>21</v>
      </c>
      <c r="C57" t="s">
        <v>27</v>
      </c>
      <c r="D57" t="s">
        <v>23</v>
      </c>
      <c r="E57">
        <v>1</v>
      </c>
      <c r="F57">
        <v>0</v>
      </c>
      <c r="G57">
        <v>0</v>
      </c>
      <c r="H57">
        <v>5.8696668692339946</v>
      </c>
      <c r="I57">
        <v>0.50282740592956543</v>
      </c>
      <c r="J57">
        <v>3.425928653515006</v>
      </c>
      <c r="K57">
        <v>1.3710200786590581</v>
      </c>
      <c r="L57">
        <v>6.0302906036376953</v>
      </c>
      <c r="M57">
        <v>0.63889241218566895</v>
      </c>
      <c r="N57">
        <v>-0.18464213609695429</v>
      </c>
      <c r="O57">
        <v>1.0979406833648679</v>
      </c>
      <c r="P57">
        <v>4.4484515190124512</v>
      </c>
      <c r="Q57">
        <v>1.535483598709106</v>
      </c>
      <c r="R57">
        <v>-0.58200514316558838</v>
      </c>
      <c r="S57">
        <v>0.86081230640411377</v>
      </c>
      <c r="T57">
        <v>1.164914108812809</v>
      </c>
    </row>
    <row r="58" spans="1:20" x14ac:dyDescent="0.25">
      <c r="A58" s="71" t="s">
        <v>98</v>
      </c>
      <c r="B58" t="s">
        <v>21</v>
      </c>
      <c r="C58" t="s">
        <v>83</v>
      </c>
      <c r="D58" t="s">
        <v>23</v>
      </c>
      <c r="E58">
        <v>1</v>
      </c>
      <c r="F58">
        <v>0</v>
      </c>
      <c r="G58">
        <v>0</v>
      </c>
      <c r="H58">
        <v>5.9986799502712582</v>
      </c>
      <c r="I58">
        <v>0.49215185642242432</v>
      </c>
      <c r="J58">
        <v>3.415922755340604</v>
      </c>
      <c r="K58">
        <v>1.396870374679565</v>
      </c>
      <c r="L58">
        <v>5.9730367660522461</v>
      </c>
      <c r="M58">
        <v>0.58002674579620361</v>
      </c>
      <c r="N58">
        <v>3.2701075077056878E-2</v>
      </c>
      <c r="O58">
        <v>1.093940377235413</v>
      </c>
      <c r="P58">
        <v>4.4562606811523438</v>
      </c>
      <c r="Q58">
        <v>1.5511876344680791</v>
      </c>
      <c r="R58">
        <v>-0.59109055995941162</v>
      </c>
      <c r="S58">
        <v>0.85637170076370239</v>
      </c>
      <c r="T58">
        <v>1.209283387288451</v>
      </c>
    </row>
    <row r="59" spans="1:20" x14ac:dyDescent="0.25">
      <c r="A59" s="71" t="s">
        <v>99</v>
      </c>
      <c r="B59" t="s">
        <v>21</v>
      </c>
      <c r="C59" t="s">
        <v>27</v>
      </c>
      <c r="D59" t="s">
        <v>23</v>
      </c>
      <c r="E59">
        <v>1</v>
      </c>
      <c r="F59">
        <v>0</v>
      </c>
      <c r="G59">
        <v>0</v>
      </c>
      <c r="H59">
        <v>5.9604780060444353</v>
      </c>
      <c r="I59">
        <v>0.50168561935424805</v>
      </c>
      <c r="J59">
        <v>3.4072763287150361</v>
      </c>
      <c r="K59">
        <v>1.3659646511077881</v>
      </c>
      <c r="L59">
        <v>5.9412288665771484</v>
      </c>
      <c r="M59">
        <v>0.5935700535774231</v>
      </c>
      <c r="N59">
        <v>2.4161100387573239E-2</v>
      </c>
      <c r="O59">
        <v>1.093841671943665</v>
      </c>
      <c r="P59">
        <v>4.4233283996582031</v>
      </c>
      <c r="Q59">
        <v>1.528817892074585</v>
      </c>
      <c r="R59">
        <v>-0.58167457580566406</v>
      </c>
      <c r="S59">
        <v>0.86257117986679077</v>
      </c>
      <c r="T59">
        <v>1.128719979897141</v>
      </c>
    </row>
    <row r="60" spans="1:20" x14ac:dyDescent="0.25">
      <c r="A60" s="71" t="s">
        <v>100</v>
      </c>
      <c r="B60" t="s">
        <v>21</v>
      </c>
      <c r="C60" t="s">
        <v>87</v>
      </c>
      <c r="D60" t="s">
        <v>23</v>
      </c>
      <c r="E60">
        <v>1</v>
      </c>
      <c r="F60">
        <v>0</v>
      </c>
      <c r="G60">
        <v>0</v>
      </c>
      <c r="H60">
        <v>5.7371355429375752</v>
      </c>
      <c r="I60">
        <v>0.52543199062347412</v>
      </c>
      <c r="J60">
        <v>3.4056369885267448</v>
      </c>
      <c r="K60">
        <v>1.346979141235352</v>
      </c>
      <c r="L60">
        <v>5.9021577835083008</v>
      </c>
      <c r="M60">
        <v>0.66995751857757568</v>
      </c>
      <c r="N60">
        <v>-0.18139320611953741</v>
      </c>
      <c r="O60">
        <v>1.118248820304871</v>
      </c>
      <c r="P60">
        <v>4.384765625</v>
      </c>
      <c r="Q60">
        <v>1.528374552726746</v>
      </c>
      <c r="R60">
        <v>-0.56111150979995728</v>
      </c>
      <c r="S60">
        <v>0.8632194995880127</v>
      </c>
      <c r="T60">
        <v>1.17195975035429</v>
      </c>
    </row>
    <row r="61" spans="1:20" x14ac:dyDescent="0.25">
      <c r="A61" s="71" t="s">
        <v>101</v>
      </c>
      <c r="B61" t="s">
        <v>21</v>
      </c>
      <c r="C61" t="s">
        <v>87</v>
      </c>
      <c r="D61" t="s">
        <v>23</v>
      </c>
      <c r="E61">
        <v>1</v>
      </c>
      <c r="F61">
        <v>0</v>
      </c>
      <c r="G61">
        <v>0</v>
      </c>
      <c r="H61">
        <v>5.7371355429375752</v>
      </c>
      <c r="I61">
        <v>0.52543199062347412</v>
      </c>
      <c r="J61">
        <v>3.4056369885267448</v>
      </c>
      <c r="K61">
        <v>1.346979141235352</v>
      </c>
      <c r="L61">
        <v>5.9021577835083008</v>
      </c>
      <c r="M61">
        <v>0.66995751857757568</v>
      </c>
      <c r="N61">
        <v>-0.18139320611953741</v>
      </c>
      <c r="O61">
        <v>1.118248820304871</v>
      </c>
      <c r="P61">
        <v>4.384765625</v>
      </c>
      <c r="Q61">
        <v>1.528374552726746</v>
      </c>
      <c r="R61">
        <v>-0.56111150979995728</v>
      </c>
      <c r="S61">
        <v>0.8632194995880127</v>
      </c>
      <c r="T61">
        <v>1.17195975035429</v>
      </c>
    </row>
    <row r="62" spans="1:20" x14ac:dyDescent="0.25">
      <c r="A62" s="71" t="s">
        <v>102</v>
      </c>
      <c r="B62" t="s">
        <v>21</v>
      </c>
      <c r="C62" t="s">
        <v>91</v>
      </c>
      <c r="D62" t="s">
        <v>23</v>
      </c>
      <c r="E62">
        <v>1</v>
      </c>
      <c r="F62">
        <v>1</v>
      </c>
      <c r="G62">
        <v>100</v>
      </c>
      <c r="H62">
        <v>5.8287289526140142</v>
      </c>
      <c r="I62">
        <v>0.52307271957397461</v>
      </c>
      <c r="J62">
        <v>3.4023572115773608</v>
      </c>
      <c r="K62">
        <v>1.355135917663574</v>
      </c>
      <c r="L62">
        <v>5.9010539054870614</v>
      </c>
      <c r="M62">
        <v>0.64617490768432617</v>
      </c>
      <c r="N62">
        <v>-8.2438290119171143E-2</v>
      </c>
      <c r="O62">
        <v>1.1018495559692381</v>
      </c>
      <c r="P62">
        <v>4.409553050994873</v>
      </c>
      <c r="Q62">
        <v>1.5206031799316411</v>
      </c>
      <c r="R62">
        <v>-0.57845890522003174</v>
      </c>
      <c r="S62">
        <v>0.86485445499420166</v>
      </c>
      <c r="T62">
        <v>1.102172071114182</v>
      </c>
    </row>
    <row r="63" spans="1:20" x14ac:dyDescent="0.25">
      <c r="A63" s="71" t="s">
        <v>103</v>
      </c>
      <c r="B63" t="s">
        <v>21</v>
      </c>
      <c r="C63" t="s">
        <v>91</v>
      </c>
      <c r="D63" t="s">
        <v>23</v>
      </c>
      <c r="E63">
        <v>1</v>
      </c>
      <c r="F63">
        <v>0</v>
      </c>
      <c r="G63">
        <v>0</v>
      </c>
      <c r="H63">
        <v>5.6056524582155296</v>
      </c>
      <c r="I63">
        <v>0.50397968292236328</v>
      </c>
      <c r="J63">
        <v>3.247869251370394</v>
      </c>
      <c r="K63">
        <v>1.324254035949707</v>
      </c>
      <c r="L63">
        <v>5.7190861701965332</v>
      </c>
      <c r="M63">
        <v>0.63067090511322021</v>
      </c>
      <c r="N63">
        <v>-0.133967399597168</v>
      </c>
      <c r="O63">
        <v>1.0885143280029299</v>
      </c>
      <c r="P63">
        <v>4.0664758682250977</v>
      </c>
      <c r="Q63">
        <v>1.524264454841614</v>
      </c>
      <c r="R63">
        <v>-0.50923663377761841</v>
      </c>
      <c r="S63">
        <v>0.85900455713272095</v>
      </c>
      <c r="T63">
        <v>2.958436775952578</v>
      </c>
    </row>
    <row r="64" spans="1:20" x14ac:dyDescent="0.25">
      <c r="A64" s="71" t="s">
        <v>104</v>
      </c>
      <c r="B64" t="s">
        <v>105</v>
      </c>
      <c r="C64" t="s">
        <v>53</v>
      </c>
      <c r="D64" t="s">
        <v>23</v>
      </c>
      <c r="E64">
        <v>1</v>
      </c>
      <c r="F64">
        <v>1</v>
      </c>
      <c r="G64">
        <v>100</v>
      </c>
      <c r="H64">
        <v>6.314991863324332</v>
      </c>
      <c r="I64">
        <v>0.57080793380737305</v>
      </c>
      <c r="J64">
        <v>6.9697954044679884</v>
      </c>
      <c r="K64">
        <v>1.1358234882354741</v>
      </c>
      <c r="L64">
        <v>6.2050981521606454</v>
      </c>
      <c r="M64">
        <v>0.63929426670074463</v>
      </c>
      <c r="N64">
        <v>0.12584675848484039</v>
      </c>
      <c r="O64">
        <v>0.79148328304290771</v>
      </c>
      <c r="P64">
        <v>5.8805999755859384</v>
      </c>
      <c r="Q64">
        <v>1.2838823795318599</v>
      </c>
      <c r="R64">
        <v>0.57590937614440918</v>
      </c>
      <c r="S64">
        <v>1.2997345924377439</v>
      </c>
      <c r="T64">
        <v>0</v>
      </c>
    </row>
    <row r="65" spans="1:20" x14ac:dyDescent="0.25">
      <c r="A65" s="71" t="s">
        <v>106</v>
      </c>
      <c r="B65" t="s">
        <v>105</v>
      </c>
      <c r="C65" t="s">
        <v>22</v>
      </c>
      <c r="D65" t="s">
        <v>23</v>
      </c>
      <c r="E65">
        <v>1</v>
      </c>
      <c r="F65">
        <v>0</v>
      </c>
      <c r="G65">
        <v>100</v>
      </c>
      <c r="H65">
        <v>6.2771283295439444</v>
      </c>
      <c r="I65">
        <v>0.47520101070404053</v>
      </c>
      <c r="J65">
        <v>6.7588913689373964</v>
      </c>
      <c r="K65">
        <v>0.92173850536346436</v>
      </c>
      <c r="L65">
        <v>6.1548137664794922</v>
      </c>
      <c r="M65">
        <v>0.52381336688995361</v>
      </c>
      <c r="N65">
        <v>0.17096452414989469</v>
      </c>
      <c r="O65">
        <v>0.8658064603805542</v>
      </c>
      <c r="P65">
        <v>5.8702530860900879</v>
      </c>
      <c r="Q65">
        <v>1.03676438331604</v>
      </c>
      <c r="R65">
        <v>0.58112549781799316</v>
      </c>
      <c r="S65">
        <v>1.299716711044312</v>
      </c>
      <c r="T65">
        <v>0</v>
      </c>
    </row>
    <row r="66" spans="1:20" x14ac:dyDescent="0.25">
      <c r="A66" s="71" t="s">
        <v>107</v>
      </c>
      <c r="B66" t="s">
        <v>105</v>
      </c>
      <c r="C66" t="s">
        <v>68</v>
      </c>
      <c r="D66" t="s">
        <v>23</v>
      </c>
      <c r="E66">
        <v>1</v>
      </c>
      <c r="F66">
        <v>1</v>
      </c>
      <c r="G66">
        <v>100</v>
      </c>
      <c r="H66">
        <v>6.1296753792827454</v>
      </c>
      <c r="I66">
        <v>0.61651957035064697</v>
      </c>
      <c r="J66">
        <v>6.7390210563550124</v>
      </c>
      <c r="K66">
        <v>1.1786783933639531</v>
      </c>
      <c r="L66">
        <v>5.958585262298584</v>
      </c>
      <c r="M66">
        <v>0.67767989635467529</v>
      </c>
      <c r="N66">
        <v>0.18405874073505399</v>
      </c>
      <c r="O66">
        <v>0.77467250823974609</v>
      </c>
      <c r="P66">
        <v>5.6153573989868164</v>
      </c>
      <c r="Q66">
        <v>1.339801549911499</v>
      </c>
      <c r="R66">
        <v>0.57053065299987793</v>
      </c>
      <c r="S66">
        <v>1.299731492996216</v>
      </c>
      <c r="T66">
        <v>0</v>
      </c>
    </row>
    <row r="67" spans="1:20" x14ac:dyDescent="0.25">
      <c r="A67" s="71" t="s">
        <v>108</v>
      </c>
      <c r="B67" t="s">
        <v>105</v>
      </c>
      <c r="C67" t="s">
        <v>22</v>
      </c>
      <c r="D67" t="s">
        <v>23</v>
      </c>
      <c r="E67">
        <v>1</v>
      </c>
      <c r="F67">
        <v>1</v>
      </c>
      <c r="G67">
        <v>100</v>
      </c>
      <c r="H67">
        <v>6.2591838481657831</v>
      </c>
      <c r="I67">
        <v>0.47446012496948242</v>
      </c>
      <c r="J67">
        <v>6.7263546396014284</v>
      </c>
      <c r="K67">
        <v>0.89731729030609131</v>
      </c>
      <c r="L67">
        <v>6.1286864280700684</v>
      </c>
      <c r="M67">
        <v>0.52047085762023926</v>
      </c>
      <c r="N67">
        <v>0.18354412913322449</v>
      </c>
      <c r="O67">
        <v>0.86506915092468262</v>
      </c>
      <c r="P67">
        <v>5.8618850708007813</v>
      </c>
      <c r="Q67">
        <v>1.0099658966064451</v>
      </c>
      <c r="R67">
        <v>0.5802885890007019</v>
      </c>
      <c r="S67">
        <v>1.2997139692306521</v>
      </c>
      <c r="T67">
        <v>0</v>
      </c>
    </row>
    <row r="68" spans="1:20" x14ac:dyDescent="0.25">
      <c r="A68" s="71" t="s">
        <v>109</v>
      </c>
      <c r="B68" t="s">
        <v>105</v>
      </c>
      <c r="C68" t="s">
        <v>33</v>
      </c>
      <c r="D68" t="s">
        <v>23</v>
      </c>
      <c r="E68">
        <v>1</v>
      </c>
      <c r="F68">
        <v>1</v>
      </c>
      <c r="G68">
        <v>100</v>
      </c>
      <c r="H68">
        <v>6.3158817774869878</v>
      </c>
      <c r="I68">
        <v>0.43403518199920649</v>
      </c>
      <c r="J68">
        <v>6.6516272527084794</v>
      </c>
      <c r="K68">
        <v>0.77408850193023682</v>
      </c>
      <c r="L68">
        <v>6.2699756622314453</v>
      </c>
      <c r="M68">
        <v>0.4975203275680542</v>
      </c>
      <c r="N68">
        <v>6.7893713712692261E-2</v>
      </c>
      <c r="O68">
        <v>0.90996801853179932</v>
      </c>
      <c r="P68">
        <v>5.9816446304321289</v>
      </c>
      <c r="Q68">
        <v>0.94983351230621338</v>
      </c>
      <c r="R68">
        <v>0.49100318551063538</v>
      </c>
      <c r="S68">
        <v>1.2996857166290281</v>
      </c>
      <c r="T68">
        <v>0</v>
      </c>
    </row>
    <row r="69" spans="1:20" x14ac:dyDescent="0.25">
      <c r="A69" s="71" t="s">
        <v>110</v>
      </c>
      <c r="B69" t="s">
        <v>105</v>
      </c>
      <c r="C69" t="s">
        <v>63</v>
      </c>
      <c r="D69" t="s">
        <v>23</v>
      </c>
      <c r="E69">
        <v>1</v>
      </c>
      <c r="F69">
        <v>1</v>
      </c>
      <c r="G69">
        <v>75</v>
      </c>
      <c r="H69">
        <v>6.0778248660655176</v>
      </c>
      <c r="I69">
        <v>0.56294333934783936</v>
      </c>
      <c r="J69">
        <v>6.6130477995503218</v>
      </c>
      <c r="K69">
        <v>1.025561451911926</v>
      </c>
      <c r="L69">
        <v>5.858405590057373</v>
      </c>
      <c r="M69">
        <v>0.60002684593200684</v>
      </c>
      <c r="N69">
        <v>0.26574617624282842</v>
      </c>
      <c r="O69">
        <v>0.79793155193328857</v>
      </c>
      <c r="P69">
        <v>5.6180787086486816</v>
      </c>
      <c r="Q69">
        <v>1.144906282424927</v>
      </c>
      <c r="R69">
        <v>0.58889138698577881</v>
      </c>
      <c r="S69">
        <v>1.299721240997314</v>
      </c>
      <c r="T69">
        <v>0</v>
      </c>
    </row>
    <row r="70" spans="1:20" x14ac:dyDescent="0.25">
      <c r="A70" s="71" t="s">
        <v>111</v>
      </c>
      <c r="B70" t="s">
        <v>105</v>
      </c>
      <c r="C70" t="s">
        <v>22</v>
      </c>
      <c r="D70" t="s">
        <v>23</v>
      </c>
      <c r="E70">
        <v>1</v>
      </c>
      <c r="F70">
        <v>1</v>
      </c>
      <c r="G70">
        <v>100</v>
      </c>
      <c r="H70">
        <v>6.3448215655309337</v>
      </c>
      <c r="I70">
        <v>0.38569986820220947</v>
      </c>
      <c r="J70">
        <v>6.6106697396366751</v>
      </c>
      <c r="K70">
        <v>0.66860353946685791</v>
      </c>
      <c r="L70">
        <v>6.2639970779418954</v>
      </c>
      <c r="M70">
        <v>0.43070441484451288</v>
      </c>
      <c r="N70">
        <v>0.13789792358875269</v>
      </c>
      <c r="O70">
        <v>0.95127660036087036</v>
      </c>
      <c r="P70">
        <v>5.9548358917236328</v>
      </c>
      <c r="Q70">
        <v>0.73917937278747559</v>
      </c>
      <c r="R70">
        <v>0.59821242094039917</v>
      </c>
      <c r="S70">
        <v>1.299694418907166</v>
      </c>
      <c r="T70">
        <v>0</v>
      </c>
    </row>
    <row r="71" spans="1:20" x14ac:dyDescent="0.25">
      <c r="A71" s="71" t="s">
        <v>112</v>
      </c>
      <c r="B71" t="s">
        <v>105</v>
      </c>
      <c r="C71" t="s">
        <v>27</v>
      </c>
      <c r="D71" t="s">
        <v>23</v>
      </c>
      <c r="E71">
        <v>1</v>
      </c>
      <c r="F71">
        <v>1</v>
      </c>
      <c r="G71">
        <v>100</v>
      </c>
      <c r="H71">
        <v>6.098510342972947</v>
      </c>
      <c r="I71">
        <v>0.55534446239471436</v>
      </c>
      <c r="J71">
        <v>6.5686911228864577</v>
      </c>
      <c r="K71">
        <v>0.97932398319244385</v>
      </c>
      <c r="L71">
        <v>5.9520411491394043</v>
      </c>
      <c r="M71">
        <v>0.6115565299987793</v>
      </c>
      <c r="N71">
        <v>0.17481328547000891</v>
      </c>
      <c r="O71">
        <v>0.81097465753555298</v>
      </c>
      <c r="P71">
        <v>5.6944942474365234</v>
      </c>
      <c r="Q71">
        <v>1.1749589443206789</v>
      </c>
      <c r="R71">
        <v>0.51468944549560547</v>
      </c>
      <c r="S71">
        <v>1.299704790115356</v>
      </c>
      <c r="T71">
        <v>0</v>
      </c>
    </row>
    <row r="72" spans="1:20" x14ac:dyDescent="0.25">
      <c r="A72" s="71" t="s">
        <v>113</v>
      </c>
      <c r="B72" t="s">
        <v>105</v>
      </c>
      <c r="C72" t="s">
        <v>87</v>
      </c>
      <c r="D72" t="s">
        <v>23</v>
      </c>
      <c r="E72">
        <v>1</v>
      </c>
      <c r="F72">
        <v>1</v>
      </c>
      <c r="G72">
        <v>100</v>
      </c>
      <c r="H72">
        <v>6.2049515550993757</v>
      </c>
      <c r="I72">
        <v>0.41806066036224371</v>
      </c>
      <c r="J72">
        <v>6.5030038999261608</v>
      </c>
      <c r="K72">
        <v>0.73264110088348389</v>
      </c>
      <c r="L72">
        <v>6.1566109657287598</v>
      </c>
      <c r="M72">
        <v>0.47835814952850342</v>
      </c>
      <c r="N72">
        <v>7.4354380369186401E-2</v>
      </c>
      <c r="O72">
        <v>0.91925317049026489</v>
      </c>
      <c r="P72">
        <v>5.8568997383117676</v>
      </c>
      <c r="Q72">
        <v>0.88728296756744385</v>
      </c>
      <c r="R72">
        <v>0.50478708744049072</v>
      </c>
      <c r="S72">
        <v>1.2996804714202881</v>
      </c>
      <c r="T72">
        <v>0</v>
      </c>
    </row>
    <row r="73" spans="1:20" x14ac:dyDescent="0.25">
      <c r="A73" s="71" t="s">
        <v>114</v>
      </c>
      <c r="B73" t="s">
        <v>105</v>
      </c>
      <c r="C73" t="s">
        <v>53</v>
      </c>
      <c r="D73" t="s">
        <v>23</v>
      </c>
      <c r="E73">
        <v>1</v>
      </c>
      <c r="F73">
        <v>0</v>
      </c>
      <c r="G73">
        <v>0</v>
      </c>
      <c r="H73">
        <v>6.0995396050093253</v>
      </c>
      <c r="I73">
        <v>0.50264298915863037</v>
      </c>
      <c r="J73">
        <v>6.4772420315928363</v>
      </c>
      <c r="K73">
        <v>0.82613325119018555</v>
      </c>
      <c r="L73">
        <v>6.0084633827209473</v>
      </c>
      <c r="M73">
        <v>0.56473088264465332</v>
      </c>
      <c r="N73">
        <v>0.1183728724718094</v>
      </c>
      <c r="O73">
        <v>0.84841787815093994</v>
      </c>
      <c r="P73">
        <v>5.8148126602172852</v>
      </c>
      <c r="Q73">
        <v>1.0617854595184331</v>
      </c>
      <c r="R73">
        <v>0.43997898697853088</v>
      </c>
      <c r="S73">
        <v>1.299676179885864</v>
      </c>
      <c r="T73">
        <v>0</v>
      </c>
    </row>
    <row r="74" spans="1:20" x14ac:dyDescent="0.25">
      <c r="A74" s="71" t="s">
        <v>115</v>
      </c>
      <c r="B74" t="s">
        <v>105</v>
      </c>
      <c r="C74" t="s">
        <v>27</v>
      </c>
      <c r="D74" t="s">
        <v>23</v>
      </c>
      <c r="E74">
        <v>1</v>
      </c>
      <c r="F74">
        <v>1</v>
      </c>
      <c r="G74">
        <v>100</v>
      </c>
      <c r="H74">
        <v>6.0876987433644327</v>
      </c>
      <c r="I74">
        <v>0.55415403842926025</v>
      </c>
      <c r="J74">
        <v>6.4569208156173632</v>
      </c>
      <c r="K74">
        <v>0.87678658962249756</v>
      </c>
      <c r="L74">
        <v>6.0542483329772949</v>
      </c>
      <c r="M74">
        <v>0.63760471343994141</v>
      </c>
      <c r="N74">
        <v>3.8587175309658051E-2</v>
      </c>
      <c r="O74">
        <v>0.82799983024597168</v>
      </c>
      <c r="P74">
        <v>5.8124995231628418</v>
      </c>
      <c r="Q74">
        <v>1.175350666046143</v>
      </c>
      <c r="R74">
        <v>0.3910890519618988</v>
      </c>
      <c r="S74">
        <v>1.2996699810028081</v>
      </c>
      <c r="T74">
        <v>0</v>
      </c>
    </row>
    <row r="75" spans="1:20" x14ac:dyDescent="0.25">
      <c r="A75" s="71" t="s">
        <v>116</v>
      </c>
      <c r="B75" t="s">
        <v>105</v>
      </c>
      <c r="C75" t="s">
        <v>22</v>
      </c>
      <c r="D75" t="s">
        <v>23</v>
      </c>
      <c r="E75">
        <v>1</v>
      </c>
      <c r="F75">
        <v>1</v>
      </c>
      <c r="G75">
        <v>100</v>
      </c>
      <c r="H75">
        <v>6.291082275694615</v>
      </c>
      <c r="I75">
        <v>0.380837082862854</v>
      </c>
      <c r="J75">
        <v>6.4158466259044227</v>
      </c>
      <c r="K75">
        <v>0.50053131580352783</v>
      </c>
      <c r="L75">
        <v>6.2986764907836914</v>
      </c>
      <c r="M75">
        <v>0.45077863335609442</v>
      </c>
      <c r="N75">
        <v>-1.2424148619174961E-2</v>
      </c>
      <c r="O75">
        <v>0.96401131153106689</v>
      </c>
      <c r="P75">
        <v>6.0798883438110352</v>
      </c>
      <c r="Q75">
        <v>0.69529467821121216</v>
      </c>
      <c r="R75">
        <v>0.34757885336875921</v>
      </c>
      <c r="S75">
        <v>1.2996095418930049</v>
      </c>
      <c r="T75">
        <v>0</v>
      </c>
    </row>
    <row r="76" spans="1:20" x14ac:dyDescent="0.25">
      <c r="A76" s="71" t="s">
        <v>117</v>
      </c>
      <c r="B76" t="s">
        <v>105</v>
      </c>
      <c r="C76" t="s">
        <v>87</v>
      </c>
      <c r="D76" t="s">
        <v>23</v>
      </c>
      <c r="E76">
        <v>1</v>
      </c>
      <c r="F76">
        <v>1</v>
      </c>
      <c r="G76">
        <v>75</v>
      </c>
      <c r="H76">
        <v>6.1210699022162363</v>
      </c>
      <c r="I76">
        <v>0.44552052021026611</v>
      </c>
      <c r="J76">
        <v>6.4013525756344807</v>
      </c>
      <c r="K76">
        <v>0.70762228965759277</v>
      </c>
      <c r="L76">
        <v>6.071873664855957</v>
      </c>
      <c r="M76">
        <v>0.50976842641830444</v>
      </c>
      <c r="N76">
        <v>7.1085222065448761E-2</v>
      </c>
      <c r="O76">
        <v>0.89725881814956665</v>
      </c>
      <c r="P76">
        <v>5.867037296295166</v>
      </c>
      <c r="Q76">
        <v>0.93674337863922119</v>
      </c>
      <c r="R76">
        <v>0.40591076016426092</v>
      </c>
      <c r="S76">
        <v>1.2996547222137449</v>
      </c>
      <c r="T76">
        <v>0</v>
      </c>
    </row>
    <row r="77" spans="1:20" x14ac:dyDescent="0.25">
      <c r="A77" s="71" t="s">
        <v>118</v>
      </c>
      <c r="B77" t="s">
        <v>105</v>
      </c>
      <c r="C77" t="s">
        <v>47</v>
      </c>
      <c r="D77" t="s">
        <v>23</v>
      </c>
      <c r="E77">
        <v>1</v>
      </c>
      <c r="F77">
        <v>1</v>
      </c>
      <c r="G77">
        <v>100</v>
      </c>
      <c r="H77">
        <v>5.9892762932731358</v>
      </c>
      <c r="I77">
        <v>0.61919105052947998</v>
      </c>
      <c r="J77">
        <v>6.3760782422263356</v>
      </c>
      <c r="K77">
        <v>1.031000137329102</v>
      </c>
      <c r="L77">
        <v>5.9705829620361328</v>
      </c>
      <c r="M77">
        <v>0.71435606479644775</v>
      </c>
      <c r="N77">
        <v>1.874233782291412E-2</v>
      </c>
      <c r="O77">
        <v>0.79807841777801514</v>
      </c>
      <c r="P77">
        <v>5.577733039855957</v>
      </c>
      <c r="Q77">
        <v>1.3492445945739751</v>
      </c>
      <c r="R77">
        <v>0.41929763555526728</v>
      </c>
      <c r="S77">
        <v>1.2996900081634519</v>
      </c>
      <c r="T77">
        <v>0</v>
      </c>
    </row>
    <row r="78" spans="1:20" x14ac:dyDescent="0.25">
      <c r="A78" s="71" t="s">
        <v>119</v>
      </c>
      <c r="B78" t="s">
        <v>105</v>
      </c>
      <c r="C78" t="s">
        <v>27</v>
      </c>
      <c r="D78" t="s">
        <v>23</v>
      </c>
      <c r="E78">
        <v>1</v>
      </c>
      <c r="F78">
        <v>0</v>
      </c>
      <c r="G78">
        <v>75</v>
      </c>
      <c r="H78">
        <v>6.0495362582909626</v>
      </c>
      <c r="I78">
        <v>0.45633506774902338</v>
      </c>
      <c r="J78">
        <v>6.3536714481076801</v>
      </c>
      <c r="K78">
        <v>0.70050263404846191</v>
      </c>
      <c r="L78">
        <v>5.9522762298583984</v>
      </c>
      <c r="M78">
        <v>0.5089646577835083</v>
      </c>
      <c r="N78">
        <v>0.1401624530553818</v>
      </c>
      <c r="O78">
        <v>0.88672029972076416</v>
      </c>
      <c r="P78">
        <v>5.8029789924621582</v>
      </c>
      <c r="Q78">
        <v>0.90971088409423828</v>
      </c>
      <c r="R78">
        <v>0.42812624573707581</v>
      </c>
      <c r="S78">
        <v>1.2996557950973511</v>
      </c>
      <c r="T78">
        <v>0</v>
      </c>
    </row>
    <row r="79" spans="1:20" x14ac:dyDescent="0.25">
      <c r="A79" s="71" t="s">
        <v>120</v>
      </c>
      <c r="B79" t="s">
        <v>105</v>
      </c>
      <c r="C79" t="s">
        <v>22</v>
      </c>
      <c r="D79" t="s">
        <v>23</v>
      </c>
      <c r="E79">
        <v>1</v>
      </c>
      <c r="F79">
        <v>1</v>
      </c>
      <c r="G79">
        <v>100</v>
      </c>
      <c r="H79">
        <v>6.2408149213746977</v>
      </c>
      <c r="I79">
        <v>0.37463390827178961</v>
      </c>
      <c r="J79">
        <v>6.3507526208126821</v>
      </c>
      <c r="K79">
        <v>0.46900022029876709</v>
      </c>
      <c r="L79">
        <v>6.256690502166748</v>
      </c>
      <c r="M79">
        <v>0.44582623243331909</v>
      </c>
      <c r="N79">
        <v>-2.629436552524567E-2</v>
      </c>
      <c r="O79">
        <v>0.9715878963470459</v>
      </c>
      <c r="P79">
        <v>6.0667819976806641</v>
      </c>
      <c r="Q79">
        <v>0.67284011840820313</v>
      </c>
      <c r="R79">
        <v>0.30604058504104609</v>
      </c>
      <c r="S79">
        <v>1.299589872360229</v>
      </c>
      <c r="T79">
        <v>0</v>
      </c>
    </row>
    <row r="80" spans="1:20" x14ac:dyDescent="0.25">
      <c r="A80" s="71" t="s">
        <v>121</v>
      </c>
      <c r="B80" t="s">
        <v>105</v>
      </c>
      <c r="C80" t="s">
        <v>22</v>
      </c>
      <c r="D80" t="s">
        <v>23</v>
      </c>
      <c r="E80">
        <v>1</v>
      </c>
      <c r="F80">
        <v>1</v>
      </c>
      <c r="G80">
        <v>100</v>
      </c>
      <c r="H80">
        <v>6.1570590722493002</v>
      </c>
      <c r="I80">
        <v>0.35540592670440668</v>
      </c>
      <c r="J80">
        <v>6.3435194162654458</v>
      </c>
      <c r="K80">
        <v>0.5073016881942749</v>
      </c>
      <c r="L80">
        <v>6.1489348411560059</v>
      </c>
      <c r="M80">
        <v>0.41781798005104059</v>
      </c>
      <c r="N80">
        <v>1.4315754175186161E-2</v>
      </c>
      <c r="O80">
        <v>0.98709344863891602</v>
      </c>
      <c r="P80">
        <v>5.9887628555297852</v>
      </c>
      <c r="Q80">
        <v>0.69415295124053955</v>
      </c>
      <c r="R80">
        <v>0.36649000644683838</v>
      </c>
      <c r="S80">
        <v>1.2996137142181401</v>
      </c>
      <c r="T80">
        <v>0</v>
      </c>
    </row>
    <row r="81" spans="1:20" x14ac:dyDescent="0.25">
      <c r="A81" s="71" t="s">
        <v>122</v>
      </c>
      <c r="B81" t="s">
        <v>105</v>
      </c>
      <c r="C81" t="s">
        <v>29</v>
      </c>
      <c r="D81" t="s">
        <v>23</v>
      </c>
      <c r="E81">
        <v>1</v>
      </c>
      <c r="F81">
        <v>1</v>
      </c>
      <c r="G81">
        <v>100</v>
      </c>
      <c r="H81">
        <v>6.0742812529136376</v>
      </c>
      <c r="I81">
        <v>0.48414051532745361</v>
      </c>
      <c r="J81">
        <v>6.3412686205283419</v>
      </c>
      <c r="K81">
        <v>0.77823710441589355</v>
      </c>
      <c r="L81">
        <v>6.0709185600280762</v>
      </c>
      <c r="M81">
        <v>0.56527101993560791</v>
      </c>
      <c r="N81">
        <v>4.327625036239624E-3</v>
      </c>
      <c r="O81">
        <v>0.88446390628814697</v>
      </c>
      <c r="P81">
        <v>5.8235330581665039</v>
      </c>
      <c r="Q81">
        <v>1.084411144256592</v>
      </c>
      <c r="R81">
        <v>0.34373354911804199</v>
      </c>
      <c r="S81">
        <v>1.29964816570282</v>
      </c>
      <c r="T81">
        <v>0</v>
      </c>
    </row>
    <row r="82" spans="1:20" x14ac:dyDescent="0.25">
      <c r="A82" s="71" t="s">
        <v>123</v>
      </c>
      <c r="B82" t="s">
        <v>105</v>
      </c>
      <c r="C82" t="s">
        <v>35</v>
      </c>
      <c r="D82" t="s">
        <v>23</v>
      </c>
      <c r="E82">
        <v>1</v>
      </c>
      <c r="F82">
        <v>1</v>
      </c>
      <c r="G82">
        <v>100</v>
      </c>
      <c r="H82">
        <v>5.9965659354919598</v>
      </c>
      <c r="I82">
        <v>0.51800358295440674</v>
      </c>
      <c r="J82">
        <v>6.3084797167771409</v>
      </c>
      <c r="K82">
        <v>0.79597675800323486</v>
      </c>
      <c r="L82">
        <v>5.8944463729858398</v>
      </c>
      <c r="M82">
        <v>0.57979559898376465</v>
      </c>
      <c r="N82">
        <v>0.1293744295835495</v>
      </c>
      <c r="O82">
        <v>0.85222238302230835</v>
      </c>
      <c r="P82">
        <v>5.6841545104980469</v>
      </c>
      <c r="Q82">
        <v>1.0349385738372801</v>
      </c>
      <c r="R82">
        <v>0.426992267370224</v>
      </c>
      <c r="S82">
        <v>1.2996610403060911</v>
      </c>
      <c r="T82">
        <v>0</v>
      </c>
    </row>
    <row r="83" spans="1:20" x14ac:dyDescent="0.25">
      <c r="A83" s="71" t="s">
        <v>124</v>
      </c>
      <c r="B83" t="s">
        <v>105</v>
      </c>
      <c r="C83" t="s">
        <v>33</v>
      </c>
      <c r="D83" t="s">
        <v>23</v>
      </c>
      <c r="E83">
        <v>1</v>
      </c>
      <c r="F83">
        <v>1</v>
      </c>
      <c r="G83">
        <v>100</v>
      </c>
      <c r="H83">
        <v>6.0809346350445903</v>
      </c>
      <c r="I83">
        <v>0.51038312911987305</v>
      </c>
      <c r="J83">
        <v>6.2907089079613918</v>
      </c>
      <c r="K83">
        <v>0.72633695602416992</v>
      </c>
      <c r="L83">
        <v>6.1396951675415039</v>
      </c>
      <c r="M83">
        <v>0.60675477981567383</v>
      </c>
      <c r="N83">
        <v>-7.1023225784301758E-2</v>
      </c>
      <c r="O83">
        <v>0.86996769905090332</v>
      </c>
      <c r="P83">
        <v>5.9794082641601563</v>
      </c>
      <c r="Q83">
        <v>1.116568326950073</v>
      </c>
      <c r="R83">
        <v>0.20474959909915921</v>
      </c>
      <c r="S83">
        <v>1.2996072769165039</v>
      </c>
      <c r="T83">
        <v>0</v>
      </c>
    </row>
    <row r="84" spans="1:20" x14ac:dyDescent="0.25">
      <c r="A84" s="71" t="s">
        <v>125</v>
      </c>
      <c r="B84" t="s">
        <v>105</v>
      </c>
      <c r="C84" t="s">
        <v>27</v>
      </c>
      <c r="D84" t="s">
        <v>23</v>
      </c>
      <c r="E84">
        <v>1</v>
      </c>
      <c r="F84">
        <v>0</v>
      </c>
      <c r="G84">
        <v>25</v>
      </c>
      <c r="H84">
        <v>6.0536580808403748</v>
      </c>
      <c r="I84">
        <v>0.40913951396942139</v>
      </c>
      <c r="J84">
        <v>6.2813372170511226</v>
      </c>
      <c r="K84">
        <v>0.60390281677246094</v>
      </c>
      <c r="L84">
        <v>5.9908461570739746</v>
      </c>
      <c r="M84">
        <v>0.46387952566146851</v>
      </c>
      <c r="N84">
        <v>9.9656254053115845E-2</v>
      </c>
      <c r="O84">
        <v>0.93103682994842529</v>
      </c>
      <c r="P84">
        <v>5.8418722152709961</v>
      </c>
      <c r="Q84">
        <v>0.81318628787994385</v>
      </c>
      <c r="R84">
        <v>0.38584879040718079</v>
      </c>
      <c r="S84">
        <v>1.29963231086731</v>
      </c>
      <c r="T84">
        <v>0</v>
      </c>
    </row>
    <row r="85" spans="1:20" x14ac:dyDescent="0.25">
      <c r="A85" s="71" t="s">
        <v>126</v>
      </c>
      <c r="B85" t="s">
        <v>105</v>
      </c>
      <c r="C85" t="s">
        <v>47</v>
      </c>
      <c r="D85" t="s">
        <v>23</v>
      </c>
      <c r="E85">
        <v>1</v>
      </c>
      <c r="F85">
        <v>0</v>
      </c>
      <c r="G85">
        <v>25</v>
      </c>
      <c r="H85">
        <v>6.0723400386965656</v>
      </c>
      <c r="I85">
        <v>0.45810806751251221</v>
      </c>
      <c r="J85">
        <v>6.2784074267671333</v>
      </c>
      <c r="K85">
        <v>0.68368315696716309</v>
      </c>
      <c r="L85">
        <v>6.1064333915710449</v>
      </c>
      <c r="M85">
        <v>0.54433763027191162</v>
      </c>
      <c r="N85">
        <v>-4.595431312918663E-2</v>
      </c>
      <c r="O85">
        <v>0.91354596614837646</v>
      </c>
      <c r="P85">
        <v>5.9103741645812988</v>
      </c>
      <c r="Q85">
        <v>1.0083634853363039</v>
      </c>
      <c r="R85">
        <v>0.26525163650512701</v>
      </c>
      <c r="S85">
        <v>1.299614787101746</v>
      </c>
      <c r="T85">
        <v>0</v>
      </c>
    </row>
    <row r="86" spans="1:20" x14ac:dyDescent="0.25">
      <c r="A86" s="71" t="s">
        <v>127</v>
      </c>
      <c r="B86" t="s">
        <v>105</v>
      </c>
      <c r="C86" t="s">
        <v>87</v>
      </c>
      <c r="D86" t="s">
        <v>23</v>
      </c>
      <c r="E86">
        <v>1</v>
      </c>
      <c r="F86">
        <v>1</v>
      </c>
      <c r="G86">
        <v>100</v>
      </c>
      <c r="H86">
        <v>6.0132620323490542</v>
      </c>
      <c r="I86">
        <v>0.49926984310150152</v>
      </c>
      <c r="J86">
        <v>6.2707529652706624</v>
      </c>
      <c r="K86">
        <v>0.73445892333984375</v>
      </c>
      <c r="L86">
        <v>5.9446296691894531</v>
      </c>
      <c r="M86">
        <v>0.56653809547424316</v>
      </c>
      <c r="N86">
        <v>8.8259041309356689E-2</v>
      </c>
      <c r="O86">
        <v>0.8561663031578064</v>
      </c>
      <c r="P86">
        <v>5.7560696601867676</v>
      </c>
      <c r="Q86">
        <v>1.003429174423218</v>
      </c>
      <c r="R86">
        <v>0.36705034971237183</v>
      </c>
      <c r="S86">
        <v>1.2996454238891599</v>
      </c>
      <c r="T86">
        <v>0</v>
      </c>
    </row>
    <row r="87" spans="1:20" x14ac:dyDescent="0.25">
      <c r="A87" s="71" t="s">
        <v>128</v>
      </c>
      <c r="B87" t="s">
        <v>105</v>
      </c>
      <c r="C87" t="s">
        <v>53</v>
      </c>
      <c r="D87" t="s">
        <v>23</v>
      </c>
      <c r="E87">
        <v>1</v>
      </c>
      <c r="F87">
        <v>1</v>
      </c>
      <c r="G87">
        <v>75</v>
      </c>
      <c r="H87">
        <v>6.0728102332103227</v>
      </c>
      <c r="I87">
        <v>0.53599226474761963</v>
      </c>
      <c r="J87">
        <v>6.2680354198828407</v>
      </c>
      <c r="K87">
        <v>0.71529841423034668</v>
      </c>
      <c r="L87">
        <v>6.1110939979553223</v>
      </c>
      <c r="M87">
        <v>0.63064092397689819</v>
      </c>
      <c r="N87">
        <v>-4.4418811798095703E-2</v>
      </c>
      <c r="O87">
        <v>0.83756750822067261</v>
      </c>
      <c r="P87">
        <v>6.0010342597961426</v>
      </c>
      <c r="Q87">
        <v>1.1191457509994509</v>
      </c>
      <c r="R87">
        <v>0.17597267031669619</v>
      </c>
      <c r="S87">
        <v>1.299597501754761</v>
      </c>
      <c r="T87">
        <v>0</v>
      </c>
    </row>
    <row r="88" spans="1:20" x14ac:dyDescent="0.25">
      <c r="A88" s="71" t="s">
        <v>129</v>
      </c>
      <c r="B88" t="s">
        <v>105</v>
      </c>
      <c r="C88" t="s">
        <v>29</v>
      </c>
      <c r="D88" t="s">
        <v>23</v>
      </c>
      <c r="E88">
        <v>1</v>
      </c>
      <c r="F88">
        <v>1</v>
      </c>
      <c r="G88">
        <v>100</v>
      </c>
      <c r="H88">
        <v>6.0920096579906247</v>
      </c>
      <c r="I88">
        <v>0.45616543292999268</v>
      </c>
      <c r="J88">
        <v>6.241506135660245</v>
      </c>
      <c r="K88">
        <v>0.63475263118743896</v>
      </c>
      <c r="L88">
        <v>6.1355857849121094</v>
      </c>
      <c r="M88">
        <v>0.5437769889831543</v>
      </c>
      <c r="N88">
        <v>-5.8690126985311508E-2</v>
      </c>
      <c r="O88">
        <v>0.91220080852508545</v>
      </c>
      <c r="P88">
        <v>5.9282841682434082</v>
      </c>
      <c r="Q88">
        <v>0.95333236455917358</v>
      </c>
      <c r="R88">
        <v>0.24084034562110901</v>
      </c>
      <c r="S88">
        <v>1.2996000051498411</v>
      </c>
      <c r="T88">
        <v>0</v>
      </c>
    </row>
    <row r="89" spans="1:20" x14ac:dyDescent="0.25">
      <c r="A89" s="71" t="s">
        <v>130</v>
      </c>
      <c r="B89" t="s">
        <v>105</v>
      </c>
      <c r="C89" t="s">
        <v>63</v>
      </c>
      <c r="D89" t="s">
        <v>23</v>
      </c>
      <c r="E89">
        <v>1</v>
      </c>
      <c r="F89">
        <v>0</v>
      </c>
      <c r="G89">
        <v>0</v>
      </c>
      <c r="H89">
        <v>5.9705888266895819</v>
      </c>
      <c r="I89">
        <v>0.41786813735961909</v>
      </c>
      <c r="J89">
        <v>6.2362246327077164</v>
      </c>
      <c r="K89">
        <v>0.65894436836242676</v>
      </c>
      <c r="L89">
        <v>5.8663434982299796</v>
      </c>
      <c r="M89">
        <v>0.46028631925582891</v>
      </c>
      <c r="N89">
        <v>0.16699220240116119</v>
      </c>
      <c r="O89">
        <v>0.92066407203674316</v>
      </c>
      <c r="P89">
        <v>5.7045316696166992</v>
      </c>
      <c r="Q89">
        <v>0.84263461828231812</v>
      </c>
      <c r="R89">
        <v>0.4465084969997406</v>
      </c>
      <c r="S89">
        <v>1.2996524572372441</v>
      </c>
      <c r="T89">
        <v>0</v>
      </c>
    </row>
    <row r="90" spans="1:20" x14ac:dyDescent="0.25">
      <c r="A90" s="71" t="s">
        <v>131</v>
      </c>
      <c r="B90" t="s">
        <v>105</v>
      </c>
      <c r="C90" t="s">
        <v>63</v>
      </c>
      <c r="D90" t="s">
        <v>23</v>
      </c>
      <c r="E90">
        <v>1</v>
      </c>
      <c r="F90">
        <v>0</v>
      </c>
      <c r="G90">
        <v>50</v>
      </c>
      <c r="H90">
        <v>6.0365076962570541</v>
      </c>
      <c r="I90">
        <v>0.49250102043151861</v>
      </c>
      <c r="J90">
        <v>6.2358275268425389</v>
      </c>
      <c r="K90">
        <v>0.73180770874023438</v>
      </c>
      <c r="L90">
        <v>6.0907979011535636</v>
      </c>
      <c r="M90">
        <v>0.58726286888122559</v>
      </c>
      <c r="N90">
        <v>-6.7957445979118347E-2</v>
      </c>
      <c r="O90">
        <v>0.89696663618087769</v>
      </c>
      <c r="P90">
        <v>5.8449668884277344</v>
      </c>
      <c r="Q90">
        <v>1.082190632820129</v>
      </c>
      <c r="R90">
        <v>0.26324304938316351</v>
      </c>
      <c r="S90">
        <v>1.2996194362640381</v>
      </c>
      <c r="T90">
        <v>0</v>
      </c>
    </row>
    <row r="91" spans="1:20" x14ac:dyDescent="0.25">
      <c r="A91" s="71" t="s">
        <v>132</v>
      </c>
      <c r="B91" t="s">
        <v>105</v>
      </c>
      <c r="C91" t="s">
        <v>22</v>
      </c>
      <c r="D91" t="s">
        <v>23</v>
      </c>
      <c r="E91">
        <v>1</v>
      </c>
      <c r="F91">
        <v>0</v>
      </c>
      <c r="G91">
        <v>0</v>
      </c>
      <c r="H91">
        <v>6.1205615140189797</v>
      </c>
      <c r="I91">
        <v>0.33421742916107178</v>
      </c>
      <c r="J91">
        <v>6.2304569891176609</v>
      </c>
      <c r="K91">
        <v>0.42735850811004639</v>
      </c>
      <c r="L91">
        <v>6.1587543487548828</v>
      </c>
      <c r="M91">
        <v>0.40548014640808111</v>
      </c>
      <c r="N91">
        <v>-6.9510728120803833E-2</v>
      </c>
      <c r="O91">
        <v>1.0134966373443599</v>
      </c>
      <c r="P91">
        <v>6.0388951301574707</v>
      </c>
      <c r="Q91">
        <v>0.65293288230895996</v>
      </c>
      <c r="R91">
        <v>0.21538792550563809</v>
      </c>
      <c r="S91">
        <v>1.299548387527466</v>
      </c>
      <c r="T91">
        <v>0</v>
      </c>
    </row>
    <row r="92" spans="1:20" x14ac:dyDescent="0.25">
      <c r="A92" s="71" t="s">
        <v>133</v>
      </c>
      <c r="B92" t="s">
        <v>105</v>
      </c>
      <c r="C92" t="s">
        <v>83</v>
      </c>
      <c r="D92" t="s">
        <v>23</v>
      </c>
      <c r="E92">
        <v>1</v>
      </c>
      <c r="F92">
        <v>0</v>
      </c>
      <c r="G92">
        <v>25</v>
      </c>
      <c r="H92">
        <v>6.059454182381371</v>
      </c>
      <c r="I92">
        <v>0.30816316604614258</v>
      </c>
      <c r="J92">
        <v>6.2229493671586713</v>
      </c>
      <c r="K92">
        <v>0.44457912445068359</v>
      </c>
      <c r="L92">
        <v>6.0366325378417969</v>
      </c>
      <c r="M92">
        <v>0.35914227366447449</v>
      </c>
      <c r="N92">
        <v>4.7029480338096619E-2</v>
      </c>
      <c r="O92">
        <v>1.034592866897583</v>
      </c>
      <c r="P92">
        <v>5.9143733978271484</v>
      </c>
      <c r="Q92">
        <v>0.60961699485778809</v>
      </c>
      <c r="R92">
        <v>0.3633914589881897</v>
      </c>
      <c r="S92">
        <v>1.2995965480804439</v>
      </c>
      <c r="T92">
        <v>0</v>
      </c>
    </row>
    <row r="93" spans="1:20" x14ac:dyDescent="0.25">
      <c r="A93" s="71" t="s">
        <v>134</v>
      </c>
      <c r="B93" t="s">
        <v>105</v>
      </c>
      <c r="C93" t="s">
        <v>79</v>
      </c>
      <c r="D93" t="s">
        <v>23</v>
      </c>
      <c r="E93">
        <v>1</v>
      </c>
      <c r="F93">
        <v>1</v>
      </c>
      <c r="G93">
        <v>100</v>
      </c>
      <c r="H93">
        <v>5.9748209196259197</v>
      </c>
      <c r="I93">
        <v>0.48031353950500488</v>
      </c>
      <c r="J93">
        <v>6.2138417819084966</v>
      </c>
      <c r="K93">
        <v>0.7461998462677002</v>
      </c>
      <c r="L93">
        <v>5.9180793762207031</v>
      </c>
      <c r="M93">
        <v>0.54803800582885742</v>
      </c>
      <c r="N93">
        <v>7.6585941016674042E-2</v>
      </c>
      <c r="O93">
        <v>0.88244074583053589</v>
      </c>
      <c r="P93">
        <v>5.6975245475769043</v>
      </c>
      <c r="Q93">
        <v>1.025195837020874</v>
      </c>
      <c r="R93">
        <v>0.36119279265403748</v>
      </c>
      <c r="S93">
        <v>1.299643278121948</v>
      </c>
      <c r="T93">
        <v>0</v>
      </c>
    </row>
    <row r="94" spans="1:20" x14ac:dyDescent="0.25">
      <c r="A94" s="71" t="s">
        <v>135</v>
      </c>
      <c r="B94" t="s">
        <v>105</v>
      </c>
      <c r="C94" t="s">
        <v>68</v>
      </c>
      <c r="D94" t="s">
        <v>23</v>
      </c>
      <c r="E94">
        <v>1</v>
      </c>
      <c r="F94">
        <v>1</v>
      </c>
      <c r="G94">
        <v>100</v>
      </c>
      <c r="H94">
        <v>6.0139439935534602</v>
      </c>
      <c r="I94">
        <v>0.45367693901062012</v>
      </c>
      <c r="J94">
        <v>6.2062303590913226</v>
      </c>
      <c r="K94">
        <v>0.65653586387634277</v>
      </c>
      <c r="L94">
        <v>6.0044541358947754</v>
      </c>
      <c r="M94">
        <v>0.52951312065124512</v>
      </c>
      <c r="N94">
        <v>1.3214904814958571E-2</v>
      </c>
      <c r="O94">
        <v>0.90803062915802002</v>
      </c>
      <c r="P94">
        <v>5.8182568550109863</v>
      </c>
      <c r="Q94">
        <v>0.94810175895690918</v>
      </c>
      <c r="R94">
        <v>0.29697614908218378</v>
      </c>
      <c r="S94">
        <v>1.2996106147766111</v>
      </c>
      <c r="T94">
        <v>0</v>
      </c>
    </row>
    <row r="95" spans="1:20" x14ac:dyDescent="0.25">
      <c r="A95" s="71" t="s">
        <v>136</v>
      </c>
      <c r="B95" t="s">
        <v>105</v>
      </c>
      <c r="C95" t="s">
        <v>33</v>
      </c>
      <c r="D95" t="s">
        <v>23</v>
      </c>
      <c r="E95">
        <v>1</v>
      </c>
      <c r="F95">
        <v>0</v>
      </c>
      <c r="G95">
        <v>50</v>
      </c>
      <c r="H95">
        <v>6.132104938507096</v>
      </c>
      <c r="I95">
        <v>0.38755607604980469</v>
      </c>
      <c r="J95">
        <v>6.1939128234893932</v>
      </c>
      <c r="K95">
        <v>0.44900131225585938</v>
      </c>
      <c r="L95">
        <v>6.1704111099243164</v>
      </c>
      <c r="M95">
        <v>0.46563303470611572</v>
      </c>
      <c r="N95">
        <v>-6.0629133135080338E-2</v>
      </c>
      <c r="O95">
        <v>0.9648711085319519</v>
      </c>
      <c r="P95">
        <v>6.0180540084838867</v>
      </c>
      <c r="Q95">
        <v>0.69902801513671875</v>
      </c>
      <c r="R95">
        <v>0.18551316857337949</v>
      </c>
      <c r="S95">
        <v>1.299543142318726</v>
      </c>
      <c r="T95">
        <v>0</v>
      </c>
    </row>
    <row r="96" spans="1:20" x14ac:dyDescent="0.25">
      <c r="A96" s="71" t="s">
        <v>137</v>
      </c>
      <c r="B96" t="s">
        <v>105</v>
      </c>
      <c r="C96" t="s">
        <v>87</v>
      </c>
      <c r="D96" t="s">
        <v>23</v>
      </c>
      <c r="E96">
        <v>1</v>
      </c>
      <c r="F96">
        <v>0</v>
      </c>
      <c r="G96">
        <v>0</v>
      </c>
      <c r="H96">
        <v>6.0116677156226954</v>
      </c>
      <c r="I96">
        <v>0.35862278938293463</v>
      </c>
      <c r="J96">
        <v>6.1891061481235541</v>
      </c>
      <c r="K96">
        <v>0.53805553913116455</v>
      </c>
      <c r="L96">
        <v>5.9684982299804688</v>
      </c>
      <c r="M96">
        <v>0.41116833686828608</v>
      </c>
      <c r="N96">
        <v>7.7372841536998749E-2</v>
      </c>
      <c r="O96">
        <v>0.97990047931671143</v>
      </c>
      <c r="P96">
        <v>5.8113374710083008</v>
      </c>
      <c r="Q96">
        <v>0.73512506484985352</v>
      </c>
      <c r="R96">
        <v>0.36825644969940191</v>
      </c>
      <c r="S96">
        <v>1.2996146678924561</v>
      </c>
      <c r="T96">
        <v>0</v>
      </c>
    </row>
    <row r="97" spans="1:20" x14ac:dyDescent="0.25">
      <c r="A97" s="71" t="s">
        <v>138</v>
      </c>
      <c r="B97" t="s">
        <v>105</v>
      </c>
      <c r="C97" t="s">
        <v>35</v>
      </c>
      <c r="D97" t="s">
        <v>23</v>
      </c>
      <c r="E97">
        <v>1</v>
      </c>
      <c r="F97">
        <v>1</v>
      </c>
      <c r="G97">
        <v>100</v>
      </c>
      <c r="H97">
        <v>6.0804909397306064</v>
      </c>
      <c r="I97">
        <v>0.36114978790283198</v>
      </c>
      <c r="J97">
        <v>6.1691850972808933</v>
      </c>
      <c r="K97">
        <v>0.45628273487091059</v>
      </c>
      <c r="L97">
        <v>6.0901656150817871</v>
      </c>
      <c r="M97">
        <v>0.42910102009773249</v>
      </c>
      <c r="N97">
        <v>-1.6680058091878891E-2</v>
      </c>
      <c r="O97">
        <v>0.98474287986755371</v>
      </c>
      <c r="P97">
        <v>5.9324626922607422</v>
      </c>
      <c r="Q97">
        <v>0.67916595935821533</v>
      </c>
      <c r="R97">
        <v>0.25495874881744379</v>
      </c>
      <c r="S97">
        <v>1.2995660305023189</v>
      </c>
      <c r="T97">
        <v>0</v>
      </c>
    </row>
    <row r="98" spans="1:20" x14ac:dyDescent="0.25">
      <c r="A98" s="71" t="s">
        <v>139</v>
      </c>
      <c r="B98" t="s">
        <v>105</v>
      </c>
      <c r="C98" t="s">
        <v>33</v>
      </c>
      <c r="D98" t="s">
        <v>23</v>
      </c>
      <c r="E98">
        <v>1</v>
      </c>
      <c r="F98">
        <v>1</v>
      </c>
      <c r="G98">
        <v>100</v>
      </c>
      <c r="H98">
        <v>6.0690628728721094</v>
      </c>
      <c r="I98">
        <v>0.39661860466003418</v>
      </c>
      <c r="J98">
        <v>6.1602465531090056</v>
      </c>
      <c r="K98">
        <v>0.48480832576751709</v>
      </c>
      <c r="L98">
        <v>6.1091594696044922</v>
      </c>
      <c r="M98">
        <v>0.47637629508972168</v>
      </c>
      <c r="N98">
        <v>-6.2009274959564209E-2</v>
      </c>
      <c r="O98">
        <v>0.95990860462188721</v>
      </c>
      <c r="P98">
        <v>5.9712314605712891</v>
      </c>
      <c r="Q98">
        <v>0.7551426887512207</v>
      </c>
      <c r="R98">
        <v>0.18458762764930731</v>
      </c>
      <c r="S98">
        <v>1.299550533294678</v>
      </c>
      <c r="T98">
        <v>0</v>
      </c>
    </row>
    <row r="99" spans="1:20" x14ac:dyDescent="0.25">
      <c r="A99" s="71" t="s">
        <v>140</v>
      </c>
      <c r="B99" t="s">
        <v>105</v>
      </c>
      <c r="C99" t="s">
        <v>22</v>
      </c>
      <c r="D99" t="s">
        <v>23</v>
      </c>
      <c r="E99">
        <v>1</v>
      </c>
      <c r="F99">
        <v>0</v>
      </c>
      <c r="G99">
        <v>75</v>
      </c>
      <c r="H99">
        <v>6.051262646177511</v>
      </c>
      <c r="I99">
        <v>0.39592933654785162</v>
      </c>
      <c r="J99">
        <v>6.1539682459319369</v>
      </c>
      <c r="K99">
        <v>0.5004425048828125</v>
      </c>
      <c r="L99">
        <v>6.0891251564025879</v>
      </c>
      <c r="M99">
        <v>0.47483524680137629</v>
      </c>
      <c r="N99">
        <v>-5.8755233883857727E-2</v>
      </c>
      <c r="O99">
        <v>0.95582479238510132</v>
      </c>
      <c r="P99">
        <v>5.9723052978515616</v>
      </c>
      <c r="Q99">
        <v>0.78592133522033691</v>
      </c>
      <c r="R99">
        <v>0.17050252854824069</v>
      </c>
      <c r="S99">
        <v>1.2995495796203611</v>
      </c>
      <c r="T99">
        <v>0</v>
      </c>
    </row>
    <row r="100" spans="1:20" x14ac:dyDescent="0.25">
      <c r="A100" s="71" t="s">
        <v>141</v>
      </c>
      <c r="B100" t="s">
        <v>105</v>
      </c>
      <c r="C100" t="s">
        <v>27</v>
      </c>
      <c r="D100" t="s">
        <v>23</v>
      </c>
      <c r="E100">
        <v>1</v>
      </c>
      <c r="F100">
        <v>0</v>
      </c>
      <c r="G100">
        <v>25</v>
      </c>
      <c r="H100">
        <v>6.0056897834052414</v>
      </c>
      <c r="I100">
        <v>0.46351766586303711</v>
      </c>
      <c r="J100">
        <v>6.1350109193658557</v>
      </c>
      <c r="K100">
        <v>0.60971605777740479</v>
      </c>
      <c r="L100">
        <v>6.0499739646911621</v>
      </c>
      <c r="M100">
        <v>0.55209100246429443</v>
      </c>
      <c r="N100">
        <v>-5.8896981179714203E-2</v>
      </c>
      <c r="O100">
        <v>0.90559780597686768</v>
      </c>
      <c r="P100">
        <v>5.8932161331176758</v>
      </c>
      <c r="Q100">
        <v>0.94726049900054932</v>
      </c>
      <c r="R100">
        <v>0.18804660439491269</v>
      </c>
      <c r="S100">
        <v>1.299575567245483</v>
      </c>
      <c r="T100">
        <v>0</v>
      </c>
    </row>
    <row r="101" spans="1:20" x14ac:dyDescent="0.25">
      <c r="A101" s="71" t="s">
        <v>142</v>
      </c>
      <c r="B101" t="s">
        <v>105</v>
      </c>
      <c r="C101" t="s">
        <v>27</v>
      </c>
      <c r="D101" t="s">
        <v>23</v>
      </c>
      <c r="E101">
        <v>1</v>
      </c>
      <c r="F101">
        <v>1</v>
      </c>
      <c r="G101">
        <v>100</v>
      </c>
      <c r="H101">
        <v>5.9808142573901106</v>
      </c>
      <c r="I101">
        <v>0.38307952880859381</v>
      </c>
      <c r="J101">
        <v>6.1330415037941366</v>
      </c>
      <c r="K101">
        <v>0.50968337059020996</v>
      </c>
      <c r="L101">
        <v>5.9645013809204102</v>
      </c>
      <c r="M101">
        <v>0.44720399379730219</v>
      </c>
      <c r="N101">
        <v>2.6881597936153408E-2</v>
      </c>
      <c r="O101">
        <v>0.9603419303894043</v>
      </c>
      <c r="P101">
        <v>5.8599367141723633</v>
      </c>
      <c r="Q101">
        <v>0.75350743532180786</v>
      </c>
      <c r="R101">
        <v>0.26457610726356512</v>
      </c>
      <c r="S101">
        <v>1.299578189849854</v>
      </c>
      <c r="T101">
        <v>0</v>
      </c>
    </row>
    <row r="102" spans="1:20" x14ac:dyDescent="0.25">
      <c r="A102" s="71" t="s">
        <v>143</v>
      </c>
      <c r="B102" t="s">
        <v>105</v>
      </c>
      <c r="C102" t="s">
        <v>27</v>
      </c>
      <c r="D102" t="s">
        <v>23</v>
      </c>
      <c r="E102">
        <v>1</v>
      </c>
      <c r="F102">
        <v>1</v>
      </c>
      <c r="G102">
        <v>100</v>
      </c>
      <c r="H102">
        <v>5.9476296905651189</v>
      </c>
      <c r="I102">
        <v>0.55531609058380127</v>
      </c>
      <c r="J102">
        <v>6.1255998626217067</v>
      </c>
      <c r="K102">
        <v>0.74246764183044434</v>
      </c>
      <c r="L102">
        <v>6.0017023086547852</v>
      </c>
      <c r="M102">
        <v>0.65651053190231323</v>
      </c>
      <c r="N102">
        <v>-6.0789689421653748E-2</v>
      </c>
      <c r="O102">
        <v>0.84676343202590942</v>
      </c>
      <c r="P102">
        <v>5.7881364822387704</v>
      </c>
      <c r="Q102">
        <v>1.131446838378906</v>
      </c>
      <c r="R102">
        <v>0.2190140634775162</v>
      </c>
      <c r="S102">
        <v>1.2996044158935549</v>
      </c>
      <c r="T102">
        <v>0</v>
      </c>
    </row>
    <row r="103" spans="1:20" x14ac:dyDescent="0.25">
      <c r="A103" s="71" t="s">
        <v>144</v>
      </c>
      <c r="B103" t="s">
        <v>105</v>
      </c>
      <c r="C103" t="s">
        <v>22</v>
      </c>
      <c r="D103" t="s">
        <v>23</v>
      </c>
      <c r="E103">
        <v>1</v>
      </c>
      <c r="F103">
        <v>0</v>
      </c>
      <c r="G103">
        <v>25</v>
      </c>
      <c r="H103">
        <v>6.0831746234400512</v>
      </c>
      <c r="I103">
        <v>0.34759247303009028</v>
      </c>
      <c r="J103">
        <v>6.1220429043112592</v>
      </c>
      <c r="K103">
        <v>0.37291598320007319</v>
      </c>
      <c r="L103">
        <v>6.1372723579406738</v>
      </c>
      <c r="M103">
        <v>0.42403340339660639</v>
      </c>
      <c r="N103">
        <v>-9.4044461846351624E-2</v>
      </c>
      <c r="O103">
        <v>1.0029557943344121</v>
      </c>
      <c r="P103">
        <v>6.043698787689209</v>
      </c>
      <c r="Q103">
        <v>0.60949993133544922</v>
      </c>
      <c r="R103">
        <v>9.5526501536369324E-2</v>
      </c>
      <c r="S103">
        <v>1.2994850873947139</v>
      </c>
      <c r="T103">
        <v>0</v>
      </c>
    </row>
    <row r="104" spans="1:20" x14ac:dyDescent="0.25">
      <c r="A104" s="71" t="s">
        <v>145</v>
      </c>
      <c r="B104" t="s">
        <v>105</v>
      </c>
      <c r="C104" t="s">
        <v>68</v>
      </c>
      <c r="D104" t="s">
        <v>23</v>
      </c>
      <c r="E104">
        <v>1</v>
      </c>
      <c r="F104">
        <v>1</v>
      </c>
      <c r="G104">
        <v>75</v>
      </c>
      <c r="H104">
        <v>6.0350959586268917</v>
      </c>
      <c r="I104">
        <v>0.45808601379394531</v>
      </c>
      <c r="J104">
        <v>6.1171925242818208</v>
      </c>
      <c r="K104">
        <v>0.58141481876373291</v>
      </c>
      <c r="L104">
        <v>6.0989298820495614</v>
      </c>
      <c r="M104">
        <v>0.54982173442840576</v>
      </c>
      <c r="N104">
        <v>-8.5268445312976837E-2</v>
      </c>
      <c r="O104">
        <v>0.91331952810287476</v>
      </c>
      <c r="P104">
        <v>5.9484262466430664</v>
      </c>
      <c r="Q104">
        <v>0.93142753839492798</v>
      </c>
      <c r="R104">
        <v>0.1340014785528183</v>
      </c>
      <c r="S104">
        <v>1.299554824829102</v>
      </c>
      <c r="T104">
        <v>0</v>
      </c>
    </row>
    <row r="105" spans="1:20" x14ac:dyDescent="0.25">
      <c r="A105" s="71" t="s">
        <v>146</v>
      </c>
      <c r="B105" t="s">
        <v>105</v>
      </c>
      <c r="C105" t="s">
        <v>79</v>
      </c>
      <c r="D105" t="s">
        <v>23</v>
      </c>
      <c r="E105">
        <v>1</v>
      </c>
      <c r="F105">
        <v>0</v>
      </c>
      <c r="G105">
        <v>50</v>
      </c>
      <c r="H105">
        <v>6.0306330208253556</v>
      </c>
      <c r="I105">
        <v>0.37289834022521973</v>
      </c>
      <c r="J105">
        <v>6.1139918741308286</v>
      </c>
      <c r="K105">
        <v>0.51758086681365967</v>
      </c>
      <c r="L105">
        <v>6.0563898086547852</v>
      </c>
      <c r="M105">
        <v>0.44639259576797491</v>
      </c>
      <c r="N105">
        <v>-4.2327765375375748E-2</v>
      </c>
      <c r="O105">
        <v>0.97834718227386475</v>
      </c>
      <c r="P105">
        <v>5.902766227722168</v>
      </c>
      <c r="Q105">
        <v>0.80085372924804688</v>
      </c>
      <c r="R105">
        <v>0.19517333805561071</v>
      </c>
      <c r="S105">
        <v>1.2995597124099729</v>
      </c>
      <c r="T105">
        <v>0</v>
      </c>
    </row>
    <row r="106" spans="1:20" x14ac:dyDescent="0.25">
      <c r="A106" s="71" t="s">
        <v>147</v>
      </c>
      <c r="B106" t="s">
        <v>105</v>
      </c>
      <c r="C106" t="s">
        <v>53</v>
      </c>
      <c r="D106" t="s">
        <v>23</v>
      </c>
      <c r="E106">
        <v>1</v>
      </c>
      <c r="F106">
        <v>1</v>
      </c>
      <c r="G106">
        <v>100</v>
      </c>
      <c r="H106">
        <v>5.9830663307354204</v>
      </c>
      <c r="I106">
        <v>0.3689495325088501</v>
      </c>
      <c r="J106">
        <v>6.1076494203453038</v>
      </c>
      <c r="K106">
        <v>0.45876657962799072</v>
      </c>
      <c r="L106">
        <v>5.979362964630127</v>
      </c>
      <c r="M106">
        <v>0.4343256950378418</v>
      </c>
      <c r="N106">
        <v>6.2704160809516907E-3</v>
      </c>
      <c r="O106">
        <v>0.97188723087310791</v>
      </c>
      <c r="P106">
        <v>5.8878517150878906</v>
      </c>
      <c r="Q106">
        <v>0.69326162338256836</v>
      </c>
      <c r="R106">
        <v>0.23252357542514801</v>
      </c>
      <c r="S106">
        <v>1.299557209014893</v>
      </c>
      <c r="T106">
        <v>0</v>
      </c>
    </row>
    <row r="107" spans="1:20" x14ac:dyDescent="0.25">
      <c r="A107" s="71" t="s">
        <v>148</v>
      </c>
      <c r="B107" t="s">
        <v>105</v>
      </c>
      <c r="C107" t="s">
        <v>53</v>
      </c>
      <c r="D107" t="s">
        <v>23</v>
      </c>
      <c r="E107">
        <v>1</v>
      </c>
      <c r="F107">
        <v>0</v>
      </c>
      <c r="G107">
        <v>75</v>
      </c>
      <c r="H107">
        <v>5.999301543954612</v>
      </c>
      <c r="I107">
        <v>0.44947969913482672</v>
      </c>
      <c r="J107">
        <v>6.102020144011739</v>
      </c>
      <c r="K107">
        <v>0.56394004821777344</v>
      </c>
      <c r="L107">
        <v>6.0449032783508301</v>
      </c>
      <c r="M107">
        <v>0.53599011898040771</v>
      </c>
      <c r="N107">
        <v>-6.2589332461357117E-2</v>
      </c>
      <c r="O107">
        <v>0.90710943937301636</v>
      </c>
      <c r="P107">
        <v>5.9582171440124512</v>
      </c>
      <c r="Q107">
        <v>0.91146767139434814</v>
      </c>
      <c r="R107">
        <v>0.11617985367774961</v>
      </c>
      <c r="S107">
        <v>1.2995438575744629</v>
      </c>
      <c r="T107">
        <v>0</v>
      </c>
    </row>
    <row r="108" spans="1:20" x14ac:dyDescent="0.25">
      <c r="A108" s="71" t="s">
        <v>149</v>
      </c>
      <c r="B108" t="s">
        <v>105</v>
      </c>
      <c r="C108" t="s">
        <v>33</v>
      </c>
      <c r="D108" t="s">
        <v>23</v>
      </c>
      <c r="E108">
        <v>1</v>
      </c>
      <c r="F108">
        <v>0</v>
      </c>
      <c r="G108">
        <v>0</v>
      </c>
      <c r="H108">
        <v>5.9942031525055013</v>
      </c>
      <c r="I108">
        <v>0.4213181734085083</v>
      </c>
      <c r="J108">
        <v>6.1016797923256334</v>
      </c>
      <c r="K108">
        <v>0.54052615165710449</v>
      </c>
      <c r="L108">
        <v>6.0443205833435059</v>
      </c>
      <c r="M108">
        <v>0.50629746913909912</v>
      </c>
      <c r="N108">
        <v>-7.2918616235256195E-2</v>
      </c>
      <c r="O108">
        <v>0.94266438484191895</v>
      </c>
      <c r="P108">
        <v>5.9259209632873544</v>
      </c>
      <c r="Q108">
        <v>0.85826832056045532</v>
      </c>
      <c r="R108">
        <v>0.15146847069263461</v>
      </c>
      <c r="S108">
        <v>1.29954993724823</v>
      </c>
      <c r="T108">
        <v>0</v>
      </c>
    </row>
    <row r="109" spans="1:20" x14ac:dyDescent="0.25">
      <c r="A109" s="71" t="s">
        <v>150</v>
      </c>
      <c r="B109" t="s">
        <v>105</v>
      </c>
      <c r="C109" t="s">
        <v>43</v>
      </c>
      <c r="D109" t="s">
        <v>23</v>
      </c>
      <c r="E109">
        <v>1</v>
      </c>
      <c r="F109">
        <v>1</v>
      </c>
      <c r="G109">
        <v>100</v>
      </c>
      <c r="H109">
        <v>5.9279898482020981</v>
      </c>
      <c r="I109">
        <v>0.54320168495178223</v>
      </c>
      <c r="J109">
        <v>6.1011128259212128</v>
      </c>
      <c r="K109">
        <v>0.72387230396270752</v>
      </c>
      <c r="L109">
        <v>5.9895143508911133</v>
      </c>
      <c r="M109">
        <v>0.64500617980957031</v>
      </c>
      <c r="N109">
        <v>-7.0450462400913239E-2</v>
      </c>
      <c r="O109">
        <v>0.86503297090530396</v>
      </c>
      <c r="P109">
        <v>5.7668728828430176</v>
      </c>
      <c r="Q109">
        <v>1.0977823734283449</v>
      </c>
      <c r="R109">
        <v>0.2223778814077377</v>
      </c>
      <c r="S109">
        <v>1.2996000051498411</v>
      </c>
      <c r="T109">
        <v>0</v>
      </c>
    </row>
    <row r="110" spans="1:20" x14ac:dyDescent="0.25">
      <c r="A110" s="71" t="s">
        <v>151</v>
      </c>
      <c r="B110" t="s">
        <v>105</v>
      </c>
      <c r="C110" t="s">
        <v>59</v>
      </c>
      <c r="D110" t="s">
        <v>23</v>
      </c>
      <c r="E110">
        <v>1</v>
      </c>
      <c r="F110">
        <v>1</v>
      </c>
      <c r="G110">
        <v>100</v>
      </c>
      <c r="H110">
        <v>5.9193563990134432</v>
      </c>
      <c r="I110">
        <v>0.44768428802490229</v>
      </c>
      <c r="J110">
        <v>6.0971249690230476</v>
      </c>
      <c r="K110">
        <v>0.62061655521392822</v>
      </c>
      <c r="L110">
        <v>5.858769416809082</v>
      </c>
      <c r="M110">
        <v>0.50931179523468018</v>
      </c>
      <c r="N110">
        <v>8.7058022618293762E-2</v>
      </c>
      <c r="O110">
        <v>0.90862905979156494</v>
      </c>
      <c r="P110">
        <v>5.6987795829772949</v>
      </c>
      <c r="Q110">
        <v>0.8741423487663269</v>
      </c>
      <c r="R110">
        <v>0.32888180017471308</v>
      </c>
      <c r="S110">
        <v>1.2996068000793459</v>
      </c>
      <c r="T110">
        <v>0</v>
      </c>
    </row>
    <row r="111" spans="1:20" x14ac:dyDescent="0.25">
      <c r="A111" s="71" t="s">
        <v>152</v>
      </c>
      <c r="B111" t="s">
        <v>105</v>
      </c>
      <c r="C111" t="s">
        <v>59</v>
      </c>
      <c r="D111" t="s">
        <v>23</v>
      </c>
      <c r="E111">
        <v>1</v>
      </c>
      <c r="F111">
        <v>1</v>
      </c>
      <c r="G111">
        <v>100</v>
      </c>
      <c r="H111">
        <v>5.9018165620357381</v>
      </c>
      <c r="I111">
        <v>0.54149305820465088</v>
      </c>
      <c r="J111">
        <v>6.093316553389263</v>
      </c>
      <c r="K111">
        <v>0.76280760765075684</v>
      </c>
      <c r="L111">
        <v>5.8979291915893546</v>
      </c>
      <c r="M111">
        <v>0.63029062747955322</v>
      </c>
      <c r="N111">
        <v>4.1991621255874634E-3</v>
      </c>
      <c r="O111">
        <v>0.85896182060241699</v>
      </c>
      <c r="P111">
        <v>5.6398448944091797</v>
      </c>
      <c r="Q111">
        <v>1.0985791683197019</v>
      </c>
      <c r="R111">
        <v>0.29996752738952642</v>
      </c>
      <c r="S111">
        <v>1.29962170124054</v>
      </c>
      <c r="T111">
        <v>0</v>
      </c>
    </row>
    <row r="112" spans="1:20" x14ac:dyDescent="0.25">
      <c r="A112" s="71" t="s">
        <v>153</v>
      </c>
      <c r="B112" t="s">
        <v>105</v>
      </c>
      <c r="C112" t="s">
        <v>73</v>
      </c>
      <c r="D112" t="s">
        <v>23</v>
      </c>
      <c r="E112">
        <v>1</v>
      </c>
      <c r="F112">
        <v>1</v>
      </c>
      <c r="G112">
        <v>100</v>
      </c>
      <c r="H112">
        <v>6.0157481789898384</v>
      </c>
      <c r="I112">
        <v>0.50300419330596924</v>
      </c>
      <c r="J112">
        <v>6.090484343417363</v>
      </c>
      <c r="K112">
        <v>0.63597023487091064</v>
      </c>
      <c r="L112">
        <v>6.0972771644592294</v>
      </c>
      <c r="M112">
        <v>0.60304856300354004</v>
      </c>
      <c r="N112">
        <v>-9.9164709448814392E-2</v>
      </c>
      <c r="O112">
        <v>0.88479053974151611</v>
      </c>
      <c r="P112">
        <v>5.9188756942749023</v>
      </c>
      <c r="Q112">
        <v>1.023736715316772</v>
      </c>
      <c r="R112">
        <v>0.1238346993923187</v>
      </c>
      <c r="S112">
        <v>1.299561738967896</v>
      </c>
      <c r="T112">
        <v>0</v>
      </c>
    </row>
    <row r="113" spans="1:20" x14ac:dyDescent="0.25">
      <c r="A113" s="71" t="s">
        <v>154</v>
      </c>
      <c r="B113" t="s">
        <v>105</v>
      </c>
      <c r="C113" t="s">
        <v>27</v>
      </c>
      <c r="D113" t="s">
        <v>23</v>
      </c>
      <c r="E113">
        <v>1</v>
      </c>
      <c r="F113">
        <v>0</v>
      </c>
      <c r="G113">
        <v>0</v>
      </c>
      <c r="H113">
        <v>5.8516406837144572</v>
      </c>
      <c r="I113">
        <v>0.50366806983947754</v>
      </c>
      <c r="J113">
        <v>6.0798882974041391</v>
      </c>
      <c r="K113">
        <v>0.74365353584289551</v>
      </c>
      <c r="L113">
        <v>5.721710205078125</v>
      </c>
      <c r="M113">
        <v>0.55506813526153564</v>
      </c>
      <c r="N113">
        <v>0.17169865965843201</v>
      </c>
      <c r="O113">
        <v>0.86420446634292603</v>
      </c>
      <c r="P113">
        <v>5.5106420516967773</v>
      </c>
      <c r="Q113">
        <v>0.97875159978866577</v>
      </c>
      <c r="R113">
        <v>0.41283190250396729</v>
      </c>
      <c r="S113">
        <v>1.299636602401733</v>
      </c>
      <c r="T113">
        <v>0</v>
      </c>
    </row>
    <row r="114" spans="1:20" x14ac:dyDescent="0.25">
      <c r="A114" s="71" t="s">
        <v>155</v>
      </c>
      <c r="B114" t="s">
        <v>105</v>
      </c>
      <c r="C114" t="s">
        <v>33</v>
      </c>
      <c r="D114" t="s">
        <v>23</v>
      </c>
      <c r="E114">
        <v>1</v>
      </c>
      <c r="F114">
        <v>0</v>
      </c>
      <c r="G114">
        <v>0</v>
      </c>
      <c r="H114">
        <v>6.0698107446719431</v>
      </c>
      <c r="I114">
        <v>0.29077303409576422</v>
      </c>
      <c r="J114">
        <v>6.0761508414252754</v>
      </c>
      <c r="K114">
        <v>0.29673373699188232</v>
      </c>
      <c r="L114">
        <v>6.1288051605224609</v>
      </c>
      <c r="M114">
        <v>0.36104807257652283</v>
      </c>
      <c r="N114">
        <v>-0.1205286532640457</v>
      </c>
      <c r="O114">
        <v>1.0628869533538821</v>
      </c>
      <c r="P114">
        <v>6.0377364158630371</v>
      </c>
      <c r="Q114">
        <v>0.49319341778755188</v>
      </c>
      <c r="R114">
        <v>5.8004319667816162E-2</v>
      </c>
      <c r="S114">
        <v>1.2994369268417361</v>
      </c>
      <c r="T114">
        <v>0</v>
      </c>
    </row>
    <row r="115" spans="1:20" x14ac:dyDescent="0.25">
      <c r="A115" s="71" t="s">
        <v>156</v>
      </c>
      <c r="B115" t="s">
        <v>105</v>
      </c>
      <c r="C115" t="s">
        <v>29</v>
      </c>
      <c r="D115" t="s">
        <v>23</v>
      </c>
      <c r="E115">
        <v>1</v>
      </c>
      <c r="F115">
        <v>0</v>
      </c>
      <c r="G115">
        <v>75</v>
      </c>
      <c r="H115">
        <v>6.0236760076524067</v>
      </c>
      <c r="I115">
        <v>0.35301423072814941</v>
      </c>
      <c r="J115">
        <v>6.0710497421401408</v>
      </c>
      <c r="K115">
        <v>0.43679821491241461</v>
      </c>
      <c r="L115">
        <v>6.0733609199523926</v>
      </c>
      <c r="M115">
        <v>0.42954736948013311</v>
      </c>
      <c r="N115">
        <v>-8.529345691204071E-2</v>
      </c>
      <c r="O115">
        <v>1.002360582351685</v>
      </c>
      <c r="P115">
        <v>5.9284162521362296</v>
      </c>
      <c r="Q115">
        <v>0.69324034452438354</v>
      </c>
      <c r="R115">
        <v>0.1522279679775238</v>
      </c>
      <c r="S115">
        <v>1.2995239496231079</v>
      </c>
      <c r="T115">
        <v>0</v>
      </c>
    </row>
    <row r="116" spans="1:20" x14ac:dyDescent="0.25">
      <c r="A116" s="71" t="s">
        <v>157</v>
      </c>
      <c r="B116" t="s">
        <v>105</v>
      </c>
      <c r="C116" t="s">
        <v>27</v>
      </c>
      <c r="D116" t="s">
        <v>23</v>
      </c>
      <c r="E116">
        <v>1</v>
      </c>
      <c r="F116">
        <v>0</v>
      </c>
      <c r="G116">
        <v>0</v>
      </c>
      <c r="H116">
        <v>5.9686674793575918</v>
      </c>
      <c r="I116">
        <v>0.46009278297424322</v>
      </c>
      <c r="J116">
        <v>6.0702907046686514</v>
      </c>
      <c r="K116">
        <v>0.59009695053100586</v>
      </c>
      <c r="L116">
        <v>6.0264887809753418</v>
      </c>
      <c r="M116">
        <v>0.55083191394805908</v>
      </c>
      <c r="N116">
        <v>-7.7134504914283752E-2</v>
      </c>
      <c r="O116">
        <v>0.90947902202606201</v>
      </c>
      <c r="P116">
        <v>5.898444652557373</v>
      </c>
      <c r="Q116">
        <v>0.94541639089584351</v>
      </c>
      <c r="R116">
        <v>0.13470569252967829</v>
      </c>
      <c r="S116">
        <v>1.299552440643311</v>
      </c>
      <c r="T116">
        <v>0</v>
      </c>
    </row>
    <row r="117" spans="1:20" x14ac:dyDescent="0.25">
      <c r="A117" s="71" t="s">
        <v>158</v>
      </c>
      <c r="B117" t="s">
        <v>105</v>
      </c>
      <c r="C117" t="s">
        <v>27</v>
      </c>
      <c r="D117" t="s">
        <v>23</v>
      </c>
      <c r="E117">
        <v>1</v>
      </c>
      <c r="F117">
        <v>0</v>
      </c>
      <c r="G117">
        <v>50</v>
      </c>
      <c r="H117">
        <v>5.9874541283044014</v>
      </c>
      <c r="I117">
        <v>0.3182213306427002</v>
      </c>
      <c r="J117">
        <v>6.0688777737403754</v>
      </c>
      <c r="K117">
        <v>0.422646164894104</v>
      </c>
      <c r="L117">
        <v>6.0072131156921387</v>
      </c>
      <c r="M117">
        <v>0.38316774368286127</v>
      </c>
      <c r="N117">
        <v>-3.8101699203252792E-2</v>
      </c>
      <c r="O117">
        <v>1.0323222875595091</v>
      </c>
      <c r="P117">
        <v>5.8987507820129386</v>
      </c>
      <c r="Q117">
        <v>0.65556669235229492</v>
      </c>
      <c r="R117">
        <v>0.19095893204212189</v>
      </c>
      <c r="S117">
        <v>1.299533009529114</v>
      </c>
      <c r="T117">
        <v>0</v>
      </c>
    </row>
    <row r="118" spans="1:20" x14ac:dyDescent="0.25">
      <c r="A118" s="71" t="s">
        <v>159</v>
      </c>
      <c r="B118" t="s">
        <v>105</v>
      </c>
      <c r="C118" t="s">
        <v>63</v>
      </c>
      <c r="D118" t="s">
        <v>23</v>
      </c>
      <c r="E118">
        <v>1</v>
      </c>
      <c r="F118">
        <v>0</v>
      </c>
      <c r="G118">
        <v>50</v>
      </c>
      <c r="H118">
        <v>5.9363295560066751</v>
      </c>
      <c r="I118">
        <v>0.58424007892608643</v>
      </c>
      <c r="J118">
        <v>6.0653667602694723</v>
      </c>
      <c r="K118">
        <v>0.74959993362426758</v>
      </c>
      <c r="L118">
        <v>6.0248637199401864</v>
      </c>
      <c r="M118">
        <v>0.69485825300216675</v>
      </c>
      <c r="N118">
        <v>-9.319731593132019E-2</v>
      </c>
      <c r="O118">
        <v>0.83993822336196899</v>
      </c>
      <c r="P118">
        <v>5.7420897483825684</v>
      </c>
      <c r="Q118">
        <v>1.1510598659515381</v>
      </c>
      <c r="R118">
        <v>0.20686084032058721</v>
      </c>
      <c r="S118">
        <v>1.2996037006378169</v>
      </c>
      <c r="T118">
        <v>0</v>
      </c>
    </row>
    <row r="119" spans="1:20" x14ac:dyDescent="0.25">
      <c r="A119" s="71" t="s">
        <v>160</v>
      </c>
      <c r="B119" t="s">
        <v>105</v>
      </c>
      <c r="C119" t="s">
        <v>29</v>
      </c>
      <c r="D119" t="s">
        <v>23</v>
      </c>
      <c r="E119">
        <v>1</v>
      </c>
      <c r="F119">
        <v>1</v>
      </c>
      <c r="G119">
        <v>100</v>
      </c>
      <c r="H119">
        <v>5.9748869457834619</v>
      </c>
      <c r="I119">
        <v>0.41260719299316412</v>
      </c>
      <c r="J119">
        <v>6.0566798317068269</v>
      </c>
      <c r="K119">
        <v>0.5137711763381958</v>
      </c>
      <c r="L119">
        <v>6.0274643898010254</v>
      </c>
      <c r="M119">
        <v>0.49747633934021002</v>
      </c>
      <c r="N119">
        <v>-7.7915385365486145E-2</v>
      </c>
      <c r="O119">
        <v>0.95682358741760254</v>
      </c>
      <c r="P119">
        <v>5.8693346977233887</v>
      </c>
      <c r="Q119">
        <v>0.80618095397949219</v>
      </c>
      <c r="R119">
        <v>0.1714389622211456</v>
      </c>
      <c r="S119">
        <v>1.2995448112487791</v>
      </c>
      <c r="T119">
        <v>0</v>
      </c>
    </row>
    <row r="120" spans="1:20" x14ac:dyDescent="0.25">
      <c r="A120" s="71" t="s">
        <v>161</v>
      </c>
      <c r="B120" t="s">
        <v>105</v>
      </c>
      <c r="C120" t="s">
        <v>43</v>
      </c>
      <c r="D120" t="s">
        <v>23</v>
      </c>
      <c r="E120">
        <v>1</v>
      </c>
      <c r="F120">
        <v>0</v>
      </c>
      <c r="G120">
        <v>100</v>
      </c>
      <c r="H120">
        <v>6.0218384962267111</v>
      </c>
      <c r="I120">
        <v>0.32521843910217291</v>
      </c>
      <c r="J120">
        <v>6.0464983052338326</v>
      </c>
      <c r="K120">
        <v>0.37065720558166498</v>
      </c>
      <c r="L120">
        <v>6.0693955421447754</v>
      </c>
      <c r="M120">
        <v>0.39780622720718378</v>
      </c>
      <c r="N120">
        <v>-8.8227458298206329E-2</v>
      </c>
      <c r="O120">
        <v>1.029821634292603</v>
      </c>
      <c r="P120">
        <v>5.9597725868225098</v>
      </c>
      <c r="Q120">
        <v>0.60246622562408447</v>
      </c>
      <c r="R120">
        <v>0.1069311499595642</v>
      </c>
      <c r="S120">
        <v>1.2994856834411621</v>
      </c>
      <c r="T120">
        <v>0</v>
      </c>
    </row>
    <row r="121" spans="1:20" x14ac:dyDescent="0.25">
      <c r="A121" s="71" t="s">
        <v>162</v>
      </c>
      <c r="B121" t="s">
        <v>105</v>
      </c>
      <c r="C121" t="s">
        <v>68</v>
      </c>
      <c r="D121" t="s">
        <v>23</v>
      </c>
      <c r="E121">
        <v>1</v>
      </c>
      <c r="F121">
        <v>0</v>
      </c>
      <c r="G121">
        <v>50</v>
      </c>
      <c r="H121">
        <v>5.9660810534132054</v>
      </c>
      <c r="I121">
        <v>0.3296816349029541</v>
      </c>
      <c r="J121">
        <v>6.0365743719518914</v>
      </c>
      <c r="K121">
        <v>0.38203465938568121</v>
      </c>
      <c r="L121">
        <v>5.9800753593444824</v>
      </c>
      <c r="M121">
        <v>0.39441367983818049</v>
      </c>
      <c r="N121">
        <v>-2.618175745010376E-2</v>
      </c>
      <c r="O121">
        <v>1.0146704912185669</v>
      </c>
      <c r="P121">
        <v>5.902369499206543</v>
      </c>
      <c r="Q121">
        <v>0.60205769538879395</v>
      </c>
      <c r="R121">
        <v>0.1647175848484039</v>
      </c>
      <c r="S121">
        <v>1.2995104789733889</v>
      </c>
      <c r="T121">
        <v>0</v>
      </c>
    </row>
    <row r="122" spans="1:20" x14ac:dyDescent="0.25">
      <c r="A122" s="71" t="s">
        <v>163</v>
      </c>
      <c r="B122" t="s">
        <v>105</v>
      </c>
      <c r="C122" t="s">
        <v>59</v>
      </c>
      <c r="D122" t="s">
        <v>23</v>
      </c>
      <c r="E122">
        <v>1</v>
      </c>
      <c r="F122">
        <v>1</v>
      </c>
      <c r="G122">
        <v>75</v>
      </c>
      <c r="H122">
        <v>5.9597161209539697</v>
      </c>
      <c r="I122">
        <v>0.31788015365600591</v>
      </c>
      <c r="J122">
        <v>6.033869177243119</v>
      </c>
      <c r="K122">
        <v>0.41538262367248541</v>
      </c>
      <c r="L122">
        <v>5.9803948402404794</v>
      </c>
      <c r="M122">
        <v>0.38298583030700678</v>
      </c>
      <c r="N122">
        <v>-4.001636803150177E-2</v>
      </c>
      <c r="O122">
        <v>1.0326385498046879</v>
      </c>
      <c r="P122">
        <v>5.8758525848388672</v>
      </c>
      <c r="Q122">
        <v>0.64895951747894287</v>
      </c>
      <c r="R122">
        <v>0.17958332598209381</v>
      </c>
      <c r="S122">
        <v>1.299524068832397</v>
      </c>
      <c r="T122">
        <v>0</v>
      </c>
    </row>
    <row r="123" spans="1:20" x14ac:dyDescent="0.25">
      <c r="A123" s="71" t="s">
        <v>164</v>
      </c>
      <c r="B123" t="s">
        <v>105</v>
      </c>
      <c r="C123" t="s">
        <v>65</v>
      </c>
      <c r="D123" t="s">
        <v>23</v>
      </c>
      <c r="E123">
        <v>1</v>
      </c>
      <c r="F123">
        <v>0</v>
      </c>
      <c r="G123">
        <v>0</v>
      </c>
      <c r="H123">
        <v>5.7578431537991657</v>
      </c>
      <c r="I123">
        <v>0.49054694175720209</v>
      </c>
      <c r="J123">
        <v>6.0260286756649837</v>
      </c>
      <c r="K123">
        <v>0.70961451530456543</v>
      </c>
      <c r="L123">
        <v>5.5306887626647949</v>
      </c>
      <c r="M123">
        <v>0.50710135698318481</v>
      </c>
      <c r="N123">
        <v>0.32502639293670649</v>
      </c>
      <c r="O123">
        <v>0.85260641574859619</v>
      </c>
      <c r="P123">
        <v>5.4036335945129386</v>
      </c>
      <c r="Q123">
        <v>0.86273694038391113</v>
      </c>
      <c r="R123">
        <v>0.50031548738479614</v>
      </c>
      <c r="S123">
        <v>1.299663901329041</v>
      </c>
      <c r="T123">
        <v>0</v>
      </c>
    </row>
    <row r="124" spans="1:20" x14ac:dyDescent="0.25">
      <c r="A124" s="71" t="s">
        <v>165</v>
      </c>
      <c r="B124" t="s">
        <v>105</v>
      </c>
      <c r="C124" t="s">
        <v>63</v>
      </c>
      <c r="D124" t="s">
        <v>23</v>
      </c>
      <c r="E124">
        <v>1</v>
      </c>
      <c r="F124">
        <v>0</v>
      </c>
      <c r="G124">
        <v>25</v>
      </c>
      <c r="H124">
        <v>5.9856819772062959</v>
      </c>
      <c r="I124">
        <v>0.43618094921112061</v>
      </c>
      <c r="J124">
        <v>6.0221711528603246</v>
      </c>
      <c r="K124">
        <v>0.51531755924224854</v>
      </c>
      <c r="L124">
        <v>6.0463151931762704</v>
      </c>
      <c r="M124">
        <v>0.52457976341247559</v>
      </c>
      <c r="N124">
        <v>-8.4734335541725159E-2</v>
      </c>
      <c r="O124">
        <v>0.92776572704315186</v>
      </c>
      <c r="P124">
        <v>5.9119148254394531</v>
      </c>
      <c r="Q124">
        <v>0.8407137393951416</v>
      </c>
      <c r="R124">
        <v>9.8269835114479065E-2</v>
      </c>
      <c r="S124">
        <v>1.299524068832397</v>
      </c>
      <c r="T124">
        <v>0</v>
      </c>
    </row>
    <row r="125" spans="1:20" x14ac:dyDescent="0.25">
      <c r="A125" s="71" t="s">
        <v>166</v>
      </c>
      <c r="B125" t="s">
        <v>105</v>
      </c>
      <c r="C125" t="s">
        <v>53</v>
      </c>
      <c r="D125" t="s">
        <v>23</v>
      </c>
      <c r="E125">
        <v>1</v>
      </c>
      <c r="F125">
        <v>1</v>
      </c>
      <c r="G125">
        <v>100</v>
      </c>
      <c r="H125">
        <v>6.0108867948971501</v>
      </c>
      <c r="I125">
        <v>0.33517932891845698</v>
      </c>
      <c r="J125">
        <v>6.02115073539035</v>
      </c>
      <c r="K125">
        <v>0.34076094627380371</v>
      </c>
      <c r="L125">
        <v>6.0745987892150879</v>
      </c>
      <c r="M125">
        <v>0.41203472018241882</v>
      </c>
      <c r="N125">
        <v>-0.113946445286274</v>
      </c>
      <c r="O125">
        <v>1.016410112380981</v>
      </c>
      <c r="P125">
        <v>6.0167250633239746</v>
      </c>
      <c r="Q125">
        <v>0.57773780822753906</v>
      </c>
      <c r="R125">
        <v>5.8478862047195426E-3</v>
      </c>
      <c r="S125">
        <v>1.299430370330811</v>
      </c>
      <c r="T125">
        <v>0</v>
      </c>
    </row>
    <row r="126" spans="1:20" x14ac:dyDescent="0.25">
      <c r="A126" s="71" t="s">
        <v>167</v>
      </c>
      <c r="B126" t="s">
        <v>105</v>
      </c>
      <c r="C126" t="s">
        <v>59</v>
      </c>
      <c r="D126" t="s">
        <v>23</v>
      </c>
      <c r="E126">
        <v>1</v>
      </c>
      <c r="F126">
        <v>0</v>
      </c>
      <c r="G126">
        <v>100</v>
      </c>
      <c r="H126">
        <v>5.9051125436702314</v>
      </c>
      <c r="I126">
        <v>0.34787917137146002</v>
      </c>
      <c r="J126">
        <v>6.0169964722030844</v>
      </c>
      <c r="K126">
        <v>0.44617974758148188</v>
      </c>
      <c r="L126">
        <v>5.8821296691894531</v>
      </c>
      <c r="M126">
        <v>0.40485051274299622</v>
      </c>
      <c r="N126">
        <v>4.1765153408050537E-2</v>
      </c>
      <c r="O126">
        <v>0.99640244245529175</v>
      </c>
      <c r="P126">
        <v>5.7984957695007324</v>
      </c>
      <c r="Q126">
        <v>0.67109668254852295</v>
      </c>
      <c r="R126">
        <v>0.2383050471544266</v>
      </c>
      <c r="S126">
        <v>1.2995491027832029</v>
      </c>
      <c r="T126">
        <v>0</v>
      </c>
    </row>
    <row r="127" spans="1:20" x14ac:dyDescent="0.25">
      <c r="A127" s="71" t="s">
        <v>168</v>
      </c>
      <c r="B127" t="s">
        <v>105</v>
      </c>
      <c r="C127" t="s">
        <v>27</v>
      </c>
      <c r="D127" t="s">
        <v>23</v>
      </c>
      <c r="E127">
        <v>1</v>
      </c>
      <c r="F127">
        <v>1</v>
      </c>
      <c r="G127">
        <v>75</v>
      </c>
      <c r="H127">
        <v>5.9922183189321032</v>
      </c>
      <c r="I127">
        <v>0.39860725402832031</v>
      </c>
      <c r="J127">
        <v>6.0142845760093131</v>
      </c>
      <c r="K127">
        <v>0.42686843872070313</v>
      </c>
      <c r="L127">
        <v>6.0581765174865723</v>
      </c>
      <c r="M127">
        <v>0.48352593183517462</v>
      </c>
      <c r="N127">
        <v>-0.1002802103757858</v>
      </c>
      <c r="O127">
        <v>0.95797359943389893</v>
      </c>
      <c r="P127">
        <v>5.9799723625183114</v>
      </c>
      <c r="Q127">
        <v>0.71566665172576904</v>
      </c>
      <c r="R127">
        <v>3.65305095911026E-2</v>
      </c>
      <c r="S127">
        <v>1.2994751930236821</v>
      </c>
      <c r="T127">
        <v>0</v>
      </c>
    </row>
    <row r="128" spans="1:20" x14ac:dyDescent="0.25">
      <c r="A128" s="71" t="s">
        <v>169</v>
      </c>
      <c r="B128" t="s">
        <v>105</v>
      </c>
      <c r="C128" t="s">
        <v>22</v>
      </c>
      <c r="D128" t="s">
        <v>23</v>
      </c>
      <c r="E128">
        <v>1</v>
      </c>
      <c r="F128">
        <v>0</v>
      </c>
      <c r="G128">
        <v>25</v>
      </c>
      <c r="H128">
        <v>5.9687837589552704</v>
      </c>
      <c r="I128">
        <v>0.37878084182739258</v>
      </c>
      <c r="J128">
        <v>6.0100145495974377</v>
      </c>
      <c r="K128">
        <v>0.4336472749710083</v>
      </c>
      <c r="L128">
        <v>6.0330486297607422</v>
      </c>
      <c r="M128">
        <v>0.46111834049224848</v>
      </c>
      <c r="N128">
        <v>-0.10256268084049221</v>
      </c>
      <c r="O128">
        <v>0.97626650333404541</v>
      </c>
      <c r="P128">
        <v>5.9760770797729492</v>
      </c>
      <c r="Q128">
        <v>0.727375328540802</v>
      </c>
      <c r="R128">
        <v>3.5086467862129211E-2</v>
      </c>
      <c r="S128">
        <v>1.299476623535156</v>
      </c>
      <c r="T128">
        <v>0</v>
      </c>
    </row>
    <row r="129" spans="1:20" x14ac:dyDescent="0.25">
      <c r="A129" s="71" t="s">
        <v>170</v>
      </c>
      <c r="B129" t="s">
        <v>105</v>
      </c>
      <c r="C129" t="s">
        <v>68</v>
      </c>
      <c r="D129" t="s">
        <v>23</v>
      </c>
      <c r="E129">
        <v>1</v>
      </c>
      <c r="F129">
        <v>0</v>
      </c>
      <c r="G129">
        <v>0</v>
      </c>
      <c r="H129">
        <v>5.9285659479744517</v>
      </c>
      <c r="I129">
        <v>0.46232056617736822</v>
      </c>
      <c r="J129">
        <v>6.009870956466596</v>
      </c>
      <c r="K129">
        <v>0.59234976768493652</v>
      </c>
      <c r="L129">
        <v>5.9737100601196289</v>
      </c>
      <c r="M129">
        <v>0.55138242244720459</v>
      </c>
      <c r="N129">
        <v>-6.0349844396114349E-2</v>
      </c>
      <c r="O129">
        <v>0.91273945569992065</v>
      </c>
      <c r="P129">
        <v>5.8041877746582031</v>
      </c>
      <c r="Q129">
        <v>0.93465054035186768</v>
      </c>
      <c r="R129">
        <v>0.1625744104385376</v>
      </c>
      <c r="S129">
        <v>1.299548268318176</v>
      </c>
      <c r="T129">
        <v>0</v>
      </c>
    </row>
    <row r="130" spans="1:20" x14ac:dyDescent="0.25">
      <c r="A130" s="71" t="s">
        <v>171</v>
      </c>
      <c r="B130" t="s">
        <v>105</v>
      </c>
      <c r="C130" t="s">
        <v>79</v>
      </c>
      <c r="D130" t="s">
        <v>23</v>
      </c>
      <c r="E130">
        <v>1</v>
      </c>
      <c r="F130">
        <v>0</v>
      </c>
      <c r="G130">
        <v>25</v>
      </c>
      <c r="H130">
        <v>5.9514445145668038</v>
      </c>
      <c r="I130">
        <v>0.40249347686767578</v>
      </c>
      <c r="J130">
        <v>6.00947244865438</v>
      </c>
      <c r="K130">
        <v>0.5276939868927002</v>
      </c>
      <c r="L130">
        <v>5.9915046691894531</v>
      </c>
      <c r="M130">
        <v>0.48328274488449102</v>
      </c>
      <c r="N130">
        <v>-6.1230886727571487E-2</v>
      </c>
      <c r="O130">
        <v>0.95971131324768066</v>
      </c>
      <c r="P130">
        <v>5.8421502113342294</v>
      </c>
      <c r="Q130">
        <v>0.83977591991424561</v>
      </c>
      <c r="R130">
        <v>0.14737269282341001</v>
      </c>
      <c r="S130">
        <v>1.299541592597961</v>
      </c>
      <c r="T130">
        <v>0</v>
      </c>
    </row>
    <row r="131" spans="1:20" x14ac:dyDescent="0.25">
      <c r="A131" s="71" t="s">
        <v>172</v>
      </c>
      <c r="B131" t="s">
        <v>105</v>
      </c>
      <c r="C131" t="s">
        <v>87</v>
      </c>
      <c r="D131" t="s">
        <v>23</v>
      </c>
      <c r="E131">
        <v>1</v>
      </c>
      <c r="F131">
        <v>0</v>
      </c>
      <c r="G131">
        <v>25</v>
      </c>
      <c r="H131">
        <v>6.012324101253089</v>
      </c>
      <c r="I131">
        <v>0.28122782707214361</v>
      </c>
      <c r="J131">
        <v>6.0057487032140937</v>
      </c>
      <c r="K131">
        <v>0.2927401065826416</v>
      </c>
      <c r="L131">
        <v>6.0726923942565918</v>
      </c>
      <c r="M131">
        <v>0.35045993328094482</v>
      </c>
      <c r="N131">
        <v>-0.12697634100913999</v>
      </c>
      <c r="O131">
        <v>1.072883129119873</v>
      </c>
      <c r="P131">
        <v>5.9920334815979004</v>
      </c>
      <c r="Q131">
        <v>0.4933871328830719</v>
      </c>
      <c r="R131">
        <v>2.1551072597503659E-2</v>
      </c>
      <c r="S131">
        <v>1.2994148731231689</v>
      </c>
      <c r="T131">
        <v>0</v>
      </c>
    </row>
    <row r="132" spans="1:20" x14ac:dyDescent="0.25">
      <c r="A132" s="71" t="s">
        <v>173</v>
      </c>
      <c r="B132" t="s">
        <v>105</v>
      </c>
      <c r="C132" t="s">
        <v>43</v>
      </c>
      <c r="D132" t="s">
        <v>23</v>
      </c>
      <c r="E132">
        <v>1</v>
      </c>
      <c r="F132">
        <v>0</v>
      </c>
      <c r="G132">
        <v>25</v>
      </c>
      <c r="H132">
        <v>5.955384373889471</v>
      </c>
      <c r="I132">
        <v>0.39913260936737061</v>
      </c>
      <c r="J132">
        <v>6.0054204288506456</v>
      </c>
      <c r="K132">
        <v>0.49379158020019531</v>
      </c>
      <c r="L132">
        <v>6.0149974822998047</v>
      </c>
      <c r="M132">
        <v>0.4837837815284729</v>
      </c>
      <c r="N132">
        <v>-9.0388722717761993E-2</v>
      </c>
      <c r="O132">
        <v>0.96915948390960693</v>
      </c>
      <c r="P132">
        <v>5.885866641998291</v>
      </c>
      <c r="Q132">
        <v>0.80093693733215332</v>
      </c>
      <c r="R132">
        <v>0.11152148991823201</v>
      </c>
      <c r="S132">
        <v>1.2995204925537109</v>
      </c>
      <c r="T132">
        <v>0</v>
      </c>
    </row>
    <row r="133" spans="1:20" x14ac:dyDescent="0.25">
      <c r="A133" s="71" t="s">
        <v>174</v>
      </c>
      <c r="B133" t="s">
        <v>105</v>
      </c>
      <c r="C133" t="s">
        <v>73</v>
      </c>
      <c r="D133" t="s">
        <v>23</v>
      </c>
      <c r="E133">
        <v>1</v>
      </c>
      <c r="F133">
        <v>0</v>
      </c>
      <c r="G133">
        <v>50</v>
      </c>
      <c r="H133">
        <v>5.9313669098926489</v>
      </c>
      <c r="I133">
        <v>0.38782644271850591</v>
      </c>
      <c r="J133">
        <v>6.0025448762991811</v>
      </c>
      <c r="K133">
        <v>0.51063024997711182</v>
      </c>
      <c r="L133">
        <v>5.953521728515625</v>
      </c>
      <c r="M133">
        <v>0.46289002895355219</v>
      </c>
      <c r="N133">
        <v>-3.5302713513374329E-2</v>
      </c>
      <c r="O133">
        <v>0.97236126661300659</v>
      </c>
      <c r="P133">
        <v>5.8124918937683114</v>
      </c>
      <c r="Q133">
        <v>0.79963946342468262</v>
      </c>
      <c r="R133">
        <v>0.17551639676094061</v>
      </c>
      <c r="S133">
        <v>1.2995414733886721</v>
      </c>
      <c r="T133">
        <v>0</v>
      </c>
    </row>
    <row r="134" spans="1:20" x14ac:dyDescent="0.25">
      <c r="A134" s="71" t="s">
        <v>175</v>
      </c>
      <c r="B134" t="s">
        <v>105</v>
      </c>
      <c r="C134" t="s">
        <v>45</v>
      </c>
      <c r="D134" t="s">
        <v>23</v>
      </c>
      <c r="E134">
        <v>1</v>
      </c>
      <c r="F134">
        <v>0</v>
      </c>
      <c r="G134">
        <v>50</v>
      </c>
      <c r="H134">
        <v>5.9579711986346773</v>
      </c>
      <c r="I134">
        <v>0.37243437767028809</v>
      </c>
      <c r="J134">
        <v>5.9947409837452437</v>
      </c>
      <c r="K134">
        <v>0.45300674438476563</v>
      </c>
      <c r="L134">
        <v>6.0147147178649902</v>
      </c>
      <c r="M134">
        <v>0.45309978723526001</v>
      </c>
      <c r="N134">
        <v>-9.2205755412578583E-2</v>
      </c>
      <c r="O134">
        <v>0.98929357528686523</v>
      </c>
      <c r="P134">
        <v>5.9021215438842773</v>
      </c>
      <c r="Q134">
        <v>0.74129784107208252</v>
      </c>
      <c r="R134">
        <v>9.3188539147377014E-2</v>
      </c>
      <c r="S134">
        <v>1.2995035648345949</v>
      </c>
      <c r="T134">
        <v>0</v>
      </c>
    </row>
    <row r="135" spans="1:20" x14ac:dyDescent="0.25">
      <c r="A135" s="71" t="s">
        <v>176</v>
      </c>
      <c r="B135" t="s">
        <v>105</v>
      </c>
      <c r="C135" t="s">
        <v>29</v>
      </c>
      <c r="D135" t="s">
        <v>23</v>
      </c>
      <c r="E135">
        <v>1</v>
      </c>
      <c r="F135">
        <v>0</v>
      </c>
      <c r="G135">
        <v>0</v>
      </c>
      <c r="H135">
        <v>5.9387760539878478</v>
      </c>
      <c r="I135">
        <v>0.42714953422546392</v>
      </c>
      <c r="J135">
        <v>5.9919853099863953</v>
      </c>
      <c r="K135">
        <v>0.53860902786254883</v>
      </c>
      <c r="L135">
        <v>6.0069317817687988</v>
      </c>
      <c r="M135">
        <v>0.51694095134735107</v>
      </c>
      <c r="N135">
        <v>-9.7198843955993652E-2</v>
      </c>
      <c r="O135">
        <v>0.94846898317337036</v>
      </c>
      <c r="P135">
        <v>5.8395447731018066</v>
      </c>
      <c r="Q135">
        <v>0.86484909057617188</v>
      </c>
      <c r="R135">
        <v>0.13052497804164889</v>
      </c>
      <c r="S135">
        <v>1.2995362281799321</v>
      </c>
      <c r="T135">
        <v>0</v>
      </c>
    </row>
    <row r="136" spans="1:20" x14ac:dyDescent="0.25">
      <c r="A136" s="71" t="s">
        <v>177</v>
      </c>
      <c r="B136" t="s">
        <v>105</v>
      </c>
      <c r="C136" t="s">
        <v>29</v>
      </c>
      <c r="D136" t="s">
        <v>23</v>
      </c>
      <c r="E136">
        <v>1</v>
      </c>
      <c r="F136">
        <v>0</v>
      </c>
      <c r="G136">
        <v>0</v>
      </c>
      <c r="H136">
        <v>5.9387760539878478</v>
      </c>
      <c r="I136">
        <v>0.42714953422546392</v>
      </c>
      <c r="J136">
        <v>5.9919853099863953</v>
      </c>
      <c r="K136">
        <v>0.53860902786254883</v>
      </c>
      <c r="L136">
        <v>6.0069317817687988</v>
      </c>
      <c r="M136">
        <v>0.51694095134735107</v>
      </c>
      <c r="N136">
        <v>-9.7198843955993652E-2</v>
      </c>
      <c r="O136">
        <v>0.94846898317337036</v>
      </c>
      <c r="P136">
        <v>5.8395447731018066</v>
      </c>
      <c r="Q136">
        <v>0.86484909057617188</v>
      </c>
      <c r="R136">
        <v>0.13052497804164889</v>
      </c>
      <c r="S136">
        <v>1.2995362281799321</v>
      </c>
      <c r="T136">
        <v>0</v>
      </c>
    </row>
    <row r="137" spans="1:20" x14ac:dyDescent="0.25">
      <c r="A137" s="71" t="s">
        <v>178</v>
      </c>
      <c r="B137" t="s">
        <v>105</v>
      </c>
      <c r="C137" t="s">
        <v>73</v>
      </c>
      <c r="D137" t="s">
        <v>23</v>
      </c>
      <c r="E137">
        <v>1</v>
      </c>
      <c r="F137">
        <v>0</v>
      </c>
      <c r="G137">
        <v>50</v>
      </c>
      <c r="H137">
        <v>5.9791247997514532</v>
      </c>
      <c r="I137">
        <v>0.38603830337524409</v>
      </c>
      <c r="J137">
        <v>5.9862887403898446</v>
      </c>
      <c r="K137">
        <v>0.43182134628295898</v>
      </c>
      <c r="L137">
        <v>6.0601210594177246</v>
      </c>
      <c r="M137">
        <v>0.47314926981925959</v>
      </c>
      <c r="N137">
        <v>-0.12594325840473181</v>
      </c>
      <c r="O137">
        <v>0.9820559024810791</v>
      </c>
      <c r="P137">
        <v>5.9407820701599121</v>
      </c>
      <c r="Q137">
        <v>0.72097909450531006</v>
      </c>
      <c r="R137">
        <v>4.6998247504234307E-2</v>
      </c>
      <c r="S137">
        <v>1.299479126930237</v>
      </c>
      <c r="T137">
        <v>0</v>
      </c>
    </row>
    <row r="138" spans="1:20" x14ac:dyDescent="0.25">
      <c r="A138" s="71" t="s">
        <v>179</v>
      </c>
      <c r="B138" t="s">
        <v>105</v>
      </c>
      <c r="C138" t="s">
        <v>47</v>
      </c>
      <c r="D138" t="s">
        <v>23</v>
      </c>
      <c r="E138">
        <v>1</v>
      </c>
      <c r="F138">
        <v>1</v>
      </c>
      <c r="G138">
        <v>100</v>
      </c>
      <c r="H138">
        <v>5.9467993141774667</v>
      </c>
      <c r="I138">
        <v>0.40772294998168951</v>
      </c>
      <c r="J138">
        <v>5.9827627087149864</v>
      </c>
      <c r="K138">
        <v>0.4851839542388916</v>
      </c>
      <c r="L138">
        <v>6.0237360000610352</v>
      </c>
      <c r="M138">
        <v>0.49681830406188959</v>
      </c>
      <c r="N138">
        <v>-0.11348520219326021</v>
      </c>
      <c r="O138">
        <v>0.96575534343719482</v>
      </c>
      <c r="P138">
        <v>5.8995656967163086</v>
      </c>
      <c r="Q138">
        <v>0.79938846826553345</v>
      </c>
      <c r="R138">
        <v>7.8300714492797852E-2</v>
      </c>
      <c r="S138">
        <v>1.299506306648254</v>
      </c>
      <c r="T138">
        <v>0</v>
      </c>
    </row>
    <row r="139" spans="1:20" x14ac:dyDescent="0.25">
      <c r="A139" s="71" t="s">
        <v>180</v>
      </c>
      <c r="B139" t="s">
        <v>105</v>
      </c>
      <c r="C139" t="s">
        <v>29</v>
      </c>
      <c r="D139" t="s">
        <v>23</v>
      </c>
      <c r="E139">
        <v>1</v>
      </c>
      <c r="F139">
        <v>1</v>
      </c>
      <c r="G139">
        <v>100</v>
      </c>
      <c r="H139">
        <v>5.9842296232025873</v>
      </c>
      <c r="I139">
        <v>0.3816220760345459</v>
      </c>
      <c r="J139">
        <v>5.9824021137577716</v>
      </c>
      <c r="K139">
        <v>0.40862298011779791</v>
      </c>
      <c r="L139">
        <v>6.0644488334655762</v>
      </c>
      <c r="M139">
        <v>0.46778208017349238</v>
      </c>
      <c r="N139">
        <v>-0.1260796636343002</v>
      </c>
      <c r="O139">
        <v>0.98250859975814819</v>
      </c>
      <c r="P139">
        <v>5.9539361000061044</v>
      </c>
      <c r="Q139">
        <v>0.68632888793945313</v>
      </c>
      <c r="R139">
        <v>3.1514763832092292E-2</v>
      </c>
      <c r="S139">
        <v>1.299465656280518</v>
      </c>
      <c r="T139">
        <v>0</v>
      </c>
    </row>
    <row r="140" spans="1:20" x14ac:dyDescent="0.25">
      <c r="A140" s="71" t="s">
        <v>181</v>
      </c>
      <c r="B140" t="s">
        <v>105</v>
      </c>
      <c r="C140" t="s">
        <v>43</v>
      </c>
      <c r="D140" t="s">
        <v>23</v>
      </c>
      <c r="E140">
        <v>1</v>
      </c>
      <c r="F140">
        <v>0</v>
      </c>
      <c r="G140">
        <v>0</v>
      </c>
      <c r="H140">
        <v>5.9111071502619543</v>
      </c>
      <c r="I140">
        <v>0.44925808906555181</v>
      </c>
      <c r="J140">
        <v>5.9800576094285818</v>
      </c>
      <c r="K140">
        <v>0.56865644454956055</v>
      </c>
      <c r="L140">
        <v>5.9773435592651367</v>
      </c>
      <c r="M140">
        <v>0.54171943664550781</v>
      </c>
      <c r="N140">
        <v>-9.0328477323055267E-2</v>
      </c>
      <c r="O140">
        <v>0.93648695945739746</v>
      </c>
      <c r="P140">
        <v>5.7958846092224121</v>
      </c>
      <c r="Q140">
        <v>0.90263056755065918</v>
      </c>
      <c r="R140">
        <v>0.1499993950128555</v>
      </c>
      <c r="S140">
        <v>1.299541115760803</v>
      </c>
      <c r="T140">
        <v>0</v>
      </c>
    </row>
    <row r="141" spans="1:20" x14ac:dyDescent="0.25">
      <c r="A141" s="71" t="s">
        <v>182</v>
      </c>
      <c r="B141" t="s">
        <v>105</v>
      </c>
      <c r="C141" t="s">
        <v>65</v>
      </c>
      <c r="D141" t="s">
        <v>23</v>
      </c>
      <c r="E141">
        <v>1</v>
      </c>
      <c r="F141">
        <v>1</v>
      </c>
      <c r="G141">
        <v>100</v>
      </c>
      <c r="H141">
        <v>5.9674319669173723</v>
      </c>
      <c r="I141">
        <v>0.32860326766967768</v>
      </c>
      <c r="J141">
        <v>5.9800544791432264</v>
      </c>
      <c r="K141">
        <v>0.38536274433135992</v>
      </c>
      <c r="L141">
        <v>6.0195255279541016</v>
      </c>
      <c r="M141">
        <v>0.40255266427993769</v>
      </c>
      <c r="N141">
        <v>-9.5327302813529968E-2</v>
      </c>
      <c r="O141">
        <v>1.0264738798141479</v>
      </c>
      <c r="P141">
        <v>5.9182114601135254</v>
      </c>
      <c r="Q141">
        <v>0.63632714748382568</v>
      </c>
      <c r="R141">
        <v>7.3189273476600647E-2</v>
      </c>
      <c r="S141">
        <v>1.2994744777679439</v>
      </c>
      <c r="T141">
        <v>0</v>
      </c>
    </row>
    <row r="142" spans="1:20" x14ac:dyDescent="0.25">
      <c r="A142" s="71" t="s">
        <v>183</v>
      </c>
      <c r="B142" t="s">
        <v>105</v>
      </c>
      <c r="C142" t="s">
        <v>45</v>
      </c>
      <c r="D142" t="s">
        <v>23</v>
      </c>
      <c r="E142">
        <v>1</v>
      </c>
      <c r="F142">
        <v>1</v>
      </c>
      <c r="G142">
        <v>75</v>
      </c>
      <c r="H142">
        <v>5.9312075452840993</v>
      </c>
      <c r="I142">
        <v>0.46384096145629877</v>
      </c>
      <c r="J142">
        <v>5.9752774605141914</v>
      </c>
      <c r="K142">
        <v>0.58317017555236816</v>
      </c>
      <c r="L142">
        <v>6.0209565162658691</v>
      </c>
      <c r="M142">
        <v>0.56167817115783691</v>
      </c>
      <c r="N142">
        <v>-0.1174763590097427</v>
      </c>
      <c r="O142">
        <v>0.92249631881713867</v>
      </c>
      <c r="P142">
        <v>5.8525452613830566</v>
      </c>
      <c r="Q142">
        <v>0.95298624038696289</v>
      </c>
      <c r="R142">
        <v>9.582655131816864E-2</v>
      </c>
      <c r="S142">
        <v>1.2995343208312991</v>
      </c>
      <c r="T142">
        <v>0</v>
      </c>
    </row>
    <row r="143" spans="1:20" x14ac:dyDescent="0.25">
      <c r="A143" s="71" t="s">
        <v>184</v>
      </c>
      <c r="B143" t="s">
        <v>105</v>
      </c>
      <c r="C143" t="s">
        <v>53</v>
      </c>
      <c r="D143" t="s">
        <v>23</v>
      </c>
      <c r="E143">
        <v>1</v>
      </c>
      <c r="F143">
        <v>0</v>
      </c>
      <c r="G143">
        <v>0</v>
      </c>
      <c r="H143">
        <v>5.9186938154642386</v>
      </c>
      <c r="I143">
        <v>0.48727309703826899</v>
      </c>
      <c r="J143">
        <v>5.9742154802252827</v>
      </c>
      <c r="K143">
        <v>0.57434439659118652</v>
      </c>
      <c r="L143">
        <v>5.9883122444152832</v>
      </c>
      <c r="M143">
        <v>0.58301305770874023</v>
      </c>
      <c r="N143">
        <v>-8.7285339832305908E-2</v>
      </c>
      <c r="O143">
        <v>0.88894349336624146</v>
      </c>
      <c r="P143">
        <v>5.8982763290405273</v>
      </c>
      <c r="Q143">
        <v>0.9537619948387146</v>
      </c>
      <c r="R143">
        <v>5.9527501463890083E-2</v>
      </c>
      <c r="S143">
        <v>1.299517750740051</v>
      </c>
      <c r="T143">
        <v>0</v>
      </c>
    </row>
    <row r="144" spans="1:20" x14ac:dyDescent="0.25">
      <c r="A144" s="71" t="s">
        <v>185</v>
      </c>
      <c r="B144" t="s">
        <v>105</v>
      </c>
      <c r="C144" t="s">
        <v>38</v>
      </c>
      <c r="D144" t="s">
        <v>23</v>
      </c>
      <c r="E144">
        <v>1</v>
      </c>
      <c r="F144">
        <v>0</v>
      </c>
      <c r="G144">
        <v>50</v>
      </c>
      <c r="H144">
        <v>5.9648852391257341</v>
      </c>
      <c r="I144">
        <v>0.4219670295715332</v>
      </c>
      <c r="J144">
        <v>5.9721232241246334</v>
      </c>
      <c r="K144">
        <v>0.50598394870758057</v>
      </c>
      <c r="L144">
        <v>6.0549421310424796</v>
      </c>
      <c r="M144">
        <v>0.51487123966217041</v>
      </c>
      <c r="N144">
        <v>-0.12850882112979889</v>
      </c>
      <c r="O144">
        <v>0.95290899276733398</v>
      </c>
      <c r="P144">
        <v>5.9209856986999512</v>
      </c>
      <c r="Q144">
        <v>0.84519064426422119</v>
      </c>
      <c r="R144">
        <v>4.4860020279884338E-2</v>
      </c>
      <c r="S144">
        <v>1.299500107765198</v>
      </c>
      <c r="T144">
        <v>0</v>
      </c>
    </row>
    <row r="145" spans="1:20" x14ac:dyDescent="0.25">
      <c r="A145" s="71" t="s">
        <v>186</v>
      </c>
      <c r="B145" t="s">
        <v>105</v>
      </c>
      <c r="C145" t="s">
        <v>47</v>
      </c>
      <c r="D145" t="s">
        <v>23</v>
      </c>
      <c r="E145">
        <v>1</v>
      </c>
      <c r="F145">
        <v>0</v>
      </c>
      <c r="G145">
        <v>0</v>
      </c>
      <c r="H145">
        <v>5.9193317655147837</v>
      </c>
      <c r="I145">
        <v>0.46321785449981689</v>
      </c>
      <c r="J145">
        <v>5.9679839640949703</v>
      </c>
      <c r="K145">
        <v>0.56409013271331787</v>
      </c>
      <c r="L145">
        <v>6.015810489654541</v>
      </c>
      <c r="M145">
        <v>0.56215715408325195</v>
      </c>
      <c r="N145">
        <v>-0.1261632293462753</v>
      </c>
      <c r="O145">
        <v>0.92430353164672852</v>
      </c>
      <c r="P145">
        <v>5.868596076965332</v>
      </c>
      <c r="Q145">
        <v>0.92868107557296753</v>
      </c>
      <c r="R145">
        <v>7.9488560557365417E-2</v>
      </c>
      <c r="S145">
        <v>1.2995250225067141</v>
      </c>
      <c r="T145">
        <v>0</v>
      </c>
    </row>
    <row r="146" spans="1:20" x14ac:dyDescent="0.25">
      <c r="A146" s="71" t="s">
        <v>187</v>
      </c>
      <c r="B146" t="s">
        <v>105</v>
      </c>
      <c r="C146" t="s">
        <v>47</v>
      </c>
      <c r="D146" t="s">
        <v>23</v>
      </c>
      <c r="E146">
        <v>1</v>
      </c>
      <c r="F146">
        <v>0</v>
      </c>
      <c r="G146">
        <v>0</v>
      </c>
      <c r="H146">
        <v>5.9193317655147837</v>
      </c>
      <c r="I146">
        <v>0.46321785449981689</v>
      </c>
      <c r="J146">
        <v>5.9679839640949703</v>
      </c>
      <c r="K146">
        <v>0.56409013271331787</v>
      </c>
      <c r="L146">
        <v>6.015810489654541</v>
      </c>
      <c r="M146">
        <v>0.56215715408325195</v>
      </c>
      <c r="N146">
        <v>-0.1261632293462753</v>
      </c>
      <c r="O146">
        <v>0.92430353164672852</v>
      </c>
      <c r="P146">
        <v>5.868596076965332</v>
      </c>
      <c r="Q146">
        <v>0.92868107557296753</v>
      </c>
      <c r="R146">
        <v>7.9488560557365417E-2</v>
      </c>
      <c r="S146">
        <v>1.2995250225067141</v>
      </c>
      <c r="T146">
        <v>0</v>
      </c>
    </row>
    <row r="147" spans="1:20" x14ac:dyDescent="0.25">
      <c r="A147" s="71" t="s">
        <v>188</v>
      </c>
      <c r="B147" t="s">
        <v>105</v>
      </c>
      <c r="C147" t="s">
        <v>38</v>
      </c>
      <c r="D147" t="s">
        <v>23</v>
      </c>
      <c r="E147">
        <v>1</v>
      </c>
      <c r="F147">
        <v>0</v>
      </c>
      <c r="G147">
        <v>25</v>
      </c>
      <c r="H147">
        <v>5.9509417853057647</v>
      </c>
      <c r="I147">
        <v>0.40675842761993408</v>
      </c>
      <c r="J147">
        <v>5.9656714076804791</v>
      </c>
      <c r="K147">
        <v>0.48249757289886469</v>
      </c>
      <c r="L147">
        <v>6.0326228141784668</v>
      </c>
      <c r="M147">
        <v>0.49637520313262939</v>
      </c>
      <c r="N147">
        <v>-0.1208820343017578</v>
      </c>
      <c r="O147">
        <v>0.96385449171066284</v>
      </c>
      <c r="P147">
        <v>5.9114995002746582</v>
      </c>
      <c r="Q147">
        <v>0.80401647090911865</v>
      </c>
      <c r="R147">
        <v>5.0182580947875977E-2</v>
      </c>
      <c r="S147">
        <v>1.2994945049285891</v>
      </c>
      <c r="T147">
        <v>0</v>
      </c>
    </row>
    <row r="148" spans="1:20" x14ac:dyDescent="0.25">
      <c r="A148" s="71" t="s">
        <v>189</v>
      </c>
      <c r="B148" t="s">
        <v>105</v>
      </c>
      <c r="C148" t="s">
        <v>59</v>
      </c>
      <c r="D148" t="s">
        <v>23</v>
      </c>
      <c r="E148">
        <v>1</v>
      </c>
      <c r="F148">
        <v>1</v>
      </c>
      <c r="G148">
        <v>100</v>
      </c>
      <c r="H148">
        <v>5.9633588180876309</v>
      </c>
      <c r="I148">
        <v>0.39800620079040527</v>
      </c>
      <c r="J148">
        <v>5.9652833878907199</v>
      </c>
      <c r="K148">
        <v>0.44000446796417242</v>
      </c>
      <c r="L148">
        <v>6.0379281044006348</v>
      </c>
      <c r="M148">
        <v>0.48471993207931519</v>
      </c>
      <c r="N148">
        <v>-0.11302851140499109</v>
      </c>
      <c r="O148">
        <v>0.96306806802749634</v>
      </c>
      <c r="P148">
        <v>5.9564085006713867</v>
      </c>
      <c r="Q148">
        <v>0.74446862936019897</v>
      </c>
      <c r="R148">
        <v>8.7466686964035034E-3</v>
      </c>
      <c r="S148">
        <v>1.299465656280518</v>
      </c>
      <c r="T148">
        <v>0</v>
      </c>
    </row>
    <row r="149" spans="1:20" x14ac:dyDescent="0.25">
      <c r="A149" s="71" t="s">
        <v>190</v>
      </c>
      <c r="B149" t="s">
        <v>105</v>
      </c>
      <c r="C149" t="s">
        <v>29</v>
      </c>
      <c r="D149" t="s">
        <v>23</v>
      </c>
      <c r="E149">
        <v>1</v>
      </c>
      <c r="F149">
        <v>1</v>
      </c>
      <c r="G149">
        <v>75</v>
      </c>
      <c r="H149">
        <v>5.9076875775665592</v>
      </c>
      <c r="I149">
        <v>0.34136521816253662</v>
      </c>
      <c r="J149">
        <v>5.9646620486933379</v>
      </c>
      <c r="K149">
        <v>0.41677343845367432</v>
      </c>
      <c r="L149">
        <v>5.909085750579834</v>
      </c>
      <c r="M149">
        <v>0.40453720092773438</v>
      </c>
      <c r="N149">
        <v>-2.76169553399086E-3</v>
      </c>
      <c r="O149">
        <v>1.009070873260498</v>
      </c>
      <c r="P149">
        <v>5.782447338104248</v>
      </c>
      <c r="Q149">
        <v>0.63902735710144043</v>
      </c>
      <c r="R149">
        <v>0.20943437516689301</v>
      </c>
      <c r="S149">
        <v>1.299531221389771</v>
      </c>
      <c r="T149">
        <v>0</v>
      </c>
    </row>
    <row r="150" spans="1:20" x14ac:dyDescent="0.25">
      <c r="A150" s="71" t="s">
        <v>191</v>
      </c>
      <c r="B150" t="s">
        <v>105</v>
      </c>
      <c r="C150" t="s">
        <v>45</v>
      </c>
      <c r="D150" t="s">
        <v>23</v>
      </c>
      <c r="E150">
        <v>1</v>
      </c>
      <c r="F150">
        <v>0</v>
      </c>
      <c r="G150">
        <v>50</v>
      </c>
      <c r="H150">
        <v>5.9368035974561248</v>
      </c>
      <c r="I150">
        <v>0.37417590618133539</v>
      </c>
      <c r="J150">
        <v>5.9612631361714801</v>
      </c>
      <c r="K150">
        <v>0.44776511192321777</v>
      </c>
      <c r="L150">
        <v>5.9987964630126953</v>
      </c>
      <c r="M150">
        <v>0.45612534880638123</v>
      </c>
      <c r="N150">
        <v>-0.1000268906354904</v>
      </c>
      <c r="O150">
        <v>0.98865425586700439</v>
      </c>
      <c r="P150">
        <v>5.8949642181396484</v>
      </c>
      <c r="Q150">
        <v>0.74153697490692139</v>
      </c>
      <c r="R150">
        <v>6.6828981041908264E-2</v>
      </c>
      <c r="S150">
        <v>1.2994899749755859</v>
      </c>
      <c r="T150">
        <v>0</v>
      </c>
    </row>
    <row r="151" spans="1:20" x14ac:dyDescent="0.25">
      <c r="A151" s="71" t="s">
        <v>192</v>
      </c>
      <c r="B151" t="s">
        <v>105</v>
      </c>
      <c r="C151" t="s">
        <v>47</v>
      </c>
      <c r="D151" t="s">
        <v>23</v>
      </c>
      <c r="E151">
        <v>1</v>
      </c>
      <c r="F151">
        <v>1</v>
      </c>
      <c r="G151">
        <v>100</v>
      </c>
      <c r="H151">
        <v>5.9582710489334847</v>
      </c>
      <c r="I151">
        <v>0.39164829254150391</v>
      </c>
      <c r="J151">
        <v>5.95915517166556</v>
      </c>
      <c r="K151">
        <v>0.43007838726043701</v>
      </c>
      <c r="L151">
        <v>6.0486984252929688</v>
      </c>
      <c r="M151">
        <v>0.48114800453186041</v>
      </c>
      <c r="N151">
        <v>-0.13800850510597229</v>
      </c>
      <c r="O151">
        <v>0.97955340147018433</v>
      </c>
      <c r="P151">
        <v>5.9547281265258789</v>
      </c>
      <c r="Q151">
        <v>0.72923058271408081</v>
      </c>
      <c r="R151">
        <v>5.0824433565139771E-3</v>
      </c>
      <c r="S151">
        <v>1.299460887908936</v>
      </c>
      <c r="T151">
        <v>0</v>
      </c>
    </row>
    <row r="152" spans="1:20" x14ac:dyDescent="0.25">
      <c r="A152" s="71" t="s">
        <v>193</v>
      </c>
      <c r="B152" t="s">
        <v>105</v>
      </c>
      <c r="C152" t="s">
        <v>35</v>
      </c>
      <c r="D152" t="s">
        <v>23</v>
      </c>
      <c r="E152">
        <v>1</v>
      </c>
      <c r="F152">
        <v>1</v>
      </c>
      <c r="G152">
        <v>75</v>
      </c>
      <c r="H152">
        <v>5.8473944394687303</v>
      </c>
      <c r="I152">
        <v>0.38043117523193359</v>
      </c>
      <c r="J152">
        <v>5.9587945410836296</v>
      </c>
      <c r="K152">
        <v>0.51989984512329102</v>
      </c>
      <c r="L152">
        <v>5.7943239212036133</v>
      </c>
      <c r="M152">
        <v>0.43357914686202997</v>
      </c>
      <c r="N152">
        <v>9.0331986546516418E-2</v>
      </c>
      <c r="O152">
        <v>0.97507506608963013</v>
      </c>
      <c r="P152">
        <v>5.6454300880432129</v>
      </c>
      <c r="Q152">
        <v>0.74665862321853638</v>
      </c>
      <c r="R152">
        <v>0.30472499132156372</v>
      </c>
      <c r="S152">
        <v>1.299577951431274</v>
      </c>
      <c r="T152">
        <v>0</v>
      </c>
    </row>
    <row r="153" spans="1:20" x14ac:dyDescent="0.25">
      <c r="A153" s="71" t="s">
        <v>194</v>
      </c>
      <c r="B153" t="s">
        <v>105</v>
      </c>
      <c r="C153" t="s">
        <v>43</v>
      </c>
      <c r="D153" t="s">
        <v>23</v>
      </c>
      <c r="E153">
        <v>1</v>
      </c>
      <c r="F153">
        <v>0</v>
      </c>
      <c r="G153">
        <v>0</v>
      </c>
      <c r="H153">
        <v>5.9093959927074042</v>
      </c>
      <c r="I153">
        <v>0.43497037887573242</v>
      </c>
      <c r="J153">
        <v>5.9573468056304524</v>
      </c>
      <c r="K153">
        <v>0.53803157806396484</v>
      </c>
      <c r="L153">
        <v>5.9768366813659668</v>
      </c>
      <c r="M153">
        <v>0.5257725715637207</v>
      </c>
      <c r="N153">
        <v>-9.463171660900116E-2</v>
      </c>
      <c r="O153">
        <v>0.94494998455047607</v>
      </c>
      <c r="P153">
        <v>5.8141345977783203</v>
      </c>
      <c r="Q153">
        <v>0.86738932132720947</v>
      </c>
      <c r="R153">
        <v>0.12160924077033999</v>
      </c>
      <c r="S153">
        <v>1.299525260925293</v>
      </c>
      <c r="T153">
        <v>0</v>
      </c>
    </row>
    <row r="154" spans="1:20" x14ac:dyDescent="0.25">
      <c r="A154" s="71" t="s">
        <v>195</v>
      </c>
      <c r="B154" t="s">
        <v>105</v>
      </c>
      <c r="C154" t="s">
        <v>43</v>
      </c>
      <c r="D154" t="s">
        <v>23</v>
      </c>
      <c r="E154">
        <v>1</v>
      </c>
      <c r="F154">
        <v>1</v>
      </c>
      <c r="G154">
        <v>100</v>
      </c>
      <c r="H154">
        <v>5.9449456594617986</v>
      </c>
      <c r="I154">
        <v>0.43258833885192871</v>
      </c>
      <c r="J154">
        <v>5.9566545016982344</v>
      </c>
      <c r="K154">
        <v>0.50235521793365479</v>
      </c>
      <c r="L154">
        <v>6.0404672622680664</v>
      </c>
      <c r="M154">
        <v>0.52783751487731934</v>
      </c>
      <c r="N154">
        <v>-0.1325957328081131</v>
      </c>
      <c r="O154">
        <v>0.94804489612579346</v>
      </c>
      <c r="P154">
        <v>5.9134993553161621</v>
      </c>
      <c r="Q154">
        <v>0.84150385856628418</v>
      </c>
      <c r="R154">
        <v>3.8998499512672417E-2</v>
      </c>
      <c r="S154">
        <v>1.299495935440063</v>
      </c>
      <c r="T154">
        <v>0</v>
      </c>
    </row>
    <row r="155" spans="1:20" x14ac:dyDescent="0.25">
      <c r="A155" s="71" t="s">
        <v>196</v>
      </c>
      <c r="B155" t="s">
        <v>105</v>
      </c>
      <c r="C155" t="s">
        <v>79</v>
      </c>
      <c r="D155" t="s">
        <v>23</v>
      </c>
      <c r="E155">
        <v>1</v>
      </c>
      <c r="F155">
        <v>0</v>
      </c>
      <c r="G155">
        <v>50</v>
      </c>
      <c r="H155">
        <v>5.9216194434913616</v>
      </c>
      <c r="I155">
        <v>0.32478177547454828</v>
      </c>
      <c r="J155">
        <v>5.9519383576837193</v>
      </c>
      <c r="K155">
        <v>0.40100610256195068</v>
      </c>
      <c r="L155">
        <v>5.9461541175842294</v>
      </c>
      <c r="M155">
        <v>0.3915974497795105</v>
      </c>
      <c r="N155">
        <v>-4.6684451401233673E-2</v>
      </c>
      <c r="O155">
        <v>1.0231553316116331</v>
      </c>
      <c r="P155">
        <v>5.8473110198974609</v>
      </c>
      <c r="Q155">
        <v>0.64741265773773193</v>
      </c>
      <c r="R155">
        <v>0.11938069760799409</v>
      </c>
      <c r="S155">
        <v>1.299496173858643</v>
      </c>
      <c r="T155">
        <v>0</v>
      </c>
    </row>
    <row r="156" spans="1:20" x14ac:dyDescent="0.25">
      <c r="A156" s="71" t="s">
        <v>197</v>
      </c>
      <c r="B156" t="s">
        <v>105</v>
      </c>
      <c r="C156" t="s">
        <v>45</v>
      </c>
      <c r="D156" t="s">
        <v>23</v>
      </c>
      <c r="E156">
        <v>1</v>
      </c>
      <c r="F156">
        <v>0</v>
      </c>
      <c r="G156">
        <v>50</v>
      </c>
      <c r="H156">
        <v>5.9894749501539533</v>
      </c>
      <c r="I156">
        <v>0.32427370548248291</v>
      </c>
      <c r="J156">
        <v>5.9474402295686239</v>
      </c>
      <c r="K156">
        <v>0.34526801109313959</v>
      </c>
      <c r="L156">
        <v>6.0657534599304199</v>
      </c>
      <c r="M156">
        <v>0.40262851119041437</v>
      </c>
      <c r="N156">
        <v>-0.13952261209487921</v>
      </c>
      <c r="O156">
        <v>1.035416841506958</v>
      </c>
      <c r="P156">
        <v>5.9763097763061523</v>
      </c>
      <c r="Q156">
        <v>0.59288358688354492</v>
      </c>
      <c r="R156">
        <v>-3.6576241254806519E-2</v>
      </c>
      <c r="S156">
        <v>1.299408912658691</v>
      </c>
      <c r="T156">
        <v>0</v>
      </c>
    </row>
    <row r="157" spans="1:20" x14ac:dyDescent="0.25">
      <c r="A157" s="71" t="s">
        <v>198</v>
      </c>
      <c r="B157" t="s">
        <v>105</v>
      </c>
      <c r="C157" t="s">
        <v>94</v>
      </c>
      <c r="D157" t="s">
        <v>23</v>
      </c>
      <c r="E157">
        <v>1</v>
      </c>
      <c r="F157">
        <v>0</v>
      </c>
      <c r="G157">
        <v>25</v>
      </c>
      <c r="H157">
        <v>5.9184414206599509</v>
      </c>
      <c r="I157">
        <v>0.35566961765289312</v>
      </c>
      <c r="J157">
        <v>5.9471115896765721</v>
      </c>
      <c r="K157">
        <v>0.40286767482757568</v>
      </c>
      <c r="L157">
        <v>5.9422750473022461</v>
      </c>
      <c r="M157">
        <v>0.42648905515670782</v>
      </c>
      <c r="N157">
        <v>-4.1342038661241531E-2</v>
      </c>
      <c r="O157">
        <v>0.99703299999237061</v>
      </c>
      <c r="P157">
        <v>5.8285417556762704</v>
      </c>
      <c r="Q157">
        <v>0.64463901519775391</v>
      </c>
      <c r="R157">
        <v>0.1361975967884064</v>
      </c>
      <c r="S157">
        <v>1.2994986772537229</v>
      </c>
      <c r="T157">
        <v>0</v>
      </c>
    </row>
    <row r="158" spans="1:20" x14ac:dyDescent="0.25">
      <c r="A158" s="71" t="s">
        <v>199</v>
      </c>
      <c r="B158" t="s">
        <v>105</v>
      </c>
      <c r="C158" t="s">
        <v>27</v>
      </c>
      <c r="D158" t="s">
        <v>23</v>
      </c>
      <c r="E158">
        <v>1</v>
      </c>
      <c r="F158">
        <v>0</v>
      </c>
      <c r="G158">
        <v>25</v>
      </c>
      <c r="H158">
        <v>5.9162838424262896</v>
      </c>
      <c r="I158">
        <v>0.35045361518859858</v>
      </c>
      <c r="J158">
        <v>5.9433032688713592</v>
      </c>
      <c r="K158">
        <v>0.39691972732543951</v>
      </c>
      <c r="L158">
        <v>5.9720115661621094</v>
      </c>
      <c r="M158">
        <v>0.42764312028884888</v>
      </c>
      <c r="N158">
        <v>-9.6085801720619202E-2</v>
      </c>
      <c r="O158">
        <v>1.001268148422241</v>
      </c>
      <c r="P158">
        <v>5.9190874099731454</v>
      </c>
      <c r="Q158">
        <v>0.66789162158966064</v>
      </c>
      <c r="R158">
        <v>2.70637720823288E-2</v>
      </c>
      <c r="S158">
        <v>1.2994565963745119</v>
      </c>
      <c r="T158">
        <v>0</v>
      </c>
    </row>
    <row r="159" spans="1:20" x14ac:dyDescent="0.25">
      <c r="A159" s="71" t="s">
        <v>200</v>
      </c>
      <c r="B159" t="s">
        <v>105</v>
      </c>
      <c r="C159" t="s">
        <v>79</v>
      </c>
      <c r="D159" t="s">
        <v>23</v>
      </c>
      <c r="E159">
        <v>1</v>
      </c>
      <c r="F159">
        <v>1</v>
      </c>
      <c r="G159">
        <v>100</v>
      </c>
      <c r="H159">
        <v>5.9392014892160541</v>
      </c>
      <c r="I159">
        <v>0.42503392696380621</v>
      </c>
      <c r="J159">
        <v>5.9394389440308686</v>
      </c>
      <c r="K159">
        <v>0.5027775764465332</v>
      </c>
      <c r="L159">
        <v>6.0126066207885742</v>
      </c>
      <c r="M159">
        <v>0.51428234577178955</v>
      </c>
      <c r="N159">
        <v>-0.1048534214496613</v>
      </c>
      <c r="O159">
        <v>0.9352794885635376</v>
      </c>
      <c r="P159">
        <v>5.9328513145446777</v>
      </c>
      <c r="Q159">
        <v>0.85228872299194336</v>
      </c>
      <c r="R159">
        <v>6.2184780836105347E-3</v>
      </c>
      <c r="S159">
        <v>1.29948353767395</v>
      </c>
      <c r="T159">
        <v>0</v>
      </c>
    </row>
    <row r="160" spans="1:20" x14ac:dyDescent="0.25">
      <c r="A160" s="71" t="s">
        <v>201</v>
      </c>
      <c r="B160" t="s">
        <v>105</v>
      </c>
      <c r="C160" t="s">
        <v>47</v>
      </c>
      <c r="D160" t="s">
        <v>23</v>
      </c>
      <c r="E160">
        <v>1</v>
      </c>
      <c r="F160">
        <v>1</v>
      </c>
      <c r="G160">
        <v>100</v>
      </c>
      <c r="H160">
        <v>5.8804212129629123</v>
      </c>
      <c r="I160">
        <v>0.47486472129821777</v>
      </c>
      <c r="J160">
        <v>5.9386689873893754</v>
      </c>
      <c r="K160">
        <v>0.60551393032073975</v>
      </c>
      <c r="L160">
        <v>5.9626030921936044</v>
      </c>
      <c r="M160">
        <v>0.57211095094680786</v>
      </c>
      <c r="N160">
        <v>-0.1054398491978645</v>
      </c>
      <c r="O160">
        <v>0.90866810083389282</v>
      </c>
      <c r="P160">
        <v>5.807523250579834</v>
      </c>
      <c r="Q160">
        <v>0.98582959175109863</v>
      </c>
      <c r="R160">
        <v>9.9839314818382263E-2</v>
      </c>
      <c r="S160">
        <v>1.2995395660400391</v>
      </c>
      <c r="T160">
        <v>0</v>
      </c>
    </row>
    <row r="161" spans="1:20" x14ac:dyDescent="0.25">
      <c r="A161" s="71" t="s">
        <v>202</v>
      </c>
      <c r="B161" t="s">
        <v>105</v>
      </c>
      <c r="C161" t="s">
        <v>38</v>
      </c>
      <c r="D161" t="s">
        <v>23</v>
      </c>
      <c r="E161">
        <v>1</v>
      </c>
      <c r="F161">
        <v>0</v>
      </c>
      <c r="G161">
        <v>100</v>
      </c>
      <c r="H161">
        <v>5.9000011449299627</v>
      </c>
      <c r="I161">
        <v>0.32693731784820562</v>
      </c>
      <c r="J161">
        <v>5.9371166880997803</v>
      </c>
      <c r="K161">
        <v>0.39589965343475342</v>
      </c>
      <c r="L161">
        <v>5.9199271202087402</v>
      </c>
      <c r="M161">
        <v>0.39313554763793951</v>
      </c>
      <c r="N161">
        <v>-3.7562690675258643E-2</v>
      </c>
      <c r="O161">
        <v>1.025002241134644</v>
      </c>
      <c r="P161">
        <v>5.8307571411132813</v>
      </c>
      <c r="Q161">
        <v>0.63800108432769775</v>
      </c>
      <c r="R161">
        <v>0.1236046999692917</v>
      </c>
      <c r="S161">
        <v>1.299490809440613</v>
      </c>
      <c r="T161">
        <v>0</v>
      </c>
    </row>
    <row r="162" spans="1:20" x14ac:dyDescent="0.25">
      <c r="A162" s="71" t="s">
        <v>203</v>
      </c>
      <c r="B162" t="s">
        <v>105</v>
      </c>
      <c r="C162" t="s">
        <v>45</v>
      </c>
      <c r="D162" t="s">
        <v>23</v>
      </c>
      <c r="E162">
        <v>1</v>
      </c>
      <c r="F162">
        <v>0</v>
      </c>
      <c r="G162">
        <v>0</v>
      </c>
      <c r="H162">
        <v>5.8684859030170191</v>
      </c>
      <c r="I162">
        <v>0.45244526863098139</v>
      </c>
      <c r="J162">
        <v>5.9290011849859319</v>
      </c>
      <c r="K162">
        <v>0.58751010894775391</v>
      </c>
      <c r="L162">
        <v>5.9133658409118652</v>
      </c>
      <c r="M162">
        <v>0.54062968492507935</v>
      </c>
      <c r="N162">
        <v>-6.1657577753067017E-2</v>
      </c>
      <c r="O162">
        <v>0.92870765924453735</v>
      </c>
      <c r="P162">
        <v>5.7211093902587891</v>
      </c>
      <c r="Q162">
        <v>0.92313998937606812</v>
      </c>
      <c r="R162">
        <v>0.1659599840641022</v>
      </c>
      <c r="S162">
        <v>1.299543142318726</v>
      </c>
      <c r="T162">
        <v>0</v>
      </c>
    </row>
    <row r="163" spans="1:20" x14ac:dyDescent="0.25">
      <c r="A163" s="71" t="s">
        <v>204</v>
      </c>
      <c r="B163" t="s">
        <v>105</v>
      </c>
      <c r="C163" t="s">
        <v>45</v>
      </c>
      <c r="D163" t="s">
        <v>23</v>
      </c>
      <c r="E163">
        <v>1</v>
      </c>
      <c r="F163">
        <v>0</v>
      </c>
      <c r="G163">
        <v>0</v>
      </c>
      <c r="H163">
        <v>5.8684859030170191</v>
      </c>
      <c r="I163">
        <v>0.45244526863098139</v>
      </c>
      <c r="J163">
        <v>5.9290011849859319</v>
      </c>
      <c r="K163">
        <v>0.58751010894775391</v>
      </c>
      <c r="L163">
        <v>5.9133658409118652</v>
      </c>
      <c r="M163">
        <v>0.54062968492507935</v>
      </c>
      <c r="N163">
        <v>-6.1657577753067017E-2</v>
      </c>
      <c r="O163">
        <v>0.92870765924453735</v>
      </c>
      <c r="P163">
        <v>5.7211093902587891</v>
      </c>
      <c r="Q163">
        <v>0.92313998937606812</v>
      </c>
      <c r="R163">
        <v>0.1659599840641022</v>
      </c>
      <c r="S163">
        <v>1.299543142318726</v>
      </c>
      <c r="T163">
        <v>0</v>
      </c>
    </row>
    <row r="164" spans="1:20" x14ac:dyDescent="0.25">
      <c r="A164" s="71" t="s">
        <v>205</v>
      </c>
      <c r="B164" t="s">
        <v>105</v>
      </c>
      <c r="C164" t="s">
        <v>73</v>
      </c>
      <c r="D164" t="s">
        <v>23</v>
      </c>
      <c r="E164">
        <v>1</v>
      </c>
      <c r="F164">
        <v>0</v>
      </c>
      <c r="G164">
        <v>25</v>
      </c>
      <c r="H164">
        <v>5.9725499096388877</v>
      </c>
      <c r="I164">
        <v>0.3867638111114502</v>
      </c>
      <c r="J164">
        <v>5.928642487326842</v>
      </c>
      <c r="K164">
        <v>0.40200507640838617</v>
      </c>
      <c r="L164">
        <v>6.0525341033935547</v>
      </c>
      <c r="M164">
        <v>0.47301995754241938</v>
      </c>
      <c r="N164">
        <v>-0.1242567375302315</v>
      </c>
      <c r="O164">
        <v>0.97215557098388672</v>
      </c>
      <c r="P164">
        <v>5.9775972366333008</v>
      </c>
      <c r="Q164">
        <v>0.6931343674659729</v>
      </c>
      <c r="R164">
        <v>-5.1659628748893738E-2</v>
      </c>
      <c r="S164">
        <v>1.299424409866333</v>
      </c>
      <c r="T164">
        <v>0</v>
      </c>
    </row>
    <row r="165" spans="1:20" x14ac:dyDescent="0.25">
      <c r="A165" s="71" t="s">
        <v>206</v>
      </c>
      <c r="B165" t="s">
        <v>105</v>
      </c>
      <c r="C165" t="s">
        <v>59</v>
      </c>
      <c r="D165" t="s">
        <v>23</v>
      </c>
      <c r="E165">
        <v>1</v>
      </c>
      <c r="F165">
        <v>0</v>
      </c>
      <c r="G165">
        <v>0</v>
      </c>
      <c r="H165">
        <v>5.8608688342644379</v>
      </c>
      <c r="I165">
        <v>0.4467085599899292</v>
      </c>
      <c r="J165">
        <v>5.9252526539362744</v>
      </c>
      <c r="K165">
        <v>0.56845772266387939</v>
      </c>
      <c r="L165">
        <v>5.8742256164550781</v>
      </c>
      <c r="M165">
        <v>0.52665138244628906</v>
      </c>
      <c r="N165">
        <v>-1.882876455783844E-2</v>
      </c>
      <c r="O165">
        <v>0.920754075050354</v>
      </c>
      <c r="P165">
        <v>5.7074928283691406</v>
      </c>
      <c r="Q165">
        <v>0.88488209247589111</v>
      </c>
      <c r="R165">
        <v>0.18233628571033481</v>
      </c>
      <c r="S165">
        <v>1.2995461225509639</v>
      </c>
      <c r="T165">
        <v>0</v>
      </c>
    </row>
    <row r="166" spans="1:20" x14ac:dyDescent="0.25">
      <c r="A166" s="71" t="s">
        <v>207</v>
      </c>
      <c r="B166" t="s">
        <v>105</v>
      </c>
      <c r="C166" t="s">
        <v>65</v>
      </c>
      <c r="D166" t="s">
        <v>23</v>
      </c>
      <c r="E166">
        <v>1</v>
      </c>
      <c r="F166">
        <v>0</v>
      </c>
      <c r="G166">
        <v>75</v>
      </c>
      <c r="H166">
        <v>5.927768518148846</v>
      </c>
      <c r="I166">
        <v>0.31330215930938721</v>
      </c>
      <c r="J166">
        <v>5.9191507880710246</v>
      </c>
      <c r="K166">
        <v>0.36382806301116938</v>
      </c>
      <c r="L166">
        <v>5.9837679862976074</v>
      </c>
      <c r="M166">
        <v>0.38611119985580439</v>
      </c>
      <c r="N166">
        <v>-0.1068410128355026</v>
      </c>
      <c r="O166">
        <v>1.0424495935440059</v>
      </c>
      <c r="P166">
        <v>5.8939294815063477</v>
      </c>
      <c r="Q166">
        <v>0.61120814085006714</v>
      </c>
      <c r="R166">
        <v>3.1648397445678711E-2</v>
      </c>
      <c r="S166">
        <v>1.299446225166321</v>
      </c>
      <c r="T166">
        <v>0</v>
      </c>
    </row>
    <row r="167" spans="1:20" x14ac:dyDescent="0.25">
      <c r="A167" s="71" t="s">
        <v>208</v>
      </c>
      <c r="B167" t="s">
        <v>105</v>
      </c>
      <c r="C167" t="s">
        <v>94</v>
      </c>
      <c r="D167" t="s">
        <v>23</v>
      </c>
      <c r="E167">
        <v>1</v>
      </c>
      <c r="F167">
        <v>1</v>
      </c>
      <c r="G167">
        <v>100</v>
      </c>
      <c r="H167">
        <v>5.7870334808659827</v>
      </c>
      <c r="I167">
        <v>0.39187514781951899</v>
      </c>
      <c r="J167">
        <v>5.9182457536932862</v>
      </c>
      <c r="K167">
        <v>0.51976299285888672</v>
      </c>
      <c r="L167">
        <v>5.6618270874023438</v>
      </c>
      <c r="M167">
        <v>0.42173933982849121</v>
      </c>
      <c r="N167">
        <v>0.21728946268558499</v>
      </c>
      <c r="O167">
        <v>0.95349228382110596</v>
      </c>
      <c r="P167">
        <v>5.5233430862426758</v>
      </c>
      <c r="Q167">
        <v>0.6864808201789856</v>
      </c>
      <c r="R167">
        <v>0.40879726409912109</v>
      </c>
      <c r="S167">
        <v>1.2995965480804439</v>
      </c>
      <c r="T167">
        <v>0</v>
      </c>
    </row>
    <row r="168" spans="1:20" x14ac:dyDescent="0.25">
      <c r="A168" s="71" t="s">
        <v>209</v>
      </c>
      <c r="B168" t="s">
        <v>105</v>
      </c>
      <c r="C168" t="s">
        <v>63</v>
      </c>
      <c r="D168" t="s">
        <v>23</v>
      </c>
      <c r="E168">
        <v>1</v>
      </c>
      <c r="F168">
        <v>0</v>
      </c>
      <c r="G168">
        <v>0</v>
      </c>
      <c r="H168">
        <v>5.8763220811193282</v>
      </c>
      <c r="I168">
        <v>0.47648227214813232</v>
      </c>
      <c r="J168">
        <v>5.9181096971106406</v>
      </c>
      <c r="K168">
        <v>0.57869577407836914</v>
      </c>
      <c r="L168">
        <v>5.9181866645812988</v>
      </c>
      <c r="M168">
        <v>0.56643271446228027</v>
      </c>
      <c r="N168">
        <v>-5.4757721722126007E-2</v>
      </c>
      <c r="O168">
        <v>0.9034653902053833</v>
      </c>
      <c r="P168">
        <v>5.7323307991027832</v>
      </c>
      <c r="Q168">
        <v>0.91763263940811157</v>
      </c>
      <c r="R168">
        <v>0.14952996373176569</v>
      </c>
      <c r="S168">
        <v>1.299547553062439</v>
      </c>
      <c r="T168">
        <v>0</v>
      </c>
    </row>
    <row r="169" spans="1:20" x14ac:dyDescent="0.25">
      <c r="A169" s="71" t="s">
        <v>210</v>
      </c>
      <c r="B169" t="s">
        <v>105</v>
      </c>
      <c r="C169" t="s">
        <v>63</v>
      </c>
      <c r="D169" t="s">
        <v>23</v>
      </c>
      <c r="E169">
        <v>1</v>
      </c>
      <c r="F169">
        <v>0</v>
      </c>
      <c r="G169">
        <v>0</v>
      </c>
      <c r="H169">
        <v>5.8763220811193282</v>
      </c>
      <c r="I169">
        <v>0.47648227214813232</v>
      </c>
      <c r="J169">
        <v>5.9181096971106406</v>
      </c>
      <c r="K169">
        <v>0.57869577407836914</v>
      </c>
      <c r="L169">
        <v>5.9181866645812988</v>
      </c>
      <c r="M169">
        <v>0.56643271446228027</v>
      </c>
      <c r="N169">
        <v>-5.4757721722126007E-2</v>
      </c>
      <c r="O169">
        <v>0.9034653902053833</v>
      </c>
      <c r="P169">
        <v>5.7323307991027832</v>
      </c>
      <c r="Q169">
        <v>0.91763263940811157</v>
      </c>
      <c r="R169">
        <v>0.14952996373176569</v>
      </c>
      <c r="S169">
        <v>1.299547553062439</v>
      </c>
      <c r="T169">
        <v>0</v>
      </c>
    </row>
    <row r="170" spans="1:20" x14ac:dyDescent="0.25">
      <c r="A170" s="71" t="s">
        <v>211</v>
      </c>
      <c r="B170" t="s">
        <v>105</v>
      </c>
      <c r="C170" t="s">
        <v>43</v>
      </c>
      <c r="D170" t="s">
        <v>23</v>
      </c>
      <c r="E170">
        <v>1</v>
      </c>
      <c r="F170">
        <v>1</v>
      </c>
      <c r="G170">
        <v>100</v>
      </c>
      <c r="H170">
        <v>5.9211998871198901</v>
      </c>
      <c r="I170">
        <v>0.36027705669403082</v>
      </c>
      <c r="J170">
        <v>5.9168509498849096</v>
      </c>
      <c r="K170">
        <v>0.39838111400604248</v>
      </c>
      <c r="L170">
        <v>5.9853911399841309</v>
      </c>
      <c r="M170">
        <v>0.44129186868667603</v>
      </c>
      <c r="N170">
        <v>-0.1072389334440231</v>
      </c>
      <c r="O170">
        <v>1.0059101581573491</v>
      </c>
      <c r="P170">
        <v>5.8930001258850098</v>
      </c>
      <c r="Q170">
        <v>0.67050695419311523</v>
      </c>
      <c r="R170">
        <v>2.636177092790604E-2</v>
      </c>
      <c r="S170">
        <v>1.299453973770142</v>
      </c>
      <c r="T170">
        <v>0</v>
      </c>
    </row>
    <row r="171" spans="1:20" x14ac:dyDescent="0.25">
      <c r="A171" s="71" t="s">
        <v>212</v>
      </c>
      <c r="B171" t="s">
        <v>105</v>
      </c>
      <c r="C171" t="s">
        <v>38</v>
      </c>
      <c r="D171" t="s">
        <v>23</v>
      </c>
      <c r="E171">
        <v>1</v>
      </c>
      <c r="F171">
        <v>1</v>
      </c>
      <c r="G171">
        <v>75</v>
      </c>
      <c r="H171">
        <v>5.8502850525484211</v>
      </c>
      <c r="I171">
        <v>0.40221309661865229</v>
      </c>
      <c r="J171">
        <v>5.9157584892927284</v>
      </c>
      <c r="K171">
        <v>0.50672125816345215</v>
      </c>
      <c r="L171">
        <v>5.8349528312683114</v>
      </c>
      <c r="M171">
        <v>0.46926334500312811</v>
      </c>
      <c r="N171">
        <v>2.3460730910301208E-2</v>
      </c>
      <c r="O171">
        <v>0.960033118724823</v>
      </c>
      <c r="P171">
        <v>5.6934900283813477</v>
      </c>
      <c r="Q171">
        <v>0.77439135313034058</v>
      </c>
      <c r="R171">
        <v>0.21191541850566861</v>
      </c>
      <c r="S171">
        <v>1.2995355129241939</v>
      </c>
      <c r="T171">
        <v>0</v>
      </c>
    </row>
    <row r="172" spans="1:20" x14ac:dyDescent="0.25">
      <c r="A172" s="71" t="s">
        <v>213</v>
      </c>
      <c r="B172" t="s">
        <v>105</v>
      </c>
      <c r="C172" t="s">
        <v>29</v>
      </c>
      <c r="D172" t="s">
        <v>23</v>
      </c>
      <c r="E172">
        <v>1</v>
      </c>
      <c r="F172">
        <v>0</v>
      </c>
      <c r="G172">
        <v>25</v>
      </c>
      <c r="H172">
        <v>5.8679100006410909</v>
      </c>
      <c r="I172">
        <v>0.35870873928070068</v>
      </c>
      <c r="J172">
        <v>5.9151793755174156</v>
      </c>
      <c r="K172">
        <v>0.45437872409820562</v>
      </c>
      <c r="L172">
        <v>5.8579726219177246</v>
      </c>
      <c r="M172">
        <v>0.42085945606231689</v>
      </c>
      <c r="N172">
        <v>1.771194115281105E-2</v>
      </c>
      <c r="O172">
        <v>0.99571037292480469</v>
      </c>
      <c r="P172">
        <v>5.7138814926147461</v>
      </c>
      <c r="Q172">
        <v>0.69422763586044312</v>
      </c>
      <c r="R172">
        <v>0.21346352994441989</v>
      </c>
      <c r="S172">
        <v>1.299533367156982</v>
      </c>
      <c r="T172">
        <v>0</v>
      </c>
    </row>
    <row r="173" spans="1:20" x14ac:dyDescent="0.25">
      <c r="A173" s="71" t="s">
        <v>214</v>
      </c>
      <c r="B173" t="s">
        <v>105</v>
      </c>
      <c r="C173" t="s">
        <v>38</v>
      </c>
      <c r="D173" t="s">
        <v>23</v>
      </c>
      <c r="E173">
        <v>1</v>
      </c>
      <c r="F173">
        <v>0</v>
      </c>
      <c r="G173">
        <v>0</v>
      </c>
      <c r="H173">
        <v>5.8975058669212617</v>
      </c>
      <c r="I173">
        <v>0.44198834896087652</v>
      </c>
      <c r="J173">
        <v>5.9136843812887214</v>
      </c>
      <c r="K173">
        <v>0.53001797199249268</v>
      </c>
      <c r="L173">
        <v>5.9760985374450684</v>
      </c>
      <c r="M173">
        <v>0.53514838218688965</v>
      </c>
      <c r="N173">
        <v>-0.1080605760216713</v>
      </c>
      <c r="O173">
        <v>0.93530881404876709</v>
      </c>
      <c r="P173">
        <v>5.8351154327392578</v>
      </c>
      <c r="Q173">
        <v>0.87744307518005371</v>
      </c>
      <c r="R173">
        <v>6.711588054895401E-2</v>
      </c>
      <c r="S173">
        <v>1.2995057106018071</v>
      </c>
      <c r="T173">
        <v>0</v>
      </c>
    </row>
    <row r="174" spans="1:20" x14ac:dyDescent="0.25">
      <c r="A174" s="71" t="s">
        <v>215</v>
      </c>
      <c r="B174" t="s">
        <v>105</v>
      </c>
      <c r="C174" t="s">
        <v>63</v>
      </c>
      <c r="D174" t="s">
        <v>23</v>
      </c>
      <c r="E174">
        <v>1</v>
      </c>
      <c r="F174">
        <v>1</v>
      </c>
      <c r="G174">
        <v>100</v>
      </c>
      <c r="H174">
        <v>5.8031366353788822</v>
      </c>
      <c r="I174">
        <v>0.5589754581451416</v>
      </c>
      <c r="J174">
        <v>5.9105829464713482</v>
      </c>
      <c r="K174">
        <v>0.73331820964813232</v>
      </c>
      <c r="L174">
        <v>5.8084383010864258</v>
      </c>
      <c r="M174">
        <v>0.65217381715774536</v>
      </c>
      <c r="N174">
        <v>-5.8799311518669128E-3</v>
      </c>
      <c r="O174">
        <v>0.84885799884796143</v>
      </c>
      <c r="P174">
        <v>5.5347957611083984</v>
      </c>
      <c r="Q174">
        <v>1.0942956209182739</v>
      </c>
      <c r="R174">
        <v>0.25121665000915527</v>
      </c>
      <c r="S174">
        <v>1.299603343009949</v>
      </c>
      <c r="T174">
        <v>0</v>
      </c>
    </row>
    <row r="175" spans="1:20" x14ac:dyDescent="0.25">
      <c r="A175" s="71" t="s">
        <v>216</v>
      </c>
      <c r="B175" t="s">
        <v>105</v>
      </c>
      <c r="C175" t="s">
        <v>65</v>
      </c>
      <c r="D175" t="s">
        <v>23</v>
      </c>
      <c r="E175">
        <v>1</v>
      </c>
      <c r="F175">
        <v>1</v>
      </c>
      <c r="G175">
        <v>100</v>
      </c>
      <c r="H175">
        <v>5.8058247590616254</v>
      </c>
      <c r="I175">
        <v>0.53054511547088623</v>
      </c>
      <c r="J175">
        <v>5.9073459951672316</v>
      </c>
      <c r="K175">
        <v>0.70475101470947266</v>
      </c>
      <c r="L175">
        <v>5.8566451072692871</v>
      </c>
      <c r="M175">
        <v>0.62974792718887329</v>
      </c>
      <c r="N175">
        <v>-5.9505067765712738E-2</v>
      </c>
      <c r="O175">
        <v>0.88110554218292236</v>
      </c>
      <c r="P175">
        <v>5.5843353271484384</v>
      </c>
      <c r="Q175">
        <v>1.072903156280518</v>
      </c>
      <c r="R175">
        <v>0.22122262418270111</v>
      </c>
      <c r="S175">
        <v>1.2995914220809941</v>
      </c>
      <c r="T175">
        <v>0</v>
      </c>
    </row>
    <row r="176" spans="1:20" x14ac:dyDescent="0.25">
      <c r="A176" s="71" t="s">
        <v>217</v>
      </c>
      <c r="B176" t="s">
        <v>105</v>
      </c>
      <c r="C176" t="s">
        <v>43</v>
      </c>
      <c r="D176" t="s">
        <v>23</v>
      </c>
      <c r="E176">
        <v>1</v>
      </c>
      <c r="F176">
        <v>1</v>
      </c>
      <c r="G176">
        <v>100</v>
      </c>
      <c r="H176">
        <v>5.8977085055453031</v>
      </c>
      <c r="I176">
        <v>0.43336689472198492</v>
      </c>
      <c r="J176">
        <v>5.8964527336918602</v>
      </c>
      <c r="K176">
        <v>0.4918135404586792</v>
      </c>
      <c r="L176">
        <v>5.9916205406188956</v>
      </c>
      <c r="M176">
        <v>0.52902591228485107</v>
      </c>
      <c r="N176">
        <v>-0.1306514889001846</v>
      </c>
      <c r="O176">
        <v>0.95316362380981445</v>
      </c>
      <c r="P176">
        <v>5.8458847999572754</v>
      </c>
      <c r="Q176">
        <v>0.8213304877281189</v>
      </c>
      <c r="R176">
        <v>4.4670596718788147E-2</v>
      </c>
      <c r="S176">
        <v>1.299484014511108</v>
      </c>
      <c r="T176">
        <v>0</v>
      </c>
    </row>
    <row r="177" spans="1:20" x14ac:dyDescent="0.25">
      <c r="A177" s="71" t="s">
        <v>218</v>
      </c>
      <c r="B177" t="s">
        <v>105</v>
      </c>
      <c r="C177" t="s">
        <v>33</v>
      </c>
      <c r="D177" t="s">
        <v>23</v>
      </c>
      <c r="E177">
        <v>1</v>
      </c>
      <c r="F177">
        <v>0</v>
      </c>
      <c r="G177">
        <v>0</v>
      </c>
      <c r="H177">
        <v>5.9112082151251144</v>
      </c>
      <c r="I177">
        <v>0.33065342903137213</v>
      </c>
      <c r="J177">
        <v>5.893550225910964</v>
      </c>
      <c r="K177">
        <v>0.31947267055511469</v>
      </c>
      <c r="L177">
        <v>5.9905118942260742</v>
      </c>
      <c r="M177">
        <v>0.40998315811157232</v>
      </c>
      <c r="N177">
        <v>-0.1424036771059036</v>
      </c>
      <c r="O177">
        <v>1.024283647537231</v>
      </c>
      <c r="P177">
        <v>5.9753589630126953</v>
      </c>
      <c r="Q177">
        <v>0.55729472637176514</v>
      </c>
      <c r="R177">
        <v>-0.1087690144777298</v>
      </c>
      <c r="S177">
        <v>1.2993568181991579</v>
      </c>
      <c r="T177">
        <v>0</v>
      </c>
    </row>
    <row r="178" spans="1:20" x14ac:dyDescent="0.25">
      <c r="A178" s="71" t="s">
        <v>219</v>
      </c>
      <c r="B178" t="s">
        <v>105</v>
      </c>
      <c r="C178" t="s">
        <v>38</v>
      </c>
      <c r="D178" t="s">
        <v>23</v>
      </c>
      <c r="E178">
        <v>1</v>
      </c>
      <c r="F178">
        <v>1</v>
      </c>
      <c r="G178">
        <v>100</v>
      </c>
      <c r="H178">
        <v>5.8840464209829566</v>
      </c>
      <c r="I178">
        <v>0.37613475322723389</v>
      </c>
      <c r="J178">
        <v>5.8903574731121093</v>
      </c>
      <c r="K178">
        <v>0.4514235258102417</v>
      </c>
      <c r="L178">
        <v>5.9297423362731934</v>
      </c>
      <c r="M178">
        <v>0.45498406887054438</v>
      </c>
      <c r="N178">
        <v>-7.4619904160499573E-2</v>
      </c>
      <c r="O178">
        <v>0.98603904247283936</v>
      </c>
      <c r="P178">
        <v>5.7996950149536133</v>
      </c>
      <c r="Q178">
        <v>0.73864340782165527</v>
      </c>
      <c r="R178">
        <v>8.9860320091247559E-2</v>
      </c>
      <c r="S178">
        <v>1.2994885444641111</v>
      </c>
      <c r="T178">
        <v>0</v>
      </c>
    </row>
    <row r="179" spans="1:20" x14ac:dyDescent="0.25">
      <c r="A179" s="71" t="s">
        <v>220</v>
      </c>
      <c r="B179" t="s">
        <v>105</v>
      </c>
      <c r="C179" t="s">
        <v>73</v>
      </c>
      <c r="D179" t="s">
        <v>23</v>
      </c>
      <c r="E179">
        <v>1</v>
      </c>
      <c r="F179">
        <v>1</v>
      </c>
      <c r="G179">
        <v>75</v>
      </c>
      <c r="H179">
        <v>5.8734582372626054</v>
      </c>
      <c r="I179">
        <v>0.47483205795288091</v>
      </c>
      <c r="J179">
        <v>5.8885190120913862</v>
      </c>
      <c r="K179">
        <v>0.57533764839172363</v>
      </c>
      <c r="L179">
        <v>5.9542202949523926</v>
      </c>
      <c r="M179">
        <v>0.57191359996795654</v>
      </c>
      <c r="N179">
        <v>-0.1039520427584648</v>
      </c>
      <c r="O179">
        <v>0.90888965129852295</v>
      </c>
      <c r="P179">
        <v>5.7901358604431152</v>
      </c>
      <c r="Q179">
        <v>0.94631969928741455</v>
      </c>
      <c r="R179">
        <v>7.6928332448005676E-2</v>
      </c>
      <c r="S179">
        <v>1.2995214462280269</v>
      </c>
      <c r="T179">
        <v>0</v>
      </c>
    </row>
    <row r="180" spans="1:20" x14ac:dyDescent="0.25">
      <c r="A180" s="71" t="s">
        <v>221</v>
      </c>
      <c r="B180" t="s">
        <v>105</v>
      </c>
      <c r="C180" t="s">
        <v>29</v>
      </c>
      <c r="D180" t="s">
        <v>23</v>
      </c>
      <c r="E180">
        <v>1</v>
      </c>
      <c r="F180">
        <v>0</v>
      </c>
      <c r="G180">
        <v>25</v>
      </c>
      <c r="H180">
        <v>5.9178636462148857</v>
      </c>
      <c r="I180">
        <v>0.30141198635101318</v>
      </c>
      <c r="J180">
        <v>5.8878854093455839</v>
      </c>
      <c r="K180">
        <v>0.30056214332580572</v>
      </c>
      <c r="L180">
        <v>5.9856662750244141</v>
      </c>
      <c r="M180">
        <v>0.3750947117805481</v>
      </c>
      <c r="N180">
        <v>-0.1332625150680542</v>
      </c>
      <c r="O180">
        <v>1.0562582015991211</v>
      </c>
      <c r="P180">
        <v>5.9117465019226074</v>
      </c>
      <c r="Q180">
        <v>0.51594841480255127</v>
      </c>
      <c r="R180">
        <v>-3.4313857555389397E-2</v>
      </c>
      <c r="S180">
        <v>1.299385786056519</v>
      </c>
      <c r="T180">
        <v>0</v>
      </c>
    </row>
    <row r="181" spans="1:20" x14ac:dyDescent="0.25">
      <c r="A181" s="71" t="s">
        <v>222</v>
      </c>
      <c r="B181" t="s">
        <v>105</v>
      </c>
      <c r="C181" t="s">
        <v>79</v>
      </c>
      <c r="D181" t="s">
        <v>23</v>
      </c>
      <c r="E181">
        <v>1</v>
      </c>
      <c r="F181">
        <v>0</v>
      </c>
      <c r="G181">
        <v>50</v>
      </c>
      <c r="H181">
        <v>5.8365157588038432</v>
      </c>
      <c r="I181">
        <v>0.31857860088348389</v>
      </c>
      <c r="J181">
        <v>5.8803816852304758</v>
      </c>
      <c r="K181">
        <v>0.37649476528167719</v>
      </c>
      <c r="L181">
        <v>5.8107476234436044</v>
      </c>
      <c r="M181">
        <v>0.36992710828781128</v>
      </c>
      <c r="N181">
        <v>5.085301399230957E-2</v>
      </c>
      <c r="O181">
        <v>1.023961544036865</v>
      </c>
      <c r="P181">
        <v>5.727290153503418</v>
      </c>
      <c r="Q181">
        <v>0.58259016275405884</v>
      </c>
      <c r="R181">
        <v>0.19310466945171359</v>
      </c>
      <c r="S181">
        <v>1.299510717391968</v>
      </c>
      <c r="T181">
        <v>0</v>
      </c>
    </row>
    <row r="182" spans="1:20" x14ac:dyDescent="0.25">
      <c r="A182" s="71" t="s">
        <v>223</v>
      </c>
      <c r="B182" t="s">
        <v>105</v>
      </c>
      <c r="C182" t="s">
        <v>59</v>
      </c>
      <c r="D182" t="s">
        <v>23</v>
      </c>
      <c r="E182">
        <v>1</v>
      </c>
      <c r="F182">
        <v>0</v>
      </c>
      <c r="G182">
        <v>0</v>
      </c>
      <c r="H182">
        <v>5.8880826081383031</v>
      </c>
      <c r="I182">
        <v>0.45142018795013428</v>
      </c>
      <c r="J182">
        <v>5.8738280600801733</v>
      </c>
      <c r="K182">
        <v>0.50452136993408203</v>
      </c>
      <c r="L182">
        <v>5.9792051315307617</v>
      </c>
      <c r="M182">
        <v>0.54726827144622803</v>
      </c>
      <c r="N182">
        <v>-0.1224269270896912</v>
      </c>
      <c r="O182">
        <v>0.92289352416992188</v>
      </c>
      <c r="P182">
        <v>5.8807792663574219</v>
      </c>
      <c r="Q182">
        <v>0.85838323831558228</v>
      </c>
      <c r="R182">
        <v>-5.8238953351974487E-3</v>
      </c>
      <c r="S182">
        <v>1.299473643302917</v>
      </c>
      <c r="T182">
        <v>0</v>
      </c>
    </row>
    <row r="183" spans="1:20" x14ac:dyDescent="0.25">
      <c r="A183" s="71" t="s">
        <v>224</v>
      </c>
      <c r="B183" t="s">
        <v>105</v>
      </c>
      <c r="C183" t="s">
        <v>59</v>
      </c>
      <c r="D183" t="s">
        <v>23</v>
      </c>
      <c r="E183">
        <v>1</v>
      </c>
      <c r="F183">
        <v>0</v>
      </c>
      <c r="G183">
        <v>0</v>
      </c>
      <c r="H183">
        <v>5.8880826081383031</v>
      </c>
      <c r="I183">
        <v>0.45142018795013428</v>
      </c>
      <c r="J183">
        <v>5.8738280600801733</v>
      </c>
      <c r="K183">
        <v>0.50452136993408203</v>
      </c>
      <c r="L183">
        <v>5.9792051315307617</v>
      </c>
      <c r="M183">
        <v>0.54726827144622803</v>
      </c>
      <c r="N183">
        <v>-0.1224269270896912</v>
      </c>
      <c r="O183">
        <v>0.92289352416992188</v>
      </c>
      <c r="P183">
        <v>5.8807792663574219</v>
      </c>
      <c r="Q183">
        <v>0.85838323831558228</v>
      </c>
      <c r="R183">
        <v>-5.8238953351974487E-3</v>
      </c>
      <c r="S183">
        <v>1.299473643302917</v>
      </c>
      <c r="T183">
        <v>0</v>
      </c>
    </row>
    <row r="184" spans="1:20" x14ac:dyDescent="0.25">
      <c r="A184" s="71" t="s">
        <v>225</v>
      </c>
      <c r="B184" t="s">
        <v>105</v>
      </c>
      <c r="C184" t="s">
        <v>79</v>
      </c>
      <c r="D184" t="s">
        <v>23</v>
      </c>
      <c r="E184">
        <v>1</v>
      </c>
      <c r="F184">
        <v>0</v>
      </c>
      <c r="G184">
        <v>0</v>
      </c>
      <c r="H184">
        <v>5.8170667466846631</v>
      </c>
      <c r="I184">
        <v>0.45628786087036127</v>
      </c>
      <c r="J184">
        <v>5.87093840793559</v>
      </c>
      <c r="K184">
        <v>0.58780777454376221</v>
      </c>
      <c r="L184">
        <v>5.8220677375793457</v>
      </c>
      <c r="M184">
        <v>0.53651207685470581</v>
      </c>
      <c r="N184">
        <v>-6.9739632308483124E-3</v>
      </c>
      <c r="O184">
        <v>0.92033910751342773</v>
      </c>
      <c r="P184">
        <v>5.6179842948913574</v>
      </c>
      <c r="Q184">
        <v>0.90361273288726807</v>
      </c>
      <c r="R184">
        <v>0.20589922368526459</v>
      </c>
      <c r="S184">
        <v>1.299560070037842</v>
      </c>
      <c r="T184">
        <v>0</v>
      </c>
    </row>
    <row r="185" spans="1:20" x14ac:dyDescent="0.25">
      <c r="A185" s="71" t="s">
        <v>226</v>
      </c>
      <c r="B185" t="s">
        <v>105</v>
      </c>
      <c r="C185" t="s">
        <v>87</v>
      </c>
      <c r="D185" t="s">
        <v>23</v>
      </c>
      <c r="E185">
        <v>1</v>
      </c>
      <c r="F185">
        <v>0</v>
      </c>
      <c r="G185">
        <v>50</v>
      </c>
      <c r="H185">
        <v>5.8902828791511244</v>
      </c>
      <c r="I185">
        <v>0.25479519367218018</v>
      </c>
      <c r="J185">
        <v>5.870787112909615</v>
      </c>
      <c r="K185">
        <v>0.2383570671081543</v>
      </c>
      <c r="L185">
        <v>5.9660420417785636</v>
      </c>
      <c r="M185">
        <v>0.32312914729118353</v>
      </c>
      <c r="N185">
        <v>-0.17259156703948969</v>
      </c>
      <c r="O185">
        <v>1.1020210981369021</v>
      </c>
      <c r="P185">
        <v>5.9550204277038574</v>
      </c>
      <c r="Q185">
        <v>0.41776132583618159</v>
      </c>
      <c r="R185">
        <v>-0.14898613095283511</v>
      </c>
      <c r="S185">
        <v>1.29928195476532</v>
      </c>
      <c r="T185">
        <v>0</v>
      </c>
    </row>
    <row r="186" spans="1:20" x14ac:dyDescent="0.25">
      <c r="A186" s="71" t="s">
        <v>227</v>
      </c>
      <c r="B186" t="s">
        <v>105</v>
      </c>
      <c r="C186" t="s">
        <v>45</v>
      </c>
      <c r="D186" t="s">
        <v>23</v>
      </c>
      <c r="E186">
        <v>1</v>
      </c>
      <c r="F186">
        <v>1</v>
      </c>
      <c r="G186">
        <v>100</v>
      </c>
      <c r="H186">
        <v>5.8785782129493223</v>
      </c>
      <c r="I186">
        <v>0.37594747543334961</v>
      </c>
      <c r="J186">
        <v>5.8621937053016069</v>
      </c>
      <c r="K186">
        <v>0.42310857772827148</v>
      </c>
      <c r="L186">
        <v>5.9460263252258301</v>
      </c>
      <c r="M186">
        <v>0.45952761173248291</v>
      </c>
      <c r="N186">
        <v>-0.10830420255661009</v>
      </c>
      <c r="O186">
        <v>0.99230390787124634</v>
      </c>
      <c r="P186">
        <v>5.8383183479309082</v>
      </c>
      <c r="Q186">
        <v>0.71228277683258057</v>
      </c>
      <c r="R186">
        <v>2.440702170133591E-2</v>
      </c>
      <c r="S186">
        <v>1.2994527816772461</v>
      </c>
      <c r="T186">
        <v>0</v>
      </c>
    </row>
    <row r="187" spans="1:20" x14ac:dyDescent="0.25">
      <c r="A187" s="71" t="s">
        <v>228</v>
      </c>
      <c r="B187" t="s">
        <v>105</v>
      </c>
      <c r="C187" t="s">
        <v>63</v>
      </c>
      <c r="D187" t="s">
        <v>23</v>
      </c>
      <c r="E187">
        <v>1</v>
      </c>
      <c r="F187">
        <v>1</v>
      </c>
      <c r="G187">
        <v>100</v>
      </c>
      <c r="H187">
        <v>5.7755907657426899</v>
      </c>
      <c r="I187">
        <v>0.59275138378143311</v>
      </c>
      <c r="J187">
        <v>5.8616418662734517</v>
      </c>
      <c r="K187">
        <v>0.75890171527862549</v>
      </c>
      <c r="L187">
        <v>5.7681303024291992</v>
      </c>
      <c r="M187">
        <v>0.68742179870605469</v>
      </c>
      <c r="N187">
        <v>7.921658456325531E-3</v>
      </c>
      <c r="O187">
        <v>0.82258439064025879</v>
      </c>
      <c r="P187">
        <v>5.4766688346862793</v>
      </c>
      <c r="Q187">
        <v>1.134824395179749</v>
      </c>
      <c r="R187">
        <v>0.2481619864702225</v>
      </c>
      <c r="S187">
        <v>1.299608111381531</v>
      </c>
      <c r="T187">
        <v>0</v>
      </c>
    </row>
    <row r="188" spans="1:20" x14ac:dyDescent="0.25">
      <c r="A188" s="71" t="s">
        <v>229</v>
      </c>
      <c r="B188" t="s">
        <v>105</v>
      </c>
      <c r="C188" t="s">
        <v>29</v>
      </c>
      <c r="D188" t="s">
        <v>23</v>
      </c>
      <c r="E188">
        <v>1</v>
      </c>
      <c r="F188">
        <v>0</v>
      </c>
      <c r="G188">
        <v>0</v>
      </c>
      <c r="H188">
        <v>5.8431878470583074</v>
      </c>
      <c r="I188">
        <v>0.38738179206848139</v>
      </c>
      <c r="J188">
        <v>5.8558834297269433</v>
      </c>
      <c r="K188">
        <v>0.46003508567810059</v>
      </c>
      <c r="L188">
        <v>5.8638925552368164</v>
      </c>
      <c r="M188">
        <v>0.46158099174499512</v>
      </c>
      <c r="N188">
        <v>-3.4134242683649063E-2</v>
      </c>
      <c r="O188">
        <v>0.9748348593711853</v>
      </c>
      <c r="P188">
        <v>5.719416618347168</v>
      </c>
      <c r="Q188">
        <v>0.73394298553466797</v>
      </c>
      <c r="R188">
        <v>0.13717207312583921</v>
      </c>
      <c r="S188">
        <v>1.299510717391968</v>
      </c>
      <c r="T188">
        <v>0</v>
      </c>
    </row>
    <row r="189" spans="1:20" x14ac:dyDescent="0.25">
      <c r="A189" s="71" t="s">
        <v>230</v>
      </c>
      <c r="B189" t="s">
        <v>105</v>
      </c>
      <c r="C189" t="s">
        <v>65</v>
      </c>
      <c r="D189" t="s">
        <v>23</v>
      </c>
      <c r="E189">
        <v>1</v>
      </c>
      <c r="F189">
        <v>0</v>
      </c>
      <c r="G189">
        <v>0</v>
      </c>
      <c r="H189">
        <v>5.8061374592571831</v>
      </c>
      <c r="I189">
        <v>0.45179247856140142</v>
      </c>
      <c r="J189">
        <v>5.8549421842467613</v>
      </c>
      <c r="K189">
        <v>0.58013570308685303</v>
      </c>
      <c r="L189">
        <v>5.8161816596984863</v>
      </c>
      <c r="M189">
        <v>0.53266370296478271</v>
      </c>
      <c r="N189">
        <v>-1.5190232545137411E-2</v>
      </c>
      <c r="O189">
        <v>0.92869335412979126</v>
      </c>
      <c r="P189">
        <v>5.6085844039916992</v>
      </c>
      <c r="Q189">
        <v>0.89253497123718262</v>
      </c>
      <c r="R189">
        <v>0.2024306058883667</v>
      </c>
      <c r="S189">
        <v>1.2995507717132571</v>
      </c>
      <c r="T189">
        <v>0</v>
      </c>
    </row>
    <row r="190" spans="1:20" x14ac:dyDescent="0.25">
      <c r="A190" s="71" t="s">
        <v>231</v>
      </c>
      <c r="B190" t="s">
        <v>105</v>
      </c>
      <c r="C190" t="s">
        <v>73</v>
      </c>
      <c r="D190" t="s">
        <v>23</v>
      </c>
      <c r="E190">
        <v>1</v>
      </c>
      <c r="F190">
        <v>0</v>
      </c>
      <c r="G190">
        <v>0</v>
      </c>
      <c r="H190">
        <v>5.8649747919648201</v>
      </c>
      <c r="I190">
        <v>0.440482497215271</v>
      </c>
      <c r="J190">
        <v>5.8402744271633216</v>
      </c>
      <c r="K190">
        <v>0.49020671844482422</v>
      </c>
      <c r="L190">
        <v>5.9506664276123047</v>
      </c>
      <c r="M190">
        <v>0.53437423706054688</v>
      </c>
      <c r="N190">
        <v>-0.1179356873035431</v>
      </c>
      <c r="O190">
        <v>0.9329986572265625</v>
      </c>
      <c r="P190">
        <v>5.830533504486084</v>
      </c>
      <c r="Q190">
        <v>0.83024787902832031</v>
      </c>
      <c r="R190">
        <v>8.4130316972732544E-3</v>
      </c>
      <c r="S190">
        <v>1.299471497535706</v>
      </c>
      <c r="T190">
        <v>0</v>
      </c>
    </row>
    <row r="191" spans="1:20" x14ac:dyDescent="0.25">
      <c r="A191" s="71" t="s">
        <v>232</v>
      </c>
      <c r="B191" t="s">
        <v>105</v>
      </c>
      <c r="C191" t="s">
        <v>45</v>
      </c>
      <c r="D191" t="s">
        <v>23</v>
      </c>
      <c r="E191">
        <v>1</v>
      </c>
      <c r="F191">
        <v>0</v>
      </c>
      <c r="G191">
        <v>50</v>
      </c>
      <c r="H191">
        <v>5.8600458244875879</v>
      </c>
      <c r="I191">
        <v>0.31471931934356689</v>
      </c>
      <c r="J191">
        <v>5.8388234940767347</v>
      </c>
      <c r="K191">
        <v>0.34785568714141851</v>
      </c>
      <c r="L191">
        <v>5.9132223129272461</v>
      </c>
      <c r="M191">
        <v>0.38701117038726812</v>
      </c>
      <c r="N191">
        <v>-0.1014426499605179</v>
      </c>
      <c r="O191">
        <v>1.040669202804565</v>
      </c>
      <c r="P191">
        <v>5.8504848480224609</v>
      </c>
      <c r="Q191">
        <v>0.59282106161117554</v>
      </c>
      <c r="R191">
        <v>-1.540414988994598E-2</v>
      </c>
      <c r="S191">
        <v>1.299410462379456</v>
      </c>
      <c r="T191">
        <v>0</v>
      </c>
    </row>
    <row r="192" spans="1:20" x14ac:dyDescent="0.25">
      <c r="A192" s="71" t="s">
        <v>233</v>
      </c>
      <c r="B192" t="s">
        <v>105</v>
      </c>
      <c r="C192" t="s">
        <v>94</v>
      </c>
      <c r="D192" t="s">
        <v>23</v>
      </c>
      <c r="E192">
        <v>1</v>
      </c>
      <c r="F192">
        <v>0</v>
      </c>
      <c r="G192">
        <v>50</v>
      </c>
      <c r="H192">
        <v>5.7426308894014131</v>
      </c>
      <c r="I192">
        <v>0.62214159965515137</v>
      </c>
      <c r="J192">
        <v>5.836238601187544</v>
      </c>
      <c r="K192">
        <v>0.7948145866394043</v>
      </c>
      <c r="L192">
        <v>5.8601264953613281</v>
      </c>
      <c r="M192">
        <v>0.74258601665496826</v>
      </c>
      <c r="N192">
        <v>-0.1150445640087128</v>
      </c>
      <c r="O192">
        <v>0.83780372142791748</v>
      </c>
      <c r="P192">
        <v>5.4946293830871582</v>
      </c>
      <c r="Q192">
        <v>1.2219692468643191</v>
      </c>
      <c r="R192">
        <v>0.20592252910137179</v>
      </c>
      <c r="S192">
        <v>1.299602746963501</v>
      </c>
      <c r="T192">
        <v>0</v>
      </c>
    </row>
    <row r="193" spans="1:20" x14ac:dyDescent="0.25">
      <c r="A193" s="71" t="s">
        <v>234</v>
      </c>
      <c r="B193" t="s">
        <v>105</v>
      </c>
      <c r="C193" t="s">
        <v>47</v>
      </c>
      <c r="D193" t="s">
        <v>23</v>
      </c>
      <c r="E193">
        <v>1</v>
      </c>
      <c r="F193">
        <v>0</v>
      </c>
      <c r="G193">
        <v>25</v>
      </c>
      <c r="H193">
        <v>5.8795005002417771</v>
      </c>
      <c r="I193">
        <v>0.39851665496826172</v>
      </c>
      <c r="J193">
        <v>5.8356139331214116</v>
      </c>
      <c r="K193">
        <v>0.40739798545837402</v>
      </c>
      <c r="L193">
        <v>5.9919867515563956</v>
      </c>
      <c r="M193">
        <v>0.49225783348083502</v>
      </c>
      <c r="N193">
        <v>-0.16781172156333921</v>
      </c>
      <c r="O193">
        <v>0.97487878799438477</v>
      </c>
      <c r="P193">
        <v>5.9514789581298828</v>
      </c>
      <c r="Q193">
        <v>0.71189701557159424</v>
      </c>
      <c r="R193">
        <v>-0.12075246870517729</v>
      </c>
      <c r="S193">
        <v>1.29938805103302</v>
      </c>
      <c r="T193">
        <v>0</v>
      </c>
    </row>
    <row r="194" spans="1:20" x14ac:dyDescent="0.25">
      <c r="A194" s="71" t="s">
        <v>235</v>
      </c>
      <c r="B194" t="s">
        <v>105</v>
      </c>
      <c r="C194" t="s">
        <v>35</v>
      </c>
      <c r="D194" t="s">
        <v>23</v>
      </c>
      <c r="E194">
        <v>1</v>
      </c>
      <c r="F194">
        <v>0</v>
      </c>
      <c r="G194">
        <v>50</v>
      </c>
      <c r="H194">
        <v>5.8748739540102122</v>
      </c>
      <c r="I194">
        <v>0.25225341320037842</v>
      </c>
      <c r="J194">
        <v>5.8331838548680501</v>
      </c>
      <c r="K194">
        <v>0.238720178604126</v>
      </c>
      <c r="L194">
        <v>5.9524974822998047</v>
      </c>
      <c r="M194">
        <v>0.32068192958831793</v>
      </c>
      <c r="N194">
        <v>-0.1781777888536453</v>
      </c>
      <c r="O194">
        <v>1.107455253601074</v>
      </c>
      <c r="P194">
        <v>5.9270944595336914</v>
      </c>
      <c r="Q194">
        <v>0.41890597343444819</v>
      </c>
      <c r="R194">
        <v>-0.1658586710691452</v>
      </c>
      <c r="S194">
        <v>1.2992687225341799</v>
      </c>
      <c r="T194">
        <v>0</v>
      </c>
    </row>
    <row r="195" spans="1:20" x14ac:dyDescent="0.25">
      <c r="A195" s="71" t="s">
        <v>236</v>
      </c>
      <c r="B195" t="s">
        <v>105</v>
      </c>
      <c r="C195" t="s">
        <v>45</v>
      </c>
      <c r="D195" t="s">
        <v>23</v>
      </c>
      <c r="E195">
        <v>1</v>
      </c>
      <c r="F195">
        <v>0</v>
      </c>
      <c r="G195">
        <v>75</v>
      </c>
      <c r="H195">
        <v>5.8511115106704112</v>
      </c>
      <c r="I195">
        <v>0.39847731590271002</v>
      </c>
      <c r="J195">
        <v>5.8325657908419828</v>
      </c>
      <c r="K195">
        <v>0.45402252674102778</v>
      </c>
      <c r="L195">
        <v>5.9189424514770508</v>
      </c>
      <c r="M195">
        <v>0.48453807830810552</v>
      </c>
      <c r="N195">
        <v>-0.103545680642128</v>
      </c>
      <c r="O195">
        <v>0.96923589706420898</v>
      </c>
      <c r="P195">
        <v>5.8087396621704102</v>
      </c>
      <c r="Q195">
        <v>0.76400929689407349</v>
      </c>
      <c r="R195">
        <v>2.1496199071407322E-2</v>
      </c>
      <c r="S195">
        <v>1.2994604110717769</v>
      </c>
      <c r="T195">
        <v>0</v>
      </c>
    </row>
    <row r="196" spans="1:20" x14ac:dyDescent="0.25">
      <c r="A196" s="71" t="s">
        <v>237</v>
      </c>
      <c r="B196" t="s">
        <v>105</v>
      </c>
      <c r="C196" t="s">
        <v>83</v>
      </c>
      <c r="D196" t="s">
        <v>23</v>
      </c>
      <c r="E196">
        <v>1</v>
      </c>
      <c r="F196">
        <v>0</v>
      </c>
      <c r="G196">
        <v>75</v>
      </c>
      <c r="H196">
        <v>5.8436764979901934</v>
      </c>
      <c r="I196">
        <v>0.3312833309173584</v>
      </c>
      <c r="J196">
        <v>5.8325224099552297</v>
      </c>
      <c r="K196">
        <v>0.34838449954986572</v>
      </c>
      <c r="L196">
        <v>5.8764200210571289</v>
      </c>
      <c r="M196">
        <v>0.40084415674209589</v>
      </c>
      <c r="N196">
        <v>-6.103881448507309E-2</v>
      </c>
      <c r="O196">
        <v>1.0223948955535891</v>
      </c>
      <c r="P196">
        <v>5.8091950416564941</v>
      </c>
      <c r="Q196">
        <v>0.58339226245880127</v>
      </c>
      <c r="R196">
        <v>2.7952045202255249E-2</v>
      </c>
      <c r="S196">
        <v>1.2994275093078611</v>
      </c>
      <c r="T196">
        <v>0</v>
      </c>
    </row>
    <row r="197" spans="1:20" x14ac:dyDescent="0.25">
      <c r="A197" s="71" t="s">
        <v>238</v>
      </c>
      <c r="B197" t="s">
        <v>105</v>
      </c>
      <c r="C197" t="s">
        <v>87</v>
      </c>
      <c r="D197" t="s">
        <v>23</v>
      </c>
      <c r="E197">
        <v>1</v>
      </c>
      <c r="F197">
        <v>1</v>
      </c>
      <c r="G197">
        <v>100</v>
      </c>
      <c r="H197">
        <v>5.8095486649739696</v>
      </c>
      <c r="I197">
        <v>0.47887623310089111</v>
      </c>
      <c r="J197">
        <v>5.8304803530128426</v>
      </c>
      <c r="K197">
        <v>0.5549778938293457</v>
      </c>
      <c r="L197">
        <v>5.8236069679260254</v>
      </c>
      <c r="M197">
        <v>0.56243610382080078</v>
      </c>
      <c r="N197">
        <v>-1.8993731588125229E-2</v>
      </c>
      <c r="O197">
        <v>0.88613045215606689</v>
      </c>
      <c r="P197">
        <v>5.6771812438964844</v>
      </c>
      <c r="Q197">
        <v>0.88969475030899048</v>
      </c>
      <c r="R197">
        <v>0.127246618270874</v>
      </c>
      <c r="S197">
        <v>1.299533605575562</v>
      </c>
      <c r="T197">
        <v>0</v>
      </c>
    </row>
    <row r="198" spans="1:20" x14ac:dyDescent="0.25">
      <c r="A198" s="71" t="s">
        <v>239</v>
      </c>
      <c r="B198" t="s">
        <v>105</v>
      </c>
      <c r="C198" t="s">
        <v>65</v>
      </c>
      <c r="D198" t="s">
        <v>23</v>
      </c>
      <c r="E198">
        <v>1</v>
      </c>
      <c r="F198">
        <v>1</v>
      </c>
      <c r="G198">
        <v>100</v>
      </c>
      <c r="H198">
        <v>5.8222718477081674</v>
      </c>
      <c r="I198">
        <v>0.4530714750289917</v>
      </c>
      <c r="J198">
        <v>5.8153962119251243</v>
      </c>
      <c r="K198">
        <v>0.55404627323150635</v>
      </c>
      <c r="L198">
        <v>5.8838305473327637</v>
      </c>
      <c r="M198">
        <v>0.54425156116485596</v>
      </c>
      <c r="N198">
        <v>-8.4348917007446289E-2</v>
      </c>
      <c r="O198">
        <v>0.92840433120727539</v>
      </c>
      <c r="P198">
        <v>5.709620475769043</v>
      </c>
      <c r="Q198">
        <v>0.90435409545898438</v>
      </c>
      <c r="R198">
        <v>8.6255908012390137E-2</v>
      </c>
      <c r="S198">
        <v>1.299517035484314</v>
      </c>
      <c r="T198">
        <v>0</v>
      </c>
    </row>
    <row r="199" spans="1:20" x14ac:dyDescent="0.25">
      <c r="A199" s="71" t="s">
        <v>240</v>
      </c>
      <c r="B199" t="s">
        <v>105</v>
      </c>
      <c r="C199" t="s">
        <v>35</v>
      </c>
      <c r="D199" t="s">
        <v>23</v>
      </c>
      <c r="E199">
        <v>1</v>
      </c>
      <c r="F199">
        <v>0</v>
      </c>
      <c r="G199">
        <v>50</v>
      </c>
      <c r="H199">
        <v>5.8513403180858017</v>
      </c>
      <c r="I199">
        <v>0.47502350807189941</v>
      </c>
      <c r="J199">
        <v>5.8117480310295964</v>
      </c>
      <c r="K199">
        <v>0.53753745555877686</v>
      </c>
      <c r="L199">
        <v>5.975003719329834</v>
      </c>
      <c r="M199">
        <v>0.57978248596191406</v>
      </c>
      <c r="N199">
        <v>-0.1564682275056839</v>
      </c>
      <c r="O199">
        <v>0.92198312282562256</v>
      </c>
      <c r="P199">
        <v>5.8087544441223136</v>
      </c>
      <c r="Q199">
        <v>0.91219580173492432</v>
      </c>
      <c r="R199">
        <v>2.1933391690254211E-3</v>
      </c>
      <c r="S199">
        <v>1.29948353767395</v>
      </c>
      <c r="T199">
        <v>0</v>
      </c>
    </row>
    <row r="200" spans="1:20" x14ac:dyDescent="0.25">
      <c r="A200" s="71" t="s">
        <v>241</v>
      </c>
      <c r="B200" t="s">
        <v>105</v>
      </c>
      <c r="C200" t="s">
        <v>94</v>
      </c>
      <c r="D200" t="s">
        <v>23</v>
      </c>
      <c r="E200">
        <v>1</v>
      </c>
      <c r="F200">
        <v>1</v>
      </c>
      <c r="G200">
        <v>100</v>
      </c>
      <c r="H200">
        <v>5.7577394541279876</v>
      </c>
      <c r="I200">
        <v>0.47310972213745123</v>
      </c>
      <c r="J200">
        <v>5.808865502545439</v>
      </c>
      <c r="K200">
        <v>0.59204685688018799</v>
      </c>
      <c r="L200">
        <v>5.7323622703552246</v>
      </c>
      <c r="M200">
        <v>0.54851239919662476</v>
      </c>
      <c r="N200">
        <v>3.4043781459331512E-2</v>
      </c>
      <c r="O200">
        <v>0.90750354528427124</v>
      </c>
      <c r="P200">
        <v>5.5188918113708496</v>
      </c>
      <c r="Q200">
        <v>0.89121758937835693</v>
      </c>
      <c r="R200">
        <v>0.23835304379463201</v>
      </c>
      <c r="S200">
        <v>1.299562931060791</v>
      </c>
      <c r="T200">
        <v>0</v>
      </c>
    </row>
    <row r="201" spans="1:20" x14ac:dyDescent="0.25">
      <c r="A201" s="71" t="s">
        <v>242</v>
      </c>
      <c r="B201" t="s">
        <v>105</v>
      </c>
      <c r="C201" t="s">
        <v>35</v>
      </c>
      <c r="D201" t="s">
        <v>23</v>
      </c>
      <c r="E201">
        <v>1</v>
      </c>
      <c r="F201">
        <v>1</v>
      </c>
      <c r="G201">
        <v>100</v>
      </c>
      <c r="H201">
        <v>5.8347494469609904</v>
      </c>
      <c r="I201">
        <v>0.46573364734649658</v>
      </c>
      <c r="J201">
        <v>5.8074575792083802</v>
      </c>
      <c r="K201">
        <v>0.55495119094848633</v>
      </c>
      <c r="L201">
        <v>5.9312620162963867</v>
      </c>
      <c r="M201">
        <v>0.56499147415161133</v>
      </c>
      <c r="N201">
        <v>-0.12601727247238159</v>
      </c>
      <c r="O201">
        <v>0.92357444763183594</v>
      </c>
      <c r="P201">
        <v>5.7496943473815918</v>
      </c>
      <c r="Q201">
        <v>0.92445105314254761</v>
      </c>
      <c r="R201">
        <v>4.5902997255325317E-2</v>
      </c>
      <c r="S201">
        <v>1.299504280090332</v>
      </c>
      <c r="T201">
        <v>0</v>
      </c>
    </row>
    <row r="202" spans="1:20" x14ac:dyDescent="0.25">
      <c r="A202" s="71" t="s">
        <v>243</v>
      </c>
      <c r="B202" t="s">
        <v>105</v>
      </c>
      <c r="C202" t="s">
        <v>83</v>
      </c>
      <c r="D202" t="s">
        <v>23</v>
      </c>
      <c r="E202">
        <v>1</v>
      </c>
      <c r="F202">
        <v>0</v>
      </c>
      <c r="G202">
        <v>0</v>
      </c>
      <c r="H202">
        <v>5.7984560795394477</v>
      </c>
      <c r="I202">
        <v>0.46827113628387451</v>
      </c>
      <c r="J202">
        <v>5.8058394071541626</v>
      </c>
      <c r="K202">
        <v>0.55974280834197998</v>
      </c>
      <c r="L202">
        <v>5.8460454940795898</v>
      </c>
      <c r="M202">
        <v>0.5588722825050354</v>
      </c>
      <c r="N202">
        <v>-6.3559412956237793E-2</v>
      </c>
      <c r="O202">
        <v>0.91686403751373291</v>
      </c>
      <c r="P202">
        <v>5.6450262069702148</v>
      </c>
      <c r="Q202">
        <v>0.89569365978240967</v>
      </c>
      <c r="R202">
        <v>0.13189646601676941</v>
      </c>
      <c r="S202">
        <v>1.299527049064636</v>
      </c>
      <c r="T202">
        <v>0</v>
      </c>
    </row>
    <row r="203" spans="1:20" x14ac:dyDescent="0.25">
      <c r="A203" s="71" t="s">
        <v>244</v>
      </c>
      <c r="B203" t="s">
        <v>105</v>
      </c>
      <c r="C203" t="s">
        <v>68</v>
      </c>
      <c r="D203" t="s">
        <v>23</v>
      </c>
      <c r="E203">
        <v>1</v>
      </c>
      <c r="F203">
        <v>0</v>
      </c>
      <c r="G203">
        <v>50</v>
      </c>
      <c r="H203">
        <v>5.8178741821625586</v>
      </c>
      <c r="I203">
        <v>0.52244794368743896</v>
      </c>
      <c r="J203">
        <v>5.8036715756253887</v>
      </c>
      <c r="K203">
        <v>0.57518970966339111</v>
      </c>
      <c r="L203">
        <v>5.9206080436706543</v>
      </c>
      <c r="M203">
        <v>0.62834072113037109</v>
      </c>
      <c r="N203">
        <v>-0.1203716397285461</v>
      </c>
      <c r="O203">
        <v>0.8773079514503479</v>
      </c>
      <c r="P203">
        <v>5.8154950141906738</v>
      </c>
      <c r="Q203">
        <v>0.97817301750183105</v>
      </c>
      <c r="R203">
        <v>-1.0545879602432249E-2</v>
      </c>
      <c r="S203">
        <v>1.2994816303253169</v>
      </c>
      <c r="T203">
        <v>0</v>
      </c>
    </row>
    <row r="204" spans="1:20" x14ac:dyDescent="0.25">
      <c r="A204" s="71" t="s">
        <v>245</v>
      </c>
      <c r="B204" t="s">
        <v>105</v>
      </c>
      <c r="C204" t="s">
        <v>73</v>
      </c>
      <c r="D204" t="s">
        <v>23</v>
      </c>
      <c r="E204">
        <v>1</v>
      </c>
      <c r="F204">
        <v>1</v>
      </c>
      <c r="G204">
        <v>100</v>
      </c>
      <c r="H204">
        <v>5.8371452506032302</v>
      </c>
      <c r="I204">
        <v>0.46620357036590582</v>
      </c>
      <c r="J204">
        <v>5.7936808855714874</v>
      </c>
      <c r="K204">
        <v>0.52874636650085449</v>
      </c>
      <c r="L204">
        <v>5.9405789375305176</v>
      </c>
      <c r="M204">
        <v>0.56625139713287354</v>
      </c>
      <c r="N204">
        <v>-0.1342229247093201</v>
      </c>
      <c r="O204">
        <v>0.91932165622711182</v>
      </c>
      <c r="P204">
        <v>5.7876753807067871</v>
      </c>
      <c r="Q204">
        <v>0.89610731601715088</v>
      </c>
      <c r="R204">
        <v>4.3251216411590576E-3</v>
      </c>
      <c r="S204">
        <v>1.299479484558105</v>
      </c>
      <c r="T204">
        <v>0</v>
      </c>
    </row>
    <row r="205" spans="1:20" x14ac:dyDescent="0.25">
      <c r="A205" s="71" t="s">
        <v>246</v>
      </c>
      <c r="B205" t="s">
        <v>105</v>
      </c>
      <c r="C205" t="s">
        <v>94</v>
      </c>
      <c r="D205" t="s">
        <v>23</v>
      </c>
      <c r="E205">
        <v>1</v>
      </c>
      <c r="F205">
        <v>1</v>
      </c>
      <c r="G205">
        <v>75</v>
      </c>
      <c r="H205">
        <v>5.7181660598329094</v>
      </c>
      <c r="I205">
        <v>0.51012527942657471</v>
      </c>
      <c r="J205">
        <v>5.7812948810129363</v>
      </c>
      <c r="K205">
        <v>0.63817381858825684</v>
      </c>
      <c r="L205">
        <v>5.6918859481811523</v>
      </c>
      <c r="M205">
        <v>0.59042704105377197</v>
      </c>
      <c r="N205">
        <v>3.27109694480896E-2</v>
      </c>
      <c r="O205">
        <v>0.88110685348510742</v>
      </c>
      <c r="P205">
        <v>5.4675636291503906</v>
      </c>
      <c r="Q205">
        <v>0.95999795198440552</v>
      </c>
      <c r="R205">
        <v>0.23935981094837189</v>
      </c>
      <c r="S205">
        <v>1.299573540687561</v>
      </c>
      <c r="T205">
        <v>0</v>
      </c>
    </row>
    <row r="206" spans="1:20" x14ac:dyDescent="0.25">
      <c r="A206" s="71" t="s">
        <v>247</v>
      </c>
      <c r="B206" t="s">
        <v>105</v>
      </c>
      <c r="C206" t="s">
        <v>65</v>
      </c>
      <c r="D206" t="s">
        <v>23</v>
      </c>
      <c r="E206">
        <v>1</v>
      </c>
      <c r="F206">
        <v>0</v>
      </c>
      <c r="G206">
        <v>25</v>
      </c>
      <c r="H206">
        <v>5.7718151633839447</v>
      </c>
      <c r="I206">
        <v>0.41128873825073242</v>
      </c>
      <c r="J206">
        <v>5.773796535845765</v>
      </c>
      <c r="K206">
        <v>0.49895393848419189</v>
      </c>
      <c r="L206">
        <v>5.7742180824279794</v>
      </c>
      <c r="M206">
        <v>0.48459827899932861</v>
      </c>
      <c r="N206">
        <v>-5.9554614126682281E-3</v>
      </c>
      <c r="O206">
        <v>0.95459270477294922</v>
      </c>
      <c r="P206">
        <v>5.604240894317627</v>
      </c>
      <c r="Q206">
        <v>0.78771162033081055</v>
      </c>
      <c r="R206">
        <v>0.1578463017940521</v>
      </c>
      <c r="S206">
        <v>1.299519419670105</v>
      </c>
      <c r="T206">
        <v>0</v>
      </c>
    </row>
    <row r="207" spans="1:20" x14ac:dyDescent="0.25">
      <c r="A207" s="71" t="s">
        <v>248</v>
      </c>
      <c r="B207" t="s">
        <v>105</v>
      </c>
      <c r="C207" t="s">
        <v>79</v>
      </c>
      <c r="D207" t="s">
        <v>23</v>
      </c>
      <c r="E207">
        <v>1</v>
      </c>
      <c r="F207">
        <v>0</v>
      </c>
      <c r="G207">
        <v>0</v>
      </c>
      <c r="H207">
        <v>5.8244382143469968</v>
      </c>
      <c r="I207">
        <v>0.54307949542999268</v>
      </c>
      <c r="J207">
        <v>5.7713671787344261</v>
      </c>
      <c r="K207">
        <v>0.61147797107696533</v>
      </c>
      <c r="L207">
        <v>5.9791855812072754</v>
      </c>
      <c r="M207">
        <v>0.65897202491760254</v>
      </c>
      <c r="N207">
        <v>-0.1717664301395416</v>
      </c>
      <c r="O207">
        <v>0.87457376718521118</v>
      </c>
      <c r="P207">
        <v>5.8079161643981934</v>
      </c>
      <c r="Q207">
        <v>1.0461809635162349</v>
      </c>
      <c r="R207">
        <v>-2.64577716588974E-2</v>
      </c>
      <c r="S207">
        <v>1.299493551254272</v>
      </c>
      <c r="T207">
        <v>0</v>
      </c>
    </row>
    <row r="208" spans="1:20" x14ac:dyDescent="0.25">
      <c r="A208" s="71" t="s">
        <v>249</v>
      </c>
      <c r="B208" t="s">
        <v>105</v>
      </c>
      <c r="C208" t="s">
        <v>38</v>
      </c>
      <c r="D208" t="s">
        <v>23</v>
      </c>
      <c r="E208">
        <v>1</v>
      </c>
      <c r="F208">
        <v>0</v>
      </c>
      <c r="G208">
        <v>100</v>
      </c>
      <c r="H208">
        <v>5.8101375068876369</v>
      </c>
      <c r="I208">
        <v>0.41453194618225098</v>
      </c>
      <c r="J208">
        <v>5.7618297889278356</v>
      </c>
      <c r="K208">
        <v>0.42841291427612299</v>
      </c>
      <c r="L208">
        <v>5.8962030410766602</v>
      </c>
      <c r="M208">
        <v>0.50535809993743896</v>
      </c>
      <c r="N208">
        <v>-0.125783771276474</v>
      </c>
      <c r="O208">
        <v>0.95274031162261963</v>
      </c>
      <c r="P208">
        <v>5.8246822357177734</v>
      </c>
      <c r="Q208">
        <v>0.73909014463424683</v>
      </c>
      <c r="R208">
        <v>-6.4970061182975769E-2</v>
      </c>
      <c r="S208">
        <v>1.2994140386581421</v>
      </c>
      <c r="T208">
        <v>0</v>
      </c>
    </row>
    <row r="209" spans="1:20" x14ac:dyDescent="0.25">
      <c r="A209" s="71" t="s">
        <v>250</v>
      </c>
      <c r="B209" t="s">
        <v>105</v>
      </c>
      <c r="C209" t="s">
        <v>79</v>
      </c>
      <c r="D209" t="s">
        <v>23</v>
      </c>
      <c r="E209">
        <v>1</v>
      </c>
      <c r="F209">
        <v>1</v>
      </c>
      <c r="G209">
        <v>100</v>
      </c>
      <c r="H209">
        <v>5.8277535894082</v>
      </c>
      <c r="I209">
        <v>0.42133975028991699</v>
      </c>
      <c r="J209">
        <v>5.7597657856040652</v>
      </c>
      <c r="K209">
        <v>0.46803975105285639</v>
      </c>
      <c r="L209">
        <v>5.9225029945373544</v>
      </c>
      <c r="M209">
        <v>0.51452982425689697</v>
      </c>
      <c r="N209">
        <v>-0.13544899225234991</v>
      </c>
      <c r="O209">
        <v>0.94921195507049561</v>
      </c>
      <c r="P209">
        <v>5.8083329200744629</v>
      </c>
      <c r="Q209">
        <v>0.80501508712768555</v>
      </c>
      <c r="R209">
        <v>-4.5616947114467621E-2</v>
      </c>
      <c r="S209">
        <v>1.2994422912597661</v>
      </c>
      <c r="T209">
        <v>0</v>
      </c>
    </row>
    <row r="210" spans="1:20" x14ac:dyDescent="0.25">
      <c r="A210" s="71" t="s">
        <v>251</v>
      </c>
      <c r="B210" t="s">
        <v>105</v>
      </c>
      <c r="C210" t="s">
        <v>65</v>
      </c>
      <c r="D210" t="s">
        <v>23</v>
      </c>
      <c r="E210">
        <v>1</v>
      </c>
      <c r="F210">
        <v>0</v>
      </c>
      <c r="G210">
        <v>0</v>
      </c>
      <c r="H210">
        <v>5.7424916645993047</v>
      </c>
      <c r="I210">
        <v>0.43477058410644531</v>
      </c>
      <c r="J210">
        <v>5.75715672227774</v>
      </c>
      <c r="K210">
        <v>0.55543839931488037</v>
      </c>
      <c r="L210">
        <v>5.7200818061828613</v>
      </c>
      <c r="M210">
        <v>0.50597178936004639</v>
      </c>
      <c r="N210">
        <v>3.2607339322566993E-2</v>
      </c>
      <c r="O210">
        <v>0.94774454832077026</v>
      </c>
      <c r="P210">
        <v>5.4861726760864258</v>
      </c>
      <c r="Q210">
        <v>0.83668327331542969</v>
      </c>
      <c r="R210">
        <v>0.23722401261329651</v>
      </c>
      <c r="S210">
        <v>1.2995314598083501</v>
      </c>
      <c r="T210">
        <v>0</v>
      </c>
    </row>
    <row r="211" spans="1:20" x14ac:dyDescent="0.25">
      <c r="A211" s="71" t="s">
        <v>252</v>
      </c>
      <c r="B211" t="s">
        <v>105</v>
      </c>
      <c r="C211" t="s">
        <v>35</v>
      </c>
      <c r="D211" t="s">
        <v>23</v>
      </c>
      <c r="E211">
        <v>1</v>
      </c>
      <c r="F211">
        <v>1</v>
      </c>
      <c r="G211">
        <v>100</v>
      </c>
      <c r="H211">
        <v>5.7834090152141329</v>
      </c>
      <c r="I211">
        <v>0.51819276809692383</v>
      </c>
      <c r="J211">
        <v>5.7530410106877881</v>
      </c>
      <c r="K211">
        <v>0.59887957572937012</v>
      </c>
      <c r="L211">
        <v>5.9045300483703613</v>
      </c>
      <c r="M211">
        <v>0.62742644548416138</v>
      </c>
      <c r="N211">
        <v>-0.14173541963100431</v>
      </c>
      <c r="O211">
        <v>0.89310026168823242</v>
      </c>
      <c r="P211">
        <v>5.673917293548584</v>
      </c>
      <c r="Q211">
        <v>0.99336886405944824</v>
      </c>
      <c r="R211">
        <v>5.8948367834091193E-2</v>
      </c>
      <c r="S211">
        <v>1.2995166778564451</v>
      </c>
      <c r="T211">
        <v>0</v>
      </c>
    </row>
    <row r="212" spans="1:20" x14ac:dyDescent="0.25">
      <c r="A212" s="71" t="s">
        <v>253</v>
      </c>
      <c r="B212" t="s">
        <v>105</v>
      </c>
      <c r="C212" t="s">
        <v>83</v>
      </c>
      <c r="D212" t="s">
        <v>23</v>
      </c>
      <c r="E212">
        <v>1</v>
      </c>
      <c r="F212">
        <v>1</v>
      </c>
      <c r="G212">
        <v>100</v>
      </c>
      <c r="H212">
        <v>5.7800637286026824</v>
      </c>
      <c r="I212">
        <v>0.50456047058105469</v>
      </c>
      <c r="J212">
        <v>5.7485076309763983</v>
      </c>
      <c r="K212">
        <v>0.55210435390472412</v>
      </c>
      <c r="L212">
        <v>5.8976502418518066</v>
      </c>
      <c r="M212">
        <v>0.61183154582977295</v>
      </c>
      <c r="N212">
        <v>-0.14124408364295959</v>
      </c>
      <c r="O212">
        <v>0.90229487419128418</v>
      </c>
      <c r="P212">
        <v>5.7256665229797363</v>
      </c>
      <c r="Q212">
        <v>0.93018126487731934</v>
      </c>
      <c r="R212">
        <v>1.6932494938373569E-2</v>
      </c>
      <c r="S212">
        <v>1.2994822263717649</v>
      </c>
      <c r="T212">
        <v>0</v>
      </c>
    </row>
    <row r="213" spans="1:20" x14ac:dyDescent="0.25">
      <c r="A213" s="71" t="s">
        <v>254</v>
      </c>
      <c r="B213" t="s">
        <v>105</v>
      </c>
      <c r="C213" t="s">
        <v>91</v>
      </c>
      <c r="D213" t="s">
        <v>23</v>
      </c>
      <c r="E213">
        <v>1</v>
      </c>
      <c r="F213">
        <v>0</v>
      </c>
      <c r="G213">
        <v>25</v>
      </c>
      <c r="H213">
        <v>5.6880828157639733</v>
      </c>
      <c r="I213">
        <v>0.429618239402771</v>
      </c>
      <c r="J213">
        <v>5.7479703461308347</v>
      </c>
      <c r="K213">
        <v>0.55834269523620605</v>
      </c>
      <c r="L213">
        <v>5.5954766273498544</v>
      </c>
      <c r="M213">
        <v>0.47885489463806152</v>
      </c>
      <c r="N213">
        <v>0.14211820065975189</v>
      </c>
      <c r="O213">
        <v>0.93592607975006104</v>
      </c>
      <c r="P213">
        <v>5.4155497550964364</v>
      </c>
      <c r="Q213">
        <v>0.80467718839645386</v>
      </c>
      <c r="R213">
        <v>0.29948040843009949</v>
      </c>
      <c r="S213">
        <v>1.2995756864547729</v>
      </c>
      <c r="T213">
        <v>0</v>
      </c>
    </row>
    <row r="214" spans="1:20" x14ac:dyDescent="0.25">
      <c r="A214" s="71" t="s">
        <v>255</v>
      </c>
      <c r="B214" t="s">
        <v>105</v>
      </c>
      <c r="C214" t="s">
        <v>43</v>
      </c>
      <c r="D214" t="s">
        <v>23</v>
      </c>
      <c r="E214">
        <v>1</v>
      </c>
      <c r="F214">
        <v>0</v>
      </c>
      <c r="G214">
        <v>0</v>
      </c>
      <c r="H214">
        <v>5.7931349533849037</v>
      </c>
      <c r="I214">
        <v>0.40108716487884521</v>
      </c>
      <c r="J214">
        <v>5.7463554732285944</v>
      </c>
      <c r="K214">
        <v>0.43111312389373779</v>
      </c>
      <c r="L214">
        <v>5.8666234016418457</v>
      </c>
      <c r="M214">
        <v>0.48885816335678101</v>
      </c>
      <c r="N214">
        <v>-0.1118350103497505</v>
      </c>
      <c r="O214">
        <v>0.97320008277893066</v>
      </c>
      <c r="P214">
        <v>5.7392635345458984</v>
      </c>
      <c r="Q214">
        <v>0.72908508777618408</v>
      </c>
      <c r="R214">
        <v>5.2070915699005127E-3</v>
      </c>
      <c r="S214">
        <v>1.2994406223297119</v>
      </c>
      <c r="T214">
        <v>0</v>
      </c>
    </row>
    <row r="215" spans="1:20" x14ac:dyDescent="0.25">
      <c r="A215" s="71" t="s">
        <v>256</v>
      </c>
      <c r="B215" t="s">
        <v>105</v>
      </c>
      <c r="C215" t="s">
        <v>45</v>
      </c>
      <c r="D215" t="s">
        <v>23</v>
      </c>
      <c r="E215">
        <v>1</v>
      </c>
      <c r="F215">
        <v>1</v>
      </c>
      <c r="G215">
        <v>100</v>
      </c>
      <c r="H215">
        <v>5.7682744922690539</v>
      </c>
      <c r="I215">
        <v>0.45417451858520508</v>
      </c>
      <c r="J215">
        <v>5.7441317819558684</v>
      </c>
      <c r="K215">
        <v>0.53309333324432373</v>
      </c>
      <c r="L215">
        <v>5.8379936218261719</v>
      </c>
      <c r="M215">
        <v>0.54661351442337036</v>
      </c>
      <c r="N215">
        <v>-9.4992391765117645E-2</v>
      </c>
      <c r="O215">
        <v>0.91983300447463989</v>
      </c>
      <c r="P215">
        <v>5.6801862716674796</v>
      </c>
      <c r="Q215">
        <v>0.88488364219665527</v>
      </c>
      <c r="R215">
        <v>5.1637604832649231E-2</v>
      </c>
      <c r="S215">
        <v>1.2994953393936159</v>
      </c>
      <c r="T215">
        <v>0</v>
      </c>
    </row>
    <row r="216" spans="1:20" x14ac:dyDescent="0.25">
      <c r="A216" s="71" t="s">
        <v>257</v>
      </c>
      <c r="B216" t="s">
        <v>105</v>
      </c>
      <c r="C216" t="s">
        <v>65</v>
      </c>
      <c r="D216" t="s">
        <v>23</v>
      </c>
      <c r="E216">
        <v>1</v>
      </c>
      <c r="F216">
        <v>1</v>
      </c>
      <c r="G216">
        <v>100</v>
      </c>
      <c r="H216">
        <v>5.792963636474795</v>
      </c>
      <c r="I216">
        <v>0.36865520477294922</v>
      </c>
      <c r="J216">
        <v>5.743002837824319</v>
      </c>
      <c r="K216">
        <v>0.42902481555938721</v>
      </c>
      <c r="L216">
        <v>5.8349752426147461</v>
      </c>
      <c r="M216">
        <v>0.44548183679580688</v>
      </c>
      <c r="N216">
        <v>-7.1979716420173645E-2</v>
      </c>
      <c r="O216">
        <v>0.99495750665664673</v>
      </c>
      <c r="P216">
        <v>5.6928954124450684</v>
      </c>
      <c r="Q216">
        <v>0.71198773384094238</v>
      </c>
      <c r="R216">
        <v>5.0447538495063782E-2</v>
      </c>
      <c r="S216">
        <v>1.299464225769043</v>
      </c>
      <c r="T216">
        <v>0</v>
      </c>
    </row>
    <row r="217" spans="1:20" x14ac:dyDescent="0.25">
      <c r="A217" s="71" t="s">
        <v>258</v>
      </c>
      <c r="B217" t="s">
        <v>105</v>
      </c>
      <c r="C217" t="s">
        <v>59</v>
      </c>
      <c r="D217" t="s">
        <v>23</v>
      </c>
      <c r="E217">
        <v>1</v>
      </c>
      <c r="F217">
        <v>0</v>
      </c>
      <c r="G217">
        <v>25</v>
      </c>
      <c r="H217">
        <v>5.8310836951431479</v>
      </c>
      <c r="I217">
        <v>0.43676722049713129</v>
      </c>
      <c r="J217">
        <v>5.7414469221361379</v>
      </c>
      <c r="K217">
        <v>0.42518424987792969</v>
      </c>
      <c r="L217">
        <v>5.9395456314086914</v>
      </c>
      <c r="M217">
        <v>0.53300100564956665</v>
      </c>
      <c r="N217">
        <v>-0.1493938863277435</v>
      </c>
      <c r="O217">
        <v>0.92881506681442261</v>
      </c>
      <c r="P217">
        <v>5.9612865447998047</v>
      </c>
      <c r="Q217">
        <v>0.74683517217636108</v>
      </c>
      <c r="R217">
        <v>-0.21615332365036011</v>
      </c>
      <c r="S217">
        <v>1.2993395328521731</v>
      </c>
      <c r="T217">
        <v>0</v>
      </c>
    </row>
    <row r="218" spans="1:20" x14ac:dyDescent="0.25">
      <c r="A218" s="71" t="s">
        <v>259</v>
      </c>
      <c r="B218" t="s">
        <v>105</v>
      </c>
      <c r="C218" t="s">
        <v>65</v>
      </c>
      <c r="D218" t="s">
        <v>23</v>
      </c>
      <c r="E218">
        <v>1</v>
      </c>
      <c r="F218">
        <v>0</v>
      </c>
      <c r="G218">
        <v>100</v>
      </c>
      <c r="H218">
        <v>5.769175975612951</v>
      </c>
      <c r="I218">
        <v>0.37443661689758301</v>
      </c>
      <c r="J218">
        <v>5.7376138290694003</v>
      </c>
      <c r="K218">
        <v>0.42458939552307129</v>
      </c>
      <c r="L218">
        <v>5.7674493789672852</v>
      </c>
      <c r="M218">
        <v>0.44141897559165949</v>
      </c>
      <c r="N218">
        <v>2.7349106967449188E-3</v>
      </c>
      <c r="O218">
        <v>0.98313575983047485</v>
      </c>
      <c r="P218">
        <v>5.6248641014099121</v>
      </c>
      <c r="Q218">
        <v>0.68347352743148804</v>
      </c>
      <c r="R218">
        <v>0.1216274723410606</v>
      </c>
      <c r="S218">
        <v>1.299481868743896</v>
      </c>
      <c r="T218">
        <v>0</v>
      </c>
    </row>
    <row r="219" spans="1:20" x14ac:dyDescent="0.25">
      <c r="A219" s="71" t="s">
        <v>260</v>
      </c>
      <c r="B219" t="s">
        <v>105</v>
      </c>
      <c r="C219" t="s">
        <v>45</v>
      </c>
      <c r="D219" t="s">
        <v>23</v>
      </c>
      <c r="E219">
        <v>1</v>
      </c>
      <c r="F219">
        <v>1</v>
      </c>
      <c r="G219">
        <v>100</v>
      </c>
      <c r="H219">
        <v>5.6941370542388352</v>
      </c>
      <c r="I219">
        <v>0.55155467987060547</v>
      </c>
      <c r="J219">
        <v>5.736099391672016</v>
      </c>
      <c r="K219">
        <v>0.68930351734161377</v>
      </c>
      <c r="L219">
        <v>5.7388944625854492</v>
      </c>
      <c r="M219">
        <v>0.65187180042266846</v>
      </c>
      <c r="N219">
        <v>-5.0701774656772607E-2</v>
      </c>
      <c r="O219">
        <v>0.86339765787124634</v>
      </c>
      <c r="P219">
        <v>5.4782013893127441</v>
      </c>
      <c r="Q219">
        <v>1.0789893865585329</v>
      </c>
      <c r="R219">
        <v>0.1762864887714386</v>
      </c>
      <c r="S219">
        <v>1.2995696067810061</v>
      </c>
      <c r="T219">
        <v>0</v>
      </c>
    </row>
    <row r="220" spans="1:20" x14ac:dyDescent="0.25">
      <c r="A220" s="71" t="s">
        <v>261</v>
      </c>
      <c r="B220" t="s">
        <v>105</v>
      </c>
      <c r="C220" t="s">
        <v>38</v>
      </c>
      <c r="D220" t="s">
        <v>23</v>
      </c>
      <c r="E220">
        <v>1</v>
      </c>
      <c r="F220">
        <v>1</v>
      </c>
      <c r="G220">
        <v>100</v>
      </c>
      <c r="H220">
        <v>5.7940267003783497</v>
      </c>
      <c r="I220">
        <v>0.37915456295013428</v>
      </c>
      <c r="J220">
        <v>5.7316525809530283</v>
      </c>
      <c r="K220">
        <v>0.36577522754669189</v>
      </c>
      <c r="L220">
        <v>5.8975253105163574</v>
      </c>
      <c r="M220">
        <v>0.46864962577819819</v>
      </c>
      <c r="N220">
        <v>-0.16227602958679199</v>
      </c>
      <c r="O220">
        <v>0.98463034629821777</v>
      </c>
      <c r="P220">
        <v>5.8803982734680176</v>
      </c>
      <c r="Q220">
        <v>0.6420319676399231</v>
      </c>
      <c r="R220">
        <v>-0.17187927663326261</v>
      </c>
      <c r="S220">
        <v>1.2993341684341431</v>
      </c>
      <c r="T220">
        <v>0</v>
      </c>
    </row>
    <row r="221" spans="1:20" x14ac:dyDescent="0.25">
      <c r="A221" s="71" t="s">
        <v>262</v>
      </c>
      <c r="B221" t="s">
        <v>105</v>
      </c>
      <c r="C221" t="s">
        <v>83</v>
      </c>
      <c r="D221" t="s">
        <v>23</v>
      </c>
      <c r="E221">
        <v>1</v>
      </c>
      <c r="F221">
        <v>0</v>
      </c>
      <c r="G221">
        <v>0</v>
      </c>
      <c r="H221">
        <v>5.6936810675870859</v>
      </c>
      <c r="I221">
        <v>0.5152660608291626</v>
      </c>
      <c r="J221">
        <v>5.7300696528132784</v>
      </c>
      <c r="K221">
        <v>0.62990856170654297</v>
      </c>
      <c r="L221">
        <v>5.6850566864013672</v>
      </c>
      <c r="M221">
        <v>0.59992527961730957</v>
      </c>
      <c r="N221">
        <v>9.7703747451305389E-3</v>
      </c>
      <c r="O221">
        <v>0.87517118453979492</v>
      </c>
      <c r="P221">
        <v>5.4659461975097656</v>
      </c>
      <c r="Q221">
        <v>0.9718136191368103</v>
      </c>
      <c r="R221">
        <v>0.19996035099029541</v>
      </c>
      <c r="S221">
        <v>1.2995636463165281</v>
      </c>
      <c r="T221">
        <v>0</v>
      </c>
    </row>
    <row r="222" spans="1:20" x14ac:dyDescent="0.25">
      <c r="A222" s="71" t="s">
        <v>263</v>
      </c>
      <c r="B222" t="s">
        <v>105</v>
      </c>
      <c r="C222" t="s">
        <v>83</v>
      </c>
      <c r="D222" t="s">
        <v>23</v>
      </c>
      <c r="E222">
        <v>1</v>
      </c>
      <c r="F222">
        <v>0</v>
      </c>
      <c r="G222">
        <v>25</v>
      </c>
      <c r="H222">
        <v>5.7610527789479278</v>
      </c>
      <c r="I222">
        <v>0.42846965789794922</v>
      </c>
      <c r="J222">
        <v>5.7283100866949637</v>
      </c>
      <c r="K222">
        <v>0.48330390453338617</v>
      </c>
      <c r="L222">
        <v>5.7989535331726074</v>
      </c>
      <c r="M222">
        <v>0.51194417476654053</v>
      </c>
      <c r="N222">
        <v>-5.5741965770721442E-2</v>
      </c>
      <c r="O222">
        <v>0.94161319732666016</v>
      </c>
      <c r="P222">
        <v>5.632781982421875</v>
      </c>
      <c r="Q222">
        <v>0.78996658325195313</v>
      </c>
      <c r="R222">
        <v>8.8075146079063416E-2</v>
      </c>
      <c r="S222">
        <v>1.2994925975799561</v>
      </c>
      <c r="T222">
        <v>0</v>
      </c>
    </row>
    <row r="223" spans="1:20" x14ac:dyDescent="0.25">
      <c r="A223" s="71" t="s">
        <v>264</v>
      </c>
      <c r="B223" t="s">
        <v>105</v>
      </c>
      <c r="C223" t="s">
        <v>94</v>
      </c>
      <c r="D223" t="s">
        <v>23</v>
      </c>
      <c r="E223">
        <v>1</v>
      </c>
      <c r="F223">
        <v>1</v>
      </c>
      <c r="G223">
        <v>100</v>
      </c>
      <c r="H223">
        <v>5.7892096871375074</v>
      </c>
      <c r="I223">
        <v>0.48968076705932623</v>
      </c>
      <c r="J223">
        <v>5.7272945332754288</v>
      </c>
      <c r="K223">
        <v>0.53955185413360596</v>
      </c>
      <c r="L223">
        <v>5.9164996147155762</v>
      </c>
      <c r="M223">
        <v>0.5964733362197876</v>
      </c>
      <c r="N223">
        <v>-0.15670277178287509</v>
      </c>
      <c r="O223">
        <v>0.91095167398452759</v>
      </c>
      <c r="P223">
        <v>5.7483916282653809</v>
      </c>
      <c r="Q223">
        <v>0.91899573802947998</v>
      </c>
      <c r="R223">
        <v>-1.7254464328289029E-2</v>
      </c>
      <c r="S223">
        <v>1.299471974372864</v>
      </c>
      <c r="T223">
        <v>0</v>
      </c>
    </row>
    <row r="224" spans="1:20" x14ac:dyDescent="0.25">
      <c r="A224" s="71" t="s">
        <v>265</v>
      </c>
      <c r="B224" t="s">
        <v>105</v>
      </c>
      <c r="C224" t="s">
        <v>65</v>
      </c>
      <c r="D224" t="s">
        <v>23</v>
      </c>
      <c r="E224">
        <v>1</v>
      </c>
      <c r="F224">
        <v>1</v>
      </c>
      <c r="G224">
        <v>100</v>
      </c>
      <c r="H224">
        <v>5.7691885354817716</v>
      </c>
      <c r="I224">
        <v>0.36659109592437739</v>
      </c>
      <c r="J224">
        <v>5.724766415553157</v>
      </c>
      <c r="K224">
        <v>0.40762364864349371</v>
      </c>
      <c r="L224">
        <v>5.7921252250671387</v>
      </c>
      <c r="M224">
        <v>0.43829333782196039</v>
      </c>
      <c r="N224">
        <v>-4.2177330702543259E-2</v>
      </c>
      <c r="O224">
        <v>0.99250483512878418</v>
      </c>
      <c r="P224">
        <v>5.6726260185241699</v>
      </c>
      <c r="Q224">
        <v>0.67344856262207031</v>
      </c>
      <c r="R224">
        <v>5.3551211953163147E-2</v>
      </c>
      <c r="S224">
        <v>1.2994527816772461</v>
      </c>
      <c r="T224">
        <v>0</v>
      </c>
    </row>
    <row r="225" spans="1:20" x14ac:dyDescent="0.25">
      <c r="A225" s="71" t="s">
        <v>266</v>
      </c>
      <c r="B225" t="s">
        <v>105</v>
      </c>
      <c r="C225" t="s">
        <v>91</v>
      </c>
      <c r="D225" t="s">
        <v>23</v>
      </c>
      <c r="E225">
        <v>1</v>
      </c>
      <c r="F225">
        <v>0</v>
      </c>
      <c r="G225">
        <v>50</v>
      </c>
      <c r="H225">
        <v>5.6710686183353554</v>
      </c>
      <c r="I225">
        <v>0.42652273178100591</v>
      </c>
      <c r="J225">
        <v>5.7208877788065946</v>
      </c>
      <c r="K225">
        <v>0.51684284210205078</v>
      </c>
      <c r="L225">
        <v>5.5759310722351074</v>
      </c>
      <c r="M225">
        <v>0.47435319423675543</v>
      </c>
      <c r="N225">
        <v>0.14727473258972171</v>
      </c>
      <c r="O225">
        <v>0.9383854866027832</v>
      </c>
      <c r="P225">
        <v>5.4136013984680176</v>
      </c>
      <c r="Q225">
        <v>0.74518048763275146</v>
      </c>
      <c r="R225">
        <v>0.29930394887924189</v>
      </c>
      <c r="S225">
        <v>1.2995645999908449</v>
      </c>
      <c r="T225">
        <v>0</v>
      </c>
    </row>
    <row r="226" spans="1:20" x14ac:dyDescent="0.25">
      <c r="A226" s="71" t="s">
        <v>267</v>
      </c>
      <c r="B226" t="s">
        <v>105</v>
      </c>
      <c r="C226" t="s">
        <v>38</v>
      </c>
      <c r="D226" t="s">
        <v>23</v>
      </c>
      <c r="E226">
        <v>1</v>
      </c>
      <c r="F226">
        <v>1</v>
      </c>
      <c r="G226">
        <v>75</v>
      </c>
      <c r="H226">
        <v>5.7634939975661581</v>
      </c>
      <c r="I226">
        <v>0.43204867839813232</v>
      </c>
      <c r="J226">
        <v>5.7140592683662543</v>
      </c>
      <c r="K226">
        <v>0.46036136150360107</v>
      </c>
      <c r="L226">
        <v>5.8275132179260254</v>
      </c>
      <c r="M226">
        <v>0.52069228887557983</v>
      </c>
      <c r="N226">
        <v>-9.1733694076538086E-2</v>
      </c>
      <c r="O226">
        <v>0.9354628324508667</v>
      </c>
      <c r="P226">
        <v>5.7139296531677246</v>
      </c>
      <c r="Q226">
        <v>0.77744710445404053</v>
      </c>
      <c r="R226">
        <v>-3.0509009957313542E-3</v>
      </c>
      <c r="S226">
        <v>1.299447774887085</v>
      </c>
      <c r="T226">
        <v>0</v>
      </c>
    </row>
    <row r="227" spans="1:20" x14ac:dyDescent="0.25">
      <c r="A227" s="71" t="s">
        <v>268</v>
      </c>
      <c r="B227" t="s">
        <v>105</v>
      </c>
      <c r="C227" t="s">
        <v>35</v>
      </c>
      <c r="D227" t="s">
        <v>23</v>
      </c>
      <c r="E227">
        <v>1</v>
      </c>
      <c r="F227">
        <v>0</v>
      </c>
      <c r="G227">
        <v>25</v>
      </c>
      <c r="H227">
        <v>5.6973123023840753</v>
      </c>
      <c r="I227">
        <v>0.44911575317382813</v>
      </c>
      <c r="J227">
        <v>5.6848083876026188</v>
      </c>
      <c r="K227">
        <v>0.54772400856018066</v>
      </c>
      <c r="L227">
        <v>5.6886692047119141</v>
      </c>
      <c r="M227">
        <v>0.52550220489501953</v>
      </c>
      <c r="N227">
        <v>1.211688667535782E-2</v>
      </c>
      <c r="O227">
        <v>0.93051660060882568</v>
      </c>
      <c r="P227">
        <v>5.4698376655578613</v>
      </c>
      <c r="Q227">
        <v>0.85251146554946899</v>
      </c>
      <c r="R227">
        <v>0.18588006496429441</v>
      </c>
      <c r="S227">
        <v>1.2995342016220091</v>
      </c>
      <c r="T227">
        <v>0</v>
      </c>
    </row>
    <row r="228" spans="1:20" x14ac:dyDescent="0.25">
      <c r="A228" s="71" t="s">
        <v>269</v>
      </c>
      <c r="B228" t="s">
        <v>105</v>
      </c>
      <c r="C228" t="s">
        <v>94</v>
      </c>
      <c r="D228" t="s">
        <v>23</v>
      </c>
      <c r="E228">
        <v>1</v>
      </c>
      <c r="F228">
        <v>0</v>
      </c>
      <c r="G228">
        <v>0</v>
      </c>
      <c r="H228">
        <v>5.6846073141080904</v>
      </c>
      <c r="I228">
        <v>0.52493178844451904</v>
      </c>
      <c r="J228">
        <v>5.6764368436695918</v>
      </c>
      <c r="K228">
        <v>0.6339871883392334</v>
      </c>
      <c r="L228">
        <v>5.7417941093444824</v>
      </c>
      <c r="M228">
        <v>0.62466806173324585</v>
      </c>
      <c r="N228">
        <v>-6.7436531186103821E-2</v>
      </c>
      <c r="O228">
        <v>0.88382136821746826</v>
      </c>
      <c r="P228">
        <v>5.4772582054138184</v>
      </c>
      <c r="Q228">
        <v>1.009625911712646</v>
      </c>
      <c r="R228">
        <v>0.14580924808979029</v>
      </c>
      <c r="S228">
        <v>1.299549460411072</v>
      </c>
      <c r="T228">
        <v>0</v>
      </c>
    </row>
    <row r="229" spans="1:20" x14ac:dyDescent="0.25">
      <c r="A229" s="71" t="s">
        <v>270</v>
      </c>
      <c r="B229" t="s">
        <v>105</v>
      </c>
      <c r="C229" t="s">
        <v>59</v>
      </c>
      <c r="D229" t="s">
        <v>23</v>
      </c>
      <c r="E229">
        <v>1</v>
      </c>
      <c r="F229">
        <v>0</v>
      </c>
      <c r="G229">
        <v>75</v>
      </c>
      <c r="H229">
        <v>5.7476390712090639</v>
      </c>
      <c r="I229">
        <v>0.42196071147918701</v>
      </c>
      <c r="J229">
        <v>5.6760887534691076</v>
      </c>
      <c r="K229">
        <v>0.41521525382995611</v>
      </c>
      <c r="L229">
        <v>5.8396849632263184</v>
      </c>
      <c r="M229">
        <v>0.51433897018432617</v>
      </c>
      <c r="N229">
        <v>-0.13197442889213559</v>
      </c>
      <c r="O229">
        <v>0.94388645887374878</v>
      </c>
      <c r="P229">
        <v>5.768366813659668</v>
      </c>
      <c r="Q229">
        <v>0.71969139575958252</v>
      </c>
      <c r="R229">
        <v>-9.709649533033371E-2</v>
      </c>
      <c r="S229">
        <v>1.2993906736373899</v>
      </c>
      <c r="T229">
        <v>0</v>
      </c>
    </row>
    <row r="230" spans="1:20" x14ac:dyDescent="0.25">
      <c r="A230" s="71" t="s">
        <v>271</v>
      </c>
      <c r="B230" t="s">
        <v>105</v>
      </c>
      <c r="C230" t="s">
        <v>79</v>
      </c>
      <c r="D230" t="s">
        <v>23</v>
      </c>
      <c r="E230">
        <v>1</v>
      </c>
      <c r="F230">
        <v>0</v>
      </c>
      <c r="G230">
        <v>50</v>
      </c>
      <c r="H230">
        <v>5.7128527032343683</v>
      </c>
      <c r="I230">
        <v>0.38737428188323969</v>
      </c>
      <c r="J230">
        <v>5.6737047578610831</v>
      </c>
      <c r="K230">
        <v>0.43879556655883789</v>
      </c>
      <c r="L230">
        <v>5.6929430961608887</v>
      </c>
      <c r="M230">
        <v>0.45141708850860601</v>
      </c>
      <c r="N230">
        <v>3.2084129750728607E-2</v>
      </c>
      <c r="O230">
        <v>0.9653899073600769</v>
      </c>
      <c r="P230">
        <v>5.5410771369934082</v>
      </c>
      <c r="Q230">
        <v>0.70085656642913818</v>
      </c>
      <c r="R230">
        <v>0.13987495005130771</v>
      </c>
      <c r="S230">
        <v>1.299498319625854</v>
      </c>
      <c r="T230">
        <v>0</v>
      </c>
    </row>
    <row r="231" spans="1:20" x14ac:dyDescent="0.25">
      <c r="A231" s="71" t="s">
        <v>272</v>
      </c>
      <c r="B231" t="s">
        <v>105</v>
      </c>
      <c r="C231" t="s">
        <v>35</v>
      </c>
      <c r="D231" t="s">
        <v>23</v>
      </c>
      <c r="E231">
        <v>1</v>
      </c>
      <c r="F231">
        <v>0</v>
      </c>
      <c r="G231">
        <v>50</v>
      </c>
      <c r="H231">
        <v>5.7540663245280044</v>
      </c>
      <c r="I231">
        <v>0.38844466209411621</v>
      </c>
      <c r="J231">
        <v>5.6734017436846989</v>
      </c>
      <c r="K231">
        <v>0.41990160942077642</v>
      </c>
      <c r="L231">
        <v>5.826653003692627</v>
      </c>
      <c r="M231">
        <v>0.47449231147766108</v>
      </c>
      <c r="N231">
        <v>-0.11309079825878141</v>
      </c>
      <c r="O231">
        <v>0.98246747255325317</v>
      </c>
      <c r="P231">
        <v>5.6650533676147461</v>
      </c>
      <c r="Q231">
        <v>0.71046268939971924</v>
      </c>
      <c r="R231">
        <v>7.7405273914337158E-3</v>
      </c>
      <c r="S231">
        <v>1.299440860748291</v>
      </c>
      <c r="T231">
        <v>0</v>
      </c>
    </row>
    <row r="232" spans="1:20" x14ac:dyDescent="0.25">
      <c r="A232" s="71" t="s">
        <v>273</v>
      </c>
      <c r="B232" t="s">
        <v>105</v>
      </c>
      <c r="C232" t="s">
        <v>91</v>
      </c>
      <c r="D232" t="s">
        <v>23</v>
      </c>
      <c r="E232">
        <v>1</v>
      </c>
      <c r="F232">
        <v>0</v>
      </c>
      <c r="G232">
        <v>0</v>
      </c>
      <c r="H232">
        <v>5.6742985973833084</v>
      </c>
      <c r="I232">
        <v>0.49771690368652338</v>
      </c>
      <c r="J232">
        <v>5.670037492930696</v>
      </c>
      <c r="K232">
        <v>0.59266805648803711</v>
      </c>
      <c r="L232">
        <v>5.6779890060424796</v>
      </c>
      <c r="M232">
        <v>0.58337217569351196</v>
      </c>
      <c r="N232">
        <v>-4.6914070844650269E-3</v>
      </c>
      <c r="O232">
        <v>0.89590901136398315</v>
      </c>
      <c r="P232">
        <v>5.4431943893432617</v>
      </c>
      <c r="Q232">
        <v>0.92527627944946289</v>
      </c>
      <c r="R232">
        <v>0.18081137537956241</v>
      </c>
      <c r="S232">
        <v>1.299549341201782</v>
      </c>
      <c r="T232">
        <v>0</v>
      </c>
    </row>
    <row r="233" spans="1:20" x14ac:dyDescent="0.25">
      <c r="A233" s="71" t="s">
        <v>274</v>
      </c>
      <c r="B233" t="s">
        <v>105</v>
      </c>
      <c r="C233" t="s">
        <v>33</v>
      </c>
      <c r="D233" t="s">
        <v>23</v>
      </c>
      <c r="E233">
        <v>1</v>
      </c>
      <c r="F233">
        <v>0</v>
      </c>
      <c r="G233">
        <v>50</v>
      </c>
      <c r="H233">
        <v>5.7880314753174593</v>
      </c>
      <c r="I233">
        <v>0.51268875598907471</v>
      </c>
      <c r="J233">
        <v>5.6565007762725328</v>
      </c>
      <c r="K233">
        <v>0.51727652549743652</v>
      </c>
      <c r="L233">
        <v>5.944148063659668</v>
      </c>
      <c r="M233">
        <v>0.62452220916748047</v>
      </c>
      <c r="N233">
        <v>-0.182463139295578</v>
      </c>
      <c r="O233">
        <v>0.88713222742080688</v>
      </c>
      <c r="P233">
        <v>5.9741396903991699</v>
      </c>
      <c r="Q233">
        <v>0.90646135807037354</v>
      </c>
      <c r="R233">
        <v>-0.25588783621788019</v>
      </c>
      <c r="S233">
        <v>1.299350261688232</v>
      </c>
      <c r="T233">
        <v>0</v>
      </c>
    </row>
    <row r="234" spans="1:20" x14ac:dyDescent="0.25">
      <c r="A234" s="71" t="s">
        <v>275</v>
      </c>
      <c r="B234" t="s">
        <v>105</v>
      </c>
      <c r="C234" t="s">
        <v>65</v>
      </c>
      <c r="D234" t="s">
        <v>23</v>
      </c>
      <c r="E234">
        <v>1</v>
      </c>
      <c r="F234">
        <v>0</v>
      </c>
      <c r="G234">
        <v>25</v>
      </c>
      <c r="H234">
        <v>5.7364742189824316</v>
      </c>
      <c r="I234">
        <v>0.33970451354980469</v>
      </c>
      <c r="J234">
        <v>5.6453569613766472</v>
      </c>
      <c r="K234">
        <v>0.3437952995300293</v>
      </c>
      <c r="L234">
        <v>5.7997441291809082</v>
      </c>
      <c r="M234">
        <v>0.41730403900146479</v>
      </c>
      <c r="N234">
        <v>-0.11344413459300989</v>
      </c>
      <c r="O234">
        <v>1.020619750022888</v>
      </c>
      <c r="P234">
        <v>5.6967206001281738</v>
      </c>
      <c r="Q234">
        <v>0.59182363748550415</v>
      </c>
      <c r="R234">
        <v>-6.8227723240852356E-2</v>
      </c>
      <c r="S234">
        <v>1.299371719360352</v>
      </c>
      <c r="T234">
        <v>0</v>
      </c>
    </row>
    <row r="235" spans="1:20" x14ac:dyDescent="0.25">
      <c r="A235" s="71" t="s">
        <v>276</v>
      </c>
      <c r="B235" t="s">
        <v>105</v>
      </c>
      <c r="C235" t="s">
        <v>73</v>
      </c>
      <c r="D235" t="s">
        <v>23</v>
      </c>
      <c r="E235">
        <v>1</v>
      </c>
      <c r="F235">
        <v>0</v>
      </c>
      <c r="G235">
        <v>100</v>
      </c>
      <c r="H235">
        <v>5.7227061459549704</v>
      </c>
      <c r="I235">
        <v>0.37173640727996832</v>
      </c>
      <c r="J235">
        <v>5.6434558251640699</v>
      </c>
      <c r="K235">
        <v>0.39268040657043463</v>
      </c>
      <c r="L235">
        <v>5.7689743041992188</v>
      </c>
      <c r="M235">
        <v>0.44974532723426819</v>
      </c>
      <c r="N235">
        <v>-7.7221103012561798E-2</v>
      </c>
      <c r="O235">
        <v>0.98874634504318237</v>
      </c>
      <c r="P235">
        <v>5.6533136367797852</v>
      </c>
      <c r="Q235">
        <v>0.66650992631912231</v>
      </c>
      <c r="R235">
        <v>-1.416827738285065E-2</v>
      </c>
      <c r="S235">
        <v>1.299415111541748</v>
      </c>
      <c r="T235">
        <v>0</v>
      </c>
    </row>
    <row r="236" spans="1:20" x14ac:dyDescent="0.25">
      <c r="A236" s="71" t="s">
        <v>277</v>
      </c>
      <c r="B236" t="s">
        <v>105</v>
      </c>
      <c r="C236" t="s">
        <v>63</v>
      </c>
      <c r="D236" t="s">
        <v>23</v>
      </c>
      <c r="E236">
        <v>1</v>
      </c>
      <c r="F236">
        <v>0</v>
      </c>
      <c r="G236">
        <v>50</v>
      </c>
      <c r="H236">
        <v>5.6682568837564453</v>
      </c>
      <c r="I236">
        <v>0.46412980556488043</v>
      </c>
      <c r="J236">
        <v>5.6362308153994256</v>
      </c>
      <c r="K236">
        <v>0.52680981159210205</v>
      </c>
      <c r="L236">
        <v>5.6465492248535156</v>
      </c>
      <c r="M236">
        <v>0.53876292705535889</v>
      </c>
      <c r="N236">
        <v>2.9657699167728421E-2</v>
      </c>
      <c r="O236">
        <v>0.90508115291595459</v>
      </c>
      <c r="P236">
        <v>5.4551286697387704</v>
      </c>
      <c r="Q236">
        <v>0.83208459615707397</v>
      </c>
      <c r="R236">
        <v>0.1608342528343201</v>
      </c>
      <c r="S236">
        <v>1.299527049064636</v>
      </c>
      <c r="T236">
        <v>0</v>
      </c>
    </row>
    <row r="237" spans="1:20" x14ac:dyDescent="0.25">
      <c r="A237" s="71" t="s">
        <v>278</v>
      </c>
      <c r="B237" t="s">
        <v>105</v>
      </c>
      <c r="C237" t="s">
        <v>83</v>
      </c>
      <c r="D237" t="s">
        <v>23</v>
      </c>
      <c r="E237">
        <v>1</v>
      </c>
      <c r="F237">
        <v>1</v>
      </c>
      <c r="G237">
        <v>100</v>
      </c>
      <c r="H237">
        <v>5.6918497411518079</v>
      </c>
      <c r="I237">
        <v>0.45290875434875488</v>
      </c>
      <c r="J237">
        <v>5.6195133721338921</v>
      </c>
      <c r="K237">
        <v>0.4873967170715332</v>
      </c>
      <c r="L237">
        <v>5.7571215629577637</v>
      </c>
      <c r="M237">
        <v>0.54459667205810547</v>
      </c>
      <c r="N237">
        <v>-8.8600844144821167E-2</v>
      </c>
      <c r="O237">
        <v>0.92276871204376221</v>
      </c>
      <c r="P237">
        <v>5.5815896987915039</v>
      </c>
      <c r="Q237">
        <v>0.81603628396987915</v>
      </c>
      <c r="R237">
        <v>3.312336653470993E-2</v>
      </c>
      <c r="S237">
        <v>1.2994711399078369</v>
      </c>
      <c r="T237">
        <v>0</v>
      </c>
    </row>
    <row r="238" spans="1:20" x14ac:dyDescent="0.25">
      <c r="A238" s="71" t="s">
        <v>279</v>
      </c>
      <c r="B238" t="s">
        <v>105</v>
      </c>
      <c r="C238" t="s">
        <v>79</v>
      </c>
      <c r="D238" t="s">
        <v>23</v>
      </c>
      <c r="E238">
        <v>1</v>
      </c>
      <c r="F238">
        <v>0</v>
      </c>
      <c r="G238">
        <v>0</v>
      </c>
      <c r="H238">
        <v>5.7103758565827656</v>
      </c>
      <c r="I238">
        <v>0.44173800945281982</v>
      </c>
      <c r="J238">
        <v>5.6117282238909461</v>
      </c>
      <c r="K238">
        <v>0.44809234142303472</v>
      </c>
      <c r="L238">
        <v>5.8175787925720206</v>
      </c>
      <c r="M238">
        <v>0.53847062587738037</v>
      </c>
      <c r="N238">
        <v>-0.14640139043331149</v>
      </c>
      <c r="O238">
        <v>0.92625224590301514</v>
      </c>
      <c r="P238">
        <v>5.7355155944824219</v>
      </c>
      <c r="Q238">
        <v>0.77932071685791016</v>
      </c>
      <c r="R238">
        <v>-0.1192198246717453</v>
      </c>
      <c r="S238">
        <v>1.2993922233581541</v>
      </c>
      <c r="T238">
        <v>0</v>
      </c>
    </row>
    <row r="239" spans="1:20" x14ac:dyDescent="0.25">
      <c r="A239" s="71" t="s">
        <v>280</v>
      </c>
      <c r="B239" t="s">
        <v>105</v>
      </c>
      <c r="C239" t="s">
        <v>83</v>
      </c>
      <c r="D239" t="s">
        <v>23</v>
      </c>
      <c r="E239">
        <v>1</v>
      </c>
      <c r="F239">
        <v>1</v>
      </c>
      <c r="G239">
        <v>100</v>
      </c>
      <c r="H239">
        <v>5.720507882668354</v>
      </c>
      <c r="I239">
        <v>0.51676523685455322</v>
      </c>
      <c r="J239">
        <v>5.6031188961469516</v>
      </c>
      <c r="K239">
        <v>0.53801226615905762</v>
      </c>
      <c r="L239">
        <v>5.8756856918334961</v>
      </c>
      <c r="M239">
        <v>0.6291424036026001</v>
      </c>
      <c r="N239">
        <v>-0.1805795431137085</v>
      </c>
      <c r="O239">
        <v>0.88526934385299683</v>
      </c>
      <c r="P239">
        <v>5.7639846801757813</v>
      </c>
      <c r="Q239">
        <v>0.93725693225860596</v>
      </c>
      <c r="R239">
        <v>-0.12875992059707639</v>
      </c>
      <c r="S239">
        <v>1.2994194030761721</v>
      </c>
      <c r="T239">
        <v>0</v>
      </c>
    </row>
    <row r="240" spans="1:20" x14ac:dyDescent="0.25">
      <c r="A240" s="71" t="s">
        <v>281</v>
      </c>
      <c r="B240" t="s">
        <v>105</v>
      </c>
      <c r="C240" t="s">
        <v>53</v>
      </c>
      <c r="D240" t="s">
        <v>23</v>
      </c>
      <c r="E240">
        <v>1</v>
      </c>
      <c r="F240">
        <v>0</v>
      </c>
      <c r="G240">
        <v>75</v>
      </c>
      <c r="H240">
        <v>5.6359566839072262</v>
      </c>
      <c r="I240">
        <v>0.37558817863464361</v>
      </c>
      <c r="J240">
        <v>5.6021304867231372</v>
      </c>
      <c r="K240">
        <v>0.35685491561889648</v>
      </c>
      <c r="L240">
        <v>5.6996474266052246</v>
      </c>
      <c r="M240">
        <v>0.45690375566482538</v>
      </c>
      <c r="N240">
        <v>-0.10433331876993179</v>
      </c>
      <c r="O240">
        <v>0.9755474328994751</v>
      </c>
      <c r="P240">
        <v>5.6813111305236816</v>
      </c>
      <c r="Q240">
        <v>0.61881959438323975</v>
      </c>
      <c r="R240">
        <v>-9.7970902919769287E-2</v>
      </c>
      <c r="S240">
        <v>1.299362897872925</v>
      </c>
      <c r="T240">
        <v>0</v>
      </c>
    </row>
    <row r="241" spans="1:20" x14ac:dyDescent="0.25">
      <c r="A241" s="71" t="s">
        <v>282</v>
      </c>
      <c r="B241" t="s">
        <v>105</v>
      </c>
      <c r="C241" t="s">
        <v>35</v>
      </c>
      <c r="D241" t="s">
        <v>23</v>
      </c>
      <c r="E241">
        <v>1</v>
      </c>
      <c r="F241">
        <v>0</v>
      </c>
      <c r="G241">
        <v>0</v>
      </c>
      <c r="H241">
        <v>5.6691088346674334</v>
      </c>
      <c r="I241">
        <v>0.52597510814666748</v>
      </c>
      <c r="J241">
        <v>5.591005964396528</v>
      </c>
      <c r="K241">
        <v>0.58913528919219971</v>
      </c>
      <c r="L241">
        <v>5.7893881797790527</v>
      </c>
      <c r="M241">
        <v>0.63540995121002197</v>
      </c>
      <c r="N241">
        <v>-0.13898757100105291</v>
      </c>
      <c r="O241">
        <v>0.88213765621185303</v>
      </c>
      <c r="P241">
        <v>5.5385661125183114</v>
      </c>
      <c r="Q241">
        <v>0.98629659414291382</v>
      </c>
      <c r="R241">
        <v>3.917250782251358E-2</v>
      </c>
      <c r="S241">
        <v>1.299503445625305</v>
      </c>
      <c r="T241">
        <v>0</v>
      </c>
    </row>
    <row r="242" spans="1:20" x14ac:dyDescent="0.25">
      <c r="A242" s="71" t="s">
        <v>283</v>
      </c>
      <c r="B242" t="s">
        <v>105</v>
      </c>
      <c r="C242" t="s">
        <v>87</v>
      </c>
      <c r="D242" t="s">
        <v>23</v>
      </c>
      <c r="E242">
        <v>1</v>
      </c>
      <c r="F242">
        <v>0</v>
      </c>
      <c r="G242">
        <v>25</v>
      </c>
      <c r="H242">
        <v>5.6640140218279722</v>
      </c>
      <c r="I242">
        <v>0.37839412689208979</v>
      </c>
      <c r="J242">
        <v>5.5740281010048083</v>
      </c>
      <c r="K242">
        <v>0.3742910623550415</v>
      </c>
      <c r="L242">
        <v>5.7214503288269043</v>
      </c>
      <c r="M242">
        <v>0.45962792634963989</v>
      </c>
      <c r="N242">
        <v>-9.2611387372016907E-2</v>
      </c>
      <c r="O242">
        <v>0.98278206586837769</v>
      </c>
      <c r="P242">
        <v>5.6101250648498544</v>
      </c>
      <c r="Q242">
        <v>0.64203816652297974</v>
      </c>
      <c r="R242">
        <v>-4.366457462310791E-2</v>
      </c>
      <c r="S242">
        <v>1.2993946075439451</v>
      </c>
      <c r="T242">
        <v>0</v>
      </c>
    </row>
    <row r="243" spans="1:20" x14ac:dyDescent="0.25">
      <c r="A243" s="71" t="s">
        <v>284</v>
      </c>
      <c r="B243" t="s">
        <v>105</v>
      </c>
      <c r="C243" t="s">
        <v>38</v>
      </c>
      <c r="D243" t="s">
        <v>23</v>
      </c>
      <c r="E243">
        <v>1</v>
      </c>
      <c r="F243">
        <v>0</v>
      </c>
      <c r="G243">
        <v>25</v>
      </c>
      <c r="H243">
        <v>5.661215491428452</v>
      </c>
      <c r="I243">
        <v>0.44203555583953857</v>
      </c>
      <c r="J243">
        <v>5.5735435880093904</v>
      </c>
      <c r="K243">
        <v>0.44671285152435303</v>
      </c>
      <c r="L243">
        <v>5.7285614013671884</v>
      </c>
      <c r="M243">
        <v>0.53222674131393433</v>
      </c>
      <c r="N243">
        <v>-9.3781158328056335E-2</v>
      </c>
      <c r="O243">
        <v>0.92519557476043701</v>
      </c>
      <c r="P243">
        <v>5.5991625785827637</v>
      </c>
      <c r="Q243">
        <v>0.76128071546554565</v>
      </c>
      <c r="R243">
        <v>-2.744476497173309E-2</v>
      </c>
      <c r="S243">
        <v>1.2994289398193359</v>
      </c>
      <c r="T243">
        <v>0</v>
      </c>
    </row>
    <row r="244" spans="1:20" x14ac:dyDescent="0.25">
      <c r="A244" s="71" t="s">
        <v>285</v>
      </c>
      <c r="B244" t="s">
        <v>105</v>
      </c>
      <c r="C244" t="s">
        <v>94</v>
      </c>
      <c r="D244" t="s">
        <v>23</v>
      </c>
      <c r="E244">
        <v>1</v>
      </c>
      <c r="F244">
        <v>1</v>
      </c>
      <c r="G244">
        <v>100</v>
      </c>
      <c r="H244">
        <v>5.6491139802066499</v>
      </c>
      <c r="I244">
        <v>0.43866145610809332</v>
      </c>
      <c r="J244">
        <v>5.5508145172161374</v>
      </c>
      <c r="K244">
        <v>0.45954573154449457</v>
      </c>
      <c r="L244">
        <v>5.7123937606811523</v>
      </c>
      <c r="M244">
        <v>0.52854454517364502</v>
      </c>
      <c r="N244">
        <v>-8.8318534195423126E-2</v>
      </c>
      <c r="O244">
        <v>0.93469828367233276</v>
      </c>
      <c r="P244">
        <v>5.51959228515625</v>
      </c>
      <c r="Q244">
        <v>0.77214807271957397</v>
      </c>
      <c r="R244">
        <v>2.9668249189853672E-2</v>
      </c>
      <c r="S244">
        <v>1.2994610071182251</v>
      </c>
      <c r="T244">
        <v>0</v>
      </c>
    </row>
    <row r="245" spans="1:20" x14ac:dyDescent="0.25">
      <c r="A245" s="71" t="s">
        <v>286</v>
      </c>
      <c r="B245" t="s">
        <v>105</v>
      </c>
      <c r="C245" t="s">
        <v>68</v>
      </c>
      <c r="D245" t="s">
        <v>23</v>
      </c>
      <c r="E245">
        <v>1</v>
      </c>
      <c r="F245">
        <v>1</v>
      </c>
      <c r="G245">
        <v>100</v>
      </c>
      <c r="H245">
        <v>5.6564110539420422</v>
      </c>
      <c r="I245">
        <v>0.6793973445892334</v>
      </c>
      <c r="J245">
        <v>5.5486532998142204</v>
      </c>
      <c r="K245">
        <v>0.66673469543457031</v>
      </c>
      <c r="L245">
        <v>5.9979758262634277</v>
      </c>
      <c r="M245">
        <v>0.83154654502868652</v>
      </c>
      <c r="N245">
        <v>-0.2985767126083374</v>
      </c>
      <c r="O245">
        <v>0.8471253514289856</v>
      </c>
      <c r="P245">
        <v>5.7305898666381836</v>
      </c>
      <c r="Q245">
        <v>1.162225484848022</v>
      </c>
      <c r="R245">
        <v>-0.1171694025397301</v>
      </c>
      <c r="S245">
        <v>1.299462556838989</v>
      </c>
      <c r="T245">
        <v>0</v>
      </c>
    </row>
    <row r="246" spans="1:20" x14ac:dyDescent="0.25">
      <c r="A246" s="71" t="s">
        <v>287</v>
      </c>
      <c r="B246" t="s">
        <v>105</v>
      </c>
      <c r="C246" t="s">
        <v>91</v>
      </c>
      <c r="D246" t="s">
        <v>23</v>
      </c>
      <c r="E246">
        <v>1</v>
      </c>
      <c r="F246">
        <v>1</v>
      </c>
      <c r="G246">
        <v>75</v>
      </c>
      <c r="H246">
        <v>5.6327958070679554</v>
      </c>
      <c r="I246">
        <v>0.45984864234924322</v>
      </c>
      <c r="J246">
        <v>5.5158256471557614</v>
      </c>
      <c r="K246">
        <v>0.47550547122955322</v>
      </c>
      <c r="L246">
        <v>5.7564983367919922</v>
      </c>
      <c r="M246">
        <v>0.56227874755859375</v>
      </c>
      <c r="N246">
        <v>-0.161553829908371</v>
      </c>
      <c r="O246">
        <v>0.92696857452392578</v>
      </c>
      <c r="P246">
        <v>5.553532600402832</v>
      </c>
      <c r="Q246">
        <v>0.81596720218658447</v>
      </c>
      <c r="R246">
        <v>-3.4821666777133942E-2</v>
      </c>
      <c r="S246">
        <v>1.299438953399658</v>
      </c>
      <c r="T246">
        <v>0</v>
      </c>
    </row>
    <row r="247" spans="1:20" x14ac:dyDescent="0.25">
      <c r="A247" s="71" t="s">
        <v>288</v>
      </c>
      <c r="B247" t="s">
        <v>105</v>
      </c>
      <c r="C247" t="s">
        <v>94</v>
      </c>
      <c r="D247" t="s">
        <v>23</v>
      </c>
      <c r="E247">
        <v>1</v>
      </c>
      <c r="F247">
        <v>0</v>
      </c>
      <c r="G247">
        <v>0</v>
      </c>
      <c r="H247">
        <v>5.6168221528004034</v>
      </c>
      <c r="I247">
        <v>0.45297729969024658</v>
      </c>
      <c r="J247">
        <v>5.4974309509170913</v>
      </c>
      <c r="K247">
        <v>0.46460068225860601</v>
      </c>
      <c r="L247">
        <v>5.7623777389526367</v>
      </c>
      <c r="M247">
        <v>0.55784815549850464</v>
      </c>
      <c r="N247">
        <v>-0.19136093556880951</v>
      </c>
      <c r="O247">
        <v>0.93719792366027832</v>
      </c>
      <c r="P247">
        <v>5.602752685546875</v>
      </c>
      <c r="Q247">
        <v>0.8080589771270752</v>
      </c>
      <c r="R247">
        <v>-9.7490072250366211E-2</v>
      </c>
      <c r="S247">
        <v>1.2994047403335569</v>
      </c>
      <c r="T247">
        <v>0</v>
      </c>
    </row>
    <row r="248" spans="1:20" x14ac:dyDescent="0.25">
      <c r="A248" s="71" t="s">
        <v>289</v>
      </c>
      <c r="B248" t="s">
        <v>105</v>
      </c>
      <c r="C248" t="s">
        <v>68</v>
      </c>
      <c r="D248" t="s">
        <v>23</v>
      </c>
      <c r="E248">
        <v>1</v>
      </c>
      <c r="F248">
        <v>0</v>
      </c>
      <c r="G248">
        <v>75</v>
      </c>
      <c r="H248">
        <v>5.5241575786014927</v>
      </c>
      <c r="I248">
        <v>0.38446414470672607</v>
      </c>
      <c r="J248">
        <v>5.4861822897093049</v>
      </c>
      <c r="K248">
        <v>0.34715616703033447</v>
      </c>
      <c r="L248">
        <v>5.6227326393127441</v>
      </c>
      <c r="M248">
        <v>0.47287607192993159</v>
      </c>
      <c r="N248">
        <v>-0.15399804711341861</v>
      </c>
      <c r="O248">
        <v>0.9706605076789856</v>
      </c>
      <c r="P248">
        <v>5.6028079986572266</v>
      </c>
      <c r="Q248">
        <v>0.60451316833496094</v>
      </c>
      <c r="R248">
        <v>-0.14583353698253629</v>
      </c>
      <c r="S248">
        <v>1.299325704574585</v>
      </c>
      <c r="T248">
        <v>0</v>
      </c>
    </row>
    <row r="249" spans="1:20" x14ac:dyDescent="0.25">
      <c r="A249" s="71" t="s">
        <v>290</v>
      </c>
      <c r="B249" t="s">
        <v>105</v>
      </c>
      <c r="C249" t="s">
        <v>91</v>
      </c>
      <c r="D249" t="s">
        <v>23</v>
      </c>
      <c r="E249">
        <v>1</v>
      </c>
      <c r="F249">
        <v>1</v>
      </c>
      <c r="G249">
        <v>100</v>
      </c>
      <c r="H249">
        <v>5.5427588941544794</v>
      </c>
      <c r="I249">
        <v>0.576568603515625</v>
      </c>
      <c r="J249">
        <v>5.4721205413168708</v>
      </c>
      <c r="K249">
        <v>0.67023396492004395</v>
      </c>
      <c r="L249">
        <v>5.6210637092590332</v>
      </c>
      <c r="M249">
        <v>0.68516021966934204</v>
      </c>
      <c r="N249">
        <v>-8.3878800272941589E-2</v>
      </c>
      <c r="O249">
        <v>0.84662115573883057</v>
      </c>
      <c r="P249">
        <v>5.3401532173156738</v>
      </c>
      <c r="Q249">
        <v>1.0987478494644169</v>
      </c>
      <c r="R249">
        <v>8.9180253446102142E-2</v>
      </c>
      <c r="S249">
        <v>1.299536347389221</v>
      </c>
      <c r="T249">
        <v>0</v>
      </c>
    </row>
    <row r="250" spans="1:20" x14ac:dyDescent="0.25">
      <c r="A250" s="71" t="s">
        <v>291</v>
      </c>
      <c r="B250" t="s">
        <v>105</v>
      </c>
      <c r="C250" t="s">
        <v>91</v>
      </c>
      <c r="D250" t="s">
        <v>23</v>
      </c>
      <c r="E250">
        <v>1</v>
      </c>
      <c r="F250">
        <v>0</v>
      </c>
      <c r="G250">
        <v>50</v>
      </c>
      <c r="H250">
        <v>5.5420883618427457</v>
      </c>
      <c r="I250">
        <v>0.46982002258300781</v>
      </c>
      <c r="J250">
        <v>5.4550506088929893</v>
      </c>
      <c r="K250">
        <v>0.50660943984985352</v>
      </c>
      <c r="L250">
        <v>5.5538725852966309</v>
      </c>
      <c r="M250">
        <v>0.5529821515083313</v>
      </c>
      <c r="N250">
        <v>-1.5679765492677689E-2</v>
      </c>
      <c r="O250">
        <v>0.90499651432037354</v>
      </c>
      <c r="P250">
        <v>5.3592185974121094</v>
      </c>
      <c r="Q250">
        <v>0.83188152313232422</v>
      </c>
      <c r="R250">
        <v>8.5571222007274628E-2</v>
      </c>
      <c r="S250">
        <v>1.299493551254272</v>
      </c>
      <c r="T250">
        <v>0</v>
      </c>
    </row>
    <row r="251" spans="1:20" x14ac:dyDescent="0.25">
      <c r="A251" s="71" t="s">
        <v>292</v>
      </c>
      <c r="B251" t="s">
        <v>105</v>
      </c>
      <c r="C251" t="s">
        <v>91</v>
      </c>
      <c r="D251" t="s">
        <v>23</v>
      </c>
      <c r="E251">
        <v>1</v>
      </c>
      <c r="F251">
        <v>0</v>
      </c>
      <c r="G251">
        <v>0</v>
      </c>
      <c r="H251">
        <v>5.5606769148486439</v>
      </c>
      <c r="I251">
        <v>0.49382126331329351</v>
      </c>
      <c r="J251">
        <v>5.4359225118966101</v>
      </c>
      <c r="K251">
        <v>0.53194904327392578</v>
      </c>
      <c r="L251">
        <v>5.6791839599609384</v>
      </c>
      <c r="M251">
        <v>0.5988842248916626</v>
      </c>
      <c r="N251">
        <v>-0.14528307318687439</v>
      </c>
      <c r="O251">
        <v>0.89789450168609619</v>
      </c>
      <c r="P251">
        <v>5.4375286102294922</v>
      </c>
      <c r="Q251">
        <v>0.90393745899200439</v>
      </c>
      <c r="R251">
        <v>-1.51294469833374E-3</v>
      </c>
      <c r="S251">
        <v>1.2994674444198611</v>
      </c>
      <c r="T251">
        <v>0</v>
      </c>
    </row>
    <row r="252" spans="1:20" x14ac:dyDescent="0.25">
      <c r="A252" s="71" t="s">
        <v>293</v>
      </c>
      <c r="B252" t="s">
        <v>105</v>
      </c>
      <c r="C252" t="s">
        <v>91</v>
      </c>
      <c r="D252" t="s">
        <v>23</v>
      </c>
      <c r="E252">
        <v>1</v>
      </c>
      <c r="F252">
        <v>0</v>
      </c>
      <c r="G252">
        <v>50</v>
      </c>
      <c r="H252">
        <v>5.5407894721374973</v>
      </c>
      <c r="I252">
        <v>0.3988950252532959</v>
      </c>
      <c r="J252">
        <v>5.427822510435516</v>
      </c>
      <c r="K252">
        <v>0.38971090316772461</v>
      </c>
      <c r="L252">
        <v>5.5882291793823242</v>
      </c>
      <c r="M252">
        <v>0.48018646240234381</v>
      </c>
      <c r="N252">
        <v>-7.2946906089782715E-2</v>
      </c>
      <c r="O252">
        <v>0.95585131645202637</v>
      </c>
      <c r="P252">
        <v>5.4240574836730957</v>
      </c>
      <c r="Q252">
        <v>0.66083288192749023</v>
      </c>
      <c r="R252">
        <v>3.889955580234528E-3</v>
      </c>
      <c r="S252">
        <v>1.299421906471252</v>
      </c>
      <c r="T252">
        <v>0</v>
      </c>
    </row>
    <row r="253" spans="1:20" x14ac:dyDescent="0.25">
      <c r="A253" s="71" t="s">
        <v>294</v>
      </c>
      <c r="B253" t="s">
        <v>105</v>
      </c>
      <c r="C253" t="s">
        <v>91</v>
      </c>
      <c r="D253" t="s">
        <v>23</v>
      </c>
      <c r="E253">
        <v>1</v>
      </c>
      <c r="F253">
        <v>1</v>
      </c>
      <c r="G253">
        <v>100</v>
      </c>
      <c r="H253">
        <v>5.5326269165181321</v>
      </c>
      <c r="I253">
        <v>0.45430195331573492</v>
      </c>
      <c r="J253">
        <v>5.4260954217180233</v>
      </c>
      <c r="K253">
        <v>0.46958291530609131</v>
      </c>
      <c r="L253">
        <v>5.5556836128234863</v>
      </c>
      <c r="M253">
        <v>0.53741711378097534</v>
      </c>
      <c r="N253">
        <v>-3.1709600239992142E-2</v>
      </c>
      <c r="O253">
        <v>0.90972787141799927</v>
      </c>
      <c r="P253">
        <v>5.3680000305175781</v>
      </c>
      <c r="Q253">
        <v>0.78137087821960449</v>
      </c>
      <c r="R253">
        <v>5.5217556655406952E-2</v>
      </c>
      <c r="S253">
        <v>1.299470901489258</v>
      </c>
      <c r="T253">
        <v>0</v>
      </c>
    </row>
    <row r="254" spans="1:20" x14ac:dyDescent="0.25">
      <c r="A254" s="71" t="s">
        <v>295</v>
      </c>
      <c r="B254" t="s">
        <v>105</v>
      </c>
      <c r="C254" t="s">
        <v>91</v>
      </c>
      <c r="D254" t="s">
        <v>23</v>
      </c>
      <c r="E254">
        <v>1</v>
      </c>
      <c r="F254">
        <v>0</v>
      </c>
      <c r="G254">
        <v>50</v>
      </c>
      <c r="H254">
        <v>5.4610165604192922</v>
      </c>
      <c r="I254">
        <v>0.41331791877746582</v>
      </c>
      <c r="J254">
        <v>5.3559816184498734</v>
      </c>
      <c r="K254">
        <v>0.36910784244537348</v>
      </c>
      <c r="L254">
        <v>5.5166735649108887</v>
      </c>
      <c r="M254">
        <v>0.49740549921989441</v>
      </c>
      <c r="N254">
        <v>-8.2488894462585449E-2</v>
      </c>
      <c r="O254">
        <v>0.93644100427627563</v>
      </c>
      <c r="P254">
        <v>5.3466596603393546</v>
      </c>
      <c r="Q254">
        <v>0.6246187686920166</v>
      </c>
      <c r="R254">
        <v>1.104635745286942E-2</v>
      </c>
      <c r="S254">
        <v>1.2994145154953001</v>
      </c>
      <c r="T254">
        <v>0</v>
      </c>
    </row>
    <row r="255" spans="1:20" x14ac:dyDescent="0.25">
      <c r="A255" s="71" t="s">
        <v>296</v>
      </c>
      <c r="B255" t="s">
        <v>105</v>
      </c>
      <c r="C255" t="s">
        <v>87</v>
      </c>
      <c r="D255" t="s">
        <v>23</v>
      </c>
      <c r="E255">
        <v>1</v>
      </c>
      <c r="F255">
        <v>0</v>
      </c>
      <c r="G255">
        <v>0</v>
      </c>
      <c r="H255">
        <v>5.4920652165991442</v>
      </c>
      <c r="I255">
        <v>0.74577236175537109</v>
      </c>
      <c r="J255">
        <v>5.2514055891060227</v>
      </c>
      <c r="K255">
        <v>0.69866740703582764</v>
      </c>
      <c r="L255">
        <v>6.0233702659606934</v>
      </c>
      <c r="M255">
        <v>0.91625726222991943</v>
      </c>
      <c r="N255">
        <v>-0.41726827621459961</v>
      </c>
      <c r="O255">
        <v>0.85479837656021118</v>
      </c>
      <c r="P255">
        <v>5.582120418548584</v>
      </c>
      <c r="Q255">
        <v>1.229870080947876</v>
      </c>
      <c r="R255">
        <v>-0.20177450776100159</v>
      </c>
      <c r="S255">
        <v>1.2994225025177</v>
      </c>
      <c r="T255">
        <v>0</v>
      </c>
    </row>
    <row r="256" spans="1:20" x14ac:dyDescent="0.25">
      <c r="A256" s="71" t="s">
        <v>297</v>
      </c>
      <c r="B256" t="s">
        <v>298</v>
      </c>
      <c r="C256" t="s">
        <v>27</v>
      </c>
      <c r="D256" t="s">
        <v>23</v>
      </c>
      <c r="E256">
        <v>1</v>
      </c>
      <c r="F256">
        <v>1</v>
      </c>
      <c r="G256">
        <v>100</v>
      </c>
      <c r="H256">
        <v>6.3796540103609436</v>
      </c>
      <c r="I256">
        <v>0.569374680519104</v>
      </c>
      <c r="J256">
        <v>7.2047032067485048</v>
      </c>
      <c r="K256">
        <v>1.3608922958374019</v>
      </c>
      <c r="L256">
        <v>6.2344813346862793</v>
      </c>
      <c r="M256">
        <v>0.62915182113647461</v>
      </c>
      <c r="N256">
        <v>0.16870215535163879</v>
      </c>
      <c r="O256">
        <v>0.78813773393630981</v>
      </c>
      <c r="P256">
        <v>5.7555727958679199</v>
      </c>
      <c r="Q256">
        <v>1.361964344978333</v>
      </c>
      <c r="R256">
        <v>0.6938135027885437</v>
      </c>
      <c r="S256">
        <v>1.299765348434448</v>
      </c>
      <c r="T256">
        <v>0</v>
      </c>
    </row>
    <row r="257" spans="1:20" x14ac:dyDescent="0.25">
      <c r="A257" s="71" t="s">
        <v>299</v>
      </c>
      <c r="B257" t="s">
        <v>298</v>
      </c>
      <c r="C257" t="s">
        <v>73</v>
      </c>
      <c r="D257" t="s">
        <v>23</v>
      </c>
      <c r="E257">
        <v>1</v>
      </c>
      <c r="F257">
        <v>1</v>
      </c>
      <c r="G257">
        <v>100</v>
      </c>
      <c r="H257">
        <v>6.3816471671771122</v>
      </c>
      <c r="I257">
        <v>0.52955770492553711</v>
      </c>
      <c r="J257">
        <v>7.0885675749940678</v>
      </c>
      <c r="K257">
        <v>1.23167359828949</v>
      </c>
      <c r="L257">
        <v>6.2727980613708496</v>
      </c>
      <c r="M257">
        <v>0.59158015251159668</v>
      </c>
      <c r="N257">
        <v>0.1347910612821579</v>
      </c>
      <c r="O257">
        <v>0.82012653350830078</v>
      </c>
      <c r="P257">
        <v>5.8129034042358398</v>
      </c>
      <c r="Q257">
        <v>1.2797005176544189</v>
      </c>
      <c r="R257">
        <v>0.65839648246765137</v>
      </c>
      <c r="S257">
        <v>1.299753069877625</v>
      </c>
      <c r="T257">
        <v>0</v>
      </c>
    </row>
    <row r="258" spans="1:20" x14ac:dyDescent="0.25">
      <c r="A258" s="71" t="s">
        <v>300</v>
      </c>
      <c r="B258" t="s">
        <v>298</v>
      </c>
      <c r="C258" t="s">
        <v>29</v>
      </c>
      <c r="D258" t="s">
        <v>23</v>
      </c>
      <c r="E258">
        <v>1</v>
      </c>
      <c r="F258">
        <v>1</v>
      </c>
      <c r="G258">
        <v>100</v>
      </c>
      <c r="H258">
        <v>6.318073996568895</v>
      </c>
      <c r="I258">
        <v>0.56982219219207764</v>
      </c>
      <c r="J258">
        <v>7.0766049198269094</v>
      </c>
      <c r="K258">
        <v>1.310583114624023</v>
      </c>
      <c r="L258">
        <v>6.1900315284729004</v>
      </c>
      <c r="M258">
        <v>0.63381093740463257</v>
      </c>
      <c r="N258">
        <v>0.14796103537082669</v>
      </c>
      <c r="O258">
        <v>0.78835034370422363</v>
      </c>
      <c r="P258">
        <v>5.6996593475341797</v>
      </c>
      <c r="Q258">
        <v>1.33652651309967</v>
      </c>
      <c r="R258">
        <v>0.67621827125549316</v>
      </c>
      <c r="S258">
        <v>1.299758672714233</v>
      </c>
      <c r="T258">
        <v>0</v>
      </c>
    </row>
    <row r="259" spans="1:20" x14ac:dyDescent="0.25">
      <c r="A259" s="71" t="s">
        <v>301</v>
      </c>
      <c r="B259" t="s">
        <v>298</v>
      </c>
      <c r="C259" t="s">
        <v>33</v>
      </c>
      <c r="D259" t="s">
        <v>23</v>
      </c>
      <c r="E259">
        <v>1</v>
      </c>
      <c r="F259">
        <v>1</v>
      </c>
      <c r="G259">
        <v>100</v>
      </c>
      <c r="H259">
        <v>6.3139033599448204</v>
      </c>
      <c r="I259">
        <v>0.55492150783538818</v>
      </c>
      <c r="J259">
        <v>7.0573114881407646</v>
      </c>
      <c r="K259">
        <v>1.2804354429245</v>
      </c>
      <c r="L259">
        <v>6.1697497367858887</v>
      </c>
      <c r="M259">
        <v>0.61237138509750366</v>
      </c>
      <c r="N259">
        <v>0.17208361625671389</v>
      </c>
      <c r="O259">
        <v>0.79847884178161621</v>
      </c>
      <c r="P259">
        <v>5.732813835144043</v>
      </c>
      <c r="Q259">
        <v>1.3325037956237791</v>
      </c>
      <c r="R259">
        <v>0.65692788362503052</v>
      </c>
      <c r="S259">
        <v>1.2997546195983889</v>
      </c>
      <c r="T259">
        <v>0</v>
      </c>
    </row>
    <row r="260" spans="1:20" x14ac:dyDescent="0.25">
      <c r="A260" s="71" t="s">
        <v>302</v>
      </c>
      <c r="B260" t="s">
        <v>298</v>
      </c>
      <c r="C260" t="s">
        <v>22</v>
      </c>
      <c r="D260" t="s">
        <v>23</v>
      </c>
      <c r="E260">
        <v>1</v>
      </c>
      <c r="F260">
        <v>0</v>
      </c>
      <c r="G260">
        <v>100</v>
      </c>
      <c r="H260">
        <v>6.3456208507409873</v>
      </c>
      <c r="I260">
        <v>0.52726650238037109</v>
      </c>
      <c r="J260">
        <v>7.0422904903379999</v>
      </c>
      <c r="K260">
        <v>1.201864361763</v>
      </c>
      <c r="L260">
        <v>6.1910042762756348</v>
      </c>
      <c r="M260">
        <v>0.57669681310653687</v>
      </c>
      <c r="N260">
        <v>0.19592538475990301</v>
      </c>
      <c r="O260">
        <v>0.8180844783782959</v>
      </c>
      <c r="P260">
        <v>5.7787904739379883</v>
      </c>
      <c r="Q260">
        <v>1.224528551101685</v>
      </c>
      <c r="R260">
        <v>0.67699283361434937</v>
      </c>
      <c r="S260">
        <v>1.2997531890869141</v>
      </c>
      <c r="T260">
        <v>0</v>
      </c>
    </row>
    <row r="261" spans="1:20" x14ac:dyDescent="0.25">
      <c r="A261" s="71" t="s">
        <v>303</v>
      </c>
      <c r="B261" t="s">
        <v>298</v>
      </c>
      <c r="C261" t="s">
        <v>45</v>
      </c>
      <c r="D261" t="s">
        <v>23</v>
      </c>
      <c r="E261">
        <v>1</v>
      </c>
      <c r="F261">
        <v>1</v>
      </c>
      <c r="G261">
        <v>100</v>
      </c>
      <c r="H261">
        <v>6.3274282760283844</v>
      </c>
      <c r="I261">
        <v>0.53134024143218994</v>
      </c>
      <c r="J261">
        <v>7.0252873175807871</v>
      </c>
      <c r="K261">
        <v>1.2157479524612429</v>
      </c>
      <c r="L261">
        <v>6.179100513458252</v>
      </c>
      <c r="M261">
        <v>0.58331108093261719</v>
      </c>
      <c r="N261">
        <v>0.18587964773178101</v>
      </c>
      <c r="O261">
        <v>0.81500554084777832</v>
      </c>
      <c r="P261">
        <v>5.755119800567627</v>
      </c>
      <c r="Q261">
        <v>1.2490577697753911</v>
      </c>
      <c r="R261">
        <v>0.66909265518188477</v>
      </c>
      <c r="S261">
        <v>1.299752473831177</v>
      </c>
      <c r="T261">
        <v>0</v>
      </c>
    </row>
    <row r="262" spans="1:20" x14ac:dyDescent="0.25">
      <c r="A262" s="71" t="s">
        <v>304</v>
      </c>
      <c r="B262" t="s">
        <v>298</v>
      </c>
      <c r="C262" t="s">
        <v>22</v>
      </c>
      <c r="D262" t="s">
        <v>23</v>
      </c>
      <c r="E262">
        <v>1</v>
      </c>
      <c r="F262">
        <v>1</v>
      </c>
      <c r="G262">
        <v>100</v>
      </c>
      <c r="H262">
        <v>6.3617688489475954</v>
      </c>
      <c r="I262">
        <v>0.50971174240112305</v>
      </c>
      <c r="J262">
        <v>6.9988522513824467</v>
      </c>
      <c r="K262">
        <v>1.114773750305176</v>
      </c>
      <c r="L262">
        <v>6.2273669242858887</v>
      </c>
      <c r="M262">
        <v>0.56142973899841309</v>
      </c>
      <c r="N262">
        <v>0.17515784502029419</v>
      </c>
      <c r="O262">
        <v>0.83379334211349487</v>
      </c>
      <c r="P262">
        <v>5.8518223762512207</v>
      </c>
      <c r="Q262">
        <v>1.167881965637207</v>
      </c>
      <c r="R262">
        <v>0.65053755044937134</v>
      </c>
      <c r="S262">
        <v>1.299744248390198</v>
      </c>
      <c r="T262">
        <v>0</v>
      </c>
    </row>
    <row r="263" spans="1:20" x14ac:dyDescent="0.25">
      <c r="A263" s="71" t="s">
        <v>305</v>
      </c>
      <c r="B263" t="s">
        <v>298</v>
      </c>
      <c r="C263" t="s">
        <v>63</v>
      </c>
      <c r="D263" t="s">
        <v>23</v>
      </c>
      <c r="E263">
        <v>1</v>
      </c>
      <c r="F263">
        <v>1</v>
      </c>
      <c r="G263">
        <v>100</v>
      </c>
      <c r="H263">
        <v>6.2762681794759194</v>
      </c>
      <c r="I263">
        <v>0.56993591785430908</v>
      </c>
      <c r="J263">
        <v>6.9734624751243359</v>
      </c>
      <c r="K263">
        <v>1.2270462512969971</v>
      </c>
      <c r="L263">
        <v>6.1111207008361816</v>
      </c>
      <c r="M263">
        <v>0.62476062774658203</v>
      </c>
      <c r="N263">
        <v>0.19299039244651789</v>
      </c>
      <c r="O263">
        <v>0.7860950231552124</v>
      </c>
      <c r="P263">
        <v>5.7125058174133301</v>
      </c>
      <c r="Q263">
        <v>1.2875075340271001</v>
      </c>
      <c r="R263">
        <v>0.64901441335678101</v>
      </c>
      <c r="S263">
        <v>1.299749374389648</v>
      </c>
      <c r="T263">
        <v>0</v>
      </c>
    </row>
    <row r="264" spans="1:20" x14ac:dyDescent="0.25">
      <c r="A264" s="71" t="s">
        <v>306</v>
      </c>
      <c r="B264" t="s">
        <v>298</v>
      </c>
      <c r="C264" t="s">
        <v>73</v>
      </c>
      <c r="D264" t="s">
        <v>23</v>
      </c>
      <c r="E264">
        <v>1</v>
      </c>
      <c r="F264">
        <v>1</v>
      </c>
      <c r="G264">
        <v>100</v>
      </c>
      <c r="H264">
        <v>6.3228783155466122</v>
      </c>
      <c r="I264">
        <v>0.5271151065826416</v>
      </c>
      <c r="J264">
        <v>6.9542754595981036</v>
      </c>
      <c r="K264">
        <v>1.16029953956604</v>
      </c>
      <c r="L264">
        <v>6.230290412902832</v>
      </c>
      <c r="M264">
        <v>0.59277743101119995</v>
      </c>
      <c r="N264">
        <v>0.1145283579826355</v>
      </c>
      <c r="O264">
        <v>0.82369858026504517</v>
      </c>
      <c r="P264">
        <v>5.812159538269043</v>
      </c>
      <c r="Q264">
        <v>1.278219938278198</v>
      </c>
      <c r="R264">
        <v>0.60165923833847046</v>
      </c>
      <c r="S264">
        <v>1.2997393608093259</v>
      </c>
      <c r="T264">
        <v>0</v>
      </c>
    </row>
    <row r="265" spans="1:20" x14ac:dyDescent="0.25">
      <c r="A265" s="71" t="s">
        <v>307</v>
      </c>
      <c r="B265" t="s">
        <v>298</v>
      </c>
      <c r="C265" t="s">
        <v>94</v>
      </c>
      <c r="D265" t="s">
        <v>23</v>
      </c>
      <c r="E265">
        <v>1</v>
      </c>
      <c r="F265">
        <v>1</v>
      </c>
      <c r="G265">
        <v>100</v>
      </c>
      <c r="H265">
        <v>6.1737513337153072</v>
      </c>
      <c r="I265">
        <v>0.64924764633178711</v>
      </c>
      <c r="J265">
        <v>6.8567814410672163</v>
      </c>
      <c r="K265">
        <v>1.2954932451248169</v>
      </c>
      <c r="L265">
        <v>5.9704122543334961</v>
      </c>
      <c r="M265">
        <v>0.70929056406021118</v>
      </c>
      <c r="N265">
        <v>0.20925496518611911</v>
      </c>
      <c r="O265">
        <v>0.74226838350296021</v>
      </c>
      <c r="P265">
        <v>5.569887638092041</v>
      </c>
      <c r="Q265">
        <v>1.413279056549072</v>
      </c>
      <c r="R265">
        <v>0.61105698347091675</v>
      </c>
      <c r="S265">
        <v>1.2997457981109619</v>
      </c>
      <c r="T265">
        <v>0</v>
      </c>
    </row>
    <row r="266" spans="1:20" x14ac:dyDescent="0.25">
      <c r="A266" s="71" t="s">
        <v>308</v>
      </c>
      <c r="B266" t="s">
        <v>298</v>
      </c>
      <c r="C266" t="s">
        <v>79</v>
      </c>
      <c r="D266" t="s">
        <v>23</v>
      </c>
      <c r="E266">
        <v>1</v>
      </c>
      <c r="F266">
        <v>0</v>
      </c>
      <c r="G266">
        <v>100</v>
      </c>
      <c r="H266">
        <v>6.1750765236283591</v>
      </c>
      <c r="I266">
        <v>0.59269070625305176</v>
      </c>
      <c r="J266">
        <v>6.8415994180092259</v>
      </c>
      <c r="K266">
        <v>1.247581481933594</v>
      </c>
      <c r="L266">
        <v>5.9635195732116699</v>
      </c>
      <c r="M266">
        <v>0.63955450057983398</v>
      </c>
      <c r="N266">
        <v>0.24125261604785919</v>
      </c>
      <c r="O266">
        <v>0.77165508270263672</v>
      </c>
      <c r="P266">
        <v>5.5817966461181641</v>
      </c>
      <c r="Q266">
        <v>1.3365850448608401</v>
      </c>
      <c r="R266">
        <v>0.62887603044509888</v>
      </c>
      <c r="S266">
        <v>1.2997452020645139</v>
      </c>
      <c r="T266">
        <v>0</v>
      </c>
    </row>
    <row r="267" spans="1:20" x14ac:dyDescent="0.25">
      <c r="A267" s="71" t="s">
        <v>309</v>
      </c>
      <c r="B267" t="s">
        <v>298</v>
      </c>
      <c r="C267" t="s">
        <v>68</v>
      </c>
      <c r="D267" t="s">
        <v>23</v>
      </c>
      <c r="E267">
        <v>1</v>
      </c>
      <c r="F267">
        <v>1</v>
      </c>
      <c r="G267">
        <v>100</v>
      </c>
      <c r="H267">
        <v>6.2127953957161521</v>
      </c>
      <c r="I267">
        <v>0.53706765174865723</v>
      </c>
      <c r="J267">
        <v>6.8093285100855354</v>
      </c>
      <c r="K267">
        <v>1.094074487686157</v>
      </c>
      <c r="L267">
        <v>6.0289573669433594</v>
      </c>
      <c r="M267">
        <v>0.57978558540344238</v>
      </c>
      <c r="N267">
        <v>0.23157684504985809</v>
      </c>
      <c r="O267">
        <v>0.80812734365463257</v>
      </c>
      <c r="P267">
        <v>5.6956768035888672</v>
      </c>
      <c r="Q267">
        <v>1.160836935043335</v>
      </c>
      <c r="R267">
        <v>0.63857752084732056</v>
      </c>
      <c r="S267">
        <v>1.2997375726699829</v>
      </c>
      <c r="T267">
        <v>0</v>
      </c>
    </row>
    <row r="268" spans="1:20" x14ac:dyDescent="0.25">
      <c r="A268" s="71" t="s">
        <v>310</v>
      </c>
      <c r="B268" t="s">
        <v>298</v>
      </c>
      <c r="C268" t="s">
        <v>35</v>
      </c>
      <c r="D268" t="s">
        <v>23</v>
      </c>
      <c r="E268">
        <v>1</v>
      </c>
      <c r="F268">
        <v>1</v>
      </c>
      <c r="G268">
        <v>100</v>
      </c>
      <c r="H268">
        <v>6.2353175138325829</v>
      </c>
      <c r="I268">
        <v>0.53212368488311768</v>
      </c>
      <c r="J268">
        <v>6.7894046818333971</v>
      </c>
      <c r="K268">
        <v>1.0635725259780879</v>
      </c>
      <c r="L268">
        <v>6.1134052276611328</v>
      </c>
      <c r="M268">
        <v>0.59117984771728516</v>
      </c>
      <c r="N268">
        <v>0.1511086821556091</v>
      </c>
      <c r="O268">
        <v>0.81707024574279785</v>
      </c>
      <c r="P268">
        <v>5.7688784599304199</v>
      </c>
      <c r="Q268">
        <v>1.2017087936401369</v>
      </c>
      <c r="R268">
        <v>0.57646667957305908</v>
      </c>
      <c r="S268">
        <v>1.2997264862060549</v>
      </c>
      <c r="T268">
        <v>0</v>
      </c>
    </row>
    <row r="269" spans="1:20" x14ac:dyDescent="0.25">
      <c r="A269" s="71" t="s">
        <v>311</v>
      </c>
      <c r="B269" t="s">
        <v>298</v>
      </c>
      <c r="C269" t="s">
        <v>22</v>
      </c>
      <c r="D269" t="s">
        <v>23</v>
      </c>
      <c r="E269">
        <v>1</v>
      </c>
      <c r="F269">
        <v>1</v>
      </c>
      <c r="G269">
        <v>100</v>
      </c>
      <c r="H269">
        <v>6.3520103344017773</v>
      </c>
      <c r="I269">
        <v>0.45292472839355469</v>
      </c>
      <c r="J269">
        <v>6.7869612243013178</v>
      </c>
      <c r="K269">
        <v>0.89384472370147705</v>
      </c>
      <c r="L269">
        <v>6.2268586158752441</v>
      </c>
      <c r="M269">
        <v>0.49636825919151312</v>
      </c>
      <c r="N269">
        <v>0.18458215892314911</v>
      </c>
      <c r="O269">
        <v>0.88347876071929932</v>
      </c>
      <c r="P269">
        <v>5.8727173805236816</v>
      </c>
      <c r="Q269">
        <v>0.94328534603118896</v>
      </c>
      <c r="R269">
        <v>0.64363008737564087</v>
      </c>
      <c r="S269">
        <v>1.299725294113159</v>
      </c>
      <c r="T269">
        <v>0</v>
      </c>
    </row>
    <row r="270" spans="1:20" x14ac:dyDescent="0.25">
      <c r="A270" s="71" t="s">
        <v>312</v>
      </c>
      <c r="B270" t="s">
        <v>298</v>
      </c>
      <c r="C270" t="s">
        <v>73</v>
      </c>
      <c r="D270" t="s">
        <v>23</v>
      </c>
      <c r="E270">
        <v>1</v>
      </c>
      <c r="F270">
        <v>1</v>
      </c>
      <c r="G270">
        <v>100</v>
      </c>
      <c r="H270">
        <v>6.1441129666498178</v>
      </c>
      <c r="I270">
        <v>0.576485276222229</v>
      </c>
      <c r="J270">
        <v>6.7727330922478517</v>
      </c>
      <c r="K270">
        <v>1.173633933067322</v>
      </c>
      <c r="L270">
        <v>5.9216747283935547</v>
      </c>
      <c r="M270">
        <v>0.6165611743927002</v>
      </c>
      <c r="N270">
        <v>0.26357150077819819</v>
      </c>
      <c r="O270">
        <v>0.78078222274780273</v>
      </c>
      <c r="P270">
        <v>5.5843195915222168</v>
      </c>
      <c r="Q270">
        <v>1.2533173561096189</v>
      </c>
      <c r="R270">
        <v>0.63256198167800903</v>
      </c>
      <c r="S270">
        <v>1.299740314483643</v>
      </c>
      <c r="T270">
        <v>0</v>
      </c>
    </row>
    <row r="271" spans="1:20" x14ac:dyDescent="0.25">
      <c r="A271" s="71" t="s">
        <v>313</v>
      </c>
      <c r="B271" t="s">
        <v>298</v>
      </c>
      <c r="C271" t="s">
        <v>53</v>
      </c>
      <c r="D271" t="s">
        <v>23</v>
      </c>
      <c r="E271">
        <v>1</v>
      </c>
      <c r="F271">
        <v>1</v>
      </c>
      <c r="G271">
        <v>100</v>
      </c>
      <c r="H271">
        <v>6.3481134906606531</v>
      </c>
      <c r="I271">
        <v>0.44642984867095947</v>
      </c>
      <c r="J271">
        <v>6.7656175599284323</v>
      </c>
      <c r="K271">
        <v>0.8956226110458374</v>
      </c>
      <c r="L271">
        <v>6.2719755172729492</v>
      </c>
      <c r="M271">
        <v>0.50344568490982056</v>
      </c>
      <c r="N271">
        <v>0.1110961958765984</v>
      </c>
      <c r="O271">
        <v>0.89209258556365967</v>
      </c>
      <c r="P271">
        <v>5.8775172233581543</v>
      </c>
      <c r="Q271">
        <v>0.97888457775115967</v>
      </c>
      <c r="R271">
        <v>0.60917758941650391</v>
      </c>
      <c r="S271">
        <v>1.2997193336486821</v>
      </c>
      <c r="T271">
        <v>0</v>
      </c>
    </row>
    <row r="272" spans="1:20" x14ac:dyDescent="0.25">
      <c r="A272" s="71" t="s">
        <v>314</v>
      </c>
      <c r="B272" t="s">
        <v>298</v>
      </c>
      <c r="C272" t="s">
        <v>79</v>
      </c>
      <c r="D272" t="s">
        <v>23</v>
      </c>
      <c r="E272">
        <v>1</v>
      </c>
      <c r="F272">
        <v>1</v>
      </c>
      <c r="G272">
        <v>100</v>
      </c>
      <c r="H272">
        <v>6.2211905123838118</v>
      </c>
      <c r="I272">
        <v>0.5199275016784668</v>
      </c>
      <c r="J272">
        <v>6.7410534200070096</v>
      </c>
      <c r="K272">
        <v>1.0139201879501341</v>
      </c>
      <c r="L272">
        <v>6.0666565895080566</v>
      </c>
      <c r="M272">
        <v>0.56792247295379639</v>
      </c>
      <c r="N272">
        <v>0.19888000190258029</v>
      </c>
      <c r="O272">
        <v>0.82273709774017334</v>
      </c>
      <c r="P272">
        <v>5.7338228225708008</v>
      </c>
      <c r="Q272">
        <v>1.10622239112854</v>
      </c>
      <c r="R272">
        <v>0.61134028434753418</v>
      </c>
      <c r="S272">
        <v>1.299727320671082</v>
      </c>
      <c r="T272">
        <v>0</v>
      </c>
    </row>
    <row r="273" spans="1:20" x14ac:dyDescent="0.25">
      <c r="A273" s="71" t="s">
        <v>315</v>
      </c>
      <c r="B273" t="s">
        <v>298</v>
      </c>
      <c r="C273" t="s">
        <v>53</v>
      </c>
      <c r="D273" t="s">
        <v>23</v>
      </c>
      <c r="E273">
        <v>1</v>
      </c>
      <c r="F273">
        <v>0</v>
      </c>
      <c r="G273">
        <v>0</v>
      </c>
      <c r="H273">
        <v>6.1176815932604622</v>
      </c>
      <c r="I273">
        <v>0.52896749973297119</v>
      </c>
      <c r="J273">
        <v>6.7157414873217318</v>
      </c>
      <c r="K273">
        <v>1.0564508438110349</v>
      </c>
      <c r="L273">
        <v>5.8212709426879883</v>
      </c>
      <c r="M273">
        <v>0.53234231472015381</v>
      </c>
      <c r="N273">
        <v>0.40195876359939581</v>
      </c>
      <c r="O273">
        <v>0.80767709016799927</v>
      </c>
      <c r="P273">
        <v>5.5169315338134766</v>
      </c>
      <c r="Q273">
        <v>0.94993042945861816</v>
      </c>
      <c r="R273">
        <v>0.79266774654388428</v>
      </c>
      <c r="S273">
        <v>1.2997550964355471</v>
      </c>
      <c r="T273">
        <v>0</v>
      </c>
    </row>
    <row r="274" spans="1:20" x14ac:dyDescent="0.25">
      <c r="A274" s="71" t="s">
        <v>316</v>
      </c>
      <c r="B274" t="s">
        <v>298</v>
      </c>
      <c r="C274" t="s">
        <v>53</v>
      </c>
      <c r="D274" t="s">
        <v>23</v>
      </c>
      <c r="E274">
        <v>1</v>
      </c>
      <c r="F274">
        <v>1</v>
      </c>
      <c r="G274">
        <v>100</v>
      </c>
      <c r="H274">
        <v>6.2961366113633206</v>
      </c>
      <c r="I274">
        <v>0.46006631851196289</v>
      </c>
      <c r="J274">
        <v>6.7062975568587104</v>
      </c>
      <c r="K274">
        <v>0.86127769947052002</v>
      </c>
      <c r="L274">
        <v>6.1819825172424316</v>
      </c>
      <c r="M274">
        <v>0.50833725929260254</v>
      </c>
      <c r="N274">
        <v>0.16455630958080289</v>
      </c>
      <c r="O274">
        <v>0.87675541639328003</v>
      </c>
      <c r="P274">
        <v>5.8514556884765616</v>
      </c>
      <c r="Q274">
        <v>0.94039666652679443</v>
      </c>
      <c r="R274">
        <v>0.61015623807907104</v>
      </c>
      <c r="S274">
        <v>1.299715638160706</v>
      </c>
      <c r="T274">
        <v>0</v>
      </c>
    </row>
    <row r="275" spans="1:20" x14ac:dyDescent="0.25">
      <c r="A275" s="71" t="s">
        <v>317</v>
      </c>
      <c r="B275" t="s">
        <v>298</v>
      </c>
      <c r="C275" t="s">
        <v>87</v>
      </c>
      <c r="D275" t="s">
        <v>23</v>
      </c>
      <c r="E275">
        <v>1</v>
      </c>
      <c r="F275">
        <v>1</v>
      </c>
      <c r="G275">
        <v>100</v>
      </c>
      <c r="H275">
        <v>6.2802964580800236</v>
      </c>
      <c r="I275">
        <v>0.46147072315216059</v>
      </c>
      <c r="J275">
        <v>6.6968448383428054</v>
      </c>
      <c r="K275">
        <v>0.90281713008880615</v>
      </c>
      <c r="L275">
        <v>6.2091712951660156</v>
      </c>
      <c r="M275">
        <v>0.5222465991973877</v>
      </c>
      <c r="N275">
        <v>0.10007496923208239</v>
      </c>
      <c r="O275">
        <v>0.87778496742248535</v>
      </c>
      <c r="P275">
        <v>5.8066034317016602</v>
      </c>
      <c r="Q275">
        <v>0.99273872375488281</v>
      </c>
      <c r="R275">
        <v>0.6036992073059082</v>
      </c>
      <c r="S275">
        <v>1.2997175455093379</v>
      </c>
      <c r="T275">
        <v>0</v>
      </c>
    </row>
    <row r="276" spans="1:20" x14ac:dyDescent="0.25">
      <c r="A276" s="71" t="s">
        <v>318</v>
      </c>
      <c r="B276" t="s">
        <v>298</v>
      </c>
      <c r="C276" t="s">
        <v>27</v>
      </c>
      <c r="D276" t="s">
        <v>23</v>
      </c>
      <c r="E276">
        <v>1</v>
      </c>
      <c r="F276">
        <v>0</v>
      </c>
      <c r="G276">
        <v>25</v>
      </c>
      <c r="H276">
        <v>6.2209768799814276</v>
      </c>
      <c r="I276">
        <v>0.50075554847717285</v>
      </c>
      <c r="J276">
        <v>6.6863744073478113</v>
      </c>
      <c r="K276">
        <v>0.93361103534698486</v>
      </c>
      <c r="L276">
        <v>6.0804152488708496</v>
      </c>
      <c r="M276">
        <v>0.54901790618896484</v>
      </c>
      <c r="N276">
        <v>0.1872865557670593</v>
      </c>
      <c r="O276">
        <v>0.83910387754440308</v>
      </c>
      <c r="P276">
        <v>5.7753696441650391</v>
      </c>
      <c r="Q276">
        <v>1.037521958351135</v>
      </c>
      <c r="R276">
        <v>0.59314817190170288</v>
      </c>
      <c r="S276">
        <v>1.299717903137207</v>
      </c>
      <c r="T276">
        <v>0</v>
      </c>
    </row>
    <row r="277" spans="1:20" x14ac:dyDescent="0.25">
      <c r="A277" s="71" t="s">
        <v>319</v>
      </c>
      <c r="B277" t="s">
        <v>298</v>
      </c>
      <c r="C277" t="s">
        <v>33</v>
      </c>
      <c r="D277" t="s">
        <v>23</v>
      </c>
      <c r="E277">
        <v>1</v>
      </c>
      <c r="F277">
        <v>0</v>
      </c>
      <c r="G277">
        <v>50</v>
      </c>
      <c r="H277">
        <v>6.2224612137945341</v>
      </c>
      <c r="I277">
        <v>0.4830249547958374</v>
      </c>
      <c r="J277">
        <v>6.6776563614038151</v>
      </c>
      <c r="K277">
        <v>0.89824402332305908</v>
      </c>
      <c r="L277">
        <v>6.0922641754150391</v>
      </c>
      <c r="M277">
        <v>0.53083610534667969</v>
      </c>
      <c r="N277">
        <v>0.1795373260974884</v>
      </c>
      <c r="O277">
        <v>0.85751694440841675</v>
      </c>
      <c r="P277">
        <v>5.8280777931213379</v>
      </c>
      <c r="Q277">
        <v>1.0281422138214109</v>
      </c>
      <c r="R277">
        <v>0.5629081130027771</v>
      </c>
      <c r="S277">
        <v>1.2997100353240969</v>
      </c>
      <c r="T277">
        <v>0</v>
      </c>
    </row>
    <row r="278" spans="1:20" x14ac:dyDescent="0.25">
      <c r="A278" s="71" t="s">
        <v>320</v>
      </c>
      <c r="B278" t="s">
        <v>298</v>
      </c>
      <c r="C278" t="s">
        <v>68</v>
      </c>
      <c r="D278" t="s">
        <v>23</v>
      </c>
      <c r="E278">
        <v>1</v>
      </c>
      <c r="F278">
        <v>0</v>
      </c>
      <c r="G278">
        <v>0</v>
      </c>
      <c r="H278">
        <v>6.1873533827778697</v>
      </c>
      <c r="I278">
        <v>0.49344468116760248</v>
      </c>
      <c r="J278">
        <v>6.6776282175262596</v>
      </c>
      <c r="K278">
        <v>0.96983671188354492</v>
      </c>
      <c r="L278">
        <v>6.0277495384216309</v>
      </c>
      <c r="M278">
        <v>0.53439140319824219</v>
      </c>
      <c r="N278">
        <v>0.21825918555259699</v>
      </c>
      <c r="O278">
        <v>0.84404778480529785</v>
      </c>
      <c r="P278">
        <v>5.7169075012207031</v>
      </c>
      <c r="Q278">
        <v>1.0613183975219731</v>
      </c>
      <c r="R278">
        <v>0.60846006870269775</v>
      </c>
      <c r="S278">
        <v>1.2997226715087891</v>
      </c>
      <c r="T278">
        <v>0</v>
      </c>
    </row>
    <row r="279" spans="1:20" x14ac:dyDescent="0.25">
      <c r="A279" s="71" t="s">
        <v>321</v>
      </c>
      <c r="B279" t="s">
        <v>298</v>
      </c>
      <c r="C279" t="s">
        <v>65</v>
      </c>
      <c r="D279" t="s">
        <v>23</v>
      </c>
      <c r="E279">
        <v>1</v>
      </c>
      <c r="F279">
        <v>0</v>
      </c>
      <c r="G279">
        <v>25</v>
      </c>
      <c r="H279">
        <v>6.1439625632590342</v>
      </c>
      <c r="I279">
        <v>0.55886220932006836</v>
      </c>
      <c r="J279">
        <v>6.676771944719861</v>
      </c>
      <c r="K279">
        <v>1.0701133012771611</v>
      </c>
      <c r="L279">
        <v>5.9648842811584473</v>
      </c>
      <c r="M279">
        <v>0.6074833869934082</v>
      </c>
      <c r="N279">
        <v>0.21543937921524051</v>
      </c>
      <c r="O279">
        <v>0.79767137765884399</v>
      </c>
      <c r="P279">
        <v>5.6564579010009766</v>
      </c>
      <c r="Q279">
        <v>1.2162938117980959</v>
      </c>
      <c r="R279">
        <v>0.57049578428268433</v>
      </c>
      <c r="S279">
        <v>1.2997233867645259</v>
      </c>
      <c r="T279">
        <v>0</v>
      </c>
    </row>
    <row r="280" spans="1:20" x14ac:dyDescent="0.25">
      <c r="A280" s="71" t="s">
        <v>322</v>
      </c>
      <c r="B280" t="s">
        <v>298</v>
      </c>
      <c r="C280" t="s">
        <v>22</v>
      </c>
      <c r="D280" t="s">
        <v>23</v>
      </c>
      <c r="E280">
        <v>1</v>
      </c>
      <c r="F280">
        <v>1</v>
      </c>
      <c r="G280">
        <v>100</v>
      </c>
      <c r="H280">
        <v>6.4243390761661274</v>
      </c>
      <c r="I280">
        <v>0.3944392204284668</v>
      </c>
      <c r="J280">
        <v>6.6721913128876</v>
      </c>
      <c r="K280">
        <v>0.69109809398651123</v>
      </c>
      <c r="L280">
        <v>6.3463249206542969</v>
      </c>
      <c r="M280">
        <v>0.44191813468933111</v>
      </c>
      <c r="N280">
        <v>0.12979650497436521</v>
      </c>
      <c r="O280">
        <v>0.94359523057937622</v>
      </c>
      <c r="P280">
        <v>5.9852595329284668</v>
      </c>
      <c r="Q280">
        <v>0.7535245418548584</v>
      </c>
      <c r="R280">
        <v>0.61207270622253418</v>
      </c>
      <c r="S280">
        <v>1.2997007369995119</v>
      </c>
      <c r="T280">
        <v>0</v>
      </c>
    </row>
    <row r="281" spans="1:20" x14ac:dyDescent="0.25">
      <c r="A281" s="71" t="s">
        <v>323</v>
      </c>
      <c r="B281" t="s">
        <v>298</v>
      </c>
      <c r="C281" t="s">
        <v>87</v>
      </c>
      <c r="D281" t="s">
        <v>23</v>
      </c>
      <c r="E281">
        <v>1</v>
      </c>
      <c r="F281">
        <v>1</v>
      </c>
      <c r="G281">
        <v>75</v>
      </c>
      <c r="H281">
        <v>6.1739708927338546</v>
      </c>
      <c r="I281">
        <v>0.49387514591217041</v>
      </c>
      <c r="J281">
        <v>6.6411040107642414</v>
      </c>
      <c r="K281">
        <v>0.93613660335540771</v>
      </c>
      <c r="L281">
        <v>6.0202121734619141</v>
      </c>
      <c r="M281">
        <v>0.53645485639572144</v>
      </c>
      <c r="N281">
        <v>0.2102847546339035</v>
      </c>
      <c r="O281">
        <v>0.84338140487670898</v>
      </c>
      <c r="P281">
        <v>5.7014131546020508</v>
      </c>
      <c r="Q281">
        <v>1.009098887443542</v>
      </c>
      <c r="R281">
        <v>0.62374907732009888</v>
      </c>
      <c r="S281">
        <v>1.299721956253052</v>
      </c>
      <c r="T281">
        <v>0</v>
      </c>
    </row>
    <row r="282" spans="1:20" x14ac:dyDescent="0.25">
      <c r="A282" s="71" t="s">
        <v>324</v>
      </c>
      <c r="B282" t="s">
        <v>298</v>
      </c>
      <c r="C282" t="s">
        <v>43</v>
      </c>
      <c r="D282" t="s">
        <v>23</v>
      </c>
      <c r="E282">
        <v>1</v>
      </c>
      <c r="F282">
        <v>1</v>
      </c>
      <c r="G282">
        <v>100</v>
      </c>
      <c r="H282">
        <v>6.1859738161640001</v>
      </c>
      <c r="I282">
        <v>0.50306117534637451</v>
      </c>
      <c r="J282">
        <v>6.6386575142116886</v>
      </c>
      <c r="K282">
        <v>0.9212576150894165</v>
      </c>
      <c r="L282">
        <v>6.0501360893249512</v>
      </c>
      <c r="M282">
        <v>0.55310189723968506</v>
      </c>
      <c r="N282">
        <v>0.17971992492675781</v>
      </c>
      <c r="O282">
        <v>0.83910751342773438</v>
      </c>
      <c r="P282">
        <v>5.7896342277526864</v>
      </c>
      <c r="Q282">
        <v>1.078600287437439</v>
      </c>
      <c r="R282">
        <v>0.54041129350662231</v>
      </c>
      <c r="S282">
        <v>1.299707174301147</v>
      </c>
      <c r="T282">
        <v>0</v>
      </c>
    </row>
    <row r="283" spans="1:20" x14ac:dyDescent="0.25">
      <c r="A283" s="71" t="s">
        <v>325</v>
      </c>
      <c r="B283" t="s">
        <v>298</v>
      </c>
      <c r="C283" t="s">
        <v>87</v>
      </c>
      <c r="D283" t="s">
        <v>23</v>
      </c>
      <c r="E283">
        <v>1</v>
      </c>
      <c r="F283">
        <v>0</v>
      </c>
      <c r="G283">
        <v>50</v>
      </c>
      <c r="H283">
        <v>6.0771765307920056</v>
      </c>
      <c r="I283">
        <v>0.56480979919433594</v>
      </c>
      <c r="J283">
        <v>6.6297051695534002</v>
      </c>
      <c r="K283">
        <v>1.0474997758865361</v>
      </c>
      <c r="L283">
        <v>5.8182921409606934</v>
      </c>
      <c r="M283">
        <v>0.59142303466796875</v>
      </c>
      <c r="N283">
        <v>0.31800264120101929</v>
      </c>
      <c r="O283">
        <v>0.78553634881973267</v>
      </c>
      <c r="P283">
        <v>5.569056510925293</v>
      </c>
      <c r="Q283">
        <v>1.1186573505401609</v>
      </c>
      <c r="R283">
        <v>0.63237929344177246</v>
      </c>
      <c r="S283">
        <v>1.2997298240661621</v>
      </c>
      <c r="T283">
        <v>0</v>
      </c>
    </row>
    <row r="284" spans="1:20" x14ac:dyDescent="0.25">
      <c r="A284" s="71" t="s">
        <v>326</v>
      </c>
      <c r="B284" t="s">
        <v>298</v>
      </c>
      <c r="C284" t="s">
        <v>59</v>
      </c>
      <c r="D284" t="s">
        <v>23</v>
      </c>
      <c r="E284">
        <v>1</v>
      </c>
      <c r="F284">
        <v>1</v>
      </c>
      <c r="G284">
        <v>75</v>
      </c>
      <c r="H284">
        <v>6.0223426779388731</v>
      </c>
      <c r="I284">
        <v>0.56090629100799561</v>
      </c>
      <c r="J284">
        <v>6.611704948140237</v>
      </c>
      <c r="K284">
        <v>1.0979102849960329</v>
      </c>
      <c r="L284">
        <v>5.7389144897460938</v>
      </c>
      <c r="M284">
        <v>0.5780189037322998</v>
      </c>
      <c r="N284">
        <v>0.3551175594329834</v>
      </c>
      <c r="O284">
        <v>0.79194468259811401</v>
      </c>
      <c r="P284">
        <v>5.4858050346374512</v>
      </c>
      <c r="Q284">
        <v>1.15504002571106</v>
      </c>
      <c r="R284">
        <v>0.64665228128433228</v>
      </c>
      <c r="S284">
        <v>1.2997338771820071</v>
      </c>
      <c r="T284">
        <v>0</v>
      </c>
    </row>
    <row r="285" spans="1:20" x14ac:dyDescent="0.25">
      <c r="A285" s="71" t="s">
        <v>327</v>
      </c>
      <c r="B285" t="s">
        <v>298</v>
      </c>
      <c r="C285" t="s">
        <v>63</v>
      </c>
      <c r="D285" t="s">
        <v>23</v>
      </c>
      <c r="E285">
        <v>1</v>
      </c>
      <c r="F285">
        <v>0</v>
      </c>
      <c r="G285">
        <v>0</v>
      </c>
      <c r="H285">
        <v>6.0416634081507468</v>
      </c>
      <c r="I285">
        <v>0.56100690364837646</v>
      </c>
      <c r="J285">
        <v>6.5985507879832177</v>
      </c>
      <c r="K285">
        <v>1.032329797744751</v>
      </c>
      <c r="L285">
        <v>5.7359991073608398</v>
      </c>
      <c r="M285">
        <v>0.5712132453918457</v>
      </c>
      <c r="N285">
        <v>0.38672399520874018</v>
      </c>
      <c r="O285">
        <v>0.78510159254074097</v>
      </c>
      <c r="P285">
        <v>5.5031671524047852</v>
      </c>
      <c r="Q285">
        <v>1.038483262062073</v>
      </c>
      <c r="R285">
        <v>0.68933635950088501</v>
      </c>
      <c r="S285">
        <v>1.2997357845306401</v>
      </c>
      <c r="T285">
        <v>0</v>
      </c>
    </row>
    <row r="286" spans="1:20" x14ac:dyDescent="0.25">
      <c r="A286" s="71" t="s">
        <v>328</v>
      </c>
      <c r="B286" t="s">
        <v>298</v>
      </c>
      <c r="C286" t="s">
        <v>47</v>
      </c>
      <c r="D286" t="s">
        <v>23</v>
      </c>
      <c r="E286">
        <v>1</v>
      </c>
      <c r="F286">
        <v>1</v>
      </c>
      <c r="G286">
        <v>75</v>
      </c>
      <c r="H286">
        <v>6.1894584133066743</v>
      </c>
      <c r="I286">
        <v>0.46412646770477289</v>
      </c>
      <c r="J286">
        <v>6.5886093018474448</v>
      </c>
      <c r="K286">
        <v>0.82468414306640625</v>
      </c>
      <c r="L286">
        <v>6.0615224838256836</v>
      </c>
      <c r="M286">
        <v>0.50893855094909668</v>
      </c>
      <c r="N286">
        <v>0.18402343988418579</v>
      </c>
      <c r="O286">
        <v>0.87269240617752075</v>
      </c>
      <c r="P286">
        <v>5.8155813217163086</v>
      </c>
      <c r="Q286">
        <v>0.95158088207244873</v>
      </c>
      <c r="R286">
        <v>0.55527907609939575</v>
      </c>
      <c r="S286">
        <v>1.2997007369995119</v>
      </c>
      <c r="T286">
        <v>0</v>
      </c>
    </row>
    <row r="287" spans="1:20" x14ac:dyDescent="0.25">
      <c r="A287" s="71" t="s">
        <v>329</v>
      </c>
      <c r="B287" t="s">
        <v>298</v>
      </c>
      <c r="C287" t="s">
        <v>29</v>
      </c>
      <c r="D287" t="s">
        <v>23</v>
      </c>
      <c r="E287">
        <v>1</v>
      </c>
      <c r="F287">
        <v>1</v>
      </c>
      <c r="G287">
        <v>75</v>
      </c>
      <c r="H287">
        <v>6.1313954635734733</v>
      </c>
      <c r="I287">
        <v>0.50580167770385742</v>
      </c>
      <c r="J287">
        <v>6.5858629771439343</v>
      </c>
      <c r="K287">
        <v>0.92796981334686279</v>
      </c>
      <c r="L287">
        <v>5.9635343551635742</v>
      </c>
      <c r="M287">
        <v>0.54672646522521973</v>
      </c>
      <c r="N287">
        <v>0.22467432916164401</v>
      </c>
      <c r="O287">
        <v>0.83429557085037231</v>
      </c>
      <c r="P287">
        <v>5.6759328842163086</v>
      </c>
      <c r="Q287">
        <v>1.026343107223511</v>
      </c>
      <c r="R287">
        <v>0.59812498092651367</v>
      </c>
      <c r="S287">
        <v>1.2997157573699949</v>
      </c>
      <c r="T287">
        <v>0</v>
      </c>
    </row>
    <row r="288" spans="1:20" x14ac:dyDescent="0.25">
      <c r="A288" s="71" t="s">
        <v>330</v>
      </c>
      <c r="B288" t="s">
        <v>298</v>
      </c>
      <c r="C288" t="s">
        <v>63</v>
      </c>
      <c r="D288" t="s">
        <v>23</v>
      </c>
      <c r="E288">
        <v>1</v>
      </c>
      <c r="F288">
        <v>0</v>
      </c>
      <c r="G288">
        <v>0</v>
      </c>
      <c r="H288">
        <v>6.0276434600992834</v>
      </c>
      <c r="I288">
        <v>0.58194923400878906</v>
      </c>
      <c r="J288">
        <v>6.5852598742931487</v>
      </c>
      <c r="K288">
        <v>1.0420699119567871</v>
      </c>
      <c r="L288">
        <v>5.7050352096557617</v>
      </c>
      <c r="M288">
        <v>0.59251105785369873</v>
      </c>
      <c r="N288">
        <v>0.39334374666213989</v>
      </c>
      <c r="O288">
        <v>0.77168810367584229</v>
      </c>
      <c r="P288">
        <v>5.4926795959472656</v>
      </c>
      <c r="Q288">
        <v>1.065649032592773</v>
      </c>
      <c r="R288">
        <v>0.67397838830947876</v>
      </c>
      <c r="S288">
        <v>1.299733638763428</v>
      </c>
      <c r="T288">
        <v>0</v>
      </c>
    </row>
    <row r="289" spans="1:20" x14ac:dyDescent="0.25">
      <c r="A289" s="71" t="s">
        <v>331</v>
      </c>
      <c r="B289" t="s">
        <v>298</v>
      </c>
      <c r="C289" t="s">
        <v>33</v>
      </c>
      <c r="D289" t="s">
        <v>23</v>
      </c>
      <c r="E289">
        <v>1</v>
      </c>
      <c r="F289">
        <v>1</v>
      </c>
      <c r="G289">
        <v>100</v>
      </c>
      <c r="H289">
        <v>6.2536253219003477</v>
      </c>
      <c r="I289">
        <v>0.43672585487365723</v>
      </c>
      <c r="J289">
        <v>6.5846743919531301</v>
      </c>
      <c r="K289">
        <v>0.7388155460357666</v>
      </c>
      <c r="L289">
        <v>6.1480269432067871</v>
      </c>
      <c r="M289">
        <v>0.48322874307632452</v>
      </c>
      <c r="N289">
        <v>0.1601134538650513</v>
      </c>
      <c r="O289">
        <v>0.8997262716293335</v>
      </c>
      <c r="P289">
        <v>5.8873677253723136</v>
      </c>
      <c r="Q289">
        <v>0.84752428531646729</v>
      </c>
      <c r="R289">
        <v>0.56131565570831299</v>
      </c>
      <c r="S289">
        <v>1.299693822860718</v>
      </c>
      <c r="T289">
        <v>0</v>
      </c>
    </row>
    <row r="290" spans="1:20" x14ac:dyDescent="0.25">
      <c r="A290" s="71" t="s">
        <v>332</v>
      </c>
      <c r="B290" t="s">
        <v>298</v>
      </c>
      <c r="C290" t="s">
        <v>35</v>
      </c>
      <c r="D290" t="s">
        <v>23</v>
      </c>
      <c r="E290">
        <v>1</v>
      </c>
      <c r="F290">
        <v>0</v>
      </c>
      <c r="G290">
        <v>25</v>
      </c>
      <c r="H290">
        <v>6.1732076299280134</v>
      </c>
      <c r="I290">
        <v>0.48818325996398931</v>
      </c>
      <c r="J290">
        <v>6.5717083554778224</v>
      </c>
      <c r="K290">
        <v>0.87483096122741699</v>
      </c>
      <c r="L290">
        <v>6.0664348602294922</v>
      </c>
      <c r="M290">
        <v>0.54368698596954346</v>
      </c>
      <c r="N290">
        <v>0.14400935173034671</v>
      </c>
      <c r="O290">
        <v>0.85339516401290894</v>
      </c>
      <c r="P290">
        <v>5.774104118347168</v>
      </c>
      <c r="Q290">
        <v>1.033255338668823</v>
      </c>
      <c r="R290">
        <v>0.53122532367706299</v>
      </c>
      <c r="S290">
        <v>1.299700260162354</v>
      </c>
      <c r="T290">
        <v>0</v>
      </c>
    </row>
    <row r="291" spans="1:20" x14ac:dyDescent="0.25">
      <c r="A291" s="71" t="s">
        <v>333</v>
      </c>
      <c r="B291" t="s">
        <v>298</v>
      </c>
      <c r="C291" t="s">
        <v>45</v>
      </c>
      <c r="D291" t="s">
        <v>23</v>
      </c>
      <c r="E291">
        <v>1</v>
      </c>
      <c r="F291">
        <v>1</v>
      </c>
      <c r="G291">
        <v>100</v>
      </c>
      <c r="H291">
        <v>6.0601219394538859</v>
      </c>
      <c r="I291">
        <v>0.5425562858581543</v>
      </c>
      <c r="J291">
        <v>6.5445760037545657</v>
      </c>
      <c r="K291">
        <v>1.0000489950180049</v>
      </c>
      <c r="L291">
        <v>5.8720545768737793</v>
      </c>
      <c r="M291">
        <v>0.58470487594604492</v>
      </c>
      <c r="N291">
        <v>0.2344196438789368</v>
      </c>
      <c r="O291">
        <v>0.8138776421546936</v>
      </c>
      <c r="P291">
        <v>5.617429256439209</v>
      </c>
      <c r="Q291">
        <v>1.1646580696105959</v>
      </c>
      <c r="R291">
        <v>0.54620611667633057</v>
      </c>
      <c r="S291">
        <v>1.299710869789124</v>
      </c>
      <c r="T291">
        <v>0</v>
      </c>
    </row>
    <row r="292" spans="1:20" x14ac:dyDescent="0.25">
      <c r="A292" s="71" t="s">
        <v>334</v>
      </c>
      <c r="B292" t="s">
        <v>298</v>
      </c>
      <c r="C292" t="s">
        <v>68</v>
      </c>
      <c r="D292" t="s">
        <v>23</v>
      </c>
      <c r="E292">
        <v>1</v>
      </c>
      <c r="F292">
        <v>0</v>
      </c>
      <c r="G292">
        <v>0</v>
      </c>
      <c r="H292">
        <v>6.161175551903308</v>
      </c>
      <c r="I292">
        <v>0.46295344829559332</v>
      </c>
      <c r="J292">
        <v>6.534220540185391</v>
      </c>
      <c r="K292">
        <v>0.78288722038269043</v>
      </c>
      <c r="L292">
        <v>6.031156063079834</v>
      </c>
      <c r="M292">
        <v>0.50684577226638794</v>
      </c>
      <c r="N292">
        <v>0.1877896636724472</v>
      </c>
      <c r="O292">
        <v>0.87492644786834717</v>
      </c>
      <c r="P292">
        <v>5.8200407028198242</v>
      </c>
      <c r="Q292">
        <v>0.92375290393829346</v>
      </c>
      <c r="R292">
        <v>0.53136402368545532</v>
      </c>
      <c r="S292">
        <v>1.299690961837769</v>
      </c>
      <c r="T292">
        <v>0</v>
      </c>
    </row>
    <row r="293" spans="1:20" x14ac:dyDescent="0.25">
      <c r="A293" s="71" t="s">
        <v>335</v>
      </c>
      <c r="B293" t="s">
        <v>298</v>
      </c>
      <c r="C293" t="s">
        <v>47</v>
      </c>
      <c r="D293" t="s">
        <v>23</v>
      </c>
      <c r="E293">
        <v>1</v>
      </c>
      <c r="F293">
        <v>1</v>
      </c>
      <c r="G293">
        <v>100</v>
      </c>
      <c r="H293">
        <v>6.0927903355685071</v>
      </c>
      <c r="I293">
        <v>0.64889943599700928</v>
      </c>
      <c r="J293">
        <v>6.5082056565760737</v>
      </c>
      <c r="K293">
        <v>1.0641351938247681</v>
      </c>
      <c r="L293">
        <v>6.0931353569030762</v>
      </c>
      <c r="M293">
        <v>0.75083386898040771</v>
      </c>
      <c r="N293">
        <v>-5.2263960242271423E-4</v>
      </c>
      <c r="O293">
        <v>0.77593505382537842</v>
      </c>
      <c r="P293">
        <v>5.675325870513916</v>
      </c>
      <c r="Q293">
        <v>1.3849037885665889</v>
      </c>
      <c r="R293">
        <v>0.42526665329933172</v>
      </c>
      <c r="S293">
        <v>1.2996970415115361</v>
      </c>
      <c r="T293">
        <v>0</v>
      </c>
    </row>
    <row r="294" spans="1:20" x14ac:dyDescent="0.25">
      <c r="A294" s="71" t="s">
        <v>336</v>
      </c>
      <c r="B294" t="s">
        <v>298</v>
      </c>
      <c r="C294" t="s">
        <v>53</v>
      </c>
      <c r="D294" t="s">
        <v>23</v>
      </c>
      <c r="E294">
        <v>1</v>
      </c>
      <c r="F294">
        <v>0</v>
      </c>
      <c r="G294">
        <v>75</v>
      </c>
      <c r="H294">
        <v>6.0215258166559629</v>
      </c>
      <c r="I294">
        <v>0.53675544261932373</v>
      </c>
      <c r="J294">
        <v>6.4993358190201</v>
      </c>
      <c r="K294">
        <v>0.93441486358642578</v>
      </c>
      <c r="L294">
        <v>5.7583532333374023</v>
      </c>
      <c r="M294">
        <v>0.5542217493057251</v>
      </c>
      <c r="N294">
        <v>0.34414315223693848</v>
      </c>
      <c r="O294">
        <v>0.80551725625991821</v>
      </c>
      <c r="P294">
        <v>5.5543332099914551</v>
      </c>
      <c r="Q294">
        <v>0.9990464448928833</v>
      </c>
      <c r="R294">
        <v>0.63148456811904907</v>
      </c>
      <c r="S294">
        <v>1.2997181415557859</v>
      </c>
      <c r="T294">
        <v>0</v>
      </c>
    </row>
    <row r="295" spans="1:20" x14ac:dyDescent="0.25">
      <c r="A295" s="71" t="s">
        <v>337</v>
      </c>
      <c r="B295" t="s">
        <v>298</v>
      </c>
      <c r="C295" t="s">
        <v>87</v>
      </c>
      <c r="D295" t="s">
        <v>23</v>
      </c>
      <c r="E295">
        <v>1</v>
      </c>
      <c r="F295">
        <v>1</v>
      </c>
      <c r="G295">
        <v>100</v>
      </c>
      <c r="H295">
        <v>6.1360011941017074</v>
      </c>
      <c r="I295">
        <v>0.51369774341583252</v>
      </c>
      <c r="J295">
        <v>6.4987326964626124</v>
      </c>
      <c r="K295">
        <v>0.83421182632446289</v>
      </c>
      <c r="L295">
        <v>6.0762076377868652</v>
      </c>
      <c r="M295">
        <v>0.58538138866424561</v>
      </c>
      <c r="N295">
        <v>7.4950143694877625E-2</v>
      </c>
      <c r="O295">
        <v>0.84332579374313354</v>
      </c>
      <c r="P295">
        <v>5.8498344421386719</v>
      </c>
      <c r="Q295">
        <v>1.0891754627227781</v>
      </c>
      <c r="R295">
        <v>0.42213147878646851</v>
      </c>
      <c r="S295">
        <v>1.299674987792969</v>
      </c>
      <c r="T295">
        <v>0</v>
      </c>
    </row>
    <row r="296" spans="1:20" x14ac:dyDescent="0.25">
      <c r="A296" s="71" t="s">
        <v>338</v>
      </c>
      <c r="B296" t="s">
        <v>298</v>
      </c>
      <c r="C296" t="s">
        <v>22</v>
      </c>
      <c r="D296" t="s">
        <v>23</v>
      </c>
      <c r="E296">
        <v>1</v>
      </c>
      <c r="F296">
        <v>0</v>
      </c>
      <c r="G296">
        <v>25</v>
      </c>
      <c r="H296">
        <v>6.1541651201986722</v>
      </c>
      <c r="I296">
        <v>0.45133650302886957</v>
      </c>
      <c r="J296">
        <v>6.4899794382312006</v>
      </c>
      <c r="K296">
        <v>0.71762514114379883</v>
      </c>
      <c r="L296">
        <v>6.0896439552307129</v>
      </c>
      <c r="M296">
        <v>0.51230627298355103</v>
      </c>
      <c r="N296">
        <v>9.2628955841064453E-2</v>
      </c>
      <c r="O296">
        <v>0.88857883214950562</v>
      </c>
      <c r="P296">
        <v>5.9128446578979492</v>
      </c>
      <c r="Q296">
        <v>0.92080205678939819</v>
      </c>
      <c r="R296">
        <v>0.441648930311203</v>
      </c>
      <c r="S296">
        <v>1.2996658086776729</v>
      </c>
      <c r="T296">
        <v>0</v>
      </c>
    </row>
    <row r="297" spans="1:20" x14ac:dyDescent="0.25">
      <c r="A297" s="71" t="s">
        <v>339</v>
      </c>
      <c r="B297" t="s">
        <v>298</v>
      </c>
      <c r="C297" t="s">
        <v>53</v>
      </c>
      <c r="D297" t="s">
        <v>23</v>
      </c>
      <c r="E297">
        <v>1</v>
      </c>
      <c r="F297">
        <v>1</v>
      </c>
      <c r="G297">
        <v>100</v>
      </c>
      <c r="H297">
        <v>6.1043028891752389</v>
      </c>
      <c r="I297">
        <v>0.50329339504241943</v>
      </c>
      <c r="J297">
        <v>6.4888451006453796</v>
      </c>
      <c r="K297">
        <v>0.83157598972320557</v>
      </c>
      <c r="L297">
        <v>5.9826245307922363</v>
      </c>
      <c r="M297">
        <v>0.55723202228546143</v>
      </c>
      <c r="N297">
        <v>0.1600485295057297</v>
      </c>
      <c r="O297">
        <v>0.84489601850509644</v>
      </c>
      <c r="P297">
        <v>5.7851452827453613</v>
      </c>
      <c r="Q297">
        <v>1.0355186462402339</v>
      </c>
      <c r="R297">
        <v>0.47503688931465149</v>
      </c>
      <c r="S297">
        <v>1.2996829748153691</v>
      </c>
      <c r="T297">
        <v>0</v>
      </c>
    </row>
    <row r="298" spans="1:20" x14ac:dyDescent="0.25">
      <c r="A298" s="71" t="s">
        <v>340</v>
      </c>
      <c r="B298" t="s">
        <v>298</v>
      </c>
      <c r="C298" t="s">
        <v>73</v>
      </c>
      <c r="D298" t="s">
        <v>23</v>
      </c>
      <c r="E298">
        <v>1</v>
      </c>
      <c r="F298">
        <v>1</v>
      </c>
      <c r="G298">
        <v>100</v>
      </c>
      <c r="H298">
        <v>6.0649542232210578</v>
      </c>
      <c r="I298">
        <v>0.49900579452514648</v>
      </c>
      <c r="J298">
        <v>6.4861942356243354</v>
      </c>
      <c r="K298">
        <v>0.87421035766601563</v>
      </c>
      <c r="L298">
        <v>5.8783860206604004</v>
      </c>
      <c r="M298">
        <v>0.53214156627655029</v>
      </c>
      <c r="N298">
        <v>0.25646388530731201</v>
      </c>
      <c r="O298">
        <v>0.84111613035202026</v>
      </c>
      <c r="P298">
        <v>5.6502761840820313</v>
      </c>
      <c r="Q298">
        <v>0.99063956737518311</v>
      </c>
      <c r="R298">
        <v>0.57443726062774658</v>
      </c>
      <c r="S298">
        <v>1.2997035980224609</v>
      </c>
      <c r="T298">
        <v>0</v>
      </c>
    </row>
    <row r="299" spans="1:20" x14ac:dyDescent="0.25">
      <c r="A299" s="71" t="s">
        <v>341</v>
      </c>
      <c r="B299" t="s">
        <v>298</v>
      </c>
      <c r="C299" t="s">
        <v>33</v>
      </c>
      <c r="D299" t="s">
        <v>23</v>
      </c>
      <c r="E299">
        <v>1</v>
      </c>
      <c r="F299">
        <v>1</v>
      </c>
      <c r="G299">
        <v>75</v>
      </c>
      <c r="H299">
        <v>6.0861017814679048</v>
      </c>
      <c r="I299">
        <v>0.49689614772796631</v>
      </c>
      <c r="J299">
        <v>6.4834211530358097</v>
      </c>
      <c r="K299">
        <v>0.84414732456207275</v>
      </c>
      <c r="L299">
        <v>5.9333615303039551</v>
      </c>
      <c r="M299">
        <v>0.5405585765838623</v>
      </c>
      <c r="N299">
        <v>0.20639953017234799</v>
      </c>
      <c r="O299">
        <v>0.84749042987823486</v>
      </c>
      <c r="P299">
        <v>5.7312650680541992</v>
      </c>
      <c r="Q299">
        <v>1.014628648757935</v>
      </c>
      <c r="R299">
        <v>0.51275128126144409</v>
      </c>
      <c r="S299">
        <v>1.2996906042098999</v>
      </c>
      <c r="T299">
        <v>0</v>
      </c>
    </row>
    <row r="300" spans="1:20" x14ac:dyDescent="0.25">
      <c r="A300" s="71" t="s">
        <v>342</v>
      </c>
      <c r="B300" t="s">
        <v>298</v>
      </c>
      <c r="C300" t="s">
        <v>65</v>
      </c>
      <c r="D300" t="s">
        <v>23</v>
      </c>
      <c r="E300">
        <v>1</v>
      </c>
      <c r="F300">
        <v>1</v>
      </c>
      <c r="G300">
        <v>100</v>
      </c>
      <c r="H300">
        <v>6.0618134441277336</v>
      </c>
      <c r="I300">
        <v>0.50529217720031738</v>
      </c>
      <c r="J300">
        <v>6.4749789805959228</v>
      </c>
      <c r="K300">
        <v>0.8697209358215332</v>
      </c>
      <c r="L300">
        <v>5.8585119247436523</v>
      </c>
      <c r="M300">
        <v>0.53442263603210449</v>
      </c>
      <c r="N300">
        <v>0.27748012542724609</v>
      </c>
      <c r="O300">
        <v>0.83424055576324463</v>
      </c>
      <c r="P300">
        <v>5.6421699523925781</v>
      </c>
      <c r="Q300">
        <v>0.98338371515274048</v>
      </c>
      <c r="R300">
        <v>0.57604825496673584</v>
      </c>
      <c r="S300">
        <v>1.2997035980224609</v>
      </c>
      <c r="T300">
        <v>0</v>
      </c>
    </row>
    <row r="301" spans="1:20" x14ac:dyDescent="0.25">
      <c r="A301" s="71" t="s">
        <v>343</v>
      </c>
      <c r="B301" t="s">
        <v>298</v>
      </c>
      <c r="C301" t="s">
        <v>59</v>
      </c>
      <c r="D301" t="s">
        <v>23</v>
      </c>
      <c r="E301">
        <v>1</v>
      </c>
      <c r="F301">
        <v>1</v>
      </c>
      <c r="G301">
        <v>100</v>
      </c>
      <c r="H301">
        <v>6.11808757752424</v>
      </c>
      <c r="I301">
        <v>0.4628528356552124</v>
      </c>
      <c r="J301">
        <v>6.4745107535034236</v>
      </c>
      <c r="K301">
        <v>0.78275740146636963</v>
      </c>
      <c r="L301">
        <v>6.0275411605834961</v>
      </c>
      <c r="M301">
        <v>0.51856446266174316</v>
      </c>
      <c r="N301">
        <v>0.12804710865020749</v>
      </c>
      <c r="O301">
        <v>0.87860846519470215</v>
      </c>
      <c r="P301">
        <v>5.8251714706420898</v>
      </c>
      <c r="Q301">
        <v>0.9864581823348999</v>
      </c>
      <c r="R301">
        <v>0.4617011547088623</v>
      </c>
      <c r="S301">
        <v>1.299676299095154</v>
      </c>
      <c r="T301">
        <v>0</v>
      </c>
    </row>
    <row r="302" spans="1:20" x14ac:dyDescent="0.25">
      <c r="A302" s="71" t="s">
        <v>344</v>
      </c>
      <c r="B302" t="s">
        <v>298</v>
      </c>
      <c r="C302" t="s">
        <v>27</v>
      </c>
      <c r="D302" t="s">
        <v>23</v>
      </c>
      <c r="E302">
        <v>1</v>
      </c>
      <c r="F302">
        <v>1</v>
      </c>
      <c r="G302">
        <v>100</v>
      </c>
      <c r="H302">
        <v>6.1187384214349034</v>
      </c>
      <c r="I302">
        <v>0.49544930458068848</v>
      </c>
      <c r="J302">
        <v>6.4616982084444894</v>
      </c>
      <c r="K302">
        <v>0.79763388633728027</v>
      </c>
      <c r="L302">
        <v>6.0457372665405273</v>
      </c>
      <c r="M302">
        <v>0.56127417087554932</v>
      </c>
      <c r="N302">
        <v>9.5587573945522308E-2</v>
      </c>
      <c r="O302">
        <v>0.86199080944061279</v>
      </c>
      <c r="P302">
        <v>5.8297991752624512</v>
      </c>
      <c r="Q302">
        <v>1.0312128067016599</v>
      </c>
      <c r="R302">
        <v>0.43276482820510859</v>
      </c>
      <c r="S302">
        <v>1.2996717691421511</v>
      </c>
      <c r="T302">
        <v>0</v>
      </c>
    </row>
    <row r="303" spans="1:20" x14ac:dyDescent="0.25">
      <c r="A303" s="71" t="s">
        <v>345</v>
      </c>
      <c r="B303" t="s">
        <v>298</v>
      </c>
      <c r="C303" t="s">
        <v>22</v>
      </c>
      <c r="D303" t="s">
        <v>23</v>
      </c>
      <c r="E303">
        <v>1</v>
      </c>
      <c r="F303">
        <v>0</v>
      </c>
      <c r="G303">
        <v>0</v>
      </c>
      <c r="H303">
        <v>6.156188138308921</v>
      </c>
      <c r="I303">
        <v>0.40342557430267328</v>
      </c>
      <c r="J303">
        <v>6.4535806425026214</v>
      </c>
      <c r="K303">
        <v>0.66878032684326172</v>
      </c>
      <c r="L303">
        <v>6.0625467300415039</v>
      </c>
      <c r="M303">
        <v>0.44745913147926331</v>
      </c>
      <c r="N303">
        <v>0.15367765724658969</v>
      </c>
      <c r="O303">
        <v>0.93008571863174438</v>
      </c>
      <c r="P303">
        <v>5.841400146484375</v>
      </c>
      <c r="Q303">
        <v>0.78724253177642822</v>
      </c>
      <c r="R303">
        <v>0.53499740362167358</v>
      </c>
      <c r="S303">
        <v>1.2996783256530759</v>
      </c>
      <c r="T303">
        <v>0</v>
      </c>
    </row>
    <row r="304" spans="1:20" x14ac:dyDescent="0.25">
      <c r="A304" s="71" t="s">
        <v>346</v>
      </c>
      <c r="B304" t="s">
        <v>298</v>
      </c>
      <c r="C304" t="s">
        <v>59</v>
      </c>
      <c r="D304" t="s">
        <v>23</v>
      </c>
      <c r="E304">
        <v>1</v>
      </c>
      <c r="F304">
        <v>0</v>
      </c>
      <c r="G304">
        <v>0</v>
      </c>
      <c r="H304">
        <v>5.9563131933798719</v>
      </c>
      <c r="I304">
        <v>0.53406596183776855</v>
      </c>
      <c r="J304">
        <v>6.4413394827680701</v>
      </c>
      <c r="K304">
        <v>0.96336793899536133</v>
      </c>
      <c r="L304">
        <v>5.6934480667114258</v>
      </c>
      <c r="M304">
        <v>0.55039751529693604</v>
      </c>
      <c r="N304">
        <v>0.34607553482055659</v>
      </c>
      <c r="O304">
        <v>0.81341385841369629</v>
      </c>
      <c r="P304">
        <v>5.4802126884460449</v>
      </c>
      <c r="Q304">
        <v>1.046188116073608</v>
      </c>
      <c r="R304">
        <v>0.61608487367630005</v>
      </c>
      <c r="S304">
        <v>1.2997157573699949</v>
      </c>
      <c r="T304">
        <v>0</v>
      </c>
    </row>
    <row r="305" spans="1:20" x14ac:dyDescent="0.25">
      <c r="A305" s="71" t="s">
        <v>347</v>
      </c>
      <c r="B305" t="s">
        <v>298</v>
      </c>
      <c r="C305" t="s">
        <v>35</v>
      </c>
      <c r="D305" t="s">
        <v>23</v>
      </c>
      <c r="E305">
        <v>1</v>
      </c>
      <c r="F305">
        <v>0</v>
      </c>
      <c r="G305">
        <v>50</v>
      </c>
      <c r="H305">
        <v>6.0847668849431278</v>
      </c>
      <c r="I305">
        <v>0.47533202171325678</v>
      </c>
      <c r="J305">
        <v>6.4282459970113406</v>
      </c>
      <c r="K305">
        <v>0.79414129257202148</v>
      </c>
      <c r="L305">
        <v>5.928678035736084</v>
      </c>
      <c r="M305">
        <v>0.51342165470123291</v>
      </c>
      <c r="N305">
        <v>0.2222538888454437</v>
      </c>
      <c r="O305">
        <v>0.86076599359512329</v>
      </c>
      <c r="P305">
        <v>5.6859331130981454</v>
      </c>
      <c r="Q305">
        <v>0.91869127750396729</v>
      </c>
      <c r="R305">
        <v>0.55280834436416626</v>
      </c>
      <c r="S305">
        <v>1.29969310760498</v>
      </c>
      <c r="T305">
        <v>0</v>
      </c>
    </row>
    <row r="306" spans="1:20" x14ac:dyDescent="0.25">
      <c r="A306" s="71" t="s">
        <v>348</v>
      </c>
      <c r="B306" t="s">
        <v>298</v>
      </c>
      <c r="C306" t="s">
        <v>27</v>
      </c>
      <c r="D306" t="s">
        <v>23</v>
      </c>
      <c r="E306">
        <v>1</v>
      </c>
      <c r="F306">
        <v>1</v>
      </c>
      <c r="G306">
        <v>100</v>
      </c>
      <c r="H306">
        <v>6.0877118671840531</v>
      </c>
      <c r="I306">
        <v>0.4848482608795166</v>
      </c>
      <c r="J306">
        <v>6.418128112330745</v>
      </c>
      <c r="K306">
        <v>0.77076959609985352</v>
      </c>
      <c r="L306">
        <v>5.986661434173584</v>
      </c>
      <c r="M306">
        <v>0.5413815975189209</v>
      </c>
      <c r="N306">
        <v>0.13681276142597201</v>
      </c>
      <c r="O306">
        <v>0.86679637432098389</v>
      </c>
      <c r="P306">
        <v>5.7918295860290527</v>
      </c>
      <c r="Q306">
        <v>0.98332428932189941</v>
      </c>
      <c r="R306">
        <v>0.44825449585914612</v>
      </c>
      <c r="S306">
        <v>1.2996693849563601</v>
      </c>
      <c r="T306">
        <v>0</v>
      </c>
    </row>
    <row r="307" spans="1:20" x14ac:dyDescent="0.25">
      <c r="A307" s="71" t="s">
        <v>349</v>
      </c>
      <c r="B307" t="s">
        <v>298</v>
      </c>
      <c r="C307" t="s">
        <v>63</v>
      </c>
      <c r="D307" t="s">
        <v>23</v>
      </c>
      <c r="E307">
        <v>1</v>
      </c>
      <c r="F307">
        <v>1</v>
      </c>
      <c r="G307">
        <v>75</v>
      </c>
      <c r="H307">
        <v>6.0986029942418529</v>
      </c>
      <c r="I307">
        <v>0.44575905799865723</v>
      </c>
      <c r="J307">
        <v>6.4159988947122617</v>
      </c>
      <c r="K307">
        <v>0.73537302017211914</v>
      </c>
      <c r="L307">
        <v>5.9791440963745117</v>
      </c>
      <c r="M307">
        <v>0.48960822820663452</v>
      </c>
      <c r="N307">
        <v>0.17875105142593381</v>
      </c>
      <c r="O307">
        <v>0.8879130482673645</v>
      </c>
      <c r="P307">
        <v>5.755500316619873</v>
      </c>
      <c r="Q307">
        <v>0.87867915630340576</v>
      </c>
      <c r="R307">
        <v>0.51915699243545532</v>
      </c>
      <c r="S307">
        <v>1.2996813058853149</v>
      </c>
      <c r="T307">
        <v>0</v>
      </c>
    </row>
    <row r="308" spans="1:20" x14ac:dyDescent="0.25">
      <c r="A308" s="71" t="s">
        <v>350</v>
      </c>
      <c r="B308" t="s">
        <v>298</v>
      </c>
      <c r="C308" t="s">
        <v>53</v>
      </c>
      <c r="D308" t="s">
        <v>23</v>
      </c>
      <c r="E308">
        <v>1</v>
      </c>
      <c r="F308">
        <v>0</v>
      </c>
      <c r="G308">
        <v>0</v>
      </c>
      <c r="H308">
        <v>6.0545113169956259</v>
      </c>
      <c r="I308">
        <v>0.44997084140777588</v>
      </c>
      <c r="J308">
        <v>6.3956652517305166</v>
      </c>
      <c r="K308">
        <v>0.74489665031433105</v>
      </c>
      <c r="L308">
        <v>5.8942604064941406</v>
      </c>
      <c r="M308">
        <v>0.48066437244415278</v>
      </c>
      <c r="N308">
        <v>0.24362362921237951</v>
      </c>
      <c r="O308">
        <v>0.88113069534301758</v>
      </c>
      <c r="P308">
        <v>5.6735029220581046</v>
      </c>
      <c r="Q308">
        <v>0.83200317621231079</v>
      </c>
      <c r="R308">
        <v>0.58719110488891602</v>
      </c>
      <c r="S308">
        <v>1.299694299697876</v>
      </c>
      <c r="T308">
        <v>0</v>
      </c>
    </row>
    <row r="309" spans="1:20" x14ac:dyDescent="0.25">
      <c r="A309" s="71" t="s">
        <v>351</v>
      </c>
      <c r="B309" t="s">
        <v>298</v>
      </c>
      <c r="C309" t="s">
        <v>68</v>
      </c>
      <c r="D309" t="s">
        <v>23</v>
      </c>
      <c r="E309">
        <v>1</v>
      </c>
      <c r="F309">
        <v>1</v>
      </c>
      <c r="G309">
        <v>100</v>
      </c>
      <c r="H309">
        <v>6.0913118312334138</v>
      </c>
      <c r="I309">
        <v>0.44575631618499761</v>
      </c>
      <c r="J309">
        <v>6.3873792279089043</v>
      </c>
      <c r="K309">
        <v>0.70211505889892578</v>
      </c>
      <c r="L309">
        <v>5.991215705871582</v>
      </c>
      <c r="M309">
        <v>0.49563723802566528</v>
      </c>
      <c r="N309">
        <v>0.14813356101512909</v>
      </c>
      <c r="O309">
        <v>0.89119911193847656</v>
      </c>
      <c r="P309">
        <v>5.8025174140930176</v>
      </c>
      <c r="Q309">
        <v>0.88275158405303955</v>
      </c>
      <c r="R309">
        <v>0.46451416611671448</v>
      </c>
      <c r="S309">
        <v>1.2996654510498049</v>
      </c>
      <c r="T309">
        <v>0</v>
      </c>
    </row>
    <row r="310" spans="1:20" x14ac:dyDescent="0.25">
      <c r="A310" s="71" t="s">
        <v>352</v>
      </c>
      <c r="B310" t="s">
        <v>298</v>
      </c>
      <c r="C310" t="s">
        <v>63</v>
      </c>
      <c r="D310" t="s">
        <v>23</v>
      </c>
      <c r="E310">
        <v>1</v>
      </c>
      <c r="F310">
        <v>1</v>
      </c>
      <c r="G310">
        <v>100</v>
      </c>
      <c r="H310">
        <v>5.9399469337616786</v>
      </c>
      <c r="I310">
        <v>0.54763579368591309</v>
      </c>
      <c r="J310">
        <v>6.3814381228548829</v>
      </c>
      <c r="K310">
        <v>0.8998790979385376</v>
      </c>
      <c r="L310">
        <v>5.6650705337524414</v>
      </c>
      <c r="M310">
        <v>0.56344699859619141</v>
      </c>
      <c r="N310">
        <v>0.35337132215499878</v>
      </c>
      <c r="O310">
        <v>0.80509823560714722</v>
      </c>
      <c r="P310">
        <v>5.4863643646240234</v>
      </c>
      <c r="Q310">
        <v>0.98047029972076416</v>
      </c>
      <c r="R310">
        <v>0.6127665638923645</v>
      </c>
      <c r="S310">
        <v>1.2997076511383061</v>
      </c>
      <c r="T310">
        <v>0</v>
      </c>
    </row>
    <row r="311" spans="1:20" x14ac:dyDescent="0.25">
      <c r="A311" s="71" t="s">
        <v>353</v>
      </c>
      <c r="B311" t="s">
        <v>298</v>
      </c>
      <c r="C311" t="s">
        <v>87</v>
      </c>
      <c r="D311" t="s">
        <v>23</v>
      </c>
      <c r="E311">
        <v>1</v>
      </c>
      <c r="F311">
        <v>0</v>
      </c>
      <c r="G311">
        <v>50</v>
      </c>
      <c r="H311">
        <v>6.1391054393760083</v>
      </c>
      <c r="I311">
        <v>0.3952329158782959</v>
      </c>
      <c r="J311">
        <v>6.3691295073913894</v>
      </c>
      <c r="K311">
        <v>0.61102724075317383</v>
      </c>
      <c r="L311">
        <v>6.0719742774963379</v>
      </c>
      <c r="M311">
        <v>0.44634035229682922</v>
      </c>
      <c r="N311">
        <v>0.11064374446868901</v>
      </c>
      <c r="O311">
        <v>0.93940305709838867</v>
      </c>
      <c r="P311">
        <v>5.8402652740478516</v>
      </c>
      <c r="Q311">
        <v>0.74950689077377319</v>
      </c>
      <c r="R311">
        <v>0.49160784482955933</v>
      </c>
      <c r="S311">
        <v>1.2996600866317749</v>
      </c>
      <c r="T311">
        <v>0</v>
      </c>
    </row>
    <row r="312" spans="1:20" x14ac:dyDescent="0.25">
      <c r="A312" s="71" t="s">
        <v>354</v>
      </c>
      <c r="B312" t="s">
        <v>298</v>
      </c>
      <c r="C312" t="s">
        <v>65</v>
      </c>
      <c r="D312" t="s">
        <v>23</v>
      </c>
      <c r="E312">
        <v>1</v>
      </c>
      <c r="F312">
        <v>1</v>
      </c>
      <c r="G312">
        <v>100</v>
      </c>
      <c r="H312">
        <v>6.0492685801560189</v>
      </c>
      <c r="I312">
        <v>0.46060526371002197</v>
      </c>
      <c r="J312">
        <v>6.3662066895888714</v>
      </c>
      <c r="K312">
        <v>0.75653338432312012</v>
      </c>
      <c r="L312">
        <v>5.9019994735717773</v>
      </c>
      <c r="M312">
        <v>0.49828886985778809</v>
      </c>
      <c r="N312">
        <v>0.21628931164741519</v>
      </c>
      <c r="O312">
        <v>0.87614595890045166</v>
      </c>
      <c r="P312">
        <v>5.6953954696655273</v>
      </c>
      <c r="Q312">
        <v>0.91253089904785156</v>
      </c>
      <c r="R312">
        <v>0.50940006971359253</v>
      </c>
      <c r="S312">
        <v>1.2996782064437871</v>
      </c>
      <c r="T312">
        <v>0</v>
      </c>
    </row>
    <row r="313" spans="1:20" x14ac:dyDescent="0.25">
      <c r="A313" s="71" t="s">
        <v>355</v>
      </c>
      <c r="B313" t="s">
        <v>298</v>
      </c>
      <c r="C313" t="s">
        <v>79</v>
      </c>
      <c r="D313" t="s">
        <v>23</v>
      </c>
      <c r="E313">
        <v>1</v>
      </c>
      <c r="F313">
        <v>0</v>
      </c>
      <c r="G313">
        <v>75</v>
      </c>
      <c r="H313">
        <v>6.0499679804111262</v>
      </c>
      <c r="I313">
        <v>0.4331289529800415</v>
      </c>
      <c r="J313">
        <v>6.3645315287326909</v>
      </c>
      <c r="K313">
        <v>0.77463221549987793</v>
      </c>
      <c r="L313">
        <v>5.9494128227233887</v>
      </c>
      <c r="M313">
        <v>0.48051345348358149</v>
      </c>
      <c r="N313">
        <v>0.153469517827034</v>
      </c>
      <c r="O313">
        <v>0.90253067016601563</v>
      </c>
      <c r="P313">
        <v>5.7132225036621094</v>
      </c>
      <c r="Q313">
        <v>0.96851480007171631</v>
      </c>
      <c r="R313">
        <v>0.47062572836875921</v>
      </c>
      <c r="S313">
        <v>1.299674510955811</v>
      </c>
      <c r="T313">
        <v>0</v>
      </c>
    </row>
    <row r="314" spans="1:20" x14ac:dyDescent="0.25">
      <c r="A314" s="71" t="s">
        <v>356</v>
      </c>
      <c r="B314" t="s">
        <v>298</v>
      </c>
      <c r="C314" t="s">
        <v>45</v>
      </c>
      <c r="D314" t="s">
        <v>23</v>
      </c>
      <c r="E314">
        <v>1</v>
      </c>
      <c r="F314">
        <v>1</v>
      </c>
      <c r="G314">
        <v>100</v>
      </c>
      <c r="H314">
        <v>6.0161448983199559</v>
      </c>
      <c r="I314">
        <v>0.48425304889678961</v>
      </c>
      <c r="J314">
        <v>6.3252187544207787</v>
      </c>
      <c r="K314">
        <v>0.79608750343322754</v>
      </c>
      <c r="L314">
        <v>5.9217543601989746</v>
      </c>
      <c r="M314">
        <v>0.54202324151992798</v>
      </c>
      <c r="N314">
        <v>0.1282067596912384</v>
      </c>
      <c r="O314">
        <v>0.87776613235473633</v>
      </c>
      <c r="P314">
        <v>5.6903567314147949</v>
      </c>
      <c r="Q314">
        <v>1.0251356363296511</v>
      </c>
      <c r="R314">
        <v>0.43785420060157781</v>
      </c>
      <c r="S314">
        <v>1.2996542453765869</v>
      </c>
      <c r="T314">
        <v>0</v>
      </c>
    </row>
    <row r="315" spans="1:20" x14ac:dyDescent="0.25">
      <c r="A315" s="71" t="s">
        <v>357</v>
      </c>
      <c r="B315" t="s">
        <v>298</v>
      </c>
      <c r="C315" t="s">
        <v>27</v>
      </c>
      <c r="D315" t="s">
        <v>23</v>
      </c>
      <c r="E315">
        <v>1</v>
      </c>
      <c r="F315">
        <v>1</v>
      </c>
      <c r="G315">
        <v>100</v>
      </c>
      <c r="H315">
        <v>5.9849150855080726</v>
      </c>
      <c r="I315">
        <v>0.48232090473175049</v>
      </c>
      <c r="J315">
        <v>6.3156488046739723</v>
      </c>
      <c r="K315">
        <v>0.7482374906539917</v>
      </c>
      <c r="L315">
        <v>5.802919864654541</v>
      </c>
      <c r="M315">
        <v>0.51265370845794678</v>
      </c>
      <c r="N315">
        <v>0.2596917450428009</v>
      </c>
      <c r="O315">
        <v>0.85720491409301758</v>
      </c>
      <c r="P315">
        <v>5.6359176635742188</v>
      </c>
      <c r="Q315">
        <v>0.88437145948410034</v>
      </c>
      <c r="R315">
        <v>0.529887855052948</v>
      </c>
      <c r="S315">
        <v>1.299674510955811</v>
      </c>
      <c r="T315">
        <v>0</v>
      </c>
    </row>
    <row r="316" spans="1:20" x14ac:dyDescent="0.25">
      <c r="A316" s="71" t="s">
        <v>358</v>
      </c>
      <c r="B316" t="s">
        <v>298</v>
      </c>
      <c r="C316" t="s">
        <v>29</v>
      </c>
      <c r="D316" t="s">
        <v>23</v>
      </c>
      <c r="E316">
        <v>1</v>
      </c>
      <c r="F316">
        <v>1</v>
      </c>
      <c r="G316">
        <v>75</v>
      </c>
      <c r="H316">
        <v>6.0419890021639482</v>
      </c>
      <c r="I316">
        <v>0.43085920810699457</v>
      </c>
      <c r="J316">
        <v>6.3116154865959873</v>
      </c>
      <c r="K316">
        <v>0.68864846229553223</v>
      </c>
      <c r="L316">
        <v>5.9588580131530762</v>
      </c>
      <c r="M316">
        <v>0.48316046595573431</v>
      </c>
      <c r="N316">
        <v>0.1263580918312073</v>
      </c>
      <c r="O316">
        <v>0.9105154275894165</v>
      </c>
      <c r="P316">
        <v>5.757655143737793</v>
      </c>
      <c r="Q316">
        <v>0.88353407382965088</v>
      </c>
      <c r="R316">
        <v>0.44200006127357477</v>
      </c>
      <c r="S316">
        <v>1.2996566295623779</v>
      </c>
      <c r="T316">
        <v>0</v>
      </c>
    </row>
    <row r="317" spans="1:20" x14ac:dyDescent="0.25">
      <c r="A317" s="71" t="s">
        <v>359</v>
      </c>
      <c r="B317" t="s">
        <v>298</v>
      </c>
      <c r="C317" t="s">
        <v>43</v>
      </c>
      <c r="D317" t="s">
        <v>23</v>
      </c>
      <c r="E317">
        <v>1</v>
      </c>
      <c r="F317">
        <v>0</v>
      </c>
      <c r="G317">
        <v>0</v>
      </c>
      <c r="H317">
        <v>6.0155470285317794</v>
      </c>
      <c r="I317">
        <v>0.47779011726379389</v>
      </c>
      <c r="J317">
        <v>6.3108311068010128</v>
      </c>
      <c r="K317">
        <v>0.75639784336090088</v>
      </c>
      <c r="L317">
        <v>5.8762879371643066</v>
      </c>
      <c r="M317">
        <v>0.52142941951751709</v>
      </c>
      <c r="N317">
        <v>0.19528378546237951</v>
      </c>
      <c r="O317">
        <v>0.87076354026794434</v>
      </c>
      <c r="P317">
        <v>5.6783499717712402</v>
      </c>
      <c r="Q317">
        <v>0.9480937123298645</v>
      </c>
      <c r="R317">
        <v>0.46711713075637817</v>
      </c>
      <c r="S317">
        <v>1.2996566295623779</v>
      </c>
      <c r="T317">
        <v>0</v>
      </c>
    </row>
    <row r="318" spans="1:20" x14ac:dyDescent="0.25">
      <c r="A318" s="71" t="s">
        <v>360</v>
      </c>
      <c r="B318" t="s">
        <v>298</v>
      </c>
      <c r="C318" t="s">
        <v>27</v>
      </c>
      <c r="D318" t="s">
        <v>23</v>
      </c>
      <c r="E318">
        <v>1</v>
      </c>
      <c r="F318">
        <v>0</v>
      </c>
      <c r="G318">
        <v>50</v>
      </c>
      <c r="H318">
        <v>5.9479676527289396</v>
      </c>
      <c r="I318">
        <v>0.46672022342681879</v>
      </c>
      <c r="J318">
        <v>6.3075486259166764</v>
      </c>
      <c r="K318">
        <v>0.75758457183837891</v>
      </c>
      <c r="L318">
        <v>5.7305264472961426</v>
      </c>
      <c r="M318">
        <v>0.48064517974853521</v>
      </c>
      <c r="N318">
        <v>0.32853156328201288</v>
      </c>
      <c r="O318">
        <v>0.86500048637390137</v>
      </c>
      <c r="P318">
        <v>5.5526008605957031</v>
      </c>
      <c r="Q318">
        <v>0.82334226369857788</v>
      </c>
      <c r="R318">
        <v>0.61563676595687866</v>
      </c>
      <c r="S318">
        <v>1.299696564674377</v>
      </c>
      <c r="T318">
        <v>0</v>
      </c>
    </row>
    <row r="319" spans="1:20" x14ac:dyDescent="0.25">
      <c r="A319" s="71" t="s">
        <v>361</v>
      </c>
      <c r="B319" t="s">
        <v>298</v>
      </c>
      <c r="C319" t="s">
        <v>43</v>
      </c>
      <c r="D319" t="s">
        <v>23</v>
      </c>
      <c r="E319">
        <v>1</v>
      </c>
      <c r="F319">
        <v>1</v>
      </c>
      <c r="G319">
        <v>100</v>
      </c>
      <c r="H319">
        <v>6.1072180837623566</v>
      </c>
      <c r="I319">
        <v>0.452628493309021</v>
      </c>
      <c r="J319">
        <v>6.2637855077254274</v>
      </c>
      <c r="K319">
        <v>0.60088324546813965</v>
      </c>
      <c r="L319">
        <v>6.1100058555603027</v>
      </c>
      <c r="M319">
        <v>0.53103375434875488</v>
      </c>
      <c r="N319">
        <v>-3.7487447261810298E-3</v>
      </c>
      <c r="O319">
        <v>0.90774476528167725</v>
      </c>
      <c r="P319">
        <v>5.9173049926757813</v>
      </c>
      <c r="Q319">
        <v>0.87296915054321289</v>
      </c>
      <c r="R319">
        <v>0.28900003433227539</v>
      </c>
      <c r="S319">
        <v>1.299607396125793</v>
      </c>
      <c r="T319">
        <v>0</v>
      </c>
    </row>
    <row r="320" spans="1:20" x14ac:dyDescent="0.25">
      <c r="A320" s="71" t="s">
        <v>362</v>
      </c>
      <c r="B320" t="s">
        <v>298</v>
      </c>
      <c r="C320" t="s">
        <v>43</v>
      </c>
      <c r="D320" t="s">
        <v>23</v>
      </c>
      <c r="E320">
        <v>1</v>
      </c>
      <c r="F320">
        <v>1</v>
      </c>
      <c r="G320">
        <v>100</v>
      </c>
      <c r="H320">
        <v>6.0399191641628693</v>
      </c>
      <c r="I320">
        <v>0.36751902103424072</v>
      </c>
      <c r="J320">
        <v>6.244749485009053</v>
      </c>
      <c r="K320">
        <v>0.55452728271484375</v>
      </c>
      <c r="L320">
        <v>5.9779319763183594</v>
      </c>
      <c r="M320">
        <v>0.41555073857307429</v>
      </c>
      <c r="N320">
        <v>0.1098042130470276</v>
      </c>
      <c r="O320">
        <v>0.97133195400238037</v>
      </c>
      <c r="P320">
        <v>5.8370742797851563</v>
      </c>
      <c r="Q320">
        <v>0.74330317974090576</v>
      </c>
      <c r="R320">
        <v>0.39130920171737671</v>
      </c>
      <c r="S320">
        <v>1.2996248006820681</v>
      </c>
      <c r="T320">
        <v>0</v>
      </c>
    </row>
    <row r="321" spans="1:20" x14ac:dyDescent="0.25">
      <c r="A321" s="71" t="s">
        <v>363</v>
      </c>
      <c r="B321" t="s">
        <v>298</v>
      </c>
      <c r="C321" t="s">
        <v>68</v>
      </c>
      <c r="D321" t="s">
        <v>23</v>
      </c>
      <c r="E321">
        <v>1</v>
      </c>
      <c r="F321">
        <v>0</v>
      </c>
      <c r="G321">
        <v>100</v>
      </c>
      <c r="H321">
        <v>5.952260865098971</v>
      </c>
      <c r="I321">
        <v>0.43206691741943359</v>
      </c>
      <c r="J321">
        <v>6.2439457225936081</v>
      </c>
      <c r="K321">
        <v>0.65623605251312256</v>
      </c>
      <c r="L321">
        <v>5.772857666015625</v>
      </c>
      <c r="M321">
        <v>0.45119130611419678</v>
      </c>
      <c r="N321">
        <v>0.28956085443496699</v>
      </c>
      <c r="O321">
        <v>0.89748746156692505</v>
      </c>
      <c r="P321">
        <v>5.6115961074829102</v>
      </c>
      <c r="Q321">
        <v>0.73796617984771729</v>
      </c>
      <c r="R321">
        <v>0.58108222484588623</v>
      </c>
      <c r="S321">
        <v>1.2996793985366819</v>
      </c>
      <c r="T321">
        <v>0</v>
      </c>
    </row>
    <row r="322" spans="1:20" x14ac:dyDescent="0.25">
      <c r="A322" s="71" t="s">
        <v>364</v>
      </c>
      <c r="B322" t="s">
        <v>298</v>
      </c>
      <c r="C322" t="s">
        <v>35</v>
      </c>
      <c r="D322" t="s">
        <v>23</v>
      </c>
      <c r="E322">
        <v>1</v>
      </c>
      <c r="F322">
        <v>1</v>
      </c>
      <c r="G322">
        <v>100</v>
      </c>
      <c r="H322">
        <v>5.925712539841653</v>
      </c>
      <c r="I322">
        <v>0.47465229034423828</v>
      </c>
      <c r="J322">
        <v>6.2414696598344097</v>
      </c>
      <c r="K322">
        <v>0.75734639167785645</v>
      </c>
      <c r="L322">
        <v>5.7472381591796884</v>
      </c>
      <c r="M322">
        <v>0.50455814599990845</v>
      </c>
      <c r="N322">
        <v>0.25820344686508179</v>
      </c>
      <c r="O322">
        <v>0.86900180578231812</v>
      </c>
      <c r="P322">
        <v>5.5781068801879883</v>
      </c>
      <c r="Q322">
        <v>0.92152863740921021</v>
      </c>
      <c r="R322">
        <v>0.50025689601898193</v>
      </c>
      <c r="S322">
        <v>1.29967188835144</v>
      </c>
      <c r="T322">
        <v>0</v>
      </c>
    </row>
    <row r="323" spans="1:20" x14ac:dyDescent="0.25">
      <c r="A323" s="71" t="s">
        <v>365</v>
      </c>
      <c r="B323" t="s">
        <v>298</v>
      </c>
      <c r="C323" t="s">
        <v>33</v>
      </c>
      <c r="D323" t="s">
        <v>23</v>
      </c>
      <c r="E323">
        <v>1</v>
      </c>
      <c r="F323">
        <v>1</v>
      </c>
      <c r="G323">
        <v>100</v>
      </c>
      <c r="H323">
        <v>6.1240236549070479</v>
      </c>
      <c r="I323">
        <v>0.4025195837020874</v>
      </c>
      <c r="J323">
        <v>6.2328585505489613</v>
      </c>
      <c r="K323">
        <v>0.52209830284118652</v>
      </c>
      <c r="L323">
        <v>6.1390852928161621</v>
      </c>
      <c r="M323">
        <v>0.47725528478622442</v>
      </c>
      <c r="N323">
        <v>-2.3275204002857212E-2</v>
      </c>
      <c r="O323">
        <v>0.94901609420776367</v>
      </c>
      <c r="P323">
        <v>5.9586248397827148</v>
      </c>
      <c r="Q323">
        <v>0.77521437406539917</v>
      </c>
      <c r="R323">
        <v>0.25849801301956182</v>
      </c>
      <c r="S323">
        <v>1.2995836734771731</v>
      </c>
      <c r="T323">
        <v>0</v>
      </c>
    </row>
    <row r="324" spans="1:20" x14ac:dyDescent="0.25">
      <c r="A324" s="71" t="s">
        <v>366</v>
      </c>
      <c r="B324" t="s">
        <v>298</v>
      </c>
      <c r="C324" t="s">
        <v>79</v>
      </c>
      <c r="D324" t="s">
        <v>23</v>
      </c>
      <c r="E324">
        <v>1</v>
      </c>
      <c r="F324">
        <v>0</v>
      </c>
      <c r="G324">
        <v>0</v>
      </c>
      <c r="H324">
        <v>5.946898796531066</v>
      </c>
      <c r="I324">
        <v>0.43097209930419922</v>
      </c>
      <c r="J324">
        <v>6.2071696071098206</v>
      </c>
      <c r="K324">
        <v>0.66427528858184814</v>
      </c>
      <c r="L324">
        <v>5.7905468940734863</v>
      </c>
      <c r="M324">
        <v>0.4585762619972229</v>
      </c>
      <c r="N324">
        <v>0.24895364046096799</v>
      </c>
      <c r="O324">
        <v>0.90450149774551392</v>
      </c>
      <c r="P324">
        <v>5.6221232414245614</v>
      </c>
      <c r="Q324">
        <v>0.80516409873962402</v>
      </c>
      <c r="R324">
        <v>0.50411492586135864</v>
      </c>
      <c r="S324">
        <v>1.299658536911011</v>
      </c>
      <c r="T324">
        <v>0</v>
      </c>
    </row>
    <row r="325" spans="1:20" x14ac:dyDescent="0.25">
      <c r="A325" s="71" t="s">
        <v>367</v>
      </c>
      <c r="B325" t="s">
        <v>298</v>
      </c>
      <c r="C325" t="s">
        <v>79</v>
      </c>
      <c r="D325" t="s">
        <v>23</v>
      </c>
      <c r="E325">
        <v>1</v>
      </c>
      <c r="F325">
        <v>1</v>
      </c>
      <c r="G325">
        <v>100</v>
      </c>
      <c r="H325">
        <v>6.0146768226105847</v>
      </c>
      <c r="I325">
        <v>0.37174654006958008</v>
      </c>
      <c r="J325">
        <v>6.1888201533162803</v>
      </c>
      <c r="K325">
        <v>0.54062759876251221</v>
      </c>
      <c r="L325">
        <v>5.9625382423400879</v>
      </c>
      <c r="M325">
        <v>0.42357802391052252</v>
      </c>
      <c r="N325">
        <v>9.026605635881424E-2</v>
      </c>
      <c r="O325">
        <v>0.96708106994628906</v>
      </c>
      <c r="P325">
        <v>5.8155961036682129</v>
      </c>
      <c r="Q325">
        <v>0.7434011697769165</v>
      </c>
      <c r="R325">
        <v>0.36031657457351679</v>
      </c>
      <c r="S325">
        <v>1.299612402915955</v>
      </c>
      <c r="T325">
        <v>0</v>
      </c>
    </row>
    <row r="326" spans="1:20" x14ac:dyDescent="0.25">
      <c r="A326" s="71" t="s">
        <v>368</v>
      </c>
      <c r="B326" t="s">
        <v>298</v>
      </c>
      <c r="C326" t="s">
        <v>47</v>
      </c>
      <c r="D326" t="s">
        <v>23</v>
      </c>
      <c r="E326">
        <v>1</v>
      </c>
      <c r="F326">
        <v>0</v>
      </c>
      <c r="G326">
        <v>75</v>
      </c>
      <c r="H326">
        <v>6.1320655508557547</v>
      </c>
      <c r="I326">
        <v>0.34108829498291021</v>
      </c>
      <c r="J326">
        <v>6.1841304898382461</v>
      </c>
      <c r="K326">
        <v>0.40877401828765869</v>
      </c>
      <c r="L326">
        <v>6.1677637100219727</v>
      </c>
      <c r="M326">
        <v>0.41284984350204468</v>
      </c>
      <c r="N326">
        <v>-6.3808634877204895E-2</v>
      </c>
      <c r="O326">
        <v>1.0095691680908201</v>
      </c>
      <c r="P326">
        <v>6.0121564865112296</v>
      </c>
      <c r="Q326">
        <v>0.63040882349014282</v>
      </c>
      <c r="R326">
        <v>0.20085081458091739</v>
      </c>
      <c r="S326">
        <v>1.2995369434356689</v>
      </c>
      <c r="T326">
        <v>0</v>
      </c>
    </row>
    <row r="327" spans="1:20" x14ac:dyDescent="0.25">
      <c r="A327" s="71" t="s">
        <v>369</v>
      </c>
      <c r="B327" t="s">
        <v>298</v>
      </c>
      <c r="C327" t="s">
        <v>29</v>
      </c>
      <c r="D327" t="s">
        <v>23</v>
      </c>
      <c r="E327">
        <v>1</v>
      </c>
      <c r="F327">
        <v>1</v>
      </c>
      <c r="G327">
        <v>100</v>
      </c>
      <c r="H327">
        <v>6.0428633205452833</v>
      </c>
      <c r="I327">
        <v>0.37976765632629389</v>
      </c>
      <c r="J327">
        <v>6.1809782527481918</v>
      </c>
      <c r="K327">
        <v>0.52020573616027832</v>
      </c>
      <c r="L327">
        <v>6.0246539115905762</v>
      </c>
      <c r="M327">
        <v>0.44283989071846008</v>
      </c>
      <c r="N327">
        <v>3.0375700443983081E-2</v>
      </c>
      <c r="O327">
        <v>0.96400463581085205</v>
      </c>
      <c r="P327">
        <v>5.8540306091308594</v>
      </c>
      <c r="Q327">
        <v>0.73808538913726807</v>
      </c>
      <c r="R327">
        <v>0.32028937339782709</v>
      </c>
      <c r="S327">
        <v>1.2995984554290769</v>
      </c>
      <c r="T327">
        <v>0</v>
      </c>
    </row>
    <row r="328" spans="1:20" x14ac:dyDescent="0.25">
      <c r="A328" s="71" t="s">
        <v>370</v>
      </c>
      <c r="B328" t="s">
        <v>298</v>
      </c>
      <c r="C328" t="s">
        <v>87</v>
      </c>
      <c r="D328" t="s">
        <v>23</v>
      </c>
      <c r="E328">
        <v>1</v>
      </c>
      <c r="F328">
        <v>0</v>
      </c>
      <c r="G328">
        <v>75</v>
      </c>
      <c r="H328">
        <v>6.0255270868912847</v>
      </c>
      <c r="I328">
        <v>0.35052859783172607</v>
      </c>
      <c r="J328">
        <v>6.1796834950675787</v>
      </c>
      <c r="K328">
        <v>0.47866368293762213</v>
      </c>
      <c r="L328">
        <v>5.9811182022094727</v>
      </c>
      <c r="M328">
        <v>0.40135478973388672</v>
      </c>
      <c r="N328">
        <v>8.1564456224441528E-2</v>
      </c>
      <c r="O328">
        <v>0.98637628555297852</v>
      </c>
      <c r="P328">
        <v>5.8445448875427246</v>
      </c>
      <c r="Q328">
        <v>0.65445071458816528</v>
      </c>
      <c r="R328">
        <v>0.3673357367515564</v>
      </c>
      <c r="S328">
        <v>1.299603223800659</v>
      </c>
      <c r="T328">
        <v>0</v>
      </c>
    </row>
    <row r="329" spans="1:20" x14ac:dyDescent="0.25">
      <c r="A329" s="71" t="s">
        <v>371</v>
      </c>
      <c r="B329" t="s">
        <v>298</v>
      </c>
      <c r="C329" t="s">
        <v>73</v>
      </c>
      <c r="D329" t="s">
        <v>23</v>
      </c>
      <c r="E329">
        <v>1</v>
      </c>
      <c r="F329">
        <v>0</v>
      </c>
      <c r="G329">
        <v>25</v>
      </c>
      <c r="H329">
        <v>6.0476435757853526</v>
      </c>
      <c r="I329">
        <v>0.45802819728851318</v>
      </c>
      <c r="J329">
        <v>6.165675149253552</v>
      </c>
      <c r="K329">
        <v>0.59144484996795654</v>
      </c>
      <c r="L329">
        <v>6.1114130020141602</v>
      </c>
      <c r="M329">
        <v>0.55019521713256836</v>
      </c>
      <c r="N329">
        <v>-8.5129544138908386E-2</v>
      </c>
      <c r="O329">
        <v>0.91893124580383301</v>
      </c>
      <c r="P329">
        <v>5.9270386695861816</v>
      </c>
      <c r="Q329">
        <v>0.91717326641082764</v>
      </c>
      <c r="R329">
        <v>0.19192622601985929</v>
      </c>
      <c r="S329">
        <v>1.299575567245483</v>
      </c>
      <c r="T329">
        <v>0</v>
      </c>
    </row>
    <row r="330" spans="1:20" x14ac:dyDescent="0.25">
      <c r="A330" s="71" t="s">
        <v>372</v>
      </c>
      <c r="B330" t="s">
        <v>298</v>
      </c>
      <c r="C330" t="s">
        <v>73</v>
      </c>
      <c r="D330" t="s">
        <v>23</v>
      </c>
      <c r="E330">
        <v>1</v>
      </c>
      <c r="F330">
        <v>0</v>
      </c>
      <c r="G330">
        <v>50</v>
      </c>
      <c r="H330">
        <v>6.0300194902894226</v>
      </c>
      <c r="I330">
        <v>0.36056399345397949</v>
      </c>
      <c r="J330">
        <v>6.1640622483633143</v>
      </c>
      <c r="K330">
        <v>0.47439408302307129</v>
      </c>
      <c r="L330">
        <v>5.9984607696533203</v>
      </c>
      <c r="M330">
        <v>0.41697359085083008</v>
      </c>
      <c r="N330">
        <v>5.5837772786617279E-2</v>
      </c>
      <c r="O330">
        <v>0.97919595241546631</v>
      </c>
      <c r="P330">
        <v>5.8712000846862793</v>
      </c>
      <c r="Q330">
        <v>0.67683297395706177</v>
      </c>
      <c r="R330">
        <v>0.31332826614379877</v>
      </c>
      <c r="S330">
        <v>1.2995866537094121</v>
      </c>
      <c r="T330">
        <v>0</v>
      </c>
    </row>
    <row r="331" spans="1:20" x14ac:dyDescent="0.25">
      <c r="A331" s="71" t="s">
        <v>373</v>
      </c>
      <c r="B331" t="s">
        <v>298</v>
      </c>
      <c r="C331" t="s">
        <v>53</v>
      </c>
      <c r="D331" t="s">
        <v>23</v>
      </c>
      <c r="E331">
        <v>1</v>
      </c>
      <c r="F331">
        <v>1</v>
      </c>
      <c r="G331">
        <v>100</v>
      </c>
      <c r="H331">
        <v>6.0767422211671036</v>
      </c>
      <c r="I331">
        <v>0.36717569828033447</v>
      </c>
      <c r="J331">
        <v>6.1629684944462113</v>
      </c>
      <c r="K331">
        <v>0.42507076263427729</v>
      </c>
      <c r="L331">
        <v>6.084043025970459</v>
      </c>
      <c r="M331">
        <v>0.43526887893676758</v>
      </c>
      <c r="N331">
        <v>-1.242692396044731E-2</v>
      </c>
      <c r="O331">
        <v>0.97767019271850586</v>
      </c>
      <c r="P331">
        <v>5.9692597389221191</v>
      </c>
      <c r="Q331">
        <v>0.64780902862548828</v>
      </c>
      <c r="R331">
        <v>0.21964417397975919</v>
      </c>
      <c r="S331">
        <v>1.299546957015991</v>
      </c>
      <c r="T331">
        <v>0</v>
      </c>
    </row>
    <row r="332" spans="1:20" x14ac:dyDescent="0.25">
      <c r="A332" s="71" t="s">
        <v>374</v>
      </c>
      <c r="B332" t="s">
        <v>298</v>
      </c>
      <c r="C332" t="s">
        <v>94</v>
      </c>
      <c r="D332" t="s">
        <v>23</v>
      </c>
      <c r="E332">
        <v>1</v>
      </c>
      <c r="F332">
        <v>0</v>
      </c>
      <c r="G332">
        <v>25</v>
      </c>
      <c r="H332">
        <v>5.9125620740984122</v>
      </c>
      <c r="I332">
        <v>0.49459445476531982</v>
      </c>
      <c r="J332">
        <v>6.1562455215266034</v>
      </c>
      <c r="K332">
        <v>0.73149073123931885</v>
      </c>
      <c r="L332">
        <v>5.7903752326965332</v>
      </c>
      <c r="M332">
        <v>0.54663574695587158</v>
      </c>
      <c r="N332">
        <v>0.16397939622402191</v>
      </c>
      <c r="O332">
        <v>0.87007296085357666</v>
      </c>
      <c r="P332">
        <v>5.5845847129821777</v>
      </c>
      <c r="Q332">
        <v>0.95292651653289795</v>
      </c>
      <c r="R332">
        <v>0.42469322681427002</v>
      </c>
      <c r="S332">
        <v>1.2996388673782351</v>
      </c>
      <c r="T332">
        <v>0</v>
      </c>
    </row>
    <row r="333" spans="1:20" x14ac:dyDescent="0.25">
      <c r="A333" s="71" t="s">
        <v>375</v>
      </c>
      <c r="B333" t="s">
        <v>298</v>
      </c>
      <c r="C333" t="s">
        <v>38</v>
      </c>
      <c r="D333" t="s">
        <v>23</v>
      </c>
      <c r="E333">
        <v>1</v>
      </c>
      <c r="F333">
        <v>1</v>
      </c>
      <c r="G333">
        <v>100</v>
      </c>
      <c r="H333">
        <v>6.0197502674838326</v>
      </c>
      <c r="I333">
        <v>0.35215902328491211</v>
      </c>
      <c r="J333">
        <v>6.1460996103557974</v>
      </c>
      <c r="K333">
        <v>0.50284159183502197</v>
      </c>
      <c r="L333">
        <v>6.0235018730163574</v>
      </c>
      <c r="M333">
        <v>0.41748803853988647</v>
      </c>
      <c r="N333">
        <v>-6.6458135843276978E-3</v>
      </c>
      <c r="O333">
        <v>0.99549978971481323</v>
      </c>
      <c r="P333">
        <v>5.8818421363830566</v>
      </c>
      <c r="Q333">
        <v>0.74652004241943359</v>
      </c>
      <c r="R333">
        <v>0.25859430432319641</v>
      </c>
      <c r="S333">
        <v>1.2995758056640621</v>
      </c>
      <c r="T333">
        <v>0</v>
      </c>
    </row>
    <row r="334" spans="1:20" x14ac:dyDescent="0.25">
      <c r="A334" s="71" t="s">
        <v>376</v>
      </c>
      <c r="B334" t="s">
        <v>298</v>
      </c>
      <c r="C334" t="s">
        <v>68</v>
      </c>
      <c r="D334" t="s">
        <v>23</v>
      </c>
      <c r="E334">
        <v>1</v>
      </c>
      <c r="F334">
        <v>1</v>
      </c>
      <c r="G334">
        <v>100</v>
      </c>
      <c r="H334">
        <v>6.0595290242371931</v>
      </c>
      <c r="I334">
        <v>0.36386096477508539</v>
      </c>
      <c r="J334">
        <v>6.1420873396639877</v>
      </c>
      <c r="K334">
        <v>0.42136311531066889</v>
      </c>
      <c r="L334">
        <v>6.0640926361083984</v>
      </c>
      <c r="M334">
        <v>0.43083649873733521</v>
      </c>
      <c r="N334">
        <v>-7.8229419887065887E-3</v>
      </c>
      <c r="O334">
        <v>0.98085969686508179</v>
      </c>
      <c r="P334">
        <v>5.9462356567382813</v>
      </c>
      <c r="Q334">
        <v>0.64007478952407837</v>
      </c>
      <c r="R334">
        <v>0.2246188968420029</v>
      </c>
      <c r="S334">
        <v>1.2995467185974121</v>
      </c>
      <c r="T334">
        <v>0</v>
      </c>
    </row>
    <row r="335" spans="1:20" x14ac:dyDescent="0.25">
      <c r="A335" s="71" t="s">
        <v>377</v>
      </c>
      <c r="B335" t="s">
        <v>298</v>
      </c>
      <c r="C335" t="s">
        <v>63</v>
      </c>
      <c r="D335" t="s">
        <v>23</v>
      </c>
      <c r="E335">
        <v>1</v>
      </c>
      <c r="F335">
        <v>0</v>
      </c>
      <c r="G335">
        <v>75</v>
      </c>
      <c r="H335">
        <v>5.9544921832626816</v>
      </c>
      <c r="I335">
        <v>0.38991999626159668</v>
      </c>
      <c r="J335">
        <v>6.1316886245160198</v>
      </c>
      <c r="K335">
        <v>0.51514995098114014</v>
      </c>
      <c r="L335">
        <v>5.8417716026306152</v>
      </c>
      <c r="M335">
        <v>0.4242318868637085</v>
      </c>
      <c r="N335">
        <v>0.19532425701618189</v>
      </c>
      <c r="O335">
        <v>0.94246542453765869</v>
      </c>
      <c r="P335">
        <v>5.6975870132446289</v>
      </c>
      <c r="Q335">
        <v>0.642852783203125</v>
      </c>
      <c r="R335">
        <v>0.4725620448589325</v>
      </c>
      <c r="S335">
        <v>1.2996343374252319</v>
      </c>
      <c r="T335">
        <v>0</v>
      </c>
    </row>
    <row r="336" spans="1:20" x14ac:dyDescent="0.25">
      <c r="A336" s="71" t="s">
        <v>378</v>
      </c>
      <c r="B336" t="s">
        <v>298</v>
      </c>
      <c r="C336" t="s">
        <v>59</v>
      </c>
      <c r="D336" t="s">
        <v>23</v>
      </c>
      <c r="E336">
        <v>1</v>
      </c>
      <c r="F336">
        <v>1</v>
      </c>
      <c r="G336">
        <v>100</v>
      </c>
      <c r="H336">
        <v>6.0051307515308308</v>
      </c>
      <c r="I336">
        <v>0.36507999897003168</v>
      </c>
      <c r="J336">
        <v>6.1270662103176772</v>
      </c>
      <c r="K336">
        <v>0.4870457649230957</v>
      </c>
      <c r="L336">
        <v>6.0102071762084961</v>
      </c>
      <c r="M336">
        <v>0.43243646621704102</v>
      </c>
      <c r="N336">
        <v>-8.7018348276615143E-3</v>
      </c>
      <c r="O336">
        <v>0.98150217533111572</v>
      </c>
      <c r="P336">
        <v>5.8882846832275391</v>
      </c>
      <c r="Q336">
        <v>0.7329479455947876</v>
      </c>
      <c r="R336">
        <v>0.2390023469924927</v>
      </c>
      <c r="S336">
        <v>1.2995656728744509</v>
      </c>
      <c r="T336">
        <v>0</v>
      </c>
    </row>
    <row r="337" spans="1:20" x14ac:dyDescent="0.25">
      <c r="A337" s="71" t="s">
        <v>379</v>
      </c>
      <c r="B337" t="s">
        <v>298</v>
      </c>
      <c r="C337" t="s">
        <v>53</v>
      </c>
      <c r="D337" t="s">
        <v>23</v>
      </c>
      <c r="E337">
        <v>1</v>
      </c>
      <c r="F337">
        <v>0</v>
      </c>
      <c r="G337">
        <v>25</v>
      </c>
      <c r="H337">
        <v>6.0533818965471173</v>
      </c>
      <c r="I337">
        <v>0.35173428058624268</v>
      </c>
      <c r="J337">
        <v>6.1222226714227537</v>
      </c>
      <c r="K337">
        <v>0.41216838359832758</v>
      </c>
      <c r="L337">
        <v>6.0565938949584961</v>
      </c>
      <c r="M337">
        <v>0.41666755080223078</v>
      </c>
      <c r="N337">
        <v>-5.6680403649806976E-3</v>
      </c>
      <c r="O337">
        <v>0.99154520034790039</v>
      </c>
      <c r="P337">
        <v>5.9433865547180176</v>
      </c>
      <c r="Q337">
        <v>0.63284122943878174</v>
      </c>
      <c r="R337">
        <v>0.20783241093158719</v>
      </c>
      <c r="S337">
        <v>1.299538135528564</v>
      </c>
      <c r="T337">
        <v>0</v>
      </c>
    </row>
    <row r="338" spans="1:20" x14ac:dyDescent="0.25">
      <c r="A338" s="71" t="s">
        <v>380</v>
      </c>
      <c r="B338" t="s">
        <v>298</v>
      </c>
      <c r="C338" t="s">
        <v>91</v>
      </c>
      <c r="D338" t="s">
        <v>23</v>
      </c>
      <c r="E338">
        <v>1</v>
      </c>
      <c r="F338">
        <v>0</v>
      </c>
      <c r="G338">
        <v>0</v>
      </c>
      <c r="H338">
        <v>5.8776239464156816</v>
      </c>
      <c r="I338">
        <v>0.40032660961151117</v>
      </c>
      <c r="J338">
        <v>6.111753633045816</v>
      </c>
      <c r="K338">
        <v>0.57354617118835449</v>
      </c>
      <c r="L338">
        <v>5.7181563377380371</v>
      </c>
      <c r="M338">
        <v>0.41897419095039368</v>
      </c>
      <c r="N338">
        <v>0.2771545946598053</v>
      </c>
      <c r="O338">
        <v>0.92950403690338135</v>
      </c>
      <c r="P338">
        <v>5.5969972610473633</v>
      </c>
      <c r="Q338">
        <v>0.68498802185058594</v>
      </c>
      <c r="R338">
        <v>0.51867789030075073</v>
      </c>
      <c r="S338">
        <v>1.299653291702271</v>
      </c>
      <c r="T338">
        <v>0</v>
      </c>
    </row>
    <row r="339" spans="1:20" x14ac:dyDescent="0.25">
      <c r="A339" s="71" t="s">
        <v>381</v>
      </c>
      <c r="B339" t="s">
        <v>298</v>
      </c>
      <c r="C339" t="s">
        <v>47</v>
      </c>
      <c r="D339" t="s">
        <v>23</v>
      </c>
      <c r="E339">
        <v>1</v>
      </c>
      <c r="F339">
        <v>1</v>
      </c>
      <c r="G339">
        <v>100</v>
      </c>
      <c r="H339">
        <v>5.9877615501051862</v>
      </c>
      <c r="I339">
        <v>0.36651170253753662</v>
      </c>
      <c r="J339">
        <v>6.1090780893094117</v>
      </c>
      <c r="K339">
        <v>0.47333574295043951</v>
      </c>
      <c r="L339">
        <v>5.9629430770874023</v>
      </c>
      <c r="M339">
        <v>0.42599529027938843</v>
      </c>
      <c r="N339">
        <v>4.2892076075077057E-2</v>
      </c>
      <c r="O339">
        <v>0.97907018661499023</v>
      </c>
      <c r="P339">
        <v>5.8689484596252441</v>
      </c>
      <c r="Q339">
        <v>0.70778095722198486</v>
      </c>
      <c r="R339">
        <v>0.24830527603626251</v>
      </c>
      <c r="S339">
        <v>1.2995649576187129</v>
      </c>
      <c r="T339">
        <v>0</v>
      </c>
    </row>
    <row r="340" spans="1:20" x14ac:dyDescent="0.25">
      <c r="A340" s="71" t="s">
        <v>382</v>
      </c>
      <c r="B340" t="s">
        <v>298</v>
      </c>
      <c r="C340" t="s">
        <v>33</v>
      </c>
      <c r="D340" t="s">
        <v>23</v>
      </c>
      <c r="E340">
        <v>1</v>
      </c>
      <c r="F340">
        <v>0</v>
      </c>
      <c r="G340">
        <v>0</v>
      </c>
      <c r="H340">
        <v>5.9932523313944692</v>
      </c>
      <c r="I340">
        <v>0.42201459407806402</v>
      </c>
      <c r="J340">
        <v>6.106098928845265</v>
      </c>
      <c r="K340">
        <v>0.54668867588043213</v>
      </c>
      <c r="L340">
        <v>6.0330643653869629</v>
      </c>
      <c r="M340">
        <v>0.50500673055648804</v>
      </c>
      <c r="N340">
        <v>-5.8115176856517792E-2</v>
      </c>
      <c r="O340">
        <v>0.94140946865081787</v>
      </c>
      <c r="P340">
        <v>5.9004268646240234</v>
      </c>
      <c r="Q340">
        <v>0.85521048307418823</v>
      </c>
      <c r="R340">
        <v>0.17739340662956241</v>
      </c>
      <c r="S340">
        <v>1.299558639526367</v>
      </c>
      <c r="T340">
        <v>0</v>
      </c>
    </row>
    <row r="341" spans="1:20" x14ac:dyDescent="0.25">
      <c r="A341" s="71" t="s">
        <v>383</v>
      </c>
      <c r="B341" t="s">
        <v>298</v>
      </c>
      <c r="C341" t="s">
        <v>91</v>
      </c>
      <c r="D341" t="s">
        <v>23</v>
      </c>
      <c r="E341">
        <v>1</v>
      </c>
      <c r="F341">
        <v>0</v>
      </c>
      <c r="G341">
        <v>0</v>
      </c>
      <c r="H341">
        <v>5.8083851644582776</v>
      </c>
      <c r="I341">
        <v>0.45288491249084473</v>
      </c>
      <c r="J341">
        <v>6.1007944600276733</v>
      </c>
      <c r="K341">
        <v>0.69451165199279785</v>
      </c>
      <c r="L341">
        <v>5.5907654762268066</v>
      </c>
      <c r="M341">
        <v>0.46243277192115778</v>
      </c>
      <c r="N341">
        <v>0.34096479415893549</v>
      </c>
      <c r="O341">
        <v>0.88096481561660767</v>
      </c>
      <c r="P341">
        <v>5.4448614120483398</v>
      </c>
      <c r="Q341">
        <v>0.7962498664855957</v>
      </c>
      <c r="R341">
        <v>0.56182682514190674</v>
      </c>
      <c r="S341">
        <v>1.2996723651885991</v>
      </c>
      <c r="T341">
        <v>0</v>
      </c>
    </row>
    <row r="342" spans="1:20" x14ac:dyDescent="0.25">
      <c r="A342" s="71" t="s">
        <v>384</v>
      </c>
      <c r="B342" t="s">
        <v>298</v>
      </c>
      <c r="C342" t="s">
        <v>87</v>
      </c>
      <c r="D342" t="s">
        <v>23</v>
      </c>
      <c r="E342">
        <v>1</v>
      </c>
      <c r="F342">
        <v>1</v>
      </c>
      <c r="G342">
        <v>75</v>
      </c>
      <c r="H342">
        <v>5.9438687031861122</v>
      </c>
      <c r="I342">
        <v>0.36273860931396479</v>
      </c>
      <c r="J342">
        <v>6.0888436069347627</v>
      </c>
      <c r="K342">
        <v>0.46351838111877441</v>
      </c>
      <c r="L342">
        <v>5.8912997245788574</v>
      </c>
      <c r="M342">
        <v>0.41223770380020142</v>
      </c>
      <c r="N342">
        <v>9.4701066613197327E-2</v>
      </c>
      <c r="O342">
        <v>0.97430408000946045</v>
      </c>
      <c r="P342">
        <v>5.7872910499572754</v>
      </c>
      <c r="Q342">
        <v>0.64981567859649658</v>
      </c>
      <c r="R342">
        <v>0.33483746647834778</v>
      </c>
      <c r="S342">
        <v>1.2995873689651489</v>
      </c>
      <c r="T342">
        <v>0</v>
      </c>
    </row>
    <row r="343" spans="1:20" x14ac:dyDescent="0.25">
      <c r="A343" s="71" t="s">
        <v>385</v>
      </c>
      <c r="B343" t="s">
        <v>298</v>
      </c>
      <c r="C343" t="s">
        <v>33</v>
      </c>
      <c r="D343" t="s">
        <v>23</v>
      </c>
      <c r="E343">
        <v>1</v>
      </c>
      <c r="F343">
        <v>0</v>
      </c>
      <c r="G343">
        <v>100</v>
      </c>
      <c r="H343">
        <v>6.0404964013243667</v>
      </c>
      <c r="I343">
        <v>0.27400791645050049</v>
      </c>
      <c r="J343">
        <v>6.0885833710829562</v>
      </c>
      <c r="K343">
        <v>0.29585647583007813</v>
      </c>
      <c r="L343">
        <v>6.0755720138549796</v>
      </c>
      <c r="M343">
        <v>0.33649188280105591</v>
      </c>
      <c r="N343">
        <v>-7.710767537355423E-2</v>
      </c>
      <c r="O343">
        <v>1.076306819915771</v>
      </c>
      <c r="P343">
        <v>5.9921636581420898</v>
      </c>
      <c r="Q343">
        <v>0.46966826915740972</v>
      </c>
      <c r="R343">
        <v>0.15186332166194921</v>
      </c>
      <c r="S343">
        <v>1.2994769811630249</v>
      </c>
      <c r="T343">
        <v>0</v>
      </c>
    </row>
    <row r="344" spans="1:20" x14ac:dyDescent="0.25">
      <c r="A344" s="71" t="s">
        <v>386</v>
      </c>
      <c r="B344" t="s">
        <v>298</v>
      </c>
      <c r="C344" t="s">
        <v>63</v>
      </c>
      <c r="D344" t="s">
        <v>23</v>
      </c>
      <c r="E344">
        <v>1</v>
      </c>
      <c r="F344">
        <v>1</v>
      </c>
      <c r="G344">
        <v>100</v>
      </c>
      <c r="H344">
        <v>6.0058120245938333</v>
      </c>
      <c r="I344">
        <v>0.46884727478027338</v>
      </c>
      <c r="J344">
        <v>6.0875223927254662</v>
      </c>
      <c r="K344">
        <v>0.57292377948760986</v>
      </c>
      <c r="L344">
        <v>6.0730776786804199</v>
      </c>
      <c r="M344">
        <v>0.56262266635894775</v>
      </c>
      <c r="N344">
        <v>-8.7577201426029205E-2</v>
      </c>
      <c r="O344">
        <v>0.90844213962554932</v>
      </c>
      <c r="P344">
        <v>5.9033608436584473</v>
      </c>
      <c r="Q344">
        <v>0.90994411706924438</v>
      </c>
      <c r="R344">
        <v>0.1503370404243469</v>
      </c>
      <c r="S344">
        <v>1.2995561361312871</v>
      </c>
      <c r="T344">
        <v>0</v>
      </c>
    </row>
    <row r="345" spans="1:20" x14ac:dyDescent="0.25">
      <c r="A345" s="71" t="s">
        <v>387</v>
      </c>
      <c r="B345" t="s">
        <v>298</v>
      </c>
      <c r="C345" t="s">
        <v>33</v>
      </c>
      <c r="D345" t="s">
        <v>23</v>
      </c>
      <c r="E345">
        <v>1</v>
      </c>
      <c r="F345">
        <v>1</v>
      </c>
      <c r="G345">
        <v>75</v>
      </c>
      <c r="H345">
        <v>5.9998272553878227</v>
      </c>
      <c r="I345">
        <v>0.34901678562164312</v>
      </c>
      <c r="J345">
        <v>6.0859413644836433</v>
      </c>
      <c r="K345">
        <v>0.42090380191802979</v>
      </c>
      <c r="L345">
        <v>6.0038065910339364</v>
      </c>
      <c r="M345">
        <v>0.41377466917037958</v>
      </c>
      <c r="N345">
        <v>-7.1525126695632926E-3</v>
      </c>
      <c r="O345">
        <v>0.994240403175354</v>
      </c>
      <c r="P345">
        <v>5.9025335311889648</v>
      </c>
      <c r="Q345">
        <v>0.64590412378311157</v>
      </c>
      <c r="R345">
        <v>0.2088844180107117</v>
      </c>
      <c r="S345">
        <v>1.29953932762146</v>
      </c>
      <c r="T345">
        <v>0</v>
      </c>
    </row>
    <row r="346" spans="1:20" x14ac:dyDescent="0.25">
      <c r="A346" s="71" t="s">
        <v>388</v>
      </c>
      <c r="B346" t="s">
        <v>298</v>
      </c>
      <c r="C346" t="s">
        <v>33</v>
      </c>
      <c r="D346" t="s">
        <v>23</v>
      </c>
      <c r="E346">
        <v>1</v>
      </c>
      <c r="F346">
        <v>0</v>
      </c>
      <c r="G346">
        <v>50</v>
      </c>
      <c r="H346">
        <v>6.0270728124838939</v>
      </c>
      <c r="I346">
        <v>0.34789717197418207</v>
      </c>
      <c r="J346">
        <v>6.0791625641030169</v>
      </c>
      <c r="K346">
        <v>0.41153562068939209</v>
      </c>
      <c r="L346">
        <v>6.0721917152404794</v>
      </c>
      <c r="M346">
        <v>0.42258957028388983</v>
      </c>
      <c r="N346">
        <v>-7.878401130437851E-2</v>
      </c>
      <c r="O346">
        <v>1.003408670425415</v>
      </c>
      <c r="P346">
        <v>5.9685602188110352</v>
      </c>
      <c r="Q346">
        <v>0.66329795122146606</v>
      </c>
      <c r="R346">
        <v>0.1236175149679184</v>
      </c>
      <c r="S346">
        <v>1.299506664276123</v>
      </c>
      <c r="T346">
        <v>0</v>
      </c>
    </row>
    <row r="347" spans="1:20" x14ac:dyDescent="0.25">
      <c r="A347" s="71" t="s">
        <v>389</v>
      </c>
      <c r="B347" t="s">
        <v>298</v>
      </c>
      <c r="C347" t="s">
        <v>68</v>
      </c>
      <c r="D347" t="s">
        <v>23</v>
      </c>
      <c r="E347">
        <v>1</v>
      </c>
      <c r="F347">
        <v>0</v>
      </c>
      <c r="G347">
        <v>50</v>
      </c>
      <c r="H347">
        <v>5.9103287512047231</v>
      </c>
      <c r="I347">
        <v>0.36806166172027588</v>
      </c>
      <c r="J347">
        <v>6.0708899641877334</v>
      </c>
      <c r="K347">
        <v>0.49770057201385498</v>
      </c>
      <c r="L347">
        <v>5.8221368789672852</v>
      </c>
      <c r="M347">
        <v>0.40655076503753662</v>
      </c>
      <c r="N347">
        <v>0.15993437170982361</v>
      </c>
      <c r="O347">
        <v>0.96757364273071289</v>
      </c>
      <c r="P347">
        <v>5.7167859077453613</v>
      </c>
      <c r="Q347">
        <v>0.67503732442855835</v>
      </c>
      <c r="R347">
        <v>0.37537425756454468</v>
      </c>
      <c r="S347">
        <v>1.299602746963501</v>
      </c>
      <c r="T347">
        <v>0</v>
      </c>
    </row>
    <row r="348" spans="1:20" x14ac:dyDescent="0.25">
      <c r="A348" s="71" t="s">
        <v>390</v>
      </c>
      <c r="B348" t="s">
        <v>298</v>
      </c>
      <c r="C348" t="s">
        <v>47</v>
      </c>
      <c r="D348" t="s">
        <v>23</v>
      </c>
      <c r="E348">
        <v>1</v>
      </c>
      <c r="F348">
        <v>0</v>
      </c>
      <c r="G348">
        <v>0</v>
      </c>
      <c r="H348">
        <v>5.9711662260964928</v>
      </c>
      <c r="I348">
        <v>0.4037785530090332</v>
      </c>
      <c r="J348">
        <v>6.068467603386142</v>
      </c>
      <c r="K348">
        <v>0.50497591495513916</v>
      </c>
      <c r="L348">
        <v>5.9978327751159668</v>
      </c>
      <c r="M348">
        <v>0.4820370078086853</v>
      </c>
      <c r="N348">
        <v>-4.0789362043142319E-2</v>
      </c>
      <c r="O348">
        <v>0.96095657348632813</v>
      </c>
      <c r="P348">
        <v>5.8724875450134277</v>
      </c>
      <c r="Q348">
        <v>0.78705781698226929</v>
      </c>
      <c r="R348">
        <v>0.18364106118679049</v>
      </c>
      <c r="S348">
        <v>1.2995481491088869</v>
      </c>
      <c r="T348">
        <v>0</v>
      </c>
    </row>
    <row r="349" spans="1:20" x14ac:dyDescent="0.25">
      <c r="A349" s="71" t="s">
        <v>391</v>
      </c>
      <c r="B349" t="s">
        <v>298</v>
      </c>
      <c r="C349" t="s">
        <v>65</v>
      </c>
      <c r="D349" t="s">
        <v>23</v>
      </c>
      <c r="E349">
        <v>1</v>
      </c>
      <c r="F349">
        <v>0</v>
      </c>
      <c r="G349">
        <v>0</v>
      </c>
      <c r="H349">
        <v>6.0393718741155684</v>
      </c>
      <c r="I349">
        <v>0.31026029586791992</v>
      </c>
      <c r="J349">
        <v>6.0641231518689551</v>
      </c>
      <c r="K349">
        <v>0.3171161413192749</v>
      </c>
      <c r="L349">
        <v>6.0522184371948242</v>
      </c>
      <c r="M349">
        <v>0.3720707893371582</v>
      </c>
      <c r="N349">
        <v>-2.5554683059453961E-2</v>
      </c>
      <c r="O349">
        <v>1.035243153572083</v>
      </c>
      <c r="P349">
        <v>5.9674758911132813</v>
      </c>
      <c r="Q349">
        <v>0.50620871782302856</v>
      </c>
      <c r="R349">
        <v>0.1416148841381073</v>
      </c>
      <c r="S349">
        <v>1.2994803190231321</v>
      </c>
      <c r="T349">
        <v>0</v>
      </c>
    </row>
    <row r="350" spans="1:20" x14ac:dyDescent="0.25">
      <c r="A350" s="71" t="s">
        <v>392</v>
      </c>
      <c r="B350" t="s">
        <v>298</v>
      </c>
      <c r="C350" t="s">
        <v>83</v>
      </c>
      <c r="D350" t="s">
        <v>23</v>
      </c>
      <c r="E350">
        <v>1</v>
      </c>
      <c r="F350">
        <v>1</v>
      </c>
      <c r="G350">
        <v>100</v>
      </c>
      <c r="H350">
        <v>5.8093269006518344</v>
      </c>
      <c r="I350">
        <v>0.46280777454376221</v>
      </c>
      <c r="J350">
        <v>6.0630148397670922</v>
      </c>
      <c r="K350">
        <v>0.66488790512084961</v>
      </c>
      <c r="L350">
        <v>5.6027035713195801</v>
      </c>
      <c r="M350">
        <v>0.47921532392501831</v>
      </c>
      <c r="N350">
        <v>0.31314170360565191</v>
      </c>
      <c r="O350">
        <v>0.87849056720733643</v>
      </c>
      <c r="P350">
        <v>5.4603562355041504</v>
      </c>
      <c r="Q350">
        <v>0.78881454467773438</v>
      </c>
      <c r="R350">
        <v>0.5264514684677124</v>
      </c>
      <c r="S350">
        <v>1.299656987190247</v>
      </c>
      <c r="T350">
        <v>0</v>
      </c>
    </row>
    <row r="351" spans="1:20" x14ac:dyDescent="0.25">
      <c r="A351" s="71" t="s">
        <v>393</v>
      </c>
      <c r="B351" t="s">
        <v>298</v>
      </c>
      <c r="C351" t="s">
        <v>59</v>
      </c>
      <c r="D351" t="s">
        <v>23</v>
      </c>
      <c r="E351">
        <v>1</v>
      </c>
      <c r="F351">
        <v>1</v>
      </c>
      <c r="G351">
        <v>75</v>
      </c>
      <c r="H351">
        <v>5.9539677887125384</v>
      </c>
      <c r="I351">
        <v>0.36960887908935552</v>
      </c>
      <c r="J351">
        <v>6.0577384615298966</v>
      </c>
      <c r="K351">
        <v>0.49009180068969732</v>
      </c>
      <c r="L351">
        <v>5.9547438621520996</v>
      </c>
      <c r="M351">
        <v>0.43661791086196899</v>
      </c>
      <c r="N351">
        <v>-1.425601541996002E-3</v>
      </c>
      <c r="O351">
        <v>0.97987109422683716</v>
      </c>
      <c r="P351">
        <v>5.8329792022705078</v>
      </c>
      <c r="Q351">
        <v>0.74611830711364746</v>
      </c>
      <c r="R351">
        <v>0.2213033735752106</v>
      </c>
      <c r="S351">
        <v>1.2995555400848391</v>
      </c>
      <c r="T351">
        <v>0</v>
      </c>
    </row>
    <row r="352" spans="1:20" x14ac:dyDescent="0.25">
      <c r="A352" s="71" t="s">
        <v>394</v>
      </c>
      <c r="B352" t="s">
        <v>298</v>
      </c>
      <c r="C352" t="s">
        <v>45</v>
      </c>
      <c r="D352" t="s">
        <v>23</v>
      </c>
      <c r="E352">
        <v>1</v>
      </c>
      <c r="F352">
        <v>0</v>
      </c>
      <c r="G352">
        <v>50</v>
      </c>
      <c r="H352">
        <v>5.9934781083412716</v>
      </c>
      <c r="I352">
        <v>0.37251746654510498</v>
      </c>
      <c r="J352">
        <v>6.0558502083391978</v>
      </c>
      <c r="K352">
        <v>0.46888267993927002</v>
      </c>
      <c r="L352">
        <v>6.0320682525634766</v>
      </c>
      <c r="M352">
        <v>0.44932955503463751</v>
      </c>
      <c r="N352">
        <v>-6.3407823443412781E-2</v>
      </c>
      <c r="O352">
        <v>0.98689287900924683</v>
      </c>
      <c r="P352">
        <v>5.9002747535705566</v>
      </c>
      <c r="Q352">
        <v>0.74312895536422729</v>
      </c>
      <c r="R352">
        <v>0.1547695845365524</v>
      </c>
      <c r="S352">
        <v>1.299532413482666</v>
      </c>
      <c r="T352">
        <v>0</v>
      </c>
    </row>
    <row r="353" spans="1:20" x14ac:dyDescent="0.25">
      <c r="A353" s="71" t="s">
        <v>395</v>
      </c>
      <c r="B353" t="s">
        <v>298</v>
      </c>
      <c r="C353" t="s">
        <v>83</v>
      </c>
      <c r="D353" t="s">
        <v>23</v>
      </c>
      <c r="E353">
        <v>1</v>
      </c>
      <c r="F353">
        <v>0</v>
      </c>
      <c r="G353">
        <v>25</v>
      </c>
      <c r="H353">
        <v>5.9195438909291873</v>
      </c>
      <c r="I353">
        <v>0.39270544052124018</v>
      </c>
      <c r="J353">
        <v>6.0484232721455431</v>
      </c>
      <c r="K353">
        <v>0.53826653957366943</v>
      </c>
      <c r="L353">
        <v>5.8823189735412598</v>
      </c>
      <c r="M353">
        <v>0.45237356424331671</v>
      </c>
      <c r="N353">
        <v>6.0199685394763947E-2</v>
      </c>
      <c r="O353">
        <v>0.95897781848907471</v>
      </c>
      <c r="P353">
        <v>5.7414951324462891</v>
      </c>
      <c r="Q353">
        <v>0.78357744216918945</v>
      </c>
      <c r="R353">
        <v>0.28479033708572388</v>
      </c>
      <c r="S353">
        <v>1.299577951431274</v>
      </c>
      <c r="T353">
        <v>0</v>
      </c>
    </row>
    <row r="354" spans="1:20" x14ac:dyDescent="0.25">
      <c r="A354" s="71" t="s">
        <v>396</v>
      </c>
      <c r="B354" t="s">
        <v>298</v>
      </c>
      <c r="C354" t="s">
        <v>73</v>
      </c>
      <c r="D354" t="s">
        <v>23</v>
      </c>
      <c r="E354">
        <v>1</v>
      </c>
      <c r="F354">
        <v>0</v>
      </c>
      <c r="G354">
        <v>0</v>
      </c>
      <c r="H354">
        <v>5.9642138041523163</v>
      </c>
      <c r="I354">
        <v>0.36807572841644293</v>
      </c>
      <c r="J354">
        <v>6.0469631486111943</v>
      </c>
      <c r="K354">
        <v>0.46141254901885992</v>
      </c>
      <c r="L354">
        <v>5.9452939033508301</v>
      </c>
      <c r="M354">
        <v>0.42939877510070801</v>
      </c>
      <c r="N354">
        <v>3.2620109617710107E-2</v>
      </c>
      <c r="O354">
        <v>0.97743499279022217</v>
      </c>
      <c r="P354">
        <v>5.8405518531799316</v>
      </c>
      <c r="Q354">
        <v>0.70527040958404541</v>
      </c>
      <c r="R354">
        <v>0.2150275260210037</v>
      </c>
      <c r="S354">
        <v>1.299546599388123</v>
      </c>
      <c r="T354">
        <v>0</v>
      </c>
    </row>
    <row r="355" spans="1:20" x14ac:dyDescent="0.25">
      <c r="A355" s="71" t="s">
        <v>397</v>
      </c>
      <c r="B355" t="s">
        <v>298</v>
      </c>
      <c r="C355" t="s">
        <v>83</v>
      </c>
      <c r="D355" t="s">
        <v>23</v>
      </c>
      <c r="E355">
        <v>1</v>
      </c>
      <c r="F355">
        <v>1</v>
      </c>
      <c r="G355">
        <v>100</v>
      </c>
      <c r="H355">
        <v>5.9271847082480713</v>
      </c>
      <c r="I355">
        <v>0.35999524593353271</v>
      </c>
      <c r="J355">
        <v>6.0328080292051958</v>
      </c>
      <c r="K355">
        <v>0.42907202243804932</v>
      </c>
      <c r="L355">
        <v>5.8794198036193848</v>
      </c>
      <c r="M355">
        <v>0.41108256578445429</v>
      </c>
      <c r="N355">
        <v>8.6069837212562561E-2</v>
      </c>
      <c r="O355">
        <v>0.98002767562866211</v>
      </c>
      <c r="P355">
        <v>5.7945728302001953</v>
      </c>
      <c r="Q355">
        <v>0.62874984741210938</v>
      </c>
      <c r="R355">
        <v>0.27606314420700068</v>
      </c>
      <c r="S355">
        <v>1.2995574474334719</v>
      </c>
      <c r="T355">
        <v>0</v>
      </c>
    </row>
    <row r="356" spans="1:20" x14ac:dyDescent="0.25">
      <c r="A356" s="71" t="s">
        <v>398</v>
      </c>
      <c r="B356" t="s">
        <v>298</v>
      </c>
      <c r="C356" t="s">
        <v>63</v>
      </c>
      <c r="D356" t="s">
        <v>23</v>
      </c>
      <c r="E356">
        <v>1</v>
      </c>
      <c r="F356">
        <v>0</v>
      </c>
      <c r="G356">
        <v>25</v>
      </c>
      <c r="H356">
        <v>5.8089327585148851</v>
      </c>
      <c r="I356">
        <v>0.43861091136932367</v>
      </c>
      <c r="J356">
        <v>6.0323854202503657</v>
      </c>
      <c r="K356">
        <v>0.60828137397766113</v>
      </c>
      <c r="L356">
        <v>5.6050052642822266</v>
      </c>
      <c r="M356">
        <v>0.44949841499328608</v>
      </c>
      <c r="N356">
        <v>0.32905364036560059</v>
      </c>
      <c r="O356">
        <v>0.89456033706665039</v>
      </c>
      <c r="P356">
        <v>5.4698886871337891</v>
      </c>
      <c r="Q356">
        <v>0.71020889282226563</v>
      </c>
      <c r="R356">
        <v>0.54324799776077271</v>
      </c>
      <c r="S356">
        <v>1.2996566295623779</v>
      </c>
      <c r="T356">
        <v>0</v>
      </c>
    </row>
    <row r="357" spans="1:20" x14ac:dyDescent="0.25">
      <c r="A357" s="71" t="s">
        <v>399</v>
      </c>
      <c r="B357" t="s">
        <v>298</v>
      </c>
      <c r="C357" t="s">
        <v>47</v>
      </c>
      <c r="D357" t="s">
        <v>23</v>
      </c>
      <c r="E357">
        <v>1</v>
      </c>
      <c r="F357">
        <v>0</v>
      </c>
      <c r="G357">
        <v>75</v>
      </c>
      <c r="H357">
        <v>6.0086695893190054</v>
      </c>
      <c r="I357">
        <v>0.36694777011871338</v>
      </c>
      <c r="J357">
        <v>6.0240334337443731</v>
      </c>
      <c r="K357">
        <v>0.41355252265930181</v>
      </c>
      <c r="L357">
        <v>6.0784778594970703</v>
      </c>
      <c r="M357">
        <v>0.44963997602462769</v>
      </c>
      <c r="N357">
        <v>-0.11415039002895359</v>
      </c>
      <c r="O357">
        <v>0.99763399362564087</v>
      </c>
      <c r="P357">
        <v>5.9653944969177246</v>
      </c>
      <c r="Q357">
        <v>0.68546390533447266</v>
      </c>
      <c r="R357">
        <v>6.4516708254814148E-2</v>
      </c>
      <c r="S357">
        <v>1.299482464790344</v>
      </c>
      <c r="T357">
        <v>0</v>
      </c>
    </row>
    <row r="358" spans="1:20" x14ac:dyDescent="0.25">
      <c r="A358" s="71" t="s">
        <v>400</v>
      </c>
      <c r="B358" t="s">
        <v>298</v>
      </c>
      <c r="C358" t="s">
        <v>29</v>
      </c>
      <c r="D358" t="s">
        <v>23</v>
      </c>
      <c r="E358">
        <v>1</v>
      </c>
      <c r="F358">
        <v>0</v>
      </c>
      <c r="G358">
        <v>25</v>
      </c>
      <c r="H358">
        <v>5.9741496431987393</v>
      </c>
      <c r="I358">
        <v>0.37458765506744379</v>
      </c>
      <c r="J358">
        <v>6.0233068486984731</v>
      </c>
      <c r="K358">
        <v>0.4668046236038208</v>
      </c>
      <c r="L358">
        <v>6.0274248123168954</v>
      </c>
      <c r="M358">
        <v>0.45478487014770508</v>
      </c>
      <c r="N358">
        <v>-8.6390599608421326E-2</v>
      </c>
      <c r="O358">
        <v>0.98667752742767334</v>
      </c>
      <c r="P358">
        <v>5.8783864974975586</v>
      </c>
      <c r="Q358">
        <v>0.74408471584320068</v>
      </c>
      <c r="R358">
        <v>0.1440663933753967</v>
      </c>
      <c r="S358">
        <v>1.2995262145996089</v>
      </c>
      <c r="T358">
        <v>0</v>
      </c>
    </row>
    <row r="359" spans="1:20" x14ac:dyDescent="0.25">
      <c r="A359" s="71" t="s">
        <v>401</v>
      </c>
      <c r="B359" t="s">
        <v>298</v>
      </c>
      <c r="C359" t="s">
        <v>47</v>
      </c>
      <c r="D359" t="s">
        <v>23</v>
      </c>
      <c r="E359">
        <v>1</v>
      </c>
      <c r="F359">
        <v>1</v>
      </c>
      <c r="G359">
        <v>100</v>
      </c>
      <c r="H359">
        <v>5.9436186891512701</v>
      </c>
      <c r="I359">
        <v>0.47024261951446528</v>
      </c>
      <c r="J359">
        <v>6.00927587903805</v>
      </c>
      <c r="K359">
        <v>0.56367206573486328</v>
      </c>
      <c r="L359">
        <v>6.0372409820556641</v>
      </c>
      <c r="M359">
        <v>0.56986284255981445</v>
      </c>
      <c r="N359">
        <v>-0.1206929385662079</v>
      </c>
      <c r="O359">
        <v>0.92264866828918457</v>
      </c>
      <c r="P359">
        <v>5.8711471557617188</v>
      </c>
      <c r="Q359">
        <v>0.91379356384277344</v>
      </c>
      <c r="R359">
        <v>0.1122140735387802</v>
      </c>
      <c r="S359">
        <v>1.2995345592498779</v>
      </c>
      <c r="T359">
        <v>0</v>
      </c>
    </row>
    <row r="360" spans="1:20" x14ac:dyDescent="0.25">
      <c r="A360" s="71" t="s">
        <v>402</v>
      </c>
      <c r="B360" t="s">
        <v>298</v>
      </c>
      <c r="C360" t="s">
        <v>43</v>
      </c>
      <c r="D360" t="s">
        <v>23</v>
      </c>
      <c r="E360">
        <v>1</v>
      </c>
      <c r="F360">
        <v>0</v>
      </c>
      <c r="G360">
        <v>0</v>
      </c>
      <c r="H360">
        <v>5.9235133929049386</v>
      </c>
      <c r="I360">
        <v>0.44472134113311768</v>
      </c>
      <c r="J360">
        <v>6.0067089461935934</v>
      </c>
      <c r="K360">
        <v>0.57460272312164307</v>
      </c>
      <c r="L360">
        <v>5.966376781463623</v>
      </c>
      <c r="M360">
        <v>0.53206479549407959</v>
      </c>
      <c r="N360">
        <v>-5.9705454856157303E-2</v>
      </c>
      <c r="O360">
        <v>0.9376370906829834</v>
      </c>
      <c r="P360">
        <v>5.7757673263549796</v>
      </c>
      <c r="Q360">
        <v>0.89119642972946167</v>
      </c>
      <c r="R360">
        <v>0.18993619084358221</v>
      </c>
      <c r="S360">
        <v>1.2995491027832029</v>
      </c>
      <c r="T360">
        <v>0</v>
      </c>
    </row>
    <row r="361" spans="1:20" x14ac:dyDescent="0.25">
      <c r="A361" s="71" t="s">
        <v>403</v>
      </c>
      <c r="B361" t="s">
        <v>298</v>
      </c>
      <c r="C361" t="s">
        <v>65</v>
      </c>
      <c r="D361" t="s">
        <v>23</v>
      </c>
      <c r="E361">
        <v>1</v>
      </c>
      <c r="F361">
        <v>0</v>
      </c>
      <c r="G361">
        <v>50</v>
      </c>
      <c r="H361">
        <v>5.9718508241106907</v>
      </c>
      <c r="I361">
        <v>0.34625208377838129</v>
      </c>
      <c r="J361">
        <v>6.006163275735914</v>
      </c>
      <c r="K361">
        <v>0.43251252174377441</v>
      </c>
      <c r="L361">
        <v>6.0132107734680176</v>
      </c>
      <c r="M361">
        <v>0.42018425464630133</v>
      </c>
      <c r="N361">
        <v>-7.2563700377941132E-2</v>
      </c>
      <c r="O361">
        <v>1.0091040134429929</v>
      </c>
      <c r="P361">
        <v>5.8916192054748544</v>
      </c>
      <c r="Q361">
        <v>0.69753634929656982</v>
      </c>
      <c r="R361">
        <v>0.1223798841238022</v>
      </c>
      <c r="S361">
        <v>1.2995091676712041</v>
      </c>
      <c r="T361">
        <v>0</v>
      </c>
    </row>
    <row r="362" spans="1:20" x14ac:dyDescent="0.25">
      <c r="A362" s="71" t="s">
        <v>404</v>
      </c>
      <c r="B362" t="s">
        <v>298</v>
      </c>
      <c r="C362" t="s">
        <v>83</v>
      </c>
      <c r="D362" t="s">
        <v>23</v>
      </c>
      <c r="E362">
        <v>1</v>
      </c>
      <c r="F362">
        <v>0</v>
      </c>
      <c r="G362">
        <v>25</v>
      </c>
      <c r="H362">
        <v>5.8259644258936092</v>
      </c>
      <c r="I362">
        <v>0.35790479183197021</v>
      </c>
      <c r="J362">
        <v>6.0021119461896504</v>
      </c>
      <c r="K362">
        <v>0.49838995933532709</v>
      </c>
      <c r="L362">
        <v>5.6942768096923828</v>
      </c>
      <c r="M362">
        <v>0.37716346979141241</v>
      </c>
      <c r="N362">
        <v>0.25493511557579041</v>
      </c>
      <c r="O362">
        <v>0.97609329223632813</v>
      </c>
      <c r="P362">
        <v>5.5807199478149414</v>
      </c>
      <c r="Q362">
        <v>0.62095373868942261</v>
      </c>
      <c r="R362">
        <v>0.47442677617073059</v>
      </c>
      <c r="S362">
        <v>1.299625515937805</v>
      </c>
      <c r="T362">
        <v>0</v>
      </c>
    </row>
    <row r="363" spans="1:20" x14ac:dyDescent="0.25">
      <c r="A363" s="71" t="s">
        <v>405</v>
      </c>
      <c r="B363" t="s">
        <v>298</v>
      </c>
      <c r="C363" t="s">
        <v>73</v>
      </c>
      <c r="D363" t="s">
        <v>23</v>
      </c>
      <c r="E363">
        <v>1</v>
      </c>
      <c r="F363">
        <v>0</v>
      </c>
      <c r="G363">
        <v>50</v>
      </c>
      <c r="H363">
        <v>5.9149219638592738</v>
      </c>
      <c r="I363">
        <v>0.44057571887969971</v>
      </c>
      <c r="J363">
        <v>6.0014018271001168</v>
      </c>
      <c r="K363">
        <v>0.57930934429168701</v>
      </c>
      <c r="L363">
        <v>5.9234237670898438</v>
      </c>
      <c r="M363">
        <v>0.51918208599090576</v>
      </c>
      <c r="N363">
        <v>-1.2710448354482651E-2</v>
      </c>
      <c r="O363">
        <v>0.93011510372161865</v>
      </c>
      <c r="P363">
        <v>5.7318263053894043</v>
      </c>
      <c r="Q363">
        <v>0.87883365154266357</v>
      </c>
      <c r="R363">
        <v>0.22440952062606809</v>
      </c>
      <c r="S363">
        <v>1.299561023712158</v>
      </c>
      <c r="T363">
        <v>0</v>
      </c>
    </row>
    <row r="364" spans="1:20" x14ac:dyDescent="0.25">
      <c r="A364" s="71" t="s">
        <v>406</v>
      </c>
      <c r="B364" t="s">
        <v>298</v>
      </c>
      <c r="C364" t="s">
        <v>33</v>
      </c>
      <c r="D364" t="s">
        <v>23</v>
      </c>
      <c r="E364">
        <v>1</v>
      </c>
      <c r="F364">
        <v>0</v>
      </c>
      <c r="G364">
        <v>0</v>
      </c>
      <c r="H364">
        <v>5.8258152126855416</v>
      </c>
      <c r="I364">
        <v>0.48192727565765381</v>
      </c>
      <c r="J364">
        <v>5.9984253268101941</v>
      </c>
      <c r="K364">
        <v>0.66918039321899414</v>
      </c>
      <c r="L364">
        <v>5.7596073150634766</v>
      </c>
      <c r="M364">
        <v>0.54766291379928589</v>
      </c>
      <c r="N364">
        <v>8.8065646588802338E-2</v>
      </c>
      <c r="O364">
        <v>0.88547241687774658</v>
      </c>
      <c r="P364">
        <v>5.5823884010314941</v>
      </c>
      <c r="Q364">
        <v>0.95264923572540283</v>
      </c>
      <c r="R364">
        <v>0.31599470973014832</v>
      </c>
      <c r="S364">
        <v>1.2995924949646001</v>
      </c>
      <c r="T364">
        <v>0</v>
      </c>
    </row>
    <row r="365" spans="1:20" x14ac:dyDescent="0.25">
      <c r="A365" s="71" t="s">
        <v>407</v>
      </c>
      <c r="B365" t="s">
        <v>298</v>
      </c>
      <c r="C365" t="s">
        <v>47</v>
      </c>
      <c r="D365" t="s">
        <v>23</v>
      </c>
      <c r="E365">
        <v>1</v>
      </c>
      <c r="F365">
        <v>0</v>
      </c>
      <c r="G365">
        <v>0</v>
      </c>
      <c r="H365">
        <v>5.9270960536410531</v>
      </c>
      <c r="I365">
        <v>0.46255123615264893</v>
      </c>
      <c r="J365">
        <v>5.9972874588879073</v>
      </c>
      <c r="K365">
        <v>0.57398474216461182</v>
      </c>
      <c r="L365">
        <v>6.0102238655090332</v>
      </c>
      <c r="M365">
        <v>0.55936110019683838</v>
      </c>
      <c r="N365">
        <v>-0.1093455851078033</v>
      </c>
      <c r="O365">
        <v>0.92537605762481689</v>
      </c>
      <c r="P365">
        <v>5.8422808647155762</v>
      </c>
      <c r="Q365">
        <v>0.92473828792572021</v>
      </c>
      <c r="R365">
        <v>0.1240918338298798</v>
      </c>
      <c r="S365">
        <v>1.2995395660400391</v>
      </c>
      <c r="T365">
        <v>0</v>
      </c>
    </row>
    <row r="366" spans="1:20" x14ac:dyDescent="0.25">
      <c r="A366" s="71" t="s">
        <v>408</v>
      </c>
      <c r="B366" t="s">
        <v>298</v>
      </c>
      <c r="C366" t="s">
        <v>47</v>
      </c>
      <c r="D366" t="s">
        <v>23</v>
      </c>
      <c r="E366">
        <v>1</v>
      </c>
      <c r="F366">
        <v>0</v>
      </c>
      <c r="G366">
        <v>0</v>
      </c>
      <c r="H366">
        <v>5.9270960536410531</v>
      </c>
      <c r="I366">
        <v>0.46255123615264893</v>
      </c>
      <c r="J366">
        <v>5.9972874588879073</v>
      </c>
      <c r="K366">
        <v>0.57398474216461182</v>
      </c>
      <c r="L366">
        <v>6.0102238655090332</v>
      </c>
      <c r="M366">
        <v>0.55936110019683838</v>
      </c>
      <c r="N366">
        <v>-0.1093455851078033</v>
      </c>
      <c r="O366">
        <v>0.92537605762481689</v>
      </c>
      <c r="P366">
        <v>5.8422808647155762</v>
      </c>
      <c r="Q366">
        <v>0.92473828792572021</v>
      </c>
      <c r="R366">
        <v>0.1240918338298798</v>
      </c>
      <c r="S366">
        <v>1.2995395660400391</v>
      </c>
      <c r="T366">
        <v>0</v>
      </c>
    </row>
    <row r="367" spans="1:20" x14ac:dyDescent="0.25">
      <c r="A367" s="71" t="s">
        <v>409</v>
      </c>
      <c r="B367" t="s">
        <v>298</v>
      </c>
      <c r="C367" t="s">
        <v>47</v>
      </c>
      <c r="D367" t="s">
        <v>23</v>
      </c>
      <c r="E367">
        <v>1</v>
      </c>
      <c r="F367">
        <v>0</v>
      </c>
      <c r="G367">
        <v>0</v>
      </c>
      <c r="H367">
        <v>5.9270960536410531</v>
      </c>
      <c r="I367">
        <v>0.46255123615264893</v>
      </c>
      <c r="J367">
        <v>5.9972874588879073</v>
      </c>
      <c r="K367">
        <v>0.57398474216461182</v>
      </c>
      <c r="L367">
        <v>6.0102238655090332</v>
      </c>
      <c r="M367">
        <v>0.55936110019683838</v>
      </c>
      <c r="N367">
        <v>-0.1093455851078033</v>
      </c>
      <c r="O367">
        <v>0.92537605762481689</v>
      </c>
      <c r="P367">
        <v>5.8422808647155762</v>
      </c>
      <c r="Q367">
        <v>0.92473828792572021</v>
      </c>
      <c r="R367">
        <v>0.1240918338298798</v>
      </c>
      <c r="S367">
        <v>1.2995395660400391</v>
      </c>
      <c r="T367">
        <v>0</v>
      </c>
    </row>
    <row r="368" spans="1:20" x14ac:dyDescent="0.25">
      <c r="A368" s="71" t="s">
        <v>410</v>
      </c>
      <c r="B368" t="s">
        <v>298</v>
      </c>
      <c r="C368" t="s">
        <v>68</v>
      </c>
      <c r="D368" t="s">
        <v>23</v>
      </c>
      <c r="E368">
        <v>1</v>
      </c>
      <c r="F368">
        <v>1</v>
      </c>
      <c r="G368">
        <v>100</v>
      </c>
      <c r="H368">
        <v>5.978631076487428</v>
      </c>
      <c r="I368">
        <v>0.38475930690765381</v>
      </c>
      <c r="J368">
        <v>5.9966831189301288</v>
      </c>
      <c r="K368">
        <v>0.44043421745300287</v>
      </c>
      <c r="L368">
        <v>6.0487737655639648</v>
      </c>
      <c r="M368">
        <v>0.46971875429153442</v>
      </c>
      <c r="N368">
        <v>-0.1099478527903557</v>
      </c>
      <c r="O368">
        <v>0.98185169696807861</v>
      </c>
      <c r="P368">
        <v>5.9301390647888184</v>
      </c>
      <c r="Q368">
        <v>0.7289738655090332</v>
      </c>
      <c r="R368">
        <v>6.791985034942627E-2</v>
      </c>
      <c r="S368">
        <v>1.2994899749755859</v>
      </c>
      <c r="T368">
        <v>0</v>
      </c>
    </row>
    <row r="369" spans="1:20" x14ac:dyDescent="0.25">
      <c r="A369" s="71" t="s">
        <v>411</v>
      </c>
      <c r="B369" t="s">
        <v>298</v>
      </c>
      <c r="C369" t="s">
        <v>79</v>
      </c>
      <c r="D369" t="s">
        <v>23</v>
      </c>
      <c r="E369">
        <v>1</v>
      </c>
      <c r="F369">
        <v>1</v>
      </c>
      <c r="G369">
        <v>100</v>
      </c>
      <c r="H369">
        <v>5.8985344035510998</v>
      </c>
      <c r="I369">
        <v>0.33254683017730707</v>
      </c>
      <c r="J369">
        <v>5.9957169148603917</v>
      </c>
      <c r="K369">
        <v>0.43262505531311041</v>
      </c>
      <c r="L369">
        <v>5.8596696853637704</v>
      </c>
      <c r="M369">
        <v>0.38217049837112432</v>
      </c>
      <c r="N369">
        <v>7.5167901813983917E-2</v>
      </c>
      <c r="O369">
        <v>1.010053396224976</v>
      </c>
      <c r="P369">
        <v>5.7655200958251953</v>
      </c>
      <c r="Q369">
        <v>0.64031398296356201</v>
      </c>
      <c r="R369">
        <v>0.26255655288696289</v>
      </c>
      <c r="S369">
        <v>1.299552917480469</v>
      </c>
      <c r="T369">
        <v>0</v>
      </c>
    </row>
    <row r="370" spans="1:20" x14ac:dyDescent="0.25">
      <c r="A370" s="71" t="s">
        <v>412</v>
      </c>
      <c r="B370" t="s">
        <v>298</v>
      </c>
      <c r="C370" t="s">
        <v>47</v>
      </c>
      <c r="D370" t="s">
        <v>23</v>
      </c>
      <c r="E370">
        <v>1</v>
      </c>
      <c r="F370">
        <v>1</v>
      </c>
      <c r="G370">
        <v>100</v>
      </c>
      <c r="H370">
        <v>5.9587063399668736</v>
      </c>
      <c r="I370">
        <v>0.42118144035339361</v>
      </c>
      <c r="J370">
        <v>5.9876203291320174</v>
      </c>
      <c r="K370">
        <v>0.48417544364929199</v>
      </c>
      <c r="L370">
        <v>6.046699047088623</v>
      </c>
      <c r="M370">
        <v>0.51396059989929199</v>
      </c>
      <c r="N370">
        <v>-0.12559247016906741</v>
      </c>
      <c r="O370">
        <v>0.95740735530853271</v>
      </c>
      <c r="P370">
        <v>5.9166693687438956</v>
      </c>
      <c r="Q370">
        <v>0.80184733867645264</v>
      </c>
      <c r="R370">
        <v>6.6507287323474884E-2</v>
      </c>
      <c r="S370">
        <v>1.2995022535324099</v>
      </c>
      <c r="T370">
        <v>0</v>
      </c>
    </row>
    <row r="371" spans="1:20" x14ac:dyDescent="0.25">
      <c r="A371" s="71" t="s">
        <v>413</v>
      </c>
      <c r="B371" t="s">
        <v>298</v>
      </c>
      <c r="C371" t="s">
        <v>43</v>
      </c>
      <c r="D371" t="s">
        <v>23</v>
      </c>
      <c r="E371">
        <v>1</v>
      </c>
      <c r="F371">
        <v>1</v>
      </c>
      <c r="G371">
        <v>75</v>
      </c>
      <c r="H371">
        <v>5.8938392760577676</v>
      </c>
      <c r="I371">
        <v>0.38817501068115229</v>
      </c>
      <c r="J371">
        <v>5.9828400432298077</v>
      </c>
      <c r="K371">
        <v>0.52514505386352539</v>
      </c>
      <c r="L371">
        <v>5.8569388389587402</v>
      </c>
      <c r="M371">
        <v>0.44756901264190668</v>
      </c>
      <c r="N371">
        <v>6.0840554535388947E-2</v>
      </c>
      <c r="O371">
        <v>0.96492761373519897</v>
      </c>
      <c r="P371">
        <v>5.701138973236084</v>
      </c>
      <c r="Q371">
        <v>0.77611351013183594</v>
      </c>
      <c r="R371">
        <v>0.26502621173858643</v>
      </c>
      <c r="S371">
        <v>1.299554824829102</v>
      </c>
      <c r="T371">
        <v>0</v>
      </c>
    </row>
    <row r="372" spans="1:20" x14ac:dyDescent="0.25">
      <c r="A372" s="71" t="s">
        <v>414</v>
      </c>
      <c r="B372" t="s">
        <v>298</v>
      </c>
      <c r="C372" t="s">
        <v>79</v>
      </c>
      <c r="D372" t="s">
        <v>23</v>
      </c>
      <c r="E372">
        <v>1</v>
      </c>
      <c r="F372">
        <v>0</v>
      </c>
      <c r="G372">
        <v>75</v>
      </c>
      <c r="H372">
        <v>5.9637902893698769</v>
      </c>
      <c r="I372">
        <v>0.30293476581573492</v>
      </c>
      <c r="J372">
        <v>5.9821292257817653</v>
      </c>
      <c r="K372">
        <v>0.36354506015777588</v>
      </c>
      <c r="L372">
        <v>6.0067086219787598</v>
      </c>
      <c r="M372">
        <v>0.37134361267089838</v>
      </c>
      <c r="N372">
        <v>-8.5363194346427917E-2</v>
      </c>
      <c r="O372">
        <v>1.0487420558929439</v>
      </c>
      <c r="P372">
        <v>5.9070239067077637</v>
      </c>
      <c r="Q372">
        <v>0.59466111660003662</v>
      </c>
      <c r="R372">
        <v>9.371262788772583E-2</v>
      </c>
      <c r="S372">
        <v>1.299474716186523</v>
      </c>
      <c r="T372">
        <v>0</v>
      </c>
    </row>
    <row r="373" spans="1:20" x14ac:dyDescent="0.25">
      <c r="A373" s="71" t="s">
        <v>415</v>
      </c>
      <c r="B373" t="s">
        <v>298</v>
      </c>
      <c r="C373" t="s">
        <v>94</v>
      </c>
      <c r="D373" t="s">
        <v>23</v>
      </c>
      <c r="E373">
        <v>1</v>
      </c>
      <c r="F373">
        <v>1</v>
      </c>
      <c r="G373">
        <v>100</v>
      </c>
      <c r="H373">
        <v>5.8606167600807471</v>
      </c>
      <c r="I373">
        <v>0.34704899787902832</v>
      </c>
      <c r="J373">
        <v>5.9814730625155921</v>
      </c>
      <c r="K373">
        <v>0.44070994853973389</v>
      </c>
      <c r="L373">
        <v>5.7758469581604004</v>
      </c>
      <c r="M373">
        <v>0.38284137845039368</v>
      </c>
      <c r="N373">
        <v>0.16324448585510251</v>
      </c>
      <c r="O373">
        <v>0.99120694398880005</v>
      </c>
      <c r="P373">
        <v>5.68896484375</v>
      </c>
      <c r="Q373">
        <v>0.61420136690139771</v>
      </c>
      <c r="R373">
        <v>0.34321421384811401</v>
      </c>
      <c r="S373">
        <v>1.2995765209198</v>
      </c>
      <c r="T373">
        <v>0</v>
      </c>
    </row>
    <row r="374" spans="1:20" x14ac:dyDescent="0.25">
      <c r="A374" s="71" t="s">
        <v>416</v>
      </c>
      <c r="B374" t="s">
        <v>298</v>
      </c>
      <c r="C374" t="s">
        <v>87</v>
      </c>
      <c r="D374" t="s">
        <v>23</v>
      </c>
      <c r="E374">
        <v>1</v>
      </c>
      <c r="F374">
        <v>0</v>
      </c>
      <c r="G374">
        <v>75</v>
      </c>
      <c r="H374">
        <v>5.9783691643180283</v>
      </c>
      <c r="I374">
        <v>0.28438878059387213</v>
      </c>
      <c r="J374">
        <v>5.9814709140376401</v>
      </c>
      <c r="K374">
        <v>0.30493974685668951</v>
      </c>
      <c r="L374">
        <v>6.0387434959411621</v>
      </c>
      <c r="M374">
        <v>0.35403797030448908</v>
      </c>
      <c r="N374">
        <v>-0.1257835179567337</v>
      </c>
      <c r="O374">
        <v>1.0690877437591551</v>
      </c>
      <c r="P374">
        <v>5.9637722969055176</v>
      </c>
      <c r="Q374">
        <v>0.51335263252258301</v>
      </c>
      <c r="R374">
        <v>2.5716215372085571E-2</v>
      </c>
      <c r="S374">
        <v>1.2994216680526729</v>
      </c>
      <c r="T374">
        <v>0</v>
      </c>
    </row>
    <row r="375" spans="1:20" x14ac:dyDescent="0.25">
      <c r="A375" s="71" t="s">
        <v>417</v>
      </c>
      <c r="B375" t="s">
        <v>298</v>
      </c>
      <c r="C375" t="s">
        <v>53</v>
      </c>
      <c r="D375" t="s">
        <v>23</v>
      </c>
      <c r="E375">
        <v>1</v>
      </c>
      <c r="F375">
        <v>0</v>
      </c>
      <c r="G375">
        <v>0</v>
      </c>
      <c r="H375">
        <v>5.9245841375812374</v>
      </c>
      <c r="I375">
        <v>0.4798349142074585</v>
      </c>
      <c r="J375">
        <v>5.9810823161185924</v>
      </c>
      <c r="K375">
        <v>0.57121360301971436</v>
      </c>
      <c r="L375">
        <v>5.9884390830993652</v>
      </c>
      <c r="M375">
        <v>0.57405638694763184</v>
      </c>
      <c r="N375">
        <v>-8.1638231873512268E-2</v>
      </c>
      <c r="O375">
        <v>0.89697158336639404</v>
      </c>
      <c r="P375">
        <v>5.8769650459289551</v>
      </c>
      <c r="Q375">
        <v>0.93933230638504028</v>
      </c>
      <c r="R375">
        <v>8.2385897636413574E-2</v>
      </c>
      <c r="S375">
        <v>1.299519538879395</v>
      </c>
      <c r="T375">
        <v>0</v>
      </c>
    </row>
    <row r="376" spans="1:20" x14ac:dyDescent="0.25">
      <c r="A376" s="71" t="s">
        <v>418</v>
      </c>
      <c r="B376" t="s">
        <v>298</v>
      </c>
      <c r="C376" t="s">
        <v>68</v>
      </c>
      <c r="D376" t="s">
        <v>23</v>
      </c>
      <c r="E376">
        <v>1</v>
      </c>
      <c r="F376">
        <v>0</v>
      </c>
      <c r="G376">
        <v>50</v>
      </c>
      <c r="H376">
        <v>5.9573315336481167</v>
      </c>
      <c r="I376">
        <v>0.3600691556930542</v>
      </c>
      <c r="J376">
        <v>5.9808111149182643</v>
      </c>
      <c r="K376">
        <v>0.41452336311340332</v>
      </c>
      <c r="L376">
        <v>6.0088291168212891</v>
      </c>
      <c r="M376">
        <v>0.43776145577430731</v>
      </c>
      <c r="N376">
        <v>-8.671192079782486E-2</v>
      </c>
      <c r="O376">
        <v>0.99444824457168579</v>
      </c>
      <c r="P376">
        <v>5.9168515205383301</v>
      </c>
      <c r="Q376">
        <v>0.68548882007598877</v>
      </c>
      <c r="R376">
        <v>6.943841278553009E-2</v>
      </c>
      <c r="S376">
        <v>1.2994816303253169</v>
      </c>
      <c r="T376">
        <v>0</v>
      </c>
    </row>
    <row r="377" spans="1:20" x14ac:dyDescent="0.25">
      <c r="A377" s="71" t="s">
        <v>419</v>
      </c>
      <c r="B377" t="s">
        <v>298</v>
      </c>
      <c r="C377" t="s">
        <v>79</v>
      </c>
      <c r="D377" t="s">
        <v>23</v>
      </c>
      <c r="E377">
        <v>1</v>
      </c>
      <c r="F377">
        <v>0</v>
      </c>
      <c r="G377">
        <v>50</v>
      </c>
      <c r="H377">
        <v>5.9392232518166743</v>
      </c>
      <c r="I377">
        <v>0.34234070777893072</v>
      </c>
      <c r="J377">
        <v>5.9792940640412784</v>
      </c>
      <c r="K377">
        <v>0.44014251232147222</v>
      </c>
      <c r="L377">
        <v>5.9690737724304199</v>
      </c>
      <c r="M377">
        <v>0.41309282183647161</v>
      </c>
      <c r="N377">
        <v>-5.357196182012558E-2</v>
      </c>
      <c r="O377">
        <v>1.011509776115417</v>
      </c>
      <c r="P377">
        <v>5.8482799530029297</v>
      </c>
      <c r="Q377">
        <v>0.7041245698928833</v>
      </c>
      <c r="R377">
        <v>0.13772083818912509</v>
      </c>
      <c r="S377">
        <v>1.299513697624207</v>
      </c>
      <c r="T377">
        <v>0</v>
      </c>
    </row>
    <row r="378" spans="1:20" x14ac:dyDescent="0.25">
      <c r="A378" s="71" t="s">
        <v>420</v>
      </c>
      <c r="B378" t="s">
        <v>298</v>
      </c>
      <c r="C378" t="s">
        <v>43</v>
      </c>
      <c r="D378" t="s">
        <v>23</v>
      </c>
      <c r="E378">
        <v>1</v>
      </c>
      <c r="F378">
        <v>1</v>
      </c>
      <c r="G378">
        <v>100</v>
      </c>
      <c r="H378">
        <v>5.965955299655131</v>
      </c>
      <c r="I378">
        <v>0.27458345890045172</v>
      </c>
      <c r="J378">
        <v>5.9680325498223628</v>
      </c>
      <c r="K378">
        <v>0.29319846630096441</v>
      </c>
      <c r="L378">
        <v>6.0111193656921387</v>
      </c>
      <c r="M378">
        <v>0.33962008357048029</v>
      </c>
      <c r="N378">
        <v>-9.831516444683075E-2</v>
      </c>
      <c r="O378">
        <v>1.078308701515198</v>
      </c>
      <c r="P378">
        <v>5.9383206367492676</v>
      </c>
      <c r="Q378">
        <v>0.48992693424224848</v>
      </c>
      <c r="R378">
        <v>4.5117869973182678E-2</v>
      </c>
      <c r="S378">
        <v>1.2994246482849121</v>
      </c>
      <c r="T378">
        <v>0</v>
      </c>
    </row>
    <row r="379" spans="1:20" x14ac:dyDescent="0.25">
      <c r="A379" s="71" t="s">
        <v>421</v>
      </c>
      <c r="B379" t="s">
        <v>298</v>
      </c>
      <c r="C379" t="s">
        <v>91</v>
      </c>
      <c r="D379" t="s">
        <v>23</v>
      </c>
      <c r="E379">
        <v>1</v>
      </c>
      <c r="F379">
        <v>1</v>
      </c>
      <c r="G379">
        <v>100</v>
      </c>
      <c r="H379">
        <v>5.7470823648083957</v>
      </c>
      <c r="I379">
        <v>0.44060993194580078</v>
      </c>
      <c r="J379">
        <v>5.9680231942180431</v>
      </c>
      <c r="K379">
        <v>0.6150977611541748</v>
      </c>
      <c r="L379">
        <v>5.5438060760498047</v>
      </c>
      <c r="M379">
        <v>0.45210185647010798</v>
      </c>
      <c r="N379">
        <v>0.32619544863700872</v>
      </c>
      <c r="O379">
        <v>0.8958745002746582</v>
      </c>
      <c r="P379">
        <v>5.4176750183105469</v>
      </c>
      <c r="Q379">
        <v>0.73712271451950073</v>
      </c>
      <c r="R379">
        <v>0.51608210802078247</v>
      </c>
      <c r="S379">
        <v>1.299648761749268</v>
      </c>
      <c r="T379">
        <v>0</v>
      </c>
    </row>
    <row r="380" spans="1:20" x14ac:dyDescent="0.25">
      <c r="A380" s="71" t="s">
        <v>422</v>
      </c>
      <c r="B380" t="s">
        <v>298</v>
      </c>
      <c r="C380" t="s">
        <v>83</v>
      </c>
      <c r="D380" t="s">
        <v>23</v>
      </c>
      <c r="E380">
        <v>1</v>
      </c>
      <c r="F380">
        <v>0</v>
      </c>
      <c r="G380">
        <v>100</v>
      </c>
      <c r="H380">
        <v>5.897522231745401</v>
      </c>
      <c r="I380">
        <v>0.33955717086791992</v>
      </c>
      <c r="J380">
        <v>5.96752734627783</v>
      </c>
      <c r="K380">
        <v>0.41024231910705572</v>
      </c>
      <c r="L380">
        <v>5.8709125518798828</v>
      </c>
      <c r="M380">
        <v>0.39413273334503168</v>
      </c>
      <c r="N380">
        <v>5.0036758184432983E-2</v>
      </c>
      <c r="O380">
        <v>1.004378199577332</v>
      </c>
      <c r="P380">
        <v>5.7765121459960938</v>
      </c>
      <c r="Q380">
        <v>0.62245327234268188</v>
      </c>
      <c r="R380">
        <v>0.22500684857368469</v>
      </c>
      <c r="S380">
        <v>1.2995308637619021</v>
      </c>
      <c r="T380">
        <v>0</v>
      </c>
    </row>
    <row r="381" spans="1:20" x14ac:dyDescent="0.25">
      <c r="A381" s="71" t="s">
        <v>423</v>
      </c>
      <c r="B381" t="s">
        <v>298</v>
      </c>
      <c r="C381" t="s">
        <v>35</v>
      </c>
      <c r="D381" t="s">
        <v>23</v>
      </c>
      <c r="E381">
        <v>1</v>
      </c>
      <c r="F381">
        <v>0</v>
      </c>
      <c r="G381">
        <v>0</v>
      </c>
      <c r="H381">
        <v>5.8914546232281566</v>
      </c>
      <c r="I381">
        <v>0.46220839023590088</v>
      </c>
      <c r="J381">
        <v>5.9662001943928029</v>
      </c>
      <c r="K381">
        <v>0.59365546703338623</v>
      </c>
      <c r="L381">
        <v>5.9383983612060547</v>
      </c>
      <c r="M381">
        <v>0.55227839946746826</v>
      </c>
      <c r="N381">
        <v>-6.2828943133354187E-2</v>
      </c>
      <c r="O381">
        <v>0.92357587814331055</v>
      </c>
      <c r="P381">
        <v>5.7332491874694824</v>
      </c>
      <c r="Q381">
        <v>0.92341023683547974</v>
      </c>
      <c r="R381">
        <v>0.18580703437328339</v>
      </c>
      <c r="S381">
        <v>1.299559354782104</v>
      </c>
      <c r="T381">
        <v>0</v>
      </c>
    </row>
    <row r="382" spans="1:20" x14ac:dyDescent="0.25">
      <c r="A382" s="71" t="s">
        <v>424</v>
      </c>
      <c r="B382" t="s">
        <v>298</v>
      </c>
      <c r="C382" t="s">
        <v>35</v>
      </c>
      <c r="D382" t="s">
        <v>23</v>
      </c>
      <c r="E382">
        <v>1</v>
      </c>
      <c r="F382">
        <v>0</v>
      </c>
      <c r="G382">
        <v>0</v>
      </c>
      <c r="H382">
        <v>5.8914546232281566</v>
      </c>
      <c r="I382">
        <v>0.46220839023590088</v>
      </c>
      <c r="J382">
        <v>5.9662001943928029</v>
      </c>
      <c r="K382">
        <v>0.59365546703338623</v>
      </c>
      <c r="L382">
        <v>5.9383983612060547</v>
      </c>
      <c r="M382">
        <v>0.55227839946746826</v>
      </c>
      <c r="N382">
        <v>-6.2828943133354187E-2</v>
      </c>
      <c r="O382">
        <v>0.92357587814331055</v>
      </c>
      <c r="P382">
        <v>5.7332491874694824</v>
      </c>
      <c r="Q382">
        <v>0.92341023683547974</v>
      </c>
      <c r="R382">
        <v>0.18580703437328339</v>
      </c>
      <c r="S382">
        <v>1.299559354782104</v>
      </c>
      <c r="T382">
        <v>0</v>
      </c>
    </row>
    <row r="383" spans="1:20" x14ac:dyDescent="0.25">
      <c r="A383" s="71" t="s">
        <v>425</v>
      </c>
      <c r="B383" t="s">
        <v>298</v>
      </c>
      <c r="C383" t="s">
        <v>94</v>
      </c>
      <c r="D383" t="s">
        <v>23</v>
      </c>
      <c r="E383">
        <v>1</v>
      </c>
      <c r="F383">
        <v>0</v>
      </c>
      <c r="G383">
        <v>0</v>
      </c>
      <c r="H383">
        <v>5.8756617718291331</v>
      </c>
      <c r="I383">
        <v>0.47650408744812012</v>
      </c>
      <c r="J383">
        <v>5.9605017145580073</v>
      </c>
      <c r="K383">
        <v>0.61285853385925293</v>
      </c>
      <c r="L383">
        <v>5.902247428894043</v>
      </c>
      <c r="M383">
        <v>0.5637129545211792</v>
      </c>
      <c r="N383">
        <v>-3.4635554999113083E-2</v>
      </c>
      <c r="O383">
        <v>0.90872156620025635</v>
      </c>
      <c r="P383">
        <v>5.6926746368408203</v>
      </c>
      <c r="Q383">
        <v>0.93861258029937744</v>
      </c>
      <c r="R383">
        <v>0.20971730351448059</v>
      </c>
      <c r="S383">
        <v>1.299568176269531</v>
      </c>
      <c r="T383">
        <v>0</v>
      </c>
    </row>
    <row r="384" spans="1:20" x14ac:dyDescent="0.25">
      <c r="A384" s="71" t="s">
        <v>426</v>
      </c>
      <c r="B384" t="s">
        <v>298</v>
      </c>
      <c r="C384" t="s">
        <v>35</v>
      </c>
      <c r="D384" t="s">
        <v>23</v>
      </c>
      <c r="E384">
        <v>1</v>
      </c>
      <c r="F384">
        <v>0</v>
      </c>
      <c r="G384">
        <v>25</v>
      </c>
      <c r="H384">
        <v>5.9173212425355928</v>
      </c>
      <c r="I384">
        <v>0.41737067699432367</v>
      </c>
      <c r="J384">
        <v>5.9583047991652318</v>
      </c>
      <c r="K384">
        <v>0.52526700496673584</v>
      </c>
      <c r="L384">
        <v>5.9739246368408203</v>
      </c>
      <c r="M384">
        <v>0.50378274917602539</v>
      </c>
      <c r="N384">
        <v>-8.3086319267749786E-2</v>
      </c>
      <c r="O384">
        <v>0.95528882741928101</v>
      </c>
      <c r="P384">
        <v>5.8063621520996094</v>
      </c>
      <c r="Q384">
        <v>0.84202814102172852</v>
      </c>
      <c r="R384">
        <v>0.133416548371315</v>
      </c>
      <c r="S384">
        <v>1.299532413482666</v>
      </c>
      <c r="T384">
        <v>0</v>
      </c>
    </row>
    <row r="385" spans="1:20" x14ac:dyDescent="0.25">
      <c r="A385" s="71" t="s">
        <v>427</v>
      </c>
      <c r="B385" t="s">
        <v>298</v>
      </c>
      <c r="C385" t="s">
        <v>43</v>
      </c>
      <c r="D385" t="s">
        <v>23</v>
      </c>
      <c r="E385">
        <v>1</v>
      </c>
      <c r="F385">
        <v>0</v>
      </c>
      <c r="G385">
        <v>100</v>
      </c>
      <c r="H385">
        <v>5.9461651592597242</v>
      </c>
      <c r="I385">
        <v>0.29408121109008789</v>
      </c>
      <c r="J385">
        <v>5.9571138390139033</v>
      </c>
      <c r="K385">
        <v>0.32242774963378912</v>
      </c>
      <c r="L385">
        <v>5.9793367385864258</v>
      </c>
      <c r="M385">
        <v>0.35898458957672119</v>
      </c>
      <c r="N385">
        <v>-6.8421542644500732E-2</v>
      </c>
      <c r="O385">
        <v>1.0567126274108889</v>
      </c>
      <c r="P385">
        <v>5.9050784111022949</v>
      </c>
      <c r="Q385">
        <v>0.53254258632659912</v>
      </c>
      <c r="R385">
        <v>7.2496801614761353E-2</v>
      </c>
      <c r="S385">
        <v>1.29944896697998</v>
      </c>
      <c r="T385">
        <v>0</v>
      </c>
    </row>
    <row r="386" spans="1:20" x14ac:dyDescent="0.25">
      <c r="A386" s="71" t="s">
        <v>428</v>
      </c>
      <c r="B386" t="s">
        <v>298</v>
      </c>
      <c r="C386" t="s">
        <v>45</v>
      </c>
      <c r="D386" t="s">
        <v>23</v>
      </c>
      <c r="E386">
        <v>1</v>
      </c>
      <c r="F386">
        <v>0</v>
      </c>
      <c r="G386">
        <v>25</v>
      </c>
      <c r="H386">
        <v>5.9078560983209263</v>
      </c>
      <c r="I386">
        <v>0.42235934734344482</v>
      </c>
      <c r="J386">
        <v>5.9563416803156546</v>
      </c>
      <c r="K386">
        <v>0.5366588830947876</v>
      </c>
      <c r="L386">
        <v>5.9545283317565918</v>
      </c>
      <c r="M386">
        <v>0.50748729705810547</v>
      </c>
      <c r="N386">
        <v>-6.7983940243721008E-2</v>
      </c>
      <c r="O386">
        <v>0.95162224769592285</v>
      </c>
      <c r="P386">
        <v>5.7856907844543457</v>
      </c>
      <c r="Q386">
        <v>0.85358083248138428</v>
      </c>
      <c r="R386">
        <v>0.147261306643486</v>
      </c>
      <c r="S386">
        <v>1.2995256185531621</v>
      </c>
      <c r="T386">
        <v>0</v>
      </c>
    </row>
    <row r="387" spans="1:20" x14ac:dyDescent="0.25">
      <c r="A387" s="71" t="s">
        <v>429</v>
      </c>
      <c r="B387" t="s">
        <v>298</v>
      </c>
      <c r="C387" t="s">
        <v>79</v>
      </c>
      <c r="D387" t="s">
        <v>23</v>
      </c>
      <c r="E387">
        <v>1</v>
      </c>
      <c r="F387">
        <v>1</v>
      </c>
      <c r="G387">
        <v>100</v>
      </c>
      <c r="H387">
        <v>5.8951826985888376</v>
      </c>
      <c r="I387">
        <v>0.38947570323944092</v>
      </c>
      <c r="J387">
        <v>5.9554606550062523</v>
      </c>
      <c r="K387">
        <v>0.49874722957611078</v>
      </c>
      <c r="L387">
        <v>5.895179271697998</v>
      </c>
      <c r="M387">
        <v>0.45920181274414063</v>
      </c>
      <c r="N387">
        <v>-2.7642399072647089E-4</v>
      </c>
      <c r="O387">
        <v>0.9688183069229126</v>
      </c>
      <c r="P387">
        <v>5.7493834495544434</v>
      </c>
      <c r="Q387">
        <v>0.77064484357833862</v>
      </c>
      <c r="R387">
        <v>0.19652451574802399</v>
      </c>
      <c r="S387">
        <v>1.299540162086487</v>
      </c>
      <c r="T387">
        <v>0</v>
      </c>
    </row>
    <row r="388" spans="1:20" x14ac:dyDescent="0.25">
      <c r="A388" s="71" t="s">
        <v>430</v>
      </c>
      <c r="B388" t="s">
        <v>298</v>
      </c>
      <c r="C388" t="s">
        <v>38</v>
      </c>
      <c r="D388" t="s">
        <v>23</v>
      </c>
      <c r="E388">
        <v>1</v>
      </c>
      <c r="F388">
        <v>1</v>
      </c>
      <c r="G388">
        <v>100</v>
      </c>
      <c r="H388">
        <v>5.9128749251466157</v>
      </c>
      <c r="I388">
        <v>0.32802188396453857</v>
      </c>
      <c r="J388">
        <v>5.9525186134464914</v>
      </c>
      <c r="K388">
        <v>0.40726983547210688</v>
      </c>
      <c r="L388">
        <v>5.9339561462402344</v>
      </c>
      <c r="M388">
        <v>0.39490503072738647</v>
      </c>
      <c r="N388">
        <v>-3.9626114070415497E-2</v>
      </c>
      <c r="O388">
        <v>1.0286086797714229</v>
      </c>
      <c r="P388">
        <v>5.8392796516418457</v>
      </c>
      <c r="Q388">
        <v>0.65481460094451904</v>
      </c>
      <c r="R388">
        <v>0.12811955809593201</v>
      </c>
      <c r="S388">
        <v>1.29949414730072</v>
      </c>
      <c r="T388">
        <v>0</v>
      </c>
    </row>
    <row r="389" spans="1:20" x14ac:dyDescent="0.25">
      <c r="A389" s="71" t="s">
        <v>431</v>
      </c>
      <c r="B389" t="s">
        <v>298</v>
      </c>
      <c r="C389" t="s">
        <v>53</v>
      </c>
      <c r="D389" t="s">
        <v>23</v>
      </c>
      <c r="E389">
        <v>1</v>
      </c>
      <c r="F389">
        <v>0</v>
      </c>
      <c r="G389">
        <v>0</v>
      </c>
      <c r="H389">
        <v>5.9954412843767546</v>
      </c>
      <c r="I389">
        <v>0.26265597343444819</v>
      </c>
      <c r="J389">
        <v>5.9451231562438496</v>
      </c>
      <c r="K389">
        <v>0.2215698957443237</v>
      </c>
      <c r="L389">
        <v>6.0706987380981454</v>
      </c>
      <c r="M389">
        <v>0.3321036696434021</v>
      </c>
      <c r="N389">
        <v>-0.1668397784233093</v>
      </c>
      <c r="O389">
        <v>1.0941511392593379</v>
      </c>
      <c r="P389">
        <v>6.0225930213928223</v>
      </c>
      <c r="Q389">
        <v>0.38831406831741327</v>
      </c>
      <c r="R389">
        <v>-0.14755226671695709</v>
      </c>
      <c r="S389">
        <v>1.2992744445800779</v>
      </c>
      <c r="T389">
        <v>0</v>
      </c>
    </row>
    <row r="390" spans="1:20" x14ac:dyDescent="0.25">
      <c r="A390" s="71" t="s">
        <v>432</v>
      </c>
      <c r="B390" t="s">
        <v>298</v>
      </c>
      <c r="C390" t="s">
        <v>73</v>
      </c>
      <c r="D390" t="s">
        <v>23</v>
      </c>
      <c r="E390">
        <v>1</v>
      </c>
      <c r="F390">
        <v>1</v>
      </c>
      <c r="G390">
        <v>100</v>
      </c>
      <c r="H390">
        <v>5.9651207484407891</v>
      </c>
      <c r="I390">
        <v>0.35863745212554932</v>
      </c>
      <c r="J390">
        <v>5.9447231726328136</v>
      </c>
      <c r="K390">
        <v>0.38260245323181152</v>
      </c>
      <c r="L390">
        <v>6.0456328392028809</v>
      </c>
      <c r="M390">
        <v>0.44230997562408447</v>
      </c>
      <c r="N390">
        <v>-0.13395136594772339</v>
      </c>
      <c r="O390">
        <v>1.0062234401702881</v>
      </c>
      <c r="P390">
        <v>5.9513611793518066</v>
      </c>
      <c r="Q390">
        <v>0.65153443813323975</v>
      </c>
      <c r="R390">
        <v>-7.3472410440444946E-3</v>
      </c>
      <c r="S390">
        <v>1.299437522888184</v>
      </c>
      <c r="T390">
        <v>0</v>
      </c>
    </row>
    <row r="391" spans="1:20" x14ac:dyDescent="0.25">
      <c r="A391" s="71" t="s">
        <v>433</v>
      </c>
      <c r="B391" t="s">
        <v>298</v>
      </c>
      <c r="C391" t="s">
        <v>68</v>
      </c>
      <c r="D391" t="s">
        <v>23</v>
      </c>
      <c r="E391">
        <v>1</v>
      </c>
      <c r="F391">
        <v>0</v>
      </c>
      <c r="G391">
        <v>0</v>
      </c>
      <c r="H391">
        <v>5.8259312244307342</v>
      </c>
      <c r="I391">
        <v>0.40198183059692377</v>
      </c>
      <c r="J391">
        <v>5.9411612431004004</v>
      </c>
      <c r="K391">
        <v>0.50725781917572021</v>
      </c>
      <c r="L391">
        <v>5.6978883743286133</v>
      </c>
      <c r="M391">
        <v>0.43339225649833679</v>
      </c>
      <c r="N391">
        <v>0.21602688729763031</v>
      </c>
      <c r="O391">
        <v>0.93319356441497803</v>
      </c>
      <c r="P391">
        <v>5.5789971351623544</v>
      </c>
      <c r="Q391">
        <v>0.6882784366607666</v>
      </c>
      <c r="R391">
        <v>0.37620392441749573</v>
      </c>
      <c r="S391">
        <v>1.299599170684814</v>
      </c>
      <c r="T391">
        <v>0</v>
      </c>
    </row>
    <row r="392" spans="1:20" x14ac:dyDescent="0.25">
      <c r="A392" s="71" t="s">
        <v>434</v>
      </c>
      <c r="B392" t="s">
        <v>298</v>
      </c>
      <c r="C392" t="s">
        <v>38</v>
      </c>
      <c r="D392" t="s">
        <v>23</v>
      </c>
      <c r="E392">
        <v>1</v>
      </c>
      <c r="F392">
        <v>0</v>
      </c>
      <c r="G392">
        <v>0</v>
      </c>
      <c r="H392">
        <v>5.9098966103982882</v>
      </c>
      <c r="I392">
        <v>0.44143617153167719</v>
      </c>
      <c r="J392">
        <v>5.9391004460974504</v>
      </c>
      <c r="K392">
        <v>0.53213536739349365</v>
      </c>
      <c r="L392">
        <v>5.9837164878845206</v>
      </c>
      <c r="M392">
        <v>0.53397244215011597</v>
      </c>
      <c r="N392">
        <v>-0.1018362194299698</v>
      </c>
      <c r="O392">
        <v>0.9384310245513916</v>
      </c>
      <c r="P392">
        <v>5.8304014205932617</v>
      </c>
      <c r="Q392">
        <v>0.87081283330917358</v>
      </c>
      <c r="R392">
        <v>9.2820055782794952E-2</v>
      </c>
      <c r="S392">
        <v>1.2995120286941531</v>
      </c>
      <c r="T392">
        <v>0</v>
      </c>
    </row>
    <row r="393" spans="1:20" x14ac:dyDescent="0.25">
      <c r="A393" s="71" t="s">
        <v>435</v>
      </c>
      <c r="B393" t="s">
        <v>298</v>
      </c>
      <c r="C393" t="s">
        <v>38</v>
      </c>
      <c r="D393" t="s">
        <v>23</v>
      </c>
      <c r="E393">
        <v>1</v>
      </c>
      <c r="F393">
        <v>1</v>
      </c>
      <c r="G393">
        <v>75</v>
      </c>
      <c r="H393">
        <v>5.9497746403134464</v>
      </c>
      <c r="I393">
        <v>0.3117290735244751</v>
      </c>
      <c r="J393">
        <v>5.9375227090389124</v>
      </c>
      <c r="K393">
        <v>0.32784700393676758</v>
      </c>
      <c r="L393">
        <v>6.0156497955322266</v>
      </c>
      <c r="M393">
        <v>0.38644298911094671</v>
      </c>
      <c r="N393">
        <v>-0.12564195692539221</v>
      </c>
      <c r="O393">
        <v>1.046240448951721</v>
      </c>
      <c r="P393">
        <v>5.9439778327941886</v>
      </c>
      <c r="Q393">
        <v>0.55838531255722046</v>
      </c>
      <c r="R393">
        <v>-8.4716677665710449E-3</v>
      </c>
      <c r="S393">
        <v>1.299413681030273</v>
      </c>
      <c r="T393">
        <v>0</v>
      </c>
    </row>
    <row r="394" spans="1:20" x14ac:dyDescent="0.25">
      <c r="A394" s="71" t="s">
        <v>436</v>
      </c>
      <c r="B394" t="s">
        <v>298</v>
      </c>
      <c r="C394" t="s">
        <v>79</v>
      </c>
      <c r="D394" t="s">
        <v>23</v>
      </c>
      <c r="E394">
        <v>1</v>
      </c>
      <c r="F394">
        <v>0</v>
      </c>
      <c r="G394">
        <v>25</v>
      </c>
      <c r="H394">
        <v>5.9464128746434337</v>
      </c>
      <c r="I394">
        <v>0.29196012020111078</v>
      </c>
      <c r="J394">
        <v>5.9371504618187139</v>
      </c>
      <c r="K394">
        <v>0.33263325691223139</v>
      </c>
      <c r="L394">
        <v>6.00042724609375</v>
      </c>
      <c r="M394">
        <v>0.36142545938491821</v>
      </c>
      <c r="N394">
        <v>-0.11035884171724319</v>
      </c>
      <c r="O394">
        <v>1.0624018907546999</v>
      </c>
      <c r="P394">
        <v>5.9160032272338867</v>
      </c>
      <c r="Q394">
        <v>0.55949026346206665</v>
      </c>
      <c r="R394">
        <v>2.8002530336380001E-2</v>
      </c>
      <c r="S394">
        <v>1.299432754516602</v>
      </c>
      <c r="T394">
        <v>0</v>
      </c>
    </row>
    <row r="395" spans="1:20" x14ac:dyDescent="0.25">
      <c r="A395" s="71" t="s">
        <v>437</v>
      </c>
      <c r="B395" t="s">
        <v>298</v>
      </c>
      <c r="C395" t="s">
        <v>94</v>
      </c>
      <c r="D395" t="s">
        <v>23</v>
      </c>
      <c r="E395">
        <v>1</v>
      </c>
      <c r="F395">
        <v>0</v>
      </c>
      <c r="G395">
        <v>75</v>
      </c>
      <c r="H395">
        <v>5.8818840620921176</v>
      </c>
      <c r="I395">
        <v>0.44559752941131592</v>
      </c>
      <c r="J395">
        <v>5.9209078830159907</v>
      </c>
      <c r="K395">
        <v>0.54428184032440186</v>
      </c>
      <c r="L395">
        <v>5.9273185729980469</v>
      </c>
      <c r="M395">
        <v>0.53295552730560303</v>
      </c>
      <c r="N395">
        <v>-6.2985405325889587E-2</v>
      </c>
      <c r="O395">
        <v>0.93118143081665039</v>
      </c>
      <c r="P395">
        <v>5.7459716796875</v>
      </c>
      <c r="Q395">
        <v>0.86441421508789063</v>
      </c>
      <c r="R395">
        <v>0.1495642960071564</v>
      </c>
      <c r="S395">
        <v>1.2995369434356689</v>
      </c>
      <c r="T395">
        <v>0</v>
      </c>
    </row>
    <row r="396" spans="1:20" x14ac:dyDescent="0.25">
      <c r="A396" s="71" t="s">
        <v>438</v>
      </c>
      <c r="B396" t="s">
        <v>298</v>
      </c>
      <c r="C396" t="s">
        <v>45</v>
      </c>
      <c r="D396" t="s">
        <v>23</v>
      </c>
      <c r="E396">
        <v>1</v>
      </c>
      <c r="F396">
        <v>0</v>
      </c>
      <c r="G396">
        <v>0</v>
      </c>
      <c r="H396">
        <v>5.8517825080749217</v>
      </c>
      <c r="I396">
        <v>0.4576256275177002</v>
      </c>
      <c r="J396">
        <v>5.9206085156225852</v>
      </c>
      <c r="K396">
        <v>0.60011231899261475</v>
      </c>
      <c r="L396">
        <v>5.8732342720031738</v>
      </c>
      <c r="M396">
        <v>0.54163694381713867</v>
      </c>
      <c r="N396">
        <v>-3.0325278639793399E-2</v>
      </c>
      <c r="O396">
        <v>0.92543637752532959</v>
      </c>
      <c r="P396">
        <v>5.6630678176879883</v>
      </c>
      <c r="Q396">
        <v>0.92030882835388184</v>
      </c>
      <c r="R396">
        <v>0.204372763633728</v>
      </c>
      <c r="S396">
        <v>1.299543976783752</v>
      </c>
      <c r="T396">
        <v>0</v>
      </c>
    </row>
    <row r="397" spans="1:20" x14ac:dyDescent="0.25">
      <c r="A397" s="71" t="s">
        <v>439</v>
      </c>
      <c r="B397" t="s">
        <v>298</v>
      </c>
      <c r="C397" t="s">
        <v>45</v>
      </c>
      <c r="D397" t="s">
        <v>23</v>
      </c>
      <c r="E397">
        <v>1</v>
      </c>
      <c r="F397">
        <v>0</v>
      </c>
      <c r="G397">
        <v>0</v>
      </c>
      <c r="H397">
        <v>5.8517825080749217</v>
      </c>
      <c r="I397">
        <v>0.4576256275177002</v>
      </c>
      <c r="J397">
        <v>5.9206085156225852</v>
      </c>
      <c r="K397">
        <v>0.60011231899261475</v>
      </c>
      <c r="L397">
        <v>5.8732342720031738</v>
      </c>
      <c r="M397">
        <v>0.54163694381713867</v>
      </c>
      <c r="N397">
        <v>-3.0325278639793399E-2</v>
      </c>
      <c r="O397">
        <v>0.92543637752532959</v>
      </c>
      <c r="P397">
        <v>5.6630678176879883</v>
      </c>
      <c r="Q397">
        <v>0.92030882835388184</v>
      </c>
      <c r="R397">
        <v>0.204372763633728</v>
      </c>
      <c r="S397">
        <v>1.299543976783752</v>
      </c>
      <c r="T397">
        <v>0</v>
      </c>
    </row>
    <row r="398" spans="1:20" x14ac:dyDescent="0.25">
      <c r="A398" s="71" t="s">
        <v>440</v>
      </c>
      <c r="B398" t="s">
        <v>298</v>
      </c>
      <c r="C398" t="s">
        <v>29</v>
      </c>
      <c r="D398" t="s">
        <v>23</v>
      </c>
      <c r="E398">
        <v>1</v>
      </c>
      <c r="F398">
        <v>0</v>
      </c>
      <c r="G398">
        <v>100</v>
      </c>
      <c r="H398">
        <v>5.9006561900344341</v>
      </c>
      <c r="I398">
        <v>0.34736669063568121</v>
      </c>
      <c r="J398">
        <v>5.9198707760869924</v>
      </c>
      <c r="K398">
        <v>0.4069744348526001</v>
      </c>
      <c r="L398">
        <v>5.921109676361084</v>
      </c>
      <c r="M398">
        <v>0.41611206531524658</v>
      </c>
      <c r="N398">
        <v>-3.632085770368576E-2</v>
      </c>
      <c r="O398">
        <v>1.0041781663894651</v>
      </c>
      <c r="P398">
        <v>5.798100471496582</v>
      </c>
      <c r="Q398">
        <v>0.65006601810455322</v>
      </c>
      <c r="R398">
        <v>0.1385563462972641</v>
      </c>
      <c r="S398">
        <v>1.2995002269744871</v>
      </c>
      <c r="T398">
        <v>0</v>
      </c>
    </row>
    <row r="399" spans="1:20" x14ac:dyDescent="0.25">
      <c r="A399" s="71" t="s">
        <v>441</v>
      </c>
      <c r="B399" t="s">
        <v>298</v>
      </c>
      <c r="C399" t="s">
        <v>38</v>
      </c>
      <c r="D399" t="s">
        <v>23</v>
      </c>
      <c r="E399">
        <v>1</v>
      </c>
      <c r="F399">
        <v>0</v>
      </c>
      <c r="G399">
        <v>25</v>
      </c>
      <c r="H399">
        <v>5.9108086466137673</v>
      </c>
      <c r="I399">
        <v>0.40000474452972412</v>
      </c>
      <c r="J399">
        <v>5.9082283835211253</v>
      </c>
      <c r="K399">
        <v>0.44462919235229492</v>
      </c>
      <c r="L399">
        <v>5.9924931526184082</v>
      </c>
      <c r="M399">
        <v>0.48907381296157842</v>
      </c>
      <c r="N399">
        <v>-0.1228721439838409</v>
      </c>
      <c r="O399">
        <v>0.97225481271743774</v>
      </c>
      <c r="P399">
        <v>5.8903851509094238</v>
      </c>
      <c r="Q399">
        <v>0.75074481964111328</v>
      </c>
      <c r="R399">
        <v>1.7791301012039181E-2</v>
      </c>
      <c r="S399">
        <v>1.299462676048279</v>
      </c>
      <c r="T399">
        <v>0</v>
      </c>
    </row>
    <row r="400" spans="1:20" x14ac:dyDescent="0.25">
      <c r="A400" s="71" t="s">
        <v>442</v>
      </c>
      <c r="B400" t="s">
        <v>298</v>
      </c>
      <c r="C400" t="s">
        <v>59</v>
      </c>
      <c r="D400" t="s">
        <v>23</v>
      </c>
      <c r="E400">
        <v>1</v>
      </c>
      <c r="F400">
        <v>0</v>
      </c>
      <c r="G400">
        <v>0</v>
      </c>
      <c r="H400">
        <v>5.9020232374235579</v>
      </c>
      <c r="I400">
        <v>0.44511330127716059</v>
      </c>
      <c r="J400">
        <v>5.9002458762704801</v>
      </c>
      <c r="K400">
        <v>0.49649596214294428</v>
      </c>
      <c r="L400">
        <v>5.993138313293457</v>
      </c>
      <c r="M400">
        <v>0.54056918621063232</v>
      </c>
      <c r="N400">
        <v>-0.1240368634462357</v>
      </c>
      <c r="O400">
        <v>0.93143826723098755</v>
      </c>
      <c r="P400">
        <v>5.8894624710083008</v>
      </c>
      <c r="Q400">
        <v>0.84038043022155762</v>
      </c>
      <c r="R400">
        <v>9.2168375849723816E-3</v>
      </c>
      <c r="S400">
        <v>1.299476146697998</v>
      </c>
      <c r="T400">
        <v>0</v>
      </c>
    </row>
    <row r="401" spans="1:20" x14ac:dyDescent="0.25">
      <c r="A401" s="71" t="s">
        <v>443</v>
      </c>
      <c r="B401" t="s">
        <v>298</v>
      </c>
      <c r="C401" t="s">
        <v>29</v>
      </c>
      <c r="D401" t="s">
        <v>23</v>
      </c>
      <c r="E401">
        <v>1</v>
      </c>
      <c r="F401">
        <v>0</v>
      </c>
      <c r="G401">
        <v>50</v>
      </c>
      <c r="H401">
        <v>5.9124219162483893</v>
      </c>
      <c r="I401">
        <v>0.34266138076782232</v>
      </c>
      <c r="J401">
        <v>5.8989376453338114</v>
      </c>
      <c r="K401">
        <v>0.37073040008544922</v>
      </c>
      <c r="L401">
        <v>5.9769759178161621</v>
      </c>
      <c r="M401">
        <v>0.42114341259002691</v>
      </c>
      <c r="N401">
        <v>-0.112970806658268</v>
      </c>
      <c r="O401">
        <v>1.0171258449554439</v>
      </c>
      <c r="P401">
        <v>5.8821625709533691</v>
      </c>
      <c r="Q401">
        <v>0.62542366981506348</v>
      </c>
      <c r="R401">
        <v>1.9984006881713871E-2</v>
      </c>
      <c r="S401">
        <v>1.2994391918182371</v>
      </c>
      <c r="T401">
        <v>0</v>
      </c>
    </row>
    <row r="402" spans="1:20" x14ac:dyDescent="0.25">
      <c r="A402" s="71" t="s">
        <v>444</v>
      </c>
      <c r="B402" t="s">
        <v>298</v>
      </c>
      <c r="C402" t="s">
        <v>35</v>
      </c>
      <c r="D402" t="s">
        <v>23</v>
      </c>
      <c r="E402">
        <v>1</v>
      </c>
      <c r="F402">
        <v>1</v>
      </c>
      <c r="G402">
        <v>100</v>
      </c>
      <c r="H402">
        <v>5.8631342901207386</v>
      </c>
      <c r="I402">
        <v>0.36921226978302002</v>
      </c>
      <c r="J402">
        <v>5.898477869219807</v>
      </c>
      <c r="K402">
        <v>0.43786704540252691</v>
      </c>
      <c r="L402">
        <v>5.8473238945007324</v>
      </c>
      <c r="M402">
        <v>0.43112385272979742</v>
      </c>
      <c r="N402">
        <v>2.6430375874042511E-2</v>
      </c>
      <c r="O402">
        <v>0.97962784767150879</v>
      </c>
      <c r="P402">
        <v>5.7240486145019531</v>
      </c>
      <c r="Q402">
        <v>0.67873096466064453</v>
      </c>
      <c r="R402">
        <v>0.18920682370662689</v>
      </c>
      <c r="S402">
        <v>1.2995262145996089</v>
      </c>
      <c r="T402">
        <v>0</v>
      </c>
    </row>
    <row r="403" spans="1:20" x14ac:dyDescent="0.25">
      <c r="A403" s="71" t="s">
        <v>445</v>
      </c>
      <c r="B403" t="s">
        <v>298</v>
      </c>
      <c r="C403" t="s">
        <v>83</v>
      </c>
      <c r="D403" t="s">
        <v>23</v>
      </c>
      <c r="E403">
        <v>1</v>
      </c>
      <c r="F403">
        <v>0</v>
      </c>
      <c r="G403">
        <v>50</v>
      </c>
      <c r="H403">
        <v>5.9147193594137386</v>
      </c>
      <c r="I403">
        <v>0.35296082496643072</v>
      </c>
      <c r="J403">
        <v>5.8961450203623063</v>
      </c>
      <c r="K403">
        <v>0.38950705528259277</v>
      </c>
      <c r="L403">
        <v>5.9875531196594238</v>
      </c>
      <c r="M403">
        <v>0.43429955840110779</v>
      </c>
      <c r="N403">
        <v>-0.1235043555498123</v>
      </c>
      <c r="O403">
        <v>1.0078046321868901</v>
      </c>
      <c r="P403">
        <v>5.9080276489257813</v>
      </c>
      <c r="Q403">
        <v>0.66453564167022705</v>
      </c>
      <c r="R403">
        <v>-1.3174727559089661E-2</v>
      </c>
      <c r="S403">
        <v>1.2994329929351811</v>
      </c>
      <c r="T403">
        <v>0</v>
      </c>
    </row>
    <row r="404" spans="1:20" x14ac:dyDescent="0.25">
      <c r="A404" s="71" t="s">
        <v>446</v>
      </c>
      <c r="B404" t="s">
        <v>298</v>
      </c>
      <c r="C404" t="s">
        <v>35</v>
      </c>
      <c r="D404" t="s">
        <v>23</v>
      </c>
      <c r="E404">
        <v>1</v>
      </c>
      <c r="F404">
        <v>0</v>
      </c>
      <c r="G404">
        <v>75</v>
      </c>
      <c r="H404">
        <v>5.8930600363473769</v>
      </c>
      <c r="I404">
        <v>0.38011634349822998</v>
      </c>
      <c r="J404">
        <v>5.8943775392174924</v>
      </c>
      <c r="K404">
        <v>0.45235121250152588</v>
      </c>
      <c r="L404">
        <v>5.9491081237792969</v>
      </c>
      <c r="M404">
        <v>0.46175241470336909</v>
      </c>
      <c r="N404">
        <v>-8.9957147836685181E-2</v>
      </c>
      <c r="O404">
        <v>0.98520964384078979</v>
      </c>
      <c r="P404">
        <v>5.8055367469787598</v>
      </c>
      <c r="Q404">
        <v>0.74141556024551392</v>
      </c>
      <c r="R404">
        <v>8.8675662875175476E-2</v>
      </c>
      <c r="S404">
        <v>1.299494743347168</v>
      </c>
      <c r="T404">
        <v>0</v>
      </c>
    </row>
    <row r="405" spans="1:20" x14ac:dyDescent="0.25">
      <c r="A405" s="71" t="s">
        <v>447</v>
      </c>
      <c r="B405" t="s">
        <v>298</v>
      </c>
      <c r="C405" t="s">
        <v>22</v>
      </c>
      <c r="D405" t="s">
        <v>23</v>
      </c>
      <c r="E405">
        <v>1</v>
      </c>
      <c r="F405">
        <v>0</v>
      </c>
      <c r="G405">
        <v>50</v>
      </c>
      <c r="H405">
        <v>5.89301726723874</v>
      </c>
      <c r="I405">
        <v>0.30524802207946777</v>
      </c>
      <c r="J405">
        <v>5.8807869874020486</v>
      </c>
      <c r="K405">
        <v>0.27284097671508789</v>
      </c>
      <c r="L405">
        <v>5.976231575012207</v>
      </c>
      <c r="M405">
        <v>0.38182729482650762</v>
      </c>
      <c r="N405">
        <v>-0.16039831936359411</v>
      </c>
      <c r="O405">
        <v>1.048058390617371</v>
      </c>
      <c r="P405">
        <v>5.9938421249389648</v>
      </c>
      <c r="Q405">
        <v>0.47904407978057861</v>
      </c>
      <c r="R405">
        <v>-0.1740684509277344</v>
      </c>
      <c r="S405">
        <v>1.299290657043457</v>
      </c>
      <c r="T405">
        <v>0</v>
      </c>
    </row>
    <row r="406" spans="1:20" x14ac:dyDescent="0.25">
      <c r="A406" s="71" t="s">
        <v>448</v>
      </c>
      <c r="B406" t="s">
        <v>298</v>
      </c>
      <c r="C406" t="s">
        <v>65</v>
      </c>
      <c r="D406" t="s">
        <v>23</v>
      </c>
      <c r="E406">
        <v>1</v>
      </c>
      <c r="F406">
        <v>0</v>
      </c>
      <c r="G406">
        <v>0</v>
      </c>
      <c r="H406">
        <v>5.8173101409923396</v>
      </c>
      <c r="I406">
        <v>0.4503483772277832</v>
      </c>
      <c r="J406">
        <v>5.8779812692640636</v>
      </c>
      <c r="K406">
        <v>0.59113121032714844</v>
      </c>
      <c r="L406">
        <v>5.814061164855957</v>
      </c>
      <c r="M406">
        <v>0.52814388275146484</v>
      </c>
      <c r="N406">
        <v>4.0076710283756256E-3</v>
      </c>
      <c r="O406">
        <v>0.93011438846588135</v>
      </c>
      <c r="P406">
        <v>5.5922346115112296</v>
      </c>
      <c r="Q406">
        <v>0.89163362979888916</v>
      </c>
      <c r="R406">
        <v>0.2346535921096802</v>
      </c>
      <c r="S406">
        <v>1.299554109573364</v>
      </c>
      <c r="T406">
        <v>0</v>
      </c>
    </row>
    <row r="407" spans="1:20" x14ac:dyDescent="0.25">
      <c r="A407" s="71" t="s">
        <v>449</v>
      </c>
      <c r="B407" t="s">
        <v>298</v>
      </c>
      <c r="C407" t="s">
        <v>94</v>
      </c>
      <c r="D407" t="s">
        <v>23</v>
      </c>
      <c r="E407">
        <v>1</v>
      </c>
      <c r="F407">
        <v>0</v>
      </c>
      <c r="G407">
        <v>75</v>
      </c>
      <c r="H407">
        <v>5.9108471159634224</v>
      </c>
      <c r="I407">
        <v>0.26263260841369629</v>
      </c>
      <c r="J407">
        <v>5.8778070452201634</v>
      </c>
      <c r="K407">
        <v>0.2456474304199219</v>
      </c>
      <c r="L407">
        <v>5.9854536056518546</v>
      </c>
      <c r="M407">
        <v>0.33202919363975519</v>
      </c>
      <c r="N407">
        <v>-0.16545955836772919</v>
      </c>
      <c r="O407">
        <v>1.095190763473511</v>
      </c>
      <c r="P407">
        <v>5.9493684768676758</v>
      </c>
      <c r="Q407">
        <v>0.42940133810043329</v>
      </c>
      <c r="R407">
        <v>-0.12350717931985861</v>
      </c>
      <c r="S407">
        <v>1.2993030548095701</v>
      </c>
      <c r="T407">
        <v>0</v>
      </c>
    </row>
    <row r="408" spans="1:20" x14ac:dyDescent="0.25">
      <c r="A408" s="71" t="s">
        <v>450</v>
      </c>
      <c r="B408" t="s">
        <v>298</v>
      </c>
      <c r="C408" t="s">
        <v>63</v>
      </c>
      <c r="D408" t="s">
        <v>23</v>
      </c>
      <c r="E408">
        <v>1</v>
      </c>
      <c r="F408">
        <v>0</v>
      </c>
      <c r="G408">
        <v>25</v>
      </c>
      <c r="H408">
        <v>5.8632899409484249</v>
      </c>
      <c r="I408">
        <v>0.41258454322814941</v>
      </c>
      <c r="J408">
        <v>5.8689578797817514</v>
      </c>
      <c r="K408">
        <v>0.48339414596557623</v>
      </c>
      <c r="L408">
        <v>5.9153313636779794</v>
      </c>
      <c r="M408">
        <v>0.49723637104034418</v>
      </c>
      <c r="N408">
        <v>-7.7978387475013733E-2</v>
      </c>
      <c r="O408">
        <v>0.95792794227600098</v>
      </c>
      <c r="P408">
        <v>5.761146068572998</v>
      </c>
      <c r="Q408">
        <v>0.78648072481155396</v>
      </c>
      <c r="R408">
        <v>0.101087361574173</v>
      </c>
      <c r="S408">
        <v>1.299504160881042</v>
      </c>
      <c r="T408">
        <v>0</v>
      </c>
    </row>
    <row r="409" spans="1:20" x14ac:dyDescent="0.25">
      <c r="A409" s="71" t="s">
        <v>451</v>
      </c>
      <c r="B409" t="s">
        <v>298</v>
      </c>
      <c r="C409" t="s">
        <v>27</v>
      </c>
      <c r="D409" t="s">
        <v>23</v>
      </c>
      <c r="E409">
        <v>1</v>
      </c>
      <c r="F409">
        <v>0</v>
      </c>
      <c r="G409">
        <v>50</v>
      </c>
      <c r="H409">
        <v>5.8510819143901882</v>
      </c>
      <c r="I409">
        <v>0.51027560234069824</v>
      </c>
      <c r="J409">
        <v>5.8681826682411478</v>
      </c>
      <c r="K409">
        <v>0.57676887512207031</v>
      </c>
      <c r="L409">
        <v>5.9310483932495117</v>
      </c>
      <c r="M409">
        <v>0.61101609468460083</v>
      </c>
      <c r="N409">
        <v>-9.6543848514556885E-2</v>
      </c>
      <c r="O409">
        <v>0.88115769624710083</v>
      </c>
      <c r="P409">
        <v>5.8081240653991699</v>
      </c>
      <c r="Q409">
        <v>0.9620431661605835</v>
      </c>
      <c r="R409">
        <v>4.5465618371963501E-2</v>
      </c>
      <c r="S409">
        <v>1.2995040416717529</v>
      </c>
      <c r="T409">
        <v>0</v>
      </c>
    </row>
    <row r="410" spans="1:20" x14ac:dyDescent="0.25">
      <c r="A410" s="71" t="s">
        <v>452</v>
      </c>
      <c r="B410" t="s">
        <v>298</v>
      </c>
      <c r="C410" t="s">
        <v>65</v>
      </c>
      <c r="D410" t="s">
        <v>23</v>
      </c>
      <c r="E410">
        <v>1</v>
      </c>
      <c r="F410">
        <v>0</v>
      </c>
      <c r="G410">
        <v>25</v>
      </c>
      <c r="H410">
        <v>5.8383269277728687</v>
      </c>
      <c r="I410">
        <v>0.41192412376403809</v>
      </c>
      <c r="J410">
        <v>5.8660309227267753</v>
      </c>
      <c r="K410">
        <v>0.52034652233123779</v>
      </c>
      <c r="L410">
        <v>5.8542652130126953</v>
      </c>
      <c r="M410">
        <v>0.48849442601203918</v>
      </c>
      <c r="N410">
        <v>-2.585994079709053E-2</v>
      </c>
      <c r="O410">
        <v>0.95791721343994141</v>
      </c>
      <c r="P410">
        <v>5.6846623420715332</v>
      </c>
      <c r="Q410">
        <v>0.81780034303665161</v>
      </c>
      <c r="R410">
        <v>0.1623190641403198</v>
      </c>
      <c r="S410">
        <v>1.299528121948242</v>
      </c>
      <c r="T410">
        <v>0</v>
      </c>
    </row>
    <row r="411" spans="1:20" x14ac:dyDescent="0.25">
      <c r="A411" s="71" t="s">
        <v>453</v>
      </c>
      <c r="B411" t="s">
        <v>298</v>
      </c>
      <c r="C411" t="s">
        <v>38</v>
      </c>
      <c r="D411" t="s">
        <v>23</v>
      </c>
      <c r="E411">
        <v>1</v>
      </c>
      <c r="F411">
        <v>0</v>
      </c>
      <c r="G411">
        <v>75</v>
      </c>
      <c r="H411">
        <v>5.8879117715758937</v>
      </c>
      <c r="I411">
        <v>0.36633121967315668</v>
      </c>
      <c r="J411">
        <v>5.8599671788326573</v>
      </c>
      <c r="K411">
        <v>0.37564373016357422</v>
      </c>
      <c r="L411">
        <v>5.9735054969787598</v>
      </c>
      <c r="M411">
        <v>0.45181047916412348</v>
      </c>
      <c r="N411">
        <v>-0.1393957436084747</v>
      </c>
      <c r="O411">
        <v>0.99923443794250488</v>
      </c>
      <c r="P411">
        <v>5.9174904823303223</v>
      </c>
      <c r="Q411">
        <v>0.64995878934860229</v>
      </c>
      <c r="R411">
        <v>-6.5813206136226654E-2</v>
      </c>
      <c r="S411">
        <v>1.2993983030319209</v>
      </c>
      <c r="T411">
        <v>0</v>
      </c>
    </row>
    <row r="412" spans="1:20" x14ac:dyDescent="0.25">
      <c r="A412" s="71" t="s">
        <v>454</v>
      </c>
      <c r="B412" t="s">
        <v>298</v>
      </c>
      <c r="C412" t="s">
        <v>94</v>
      </c>
      <c r="D412" t="s">
        <v>23</v>
      </c>
      <c r="E412">
        <v>1</v>
      </c>
      <c r="F412">
        <v>0</v>
      </c>
      <c r="G412">
        <v>25</v>
      </c>
      <c r="H412">
        <v>5.8902705375001752</v>
      </c>
      <c r="I412">
        <v>0.24554455280303961</v>
      </c>
      <c r="J412">
        <v>5.8592943568439502</v>
      </c>
      <c r="K412">
        <v>0.23823809623718259</v>
      </c>
      <c r="L412">
        <v>5.9510078430175781</v>
      </c>
      <c r="M412">
        <v>0.30965831875801092</v>
      </c>
      <c r="N412">
        <v>-0.14461156725883481</v>
      </c>
      <c r="O412">
        <v>1.1105747222900391</v>
      </c>
      <c r="P412">
        <v>5.9133524894714364</v>
      </c>
      <c r="Q412">
        <v>0.41471385955810552</v>
      </c>
      <c r="R412">
        <v>-9.6816100180149078E-2</v>
      </c>
      <c r="S412">
        <v>1.2993125915527339</v>
      </c>
      <c r="T412">
        <v>0</v>
      </c>
    </row>
    <row r="413" spans="1:20" x14ac:dyDescent="0.25">
      <c r="A413" s="71" t="s">
        <v>455</v>
      </c>
      <c r="B413" t="s">
        <v>298</v>
      </c>
      <c r="C413" t="s">
        <v>83</v>
      </c>
      <c r="D413" t="s">
        <v>23</v>
      </c>
      <c r="E413">
        <v>1</v>
      </c>
      <c r="F413">
        <v>0</v>
      </c>
      <c r="G413">
        <v>0</v>
      </c>
      <c r="H413">
        <v>5.8309983936872474</v>
      </c>
      <c r="I413">
        <v>0.46020948886871338</v>
      </c>
      <c r="J413">
        <v>5.8588304221583378</v>
      </c>
      <c r="K413">
        <v>0.56273388862609863</v>
      </c>
      <c r="L413">
        <v>5.873267650604248</v>
      </c>
      <c r="M413">
        <v>0.54895377159118652</v>
      </c>
      <c r="N413">
        <v>-5.7542823255062103E-2</v>
      </c>
      <c r="O413">
        <v>0.92411386966705322</v>
      </c>
      <c r="P413">
        <v>5.6731514930725098</v>
      </c>
      <c r="Q413">
        <v>0.89020907878875732</v>
      </c>
      <c r="R413">
        <v>0.1528964638710022</v>
      </c>
      <c r="S413">
        <v>1.2995316982269289</v>
      </c>
      <c r="T413">
        <v>0</v>
      </c>
    </row>
    <row r="414" spans="1:20" x14ac:dyDescent="0.25">
      <c r="A414" s="71" t="s">
        <v>456</v>
      </c>
      <c r="B414" t="s">
        <v>298</v>
      </c>
      <c r="C414" t="s">
        <v>83</v>
      </c>
      <c r="D414" t="s">
        <v>23</v>
      </c>
      <c r="E414">
        <v>1</v>
      </c>
      <c r="F414">
        <v>0</v>
      </c>
      <c r="G414">
        <v>0</v>
      </c>
      <c r="H414">
        <v>5.8976657402461292</v>
      </c>
      <c r="I414">
        <v>0.29827356338500982</v>
      </c>
      <c r="J414">
        <v>5.8572641278046458</v>
      </c>
      <c r="K414">
        <v>0.30240237712860107</v>
      </c>
      <c r="L414">
        <v>5.9778051376342773</v>
      </c>
      <c r="M414">
        <v>0.37390950322151179</v>
      </c>
      <c r="N414">
        <v>-0.1578990817070007</v>
      </c>
      <c r="O414">
        <v>1.0622825622558589</v>
      </c>
      <c r="P414">
        <v>5.933072566986084</v>
      </c>
      <c r="Q414">
        <v>0.52731114625930786</v>
      </c>
      <c r="R414">
        <v>-0.10710817575454711</v>
      </c>
      <c r="S414">
        <v>1.2993447780609131</v>
      </c>
      <c r="T414">
        <v>0</v>
      </c>
    </row>
    <row r="415" spans="1:20" x14ac:dyDescent="0.25">
      <c r="A415" s="71" t="s">
        <v>457</v>
      </c>
      <c r="B415" t="s">
        <v>298</v>
      </c>
      <c r="C415" t="s">
        <v>59</v>
      </c>
      <c r="D415" t="s">
        <v>23</v>
      </c>
      <c r="E415">
        <v>1</v>
      </c>
      <c r="F415">
        <v>0</v>
      </c>
      <c r="G415">
        <v>100</v>
      </c>
      <c r="H415">
        <v>5.7470290525898244</v>
      </c>
      <c r="I415">
        <v>0.47959709167480469</v>
      </c>
      <c r="J415">
        <v>5.8561790659950717</v>
      </c>
      <c r="K415">
        <v>0.62718808650970459</v>
      </c>
      <c r="L415">
        <v>5.6479616165161133</v>
      </c>
      <c r="M415">
        <v>0.53582578897476196</v>
      </c>
      <c r="N415">
        <v>0.1357300728559494</v>
      </c>
      <c r="O415">
        <v>0.88694155216217041</v>
      </c>
      <c r="P415">
        <v>5.4654560089111328</v>
      </c>
      <c r="Q415">
        <v>0.89231288433074951</v>
      </c>
      <c r="R415">
        <v>0.31685954332351679</v>
      </c>
      <c r="S415">
        <v>1.2995879650115969</v>
      </c>
      <c r="T415">
        <v>0</v>
      </c>
    </row>
    <row r="416" spans="1:20" x14ac:dyDescent="0.25">
      <c r="A416" s="71" t="s">
        <v>458</v>
      </c>
      <c r="B416" t="s">
        <v>298</v>
      </c>
      <c r="C416" t="s">
        <v>59</v>
      </c>
      <c r="D416" t="s">
        <v>23</v>
      </c>
      <c r="E416">
        <v>1</v>
      </c>
      <c r="F416">
        <v>0</v>
      </c>
      <c r="G416">
        <v>25</v>
      </c>
      <c r="H416">
        <v>5.8731825665233526</v>
      </c>
      <c r="I416">
        <v>0.39734768867492681</v>
      </c>
      <c r="J416">
        <v>5.8511385204805526</v>
      </c>
      <c r="K416">
        <v>0.41302287578582758</v>
      </c>
      <c r="L416">
        <v>5.9598703384399414</v>
      </c>
      <c r="M416">
        <v>0.48643755912780762</v>
      </c>
      <c r="N416">
        <v>-0.13129079341888431</v>
      </c>
      <c r="O416">
        <v>0.96873152256011963</v>
      </c>
      <c r="P416">
        <v>5.8998141288757324</v>
      </c>
      <c r="Q416">
        <v>0.71147197484970093</v>
      </c>
      <c r="R416">
        <v>-5.2026838064193733E-2</v>
      </c>
      <c r="S416">
        <v>1.299419164657593</v>
      </c>
      <c r="T416">
        <v>0</v>
      </c>
    </row>
    <row r="417" spans="1:20" x14ac:dyDescent="0.25">
      <c r="A417" s="71" t="s">
        <v>459</v>
      </c>
      <c r="B417" t="s">
        <v>298</v>
      </c>
      <c r="C417" t="s">
        <v>38</v>
      </c>
      <c r="D417" t="s">
        <v>23</v>
      </c>
      <c r="E417">
        <v>1</v>
      </c>
      <c r="F417">
        <v>0</v>
      </c>
      <c r="G417">
        <v>0</v>
      </c>
      <c r="H417">
        <v>5.8743172458019277</v>
      </c>
      <c r="I417">
        <v>0.35634744167327881</v>
      </c>
      <c r="J417">
        <v>5.8485415492866446</v>
      </c>
      <c r="K417">
        <v>0.36358070373535162</v>
      </c>
      <c r="L417">
        <v>5.9410333633422852</v>
      </c>
      <c r="M417">
        <v>0.43683493137359619</v>
      </c>
      <c r="N417">
        <v>-0.1126762330532074</v>
      </c>
      <c r="O417">
        <v>1.002976655960083</v>
      </c>
      <c r="P417">
        <v>5.8811898231506348</v>
      </c>
      <c r="Q417">
        <v>0.62438017129898071</v>
      </c>
      <c r="R417">
        <v>-3.9711005985736847E-2</v>
      </c>
      <c r="S417">
        <v>1.299403190612793</v>
      </c>
      <c r="T417">
        <v>0</v>
      </c>
    </row>
    <row r="418" spans="1:20" x14ac:dyDescent="0.25">
      <c r="A418" s="71" t="s">
        <v>460</v>
      </c>
      <c r="B418" t="s">
        <v>298</v>
      </c>
      <c r="C418" t="s">
        <v>59</v>
      </c>
      <c r="D418" t="s">
        <v>23</v>
      </c>
      <c r="E418">
        <v>1</v>
      </c>
      <c r="F418">
        <v>1</v>
      </c>
      <c r="G418">
        <v>100</v>
      </c>
      <c r="H418">
        <v>5.8746812665352151</v>
      </c>
      <c r="I418">
        <v>0.39531469345092768</v>
      </c>
      <c r="J418">
        <v>5.8453133928406382</v>
      </c>
      <c r="K418">
        <v>0.38880431652069092</v>
      </c>
      <c r="L418">
        <v>5.9672336578369141</v>
      </c>
      <c r="M418">
        <v>0.48509478569030762</v>
      </c>
      <c r="N418">
        <v>-0.1403593122959137</v>
      </c>
      <c r="O418">
        <v>0.9703289270401001</v>
      </c>
      <c r="P418">
        <v>5.928429126739502</v>
      </c>
      <c r="Q418">
        <v>0.67617297172546387</v>
      </c>
      <c r="R418">
        <v>-9.183095395565033E-2</v>
      </c>
      <c r="S418">
        <v>1.2993907928466799</v>
      </c>
      <c r="T418">
        <v>0</v>
      </c>
    </row>
    <row r="419" spans="1:20" x14ac:dyDescent="0.25">
      <c r="A419" s="71" t="s">
        <v>461</v>
      </c>
      <c r="B419" t="s">
        <v>298</v>
      </c>
      <c r="C419" t="s">
        <v>38</v>
      </c>
      <c r="D419" t="s">
        <v>23</v>
      </c>
      <c r="E419">
        <v>1</v>
      </c>
      <c r="F419">
        <v>0</v>
      </c>
      <c r="G419">
        <v>100</v>
      </c>
      <c r="H419">
        <v>5.7583866088616489</v>
      </c>
      <c r="I419">
        <v>0.45722520351409912</v>
      </c>
      <c r="J419">
        <v>5.8238983518708132</v>
      </c>
      <c r="K419">
        <v>0.58601927757263184</v>
      </c>
      <c r="L419">
        <v>5.7051310539245614</v>
      </c>
      <c r="M419">
        <v>0.52297204732894897</v>
      </c>
      <c r="N419">
        <v>7.4927426874637604E-2</v>
      </c>
      <c r="O419">
        <v>0.91695314645767212</v>
      </c>
      <c r="P419">
        <v>5.493812084197998</v>
      </c>
      <c r="Q419">
        <v>0.85638725757598877</v>
      </c>
      <c r="R419">
        <v>0.28042289614677429</v>
      </c>
      <c r="S419">
        <v>1.2995495796203611</v>
      </c>
      <c r="T419">
        <v>0</v>
      </c>
    </row>
    <row r="420" spans="1:20" x14ac:dyDescent="0.25">
      <c r="A420" s="71" t="s">
        <v>462</v>
      </c>
      <c r="B420" t="s">
        <v>298</v>
      </c>
      <c r="C420" t="s">
        <v>38</v>
      </c>
      <c r="D420" t="s">
        <v>23</v>
      </c>
      <c r="E420">
        <v>1</v>
      </c>
      <c r="F420">
        <v>0</v>
      </c>
      <c r="G420">
        <v>0</v>
      </c>
      <c r="H420">
        <v>5.8538650428350456</v>
      </c>
      <c r="I420">
        <v>0.3273472785949707</v>
      </c>
      <c r="J420">
        <v>5.8221742894780073</v>
      </c>
      <c r="K420">
        <v>0.30273926258087158</v>
      </c>
      <c r="L420">
        <v>5.9445428848266602</v>
      </c>
      <c r="M420">
        <v>0.40826421976089478</v>
      </c>
      <c r="N420">
        <v>-0.163363441824913</v>
      </c>
      <c r="O420">
        <v>1.029566884040833</v>
      </c>
      <c r="P420">
        <v>5.9539942741394043</v>
      </c>
      <c r="Q420">
        <v>0.53170967102050781</v>
      </c>
      <c r="R420">
        <v>-0.18300461769104001</v>
      </c>
      <c r="S420">
        <v>1.299299478530884</v>
      </c>
      <c r="T420">
        <v>0</v>
      </c>
    </row>
    <row r="421" spans="1:20" x14ac:dyDescent="0.25">
      <c r="A421" s="71" t="s">
        <v>463</v>
      </c>
      <c r="B421" t="s">
        <v>298</v>
      </c>
      <c r="C421" t="s">
        <v>94</v>
      </c>
      <c r="D421" t="s">
        <v>23</v>
      </c>
      <c r="E421">
        <v>1</v>
      </c>
      <c r="F421">
        <v>0</v>
      </c>
      <c r="G421">
        <v>50</v>
      </c>
      <c r="H421">
        <v>5.8101656119887677</v>
      </c>
      <c r="I421">
        <v>0.376739501953125</v>
      </c>
      <c r="J421">
        <v>5.8144567102370779</v>
      </c>
      <c r="K421">
        <v>0.44161355495452881</v>
      </c>
      <c r="L421">
        <v>5.8025612831115723</v>
      </c>
      <c r="M421">
        <v>0.44190460443496699</v>
      </c>
      <c r="N421">
        <v>1.154569163918495E-2</v>
      </c>
      <c r="O421">
        <v>0.97818183898925781</v>
      </c>
      <c r="P421">
        <v>5.6624851226806641</v>
      </c>
      <c r="Q421">
        <v>0.69544970989227295</v>
      </c>
      <c r="R421">
        <v>0.1610434353351593</v>
      </c>
      <c r="S421">
        <v>1.2995109558105471</v>
      </c>
      <c r="T421">
        <v>0</v>
      </c>
    </row>
    <row r="422" spans="1:20" x14ac:dyDescent="0.25">
      <c r="A422" s="71" t="s">
        <v>464</v>
      </c>
      <c r="B422" t="s">
        <v>298</v>
      </c>
      <c r="C422" t="s">
        <v>83</v>
      </c>
      <c r="D422" t="s">
        <v>23</v>
      </c>
      <c r="E422">
        <v>1</v>
      </c>
      <c r="F422">
        <v>1</v>
      </c>
      <c r="G422">
        <v>75</v>
      </c>
      <c r="H422">
        <v>5.7999474388707224</v>
      </c>
      <c r="I422">
        <v>0.48019170761108398</v>
      </c>
      <c r="J422">
        <v>5.8021664407216207</v>
      </c>
      <c r="K422">
        <v>0.57000160217285156</v>
      </c>
      <c r="L422">
        <v>5.8692889213562012</v>
      </c>
      <c r="M422">
        <v>0.57688045501708984</v>
      </c>
      <c r="N422">
        <v>-8.8627293705940247E-2</v>
      </c>
      <c r="O422">
        <v>0.91479510068893433</v>
      </c>
      <c r="P422">
        <v>5.6442403793334961</v>
      </c>
      <c r="Q422">
        <v>0.91633933782577515</v>
      </c>
      <c r="R422">
        <v>0.12722934782505041</v>
      </c>
      <c r="S422">
        <v>1.2995254993438721</v>
      </c>
      <c r="T422">
        <v>0</v>
      </c>
    </row>
    <row r="423" spans="1:20" x14ac:dyDescent="0.25">
      <c r="A423" s="71" t="s">
        <v>465</v>
      </c>
      <c r="B423" t="s">
        <v>298</v>
      </c>
      <c r="C423" t="s">
        <v>45</v>
      </c>
      <c r="D423" t="s">
        <v>23</v>
      </c>
      <c r="E423">
        <v>1</v>
      </c>
      <c r="F423">
        <v>1</v>
      </c>
      <c r="G423">
        <v>100</v>
      </c>
      <c r="H423">
        <v>5.8518342366699549</v>
      </c>
      <c r="I423">
        <v>0.38118648529052729</v>
      </c>
      <c r="J423">
        <v>5.7964337534501098</v>
      </c>
      <c r="K423">
        <v>0.38763141632080078</v>
      </c>
      <c r="L423">
        <v>5.9640803337097168</v>
      </c>
      <c r="M423">
        <v>0.4738309383392334</v>
      </c>
      <c r="N423">
        <v>-0.1739349365234375</v>
      </c>
      <c r="O423">
        <v>1.001191258430481</v>
      </c>
      <c r="P423">
        <v>5.8827118873596191</v>
      </c>
      <c r="Q423">
        <v>0.67460215091705322</v>
      </c>
      <c r="R423">
        <v>-9.5358125865459442E-2</v>
      </c>
      <c r="S423">
        <v>1.299383878707886</v>
      </c>
      <c r="T423">
        <v>0</v>
      </c>
    </row>
    <row r="424" spans="1:20" x14ac:dyDescent="0.25">
      <c r="A424" s="71" t="s">
        <v>466</v>
      </c>
      <c r="B424" t="s">
        <v>298</v>
      </c>
      <c r="C424" t="s">
        <v>91</v>
      </c>
      <c r="D424" t="s">
        <v>23</v>
      </c>
      <c r="E424">
        <v>1</v>
      </c>
      <c r="F424">
        <v>1</v>
      </c>
      <c r="G424">
        <v>75</v>
      </c>
      <c r="H424">
        <v>5.7111024413020628</v>
      </c>
      <c r="I424">
        <v>0.48342788219451899</v>
      </c>
      <c r="J424">
        <v>5.7926184652415067</v>
      </c>
      <c r="K424">
        <v>0.62229728698730469</v>
      </c>
      <c r="L424">
        <v>5.631645679473877</v>
      </c>
      <c r="M424">
        <v>0.5460658073425293</v>
      </c>
      <c r="N424">
        <v>0.1068714484572411</v>
      </c>
      <c r="O424">
        <v>0.89571261405944824</v>
      </c>
      <c r="P424">
        <v>5.4328103065490723</v>
      </c>
      <c r="Q424">
        <v>0.90378773212432861</v>
      </c>
      <c r="R424">
        <v>0.28943461179733282</v>
      </c>
      <c r="S424">
        <v>1.2995843887329099</v>
      </c>
      <c r="T424">
        <v>0</v>
      </c>
    </row>
    <row r="425" spans="1:20" x14ac:dyDescent="0.25">
      <c r="A425" s="71" t="s">
        <v>467</v>
      </c>
      <c r="B425" t="s">
        <v>298</v>
      </c>
      <c r="C425" t="s">
        <v>38</v>
      </c>
      <c r="D425" t="s">
        <v>23</v>
      </c>
      <c r="E425">
        <v>1</v>
      </c>
      <c r="F425">
        <v>1</v>
      </c>
      <c r="G425">
        <v>75</v>
      </c>
      <c r="H425">
        <v>5.8334447435303733</v>
      </c>
      <c r="I425">
        <v>0.31496429443359381</v>
      </c>
      <c r="J425">
        <v>5.7820715570388703</v>
      </c>
      <c r="K425">
        <v>0.31430602073669428</v>
      </c>
      <c r="L425">
        <v>5.9101476669311523</v>
      </c>
      <c r="M425">
        <v>0.39222878217697138</v>
      </c>
      <c r="N425">
        <v>-0.14456500113010409</v>
      </c>
      <c r="O425">
        <v>1.0465966463088989</v>
      </c>
      <c r="P425">
        <v>5.8580226898193359</v>
      </c>
      <c r="Q425">
        <v>0.54700541496276855</v>
      </c>
      <c r="R425">
        <v>-0.1040172055363655</v>
      </c>
      <c r="S425">
        <v>1.2993448972702031</v>
      </c>
      <c r="T425">
        <v>0</v>
      </c>
    </row>
    <row r="426" spans="1:20" x14ac:dyDescent="0.25">
      <c r="A426" s="71" t="s">
        <v>468</v>
      </c>
      <c r="B426" t="s">
        <v>298</v>
      </c>
      <c r="C426" t="s">
        <v>45</v>
      </c>
      <c r="D426" t="s">
        <v>23</v>
      </c>
      <c r="E426">
        <v>1</v>
      </c>
      <c r="F426">
        <v>0</v>
      </c>
      <c r="G426">
        <v>50</v>
      </c>
      <c r="H426">
        <v>5.8063306150031666</v>
      </c>
      <c r="I426">
        <v>0.39592695236206049</v>
      </c>
      <c r="J426">
        <v>5.7771699493767494</v>
      </c>
      <c r="K426">
        <v>0.4502260684967041</v>
      </c>
      <c r="L426">
        <v>5.8476948738098136</v>
      </c>
      <c r="M426">
        <v>0.47606649994850159</v>
      </c>
      <c r="N426">
        <v>-6.5760955214500427E-2</v>
      </c>
      <c r="O426">
        <v>0.96962952613830566</v>
      </c>
      <c r="P426">
        <v>5.7246489524841309</v>
      </c>
      <c r="Q426">
        <v>0.74720960855484009</v>
      </c>
      <c r="R426">
        <v>4.9586758017539978E-2</v>
      </c>
      <c r="S426">
        <v>1.2994611263275151</v>
      </c>
      <c r="T426">
        <v>0</v>
      </c>
    </row>
    <row r="427" spans="1:20" x14ac:dyDescent="0.25">
      <c r="A427" s="71" t="s">
        <v>469</v>
      </c>
      <c r="B427" t="s">
        <v>298</v>
      </c>
      <c r="C427" t="s">
        <v>87</v>
      </c>
      <c r="D427" t="s">
        <v>23</v>
      </c>
      <c r="E427">
        <v>1</v>
      </c>
      <c r="F427">
        <v>1</v>
      </c>
      <c r="G427">
        <v>100</v>
      </c>
      <c r="H427">
        <v>5.7922059536744808</v>
      </c>
      <c r="I427">
        <v>0.53064286708831787</v>
      </c>
      <c r="J427">
        <v>5.7752555932442267</v>
      </c>
      <c r="K427">
        <v>0.60737299919128418</v>
      </c>
      <c r="L427">
        <v>5.9025263786315918</v>
      </c>
      <c r="M427">
        <v>0.6389622688293457</v>
      </c>
      <c r="N427">
        <v>-0.12697215378284449</v>
      </c>
      <c r="O427">
        <v>0.87677812576293945</v>
      </c>
      <c r="P427">
        <v>5.7267088890075684</v>
      </c>
      <c r="Q427">
        <v>1.0163227319717409</v>
      </c>
      <c r="R427">
        <v>3.4330859780311578E-2</v>
      </c>
      <c r="S427">
        <v>1.29951024055481</v>
      </c>
      <c r="T427">
        <v>0</v>
      </c>
    </row>
    <row r="428" spans="1:20" x14ac:dyDescent="0.25">
      <c r="A428" s="71" t="s">
        <v>470</v>
      </c>
      <c r="B428" t="s">
        <v>298</v>
      </c>
      <c r="C428" t="s">
        <v>35</v>
      </c>
      <c r="D428" t="s">
        <v>23</v>
      </c>
      <c r="E428">
        <v>1</v>
      </c>
      <c r="F428">
        <v>0</v>
      </c>
      <c r="G428">
        <v>75</v>
      </c>
      <c r="H428">
        <v>5.8073886252706499</v>
      </c>
      <c r="I428">
        <v>0.32714438438415527</v>
      </c>
      <c r="J428">
        <v>5.773016269923426</v>
      </c>
      <c r="K428">
        <v>0.35459244251251221</v>
      </c>
      <c r="L428">
        <v>5.8271422386169434</v>
      </c>
      <c r="M428">
        <v>0.39259225130081182</v>
      </c>
      <c r="N428">
        <v>-3.8272082805633538E-2</v>
      </c>
      <c r="O428">
        <v>1.026764869689941</v>
      </c>
      <c r="P428">
        <v>5.7257304191589364</v>
      </c>
      <c r="Q428">
        <v>0.58622676134109497</v>
      </c>
      <c r="R428">
        <v>5.8611735701560967E-2</v>
      </c>
      <c r="S428">
        <v>1.299440860748291</v>
      </c>
      <c r="T428">
        <v>0</v>
      </c>
    </row>
    <row r="429" spans="1:20" x14ac:dyDescent="0.25">
      <c r="A429" s="71" t="s">
        <v>471</v>
      </c>
      <c r="B429" t="s">
        <v>298</v>
      </c>
      <c r="C429" t="s">
        <v>63</v>
      </c>
      <c r="D429" t="s">
        <v>23</v>
      </c>
      <c r="E429">
        <v>1</v>
      </c>
      <c r="F429">
        <v>0</v>
      </c>
      <c r="G429">
        <v>75</v>
      </c>
      <c r="H429">
        <v>5.8214292516376531</v>
      </c>
      <c r="I429">
        <v>0.31973934173583979</v>
      </c>
      <c r="J429">
        <v>5.770566237158576</v>
      </c>
      <c r="K429">
        <v>0.31963217258453369</v>
      </c>
      <c r="L429">
        <v>5.8848047256469727</v>
      </c>
      <c r="M429">
        <v>0.39476078748702997</v>
      </c>
      <c r="N429">
        <v>-0.1194938346743584</v>
      </c>
      <c r="O429">
        <v>1.037805557250977</v>
      </c>
      <c r="P429">
        <v>5.8153953552246094</v>
      </c>
      <c r="Q429">
        <v>0.55093669891357422</v>
      </c>
      <c r="R429">
        <v>-6.2257334589958191E-2</v>
      </c>
      <c r="S429">
        <v>1.299371123313904</v>
      </c>
      <c r="T429">
        <v>0</v>
      </c>
    </row>
    <row r="430" spans="1:20" x14ac:dyDescent="0.25">
      <c r="A430" s="71" t="s">
        <v>472</v>
      </c>
      <c r="B430" t="s">
        <v>298</v>
      </c>
      <c r="C430" t="s">
        <v>65</v>
      </c>
      <c r="D430" t="s">
        <v>23</v>
      </c>
      <c r="E430">
        <v>1</v>
      </c>
      <c r="F430">
        <v>1</v>
      </c>
      <c r="G430">
        <v>100</v>
      </c>
      <c r="H430">
        <v>5.8066825784089611</v>
      </c>
      <c r="I430">
        <v>0.38229739665985107</v>
      </c>
      <c r="J430">
        <v>5.7586479880057251</v>
      </c>
      <c r="K430">
        <v>0.43194162845611572</v>
      </c>
      <c r="L430">
        <v>5.8600363731384277</v>
      </c>
      <c r="M430">
        <v>0.46359583735465998</v>
      </c>
      <c r="N430">
        <v>-8.5719957947731018E-2</v>
      </c>
      <c r="O430">
        <v>0.98623299598693848</v>
      </c>
      <c r="P430">
        <v>5.7119922637939453</v>
      </c>
      <c r="Q430">
        <v>0.71841168403625488</v>
      </c>
      <c r="R430">
        <v>4.6056903898715973E-2</v>
      </c>
      <c r="S430">
        <v>1.299457788467407</v>
      </c>
      <c r="T430">
        <v>0</v>
      </c>
    </row>
    <row r="431" spans="1:20" x14ac:dyDescent="0.25">
      <c r="A431" s="71" t="s">
        <v>473</v>
      </c>
      <c r="B431" t="s">
        <v>298</v>
      </c>
      <c r="C431" t="s">
        <v>91</v>
      </c>
      <c r="D431" t="s">
        <v>23</v>
      </c>
      <c r="E431">
        <v>1</v>
      </c>
      <c r="F431">
        <v>0</v>
      </c>
      <c r="G431">
        <v>25</v>
      </c>
      <c r="H431">
        <v>5.7765713188793404</v>
      </c>
      <c r="I431">
        <v>0.34495377540588379</v>
      </c>
      <c r="J431">
        <v>5.7319416602955329</v>
      </c>
      <c r="K431">
        <v>0.37226593494415278</v>
      </c>
      <c r="L431">
        <v>5.7773489952087402</v>
      </c>
      <c r="M431">
        <v>0.4085671603679657</v>
      </c>
      <c r="N431">
        <v>-2.2773928940296169E-3</v>
      </c>
      <c r="O431">
        <v>1.0074365139007571</v>
      </c>
      <c r="P431">
        <v>5.6520023345947266</v>
      </c>
      <c r="Q431">
        <v>0.60715848207473755</v>
      </c>
      <c r="R431">
        <v>9.6575692296028137E-2</v>
      </c>
      <c r="S431">
        <v>1.2994610071182251</v>
      </c>
      <c r="T431">
        <v>0</v>
      </c>
    </row>
    <row r="432" spans="1:20" x14ac:dyDescent="0.25">
      <c r="A432" s="71" t="s">
        <v>474</v>
      </c>
      <c r="B432" t="s">
        <v>298</v>
      </c>
      <c r="C432" t="s">
        <v>91</v>
      </c>
      <c r="D432" t="s">
        <v>23</v>
      </c>
      <c r="E432">
        <v>1</v>
      </c>
      <c r="F432">
        <v>0</v>
      </c>
      <c r="G432">
        <v>0</v>
      </c>
      <c r="H432">
        <v>5.6948095877340332</v>
      </c>
      <c r="I432">
        <v>0.49065089225769037</v>
      </c>
      <c r="J432">
        <v>5.7058541023495204</v>
      </c>
      <c r="K432">
        <v>0.59631681442260742</v>
      </c>
      <c r="L432">
        <v>5.6869072914123544</v>
      </c>
      <c r="M432">
        <v>0.57276546955108643</v>
      </c>
      <c r="N432">
        <v>1.010721176862717E-2</v>
      </c>
      <c r="O432">
        <v>0.89964026212692261</v>
      </c>
      <c r="P432">
        <v>5.4562363624572754</v>
      </c>
      <c r="Q432">
        <v>0.92037665843963623</v>
      </c>
      <c r="R432">
        <v>0.1996211111545563</v>
      </c>
      <c r="S432">
        <v>1.299554824829102</v>
      </c>
      <c r="T432">
        <v>0</v>
      </c>
    </row>
    <row r="433" spans="1:20" x14ac:dyDescent="0.25">
      <c r="A433" s="71" t="s">
        <v>475</v>
      </c>
      <c r="B433" t="s">
        <v>298</v>
      </c>
      <c r="C433" t="s">
        <v>63</v>
      </c>
      <c r="D433" t="s">
        <v>23</v>
      </c>
      <c r="E433">
        <v>1</v>
      </c>
      <c r="F433">
        <v>0</v>
      </c>
      <c r="G433">
        <v>50</v>
      </c>
      <c r="H433">
        <v>5.7787874478919994</v>
      </c>
      <c r="I433">
        <v>0.39989578723907471</v>
      </c>
      <c r="J433">
        <v>5.6950376551199628</v>
      </c>
      <c r="K433">
        <v>0.40936160087585449</v>
      </c>
      <c r="L433">
        <v>5.895453929901123</v>
      </c>
      <c r="M433">
        <v>0.49477839469909668</v>
      </c>
      <c r="N433">
        <v>-0.17328844964504239</v>
      </c>
      <c r="O433">
        <v>0.97805321216583252</v>
      </c>
      <c r="P433">
        <v>5.798581600189209</v>
      </c>
      <c r="Q433">
        <v>0.71333193778991699</v>
      </c>
      <c r="R433">
        <v>-0.1082765161991119</v>
      </c>
      <c r="S433">
        <v>1.299385190010071</v>
      </c>
      <c r="T433">
        <v>0</v>
      </c>
    </row>
    <row r="434" spans="1:20" x14ac:dyDescent="0.25">
      <c r="A434" s="71" t="s">
        <v>476</v>
      </c>
      <c r="B434" t="s">
        <v>298</v>
      </c>
      <c r="C434" t="s">
        <v>91</v>
      </c>
      <c r="D434" t="s">
        <v>23</v>
      </c>
      <c r="E434">
        <v>1</v>
      </c>
      <c r="F434">
        <v>1</v>
      </c>
      <c r="G434">
        <v>75</v>
      </c>
      <c r="H434">
        <v>5.6280522474767487</v>
      </c>
      <c r="I434">
        <v>0.4296872615814209</v>
      </c>
      <c r="J434">
        <v>5.6228827136320128</v>
      </c>
      <c r="K434">
        <v>0.50221216678619385</v>
      </c>
      <c r="L434">
        <v>5.5300378799438477</v>
      </c>
      <c r="M434">
        <v>0.47719067335128779</v>
      </c>
      <c r="N434">
        <v>0.15075655281543729</v>
      </c>
      <c r="O434">
        <v>0.92371785640716553</v>
      </c>
      <c r="P434">
        <v>5.3876333236694336</v>
      </c>
      <c r="Q434">
        <v>0.76193511486053467</v>
      </c>
      <c r="R434">
        <v>0.22651809453964231</v>
      </c>
      <c r="S434">
        <v>1.299543976783752</v>
      </c>
      <c r="T434">
        <v>0</v>
      </c>
    </row>
    <row r="435" spans="1:20" x14ac:dyDescent="0.25">
      <c r="A435" s="71" t="s">
        <v>477</v>
      </c>
      <c r="B435" t="s">
        <v>298</v>
      </c>
      <c r="C435" t="s">
        <v>35</v>
      </c>
      <c r="D435" t="s">
        <v>23</v>
      </c>
      <c r="E435">
        <v>1</v>
      </c>
      <c r="F435">
        <v>0</v>
      </c>
      <c r="G435">
        <v>0</v>
      </c>
      <c r="H435">
        <v>5.6289673347845994</v>
      </c>
      <c r="I435">
        <v>0.31728196144103998</v>
      </c>
      <c r="J435">
        <v>5.6189370162887844</v>
      </c>
      <c r="K435">
        <v>0.33507037162780762</v>
      </c>
      <c r="L435">
        <v>5.5607438087463379</v>
      </c>
      <c r="M435">
        <v>0.35365894436836243</v>
      </c>
      <c r="N435">
        <v>0.14207729697227481</v>
      </c>
      <c r="O435">
        <v>1.021437287330627</v>
      </c>
      <c r="P435">
        <v>5.4888997077941886</v>
      </c>
      <c r="Q435">
        <v>0.52195513248443604</v>
      </c>
      <c r="R435">
        <v>0.18333238363265991</v>
      </c>
      <c r="S435">
        <v>1.2994837760925291</v>
      </c>
      <c r="T435">
        <v>0</v>
      </c>
    </row>
    <row r="436" spans="1:20" x14ac:dyDescent="0.25">
      <c r="A436" s="71" t="s">
        <v>478</v>
      </c>
      <c r="B436" t="s">
        <v>298</v>
      </c>
      <c r="C436" t="s">
        <v>65</v>
      </c>
      <c r="D436" t="s">
        <v>23</v>
      </c>
      <c r="E436">
        <v>1</v>
      </c>
      <c r="F436">
        <v>0</v>
      </c>
      <c r="G436">
        <v>50</v>
      </c>
      <c r="H436">
        <v>5.6282631933096923</v>
      </c>
      <c r="I436">
        <v>0.39080548286437988</v>
      </c>
      <c r="J436">
        <v>5.5690773409069187</v>
      </c>
      <c r="K436">
        <v>0.4147651195526123</v>
      </c>
      <c r="L436">
        <v>5.5991921424865723</v>
      </c>
      <c r="M436">
        <v>0.45300880074501038</v>
      </c>
      <c r="N436">
        <v>4.7303222119808197E-2</v>
      </c>
      <c r="O436">
        <v>0.96547716856002808</v>
      </c>
      <c r="P436">
        <v>5.4658069610595703</v>
      </c>
      <c r="Q436">
        <v>0.67174267768859863</v>
      </c>
      <c r="R436">
        <v>0.1139949113130569</v>
      </c>
      <c r="S436">
        <v>1.2994751930236821</v>
      </c>
      <c r="T436">
        <v>0</v>
      </c>
    </row>
    <row r="437" spans="1:20" x14ac:dyDescent="0.25">
      <c r="A437" s="71" t="s">
        <v>479</v>
      </c>
      <c r="B437" t="s">
        <v>298</v>
      </c>
      <c r="C437" t="s">
        <v>91</v>
      </c>
      <c r="D437" t="s">
        <v>23</v>
      </c>
      <c r="E437">
        <v>1</v>
      </c>
      <c r="F437">
        <v>1</v>
      </c>
      <c r="G437">
        <v>75</v>
      </c>
      <c r="H437">
        <v>5.6730194845024799</v>
      </c>
      <c r="I437">
        <v>0.41733217239379877</v>
      </c>
      <c r="J437">
        <v>5.5614420848609392</v>
      </c>
      <c r="K437">
        <v>0.43603003025054932</v>
      </c>
      <c r="L437">
        <v>5.773409366607666</v>
      </c>
      <c r="M437">
        <v>0.51174938678741455</v>
      </c>
      <c r="N437">
        <v>-0.14435487985610959</v>
      </c>
      <c r="O437">
        <v>0.96180248260498047</v>
      </c>
      <c r="P437">
        <v>5.5929312705993652</v>
      </c>
      <c r="Q437">
        <v>0.74757182598114014</v>
      </c>
      <c r="R437">
        <v>-3.1824536621570587E-2</v>
      </c>
      <c r="S437">
        <v>1.299426913261414</v>
      </c>
      <c r="T437">
        <v>0</v>
      </c>
    </row>
    <row r="438" spans="1:20" x14ac:dyDescent="0.25">
      <c r="A438" s="71" t="s">
        <v>480</v>
      </c>
      <c r="B438" t="s">
        <v>298</v>
      </c>
      <c r="C438" t="s">
        <v>91</v>
      </c>
      <c r="D438" t="s">
        <v>23</v>
      </c>
      <c r="E438">
        <v>1</v>
      </c>
      <c r="F438">
        <v>1</v>
      </c>
      <c r="G438">
        <v>75</v>
      </c>
      <c r="H438">
        <v>5.6686759644277007</v>
      </c>
      <c r="I438">
        <v>0.33331036567687988</v>
      </c>
      <c r="J438">
        <v>5.5581650275868277</v>
      </c>
      <c r="K438">
        <v>0.34669971466064448</v>
      </c>
      <c r="L438">
        <v>5.6832756996154794</v>
      </c>
      <c r="M438">
        <v>0.39908605813980103</v>
      </c>
      <c r="N438">
        <v>-2.7370089665055271E-2</v>
      </c>
      <c r="O438">
        <v>1.0212055444717409</v>
      </c>
      <c r="P438">
        <v>5.5367569923400879</v>
      </c>
      <c r="Q438">
        <v>0.58299589157104492</v>
      </c>
      <c r="R438">
        <v>2.688509970903397E-2</v>
      </c>
      <c r="S438">
        <v>1.299416780471802</v>
      </c>
      <c r="T438">
        <v>0</v>
      </c>
    </row>
    <row r="439" spans="1:20" x14ac:dyDescent="0.25">
      <c r="A439" s="71" t="s">
        <v>481</v>
      </c>
      <c r="B439" t="s">
        <v>298</v>
      </c>
      <c r="C439" t="s">
        <v>91</v>
      </c>
      <c r="D439" t="s">
        <v>23</v>
      </c>
      <c r="E439">
        <v>1</v>
      </c>
      <c r="F439">
        <v>0</v>
      </c>
      <c r="G439">
        <v>50</v>
      </c>
      <c r="H439">
        <v>5.6495029290744094</v>
      </c>
      <c r="I439">
        <v>0.30096447467803961</v>
      </c>
      <c r="J439">
        <v>5.5328078551388771</v>
      </c>
      <c r="K439">
        <v>0.32224440574646002</v>
      </c>
      <c r="L439">
        <v>5.6570367813110352</v>
      </c>
      <c r="M439">
        <v>0.3603421151638031</v>
      </c>
      <c r="N439">
        <v>-1.5413910150527951E-2</v>
      </c>
      <c r="O439">
        <v>1.0524952411651609</v>
      </c>
      <c r="P439">
        <v>5.5112714767456046</v>
      </c>
      <c r="Q439">
        <v>0.54168593883514404</v>
      </c>
      <c r="R439">
        <v>2.957964688539505E-2</v>
      </c>
      <c r="S439">
        <v>1.299408435821533</v>
      </c>
      <c r="T439">
        <v>0</v>
      </c>
    </row>
    <row r="440" spans="1:20" x14ac:dyDescent="0.25">
      <c r="A440" s="71" t="s">
        <v>482</v>
      </c>
      <c r="B440" t="s">
        <v>483</v>
      </c>
      <c r="C440" t="s">
        <v>22</v>
      </c>
      <c r="D440" t="s">
        <v>23</v>
      </c>
      <c r="E440">
        <v>1</v>
      </c>
      <c r="F440">
        <v>1</v>
      </c>
      <c r="G440">
        <v>100</v>
      </c>
      <c r="H440">
        <v>6.5025558283763143</v>
      </c>
      <c r="I440">
        <v>0.67117118835449219</v>
      </c>
      <c r="J440">
        <v>7.9401050264310937</v>
      </c>
      <c r="K440">
        <v>1.9821457862853999</v>
      </c>
      <c r="L440">
        <v>6.3229556083679199</v>
      </c>
      <c r="M440">
        <v>0.74082326889038086</v>
      </c>
      <c r="N440">
        <v>0.17687505483627319</v>
      </c>
      <c r="O440">
        <v>0.72250699996948242</v>
      </c>
      <c r="P440">
        <v>5.5847625732421884</v>
      </c>
      <c r="Q440">
        <v>1.6039936542510991</v>
      </c>
      <c r="R440">
        <v>0.88466578722000122</v>
      </c>
      <c r="S440">
        <v>1.2998132705688481</v>
      </c>
      <c r="T440">
        <v>0</v>
      </c>
    </row>
    <row r="441" spans="1:20" x14ac:dyDescent="0.25">
      <c r="A441" s="71" t="s">
        <v>484</v>
      </c>
      <c r="B441" t="s">
        <v>483</v>
      </c>
      <c r="C441" t="s">
        <v>53</v>
      </c>
      <c r="D441" t="s">
        <v>23</v>
      </c>
      <c r="E441">
        <v>1</v>
      </c>
      <c r="F441">
        <v>1</v>
      </c>
      <c r="G441">
        <v>100</v>
      </c>
      <c r="H441">
        <v>6.4672673033379411</v>
      </c>
      <c r="I441">
        <v>0.76119506359100342</v>
      </c>
      <c r="J441">
        <v>7.9041350624898286</v>
      </c>
      <c r="K441">
        <v>2.0471491813659668</v>
      </c>
      <c r="L441">
        <v>6.1280422210693359</v>
      </c>
      <c r="M441">
        <v>0.81316995620727539</v>
      </c>
      <c r="N441">
        <v>0.30268707871437073</v>
      </c>
      <c r="O441">
        <v>0.67004358768463135</v>
      </c>
      <c r="P441">
        <v>5.4697761535644531</v>
      </c>
      <c r="Q441">
        <v>1.653347253799438</v>
      </c>
      <c r="R441">
        <v>0.8863406777381897</v>
      </c>
      <c r="S441">
        <v>1.299814105033875</v>
      </c>
      <c r="T441">
        <v>0</v>
      </c>
    </row>
    <row r="442" spans="1:20" x14ac:dyDescent="0.25">
      <c r="A442" s="71" t="s">
        <v>485</v>
      </c>
      <c r="B442" t="s">
        <v>483</v>
      </c>
      <c r="C442" t="s">
        <v>87</v>
      </c>
      <c r="D442" t="s">
        <v>23</v>
      </c>
      <c r="E442">
        <v>1</v>
      </c>
      <c r="F442">
        <v>0</v>
      </c>
      <c r="G442">
        <v>50</v>
      </c>
      <c r="H442">
        <v>6.4263225425150452</v>
      </c>
      <c r="I442">
        <v>0.73223972320556641</v>
      </c>
      <c r="J442">
        <v>7.7820747882737162</v>
      </c>
      <c r="K442">
        <v>1.9513131380081179</v>
      </c>
      <c r="L442">
        <v>6.1481680870056152</v>
      </c>
      <c r="M442">
        <v>0.79187536239624023</v>
      </c>
      <c r="N442">
        <v>0.25545299053192139</v>
      </c>
      <c r="O442">
        <v>0.68540632724761963</v>
      </c>
      <c r="P442">
        <v>5.4895186424255371</v>
      </c>
      <c r="Q442">
        <v>1.625273704528809</v>
      </c>
      <c r="R442">
        <v>0.8595086932182312</v>
      </c>
      <c r="S442">
        <v>1.299808263778687</v>
      </c>
      <c r="T442">
        <v>0</v>
      </c>
    </row>
    <row r="443" spans="1:20" x14ac:dyDescent="0.25">
      <c r="A443" s="71" t="s">
        <v>486</v>
      </c>
      <c r="B443" t="s">
        <v>483</v>
      </c>
      <c r="C443" t="s">
        <v>68</v>
      </c>
      <c r="D443" t="s">
        <v>23</v>
      </c>
      <c r="E443">
        <v>1</v>
      </c>
      <c r="F443">
        <v>1</v>
      </c>
      <c r="G443">
        <v>100</v>
      </c>
      <c r="H443">
        <v>6.4251920041319348</v>
      </c>
      <c r="I443">
        <v>0.66534113883972168</v>
      </c>
      <c r="J443">
        <v>7.7161659466260293</v>
      </c>
      <c r="K443">
        <v>1.8591315746307371</v>
      </c>
      <c r="L443">
        <v>6.2647743225097656</v>
      </c>
      <c r="M443">
        <v>0.738048255443573</v>
      </c>
      <c r="N443">
        <v>0.15873727202415469</v>
      </c>
      <c r="O443">
        <v>0.72619259357452393</v>
      </c>
      <c r="P443">
        <v>5.5532808303833008</v>
      </c>
      <c r="Q443">
        <v>1.585087776184082</v>
      </c>
      <c r="R443">
        <v>0.83903306722640991</v>
      </c>
      <c r="S443">
        <v>1.299803733825684</v>
      </c>
      <c r="T443">
        <v>0</v>
      </c>
    </row>
    <row r="444" spans="1:20" x14ac:dyDescent="0.25">
      <c r="A444" s="71" t="s">
        <v>487</v>
      </c>
      <c r="B444" t="s">
        <v>483</v>
      </c>
      <c r="C444" t="s">
        <v>83</v>
      </c>
      <c r="D444" t="s">
        <v>23</v>
      </c>
      <c r="E444">
        <v>1</v>
      </c>
      <c r="F444">
        <v>0</v>
      </c>
      <c r="G444">
        <v>50</v>
      </c>
      <c r="H444">
        <v>6.4036828845166038</v>
      </c>
      <c r="I444">
        <v>0.7143700122833252</v>
      </c>
      <c r="J444">
        <v>7.6811364486678162</v>
      </c>
      <c r="K444">
        <v>1.8884085416793821</v>
      </c>
      <c r="L444">
        <v>6.1815013885498047</v>
      </c>
      <c r="M444">
        <v>0.78259676694869995</v>
      </c>
      <c r="N444">
        <v>0.2068966627120972</v>
      </c>
      <c r="O444">
        <v>0.69682788848876953</v>
      </c>
      <c r="P444">
        <v>5.4892153739929199</v>
      </c>
      <c r="Q444">
        <v>1.618436932563782</v>
      </c>
      <c r="R444">
        <v>0.83443182706832886</v>
      </c>
      <c r="S444">
        <v>1.2998033761978149</v>
      </c>
      <c r="T444">
        <v>0</v>
      </c>
    </row>
    <row r="445" spans="1:20" x14ac:dyDescent="0.25">
      <c r="A445" s="71" t="s">
        <v>488</v>
      </c>
      <c r="B445" t="s">
        <v>483</v>
      </c>
      <c r="C445" t="s">
        <v>68</v>
      </c>
      <c r="D445" t="s">
        <v>23</v>
      </c>
      <c r="E445">
        <v>1</v>
      </c>
      <c r="F445">
        <v>1</v>
      </c>
      <c r="G445">
        <v>100</v>
      </c>
      <c r="H445">
        <v>6.3817943238386432</v>
      </c>
      <c r="I445">
        <v>0.6617504358291626</v>
      </c>
      <c r="J445">
        <v>7.5751955762919767</v>
      </c>
      <c r="K445">
        <v>1.774688601493835</v>
      </c>
      <c r="L445">
        <v>6.1933326721191406</v>
      </c>
      <c r="M445">
        <v>0.72785365581512451</v>
      </c>
      <c r="N445">
        <v>0.1889303773641586</v>
      </c>
      <c r="O445">
        <v>0.72595810890197754</v>
      </c>
      <c r="P445">
        <v>5.5390071868896484</v>
      </c>
      <c r="Q445">
        <v>1.560022115707397</v>
      </c>
      <c r="R445">
        <v>0.81194561719894409</v>
      </c>
      <c r="S445">
        <v>1.299797058105469</v>
      </c>
      <c r="T445">
        <v>0</v>
      </c>
    </row>
    <row r="446" spans="1:20" x14ac:dyDescent="0.25">
      <c r="A446" s="71" t="s">
        <v>489</v>
      </c>
      <c r="B446" t="s">
        <v>483</v>
      </c>
      <c r="C446" t="s">
        <v>53</v>
      </c>
      <c r="D446" t="s">
        <v>23</v>
      </c>
      <c r="E446">
        <v>1</v>
      </c>
      <c r="F446">
        <v>1</v>
      </c>
      <c r="G446">
        <v>75</v>
      </c>
      <c r="H446">
        <v>6.4005273823487556</v>
      </c>
      <c r="I446">
        <v>0.66483855247497559</v>
      </c>
      <c r="J446">
        <v>7.5690258261707566</v>
      </c>
      <c r="K446">
        <v>1.7371340990066531</v>
      </c>
      <c r="L446">
        <v>6.2185993194580078</v>
      </c>
      <c r="M446">
        <v>0.73289775848388672</v>
      </c>
      <c r="N446">
        <v>0.1811659783124924</v>
      </c>
      <c r="O446">
        <v>0.72495466470718384</v>
      </c>
      <c r="P446">
        <v>5.5874218940734863</v>
      </c>
      <c r="Q446">
        <v>1.5455446243286131</v>
      </c>
      <c r="R446">
        <v>0.80127114057540894</v>
      </c>
      <c r="S446">
        <v>1.2997950315475459</v>
      </c>
      <c r="T446">
        <v>0</v>
      </c>
    </row>
    <row r="447" spans="1:20" x14ac:dyDescent="0.25">
      <c r="A447" s="71" t="s">
        <v>490</v>
      </c>
      <c r="B447" t="s">
        <v>483</v>
      </c>
      <c r="C447" t="s">
        <v>27</v>
      </c>
      <c r="D447" t="s">
        <v>23</v>
      </c>
      <c r="E447">
        <v>1</v>
      </c>
      <c r="F447">
        <v>0</v>
      </c>
      <c r="G447">
        <v>100</v>
      </c>
      <c r="H447">
        <v>6.3680665027691807</v>
      </c>
      <c r="I447">
        <v>0.69934475421905518</v>
      </c>
      <c r="J447">
        <v>7.5344922663843796</v>
      </c>
      <c r="K447">
        <v>1.777136445045471</v>
      </c>
      <c r="L447">
        <v>6.1044216156005859</v>
      </c>
      <c r="M447">
        <v>0.75570034980773926</v>
      </c>
      <c r="N447">
        <v>0.25388520956039429</v>
      </c>
      <c r="O447">
        <v>0.70177578926086426</v>
      </c>
      <c r="P447">
        <v>5.5038447380065918</v>
      </c>
      <c r="Q447">
        <v>1.57569408416748</v>
      </c>
      <c r="R447">
        <v>0.80434519052505493</v>
      </c>
      <c r="S447">
        <v>1.299795866012573</v>
      </c>
      <c r="T447">
        <v>0</v>
      </c>
    </row>
    <row r="448" spans="1:20" x14ac:dyDescent="0.25">
      <c r="A448" s="71" t="s">
        <v>491</v>
      </c>
      <c r="B448" t="s">
        <v>483</v>
      </c>
      <c r="C448" t="s">
        <v>87</v>
      </c>
      <c r="D448" t="s">
        <v>23</v>
      </c>
      <c r="E448">
        <v>1</v>
      </c>
      <c r="F448">
        <v>0</v>
      </c>
      <c r="G448">
        <v>50</v>
      </c>
      <c r="H448">
        <v>6.334128651288875</v>
      </c>
      <c r="I448">
        <v>0.71910965442657471</v>
      </c>
      <c r="J448">
        <v>7.498159006538808</v>
      </c>
      <c r="K448">
        <v>1.753585577011108</v>
      </c>
      <c r="L448">
        <v>5.9088048934936523</v>
      </c>
      <c r="M448">
        <v>0.73947823047637939</v>
      </c>
      <c r="N448">
        <v>0.41515034437179571</v>
      </c>
      <c r="O448">
        <v>0.68406987190246582</v>
      </c>
      <c r="P448">
        <v>5.4706988334655762</v>
      </c>
      <c r="Q448">
        <v>1.5162510871887209</v>
      </c>
      <c r="R448">
        <v>0.82659780979156494</v>
      </c>
      <c r="S448">
        <v>1.299796581268311</v>
      </c>
      <c r="T448">
        <v>0</v>
      </c>
    </row>
    <row r="449" spans="1:20" x14ac:dyDescent="0.25">
      <c r="A449" s="71" t="s">
        <v>492</v>
      </c>
      <c r="B449" t="s">
        <v>483</v>
      </c>
      <c r="C449" t="s">
        <v>33</v>
      </c>
      <c r="D449" t="s">
        <v>23</v>
      </c>
      <c r="E449">
        <v>1</v>
      </c>
      <c r="F449">
        <v>1</v>
      </c>
      <c r="G449">
        <v>100</v>
      </c>
      <c r="H449">
        <v>6.3510987552321208</v>
      </c>
      <c r="I449">
        <v>0.74486458301544189</v>
      </c>
      <c r="J449">
        <v>7.4544015889951254</v>
      </c>
      <c r="K449">
        <v>1.763744473457336</v>
      </c>
      <c r="L449">
        <v>5.923029899597168</v>
      </c>
      <c r="M449">
        <v>0.77151679992675781</v>
      </c>
      <c r="N449">
        <v>0.40071111917495728</v>
      </c>
      <c r="O449">
        <v>0.67282354831695557</v>
      </c>
      <c r="P449">
        <v>5.4565448760986328</v>
      </c>
      <c r="Q449">
        <v>1.591408848762512</v>
      </c>
      <c r="R449">
        <v>0.78864294290542603</v>
      </c>
      <c r="S449">
        <v>1.2997927665710449</v>
      </c>
      <c r="T449">
        <v>0</v>
      </c>
    </row>
    <row r="450" spans="1:20" x14ac:dyDescent="0.25">
      <c r="A450" s="71" t="s">
        <v>493</v>
      </c>
      <c r="B450" t="s">
        <v>483</v>
      </c>
      <c r="C450" t="s">
        <v>27</v>
      </c>
      <c r="D450" t="s">
        <v>23</v>
      </c>
      <c r="E450">
        <v>1</v>
      </c>
      <c r="F450">
        <v>0</v>
      </c>
      <c r="G450">
        <v>100</v>
      </c>
      <c r="H450">
        <v>6.2817272648860811</v>
      </c>
      <c r="I450">
        <v>0.73035860061645508</v>
      </c>
      <c r="J450">
        <v>7.3341082658797037</v>
      </c>
      <c r="K450">
        <v>1.670768260955811</v>
      </c>
      <c r="L450">
        <v>5.7922182083129883</v>
      </c>
      <c r="M450">
        <v>0.73637402057647705</v>
      </c>
      <c r="N450">
        <v>0.47768789529800421</v>
      </c>
      <c r="O450">
        <v>0.67629075050354004</v>
      </c>
      <c r="P450">
        <v>5.4491114616394043</v>
      </c>
      <c r="Q450">
        <v>1.5192534923553469</v>
      </c>
      <c r="R450">
        <v>0.78153008222579956</v>
      </c>
      <c r="S450">
        <v>1.2997875213623049</v>
      </c>
      <c r="T450">
        <v>0</v>
      </c>
    </row>
    <row r="451" spans="1:20" x14ac:dyDescent="0.25">
      <c r="A451" s="71" t="s">
        <v>494</v>
      </c>
      <c r="B451" t="s">
        <v>483</v>
      </c>
      <c r="C451" t="s">
        <v>22</v>
      </c>
      <c r="D451" t="s">
        <v>23</v>
      </c>
      <c r="E451">
        <v>1</v>
      </c>
      <c r="F451">
        <v>1</v>
      </c>
      <c r="G451">
        <v>100</v>
      </c>
      <c r="H451">
        <v>6.4722324154987119</v>
      </c>
      <c r="I451">
        <v>0.52537333965301514</v>
      </c>
      <c r="J451">
        <v>7.2674192412654914</v>
      </c>
      <c r="K451">
        <v>1.3517835140228269</v>
      </c>
      <c r="L451">
        <v>6.3345203399658203</v>
      </c>
      <c r="M451">
        <v>0.57909250259399414</v>
      </c>
      <c r="N451">
        <v>0.1739509254693985</v>
      </c>
      <c r="O451">
        <v>0.82193291187286377</v>
      </c>
      <c r="P451">
        <v>5.771183967590332</v>
      </c>
      <c r="Q451">
        <v>1.272895455360413</v>
      </c>
      <c r="R451">
        <v>0.7501988410949707</v>
      </c>
      <c r="S451">
        <v>1.2997726202011111</v>
      </c>
      <c r="T451">
        <v>0</v>
      </c>
    </row>
    <row r="452" spans="1:20" x14ac:dyDescent="0.25">
      <c r="A452" s="71" t="s">
        <v>495</v>
      </c>
      <c r="B452" t="s">
        <v>483</v>
      </c>
      <c r="C452" t="s">
        <v>94</v>
      </c>
      <c r="D452" t="s">
        <v>23</v>
      </c>
      <c r="E452">
        <v>1</v>
      </c>
      <c r="F452">
        <v>0</v>
      </c>
      <c r="G452">
        <v>50</v>
      </c>
      <c r="H452">
        <v>6.2399553313577902</v>
      </c>
      <c r="I452">
        <v>0.72033452987670898</v>
      </c>
      <c r="J452">
        <v>7.2629571071144277</v>
      </c>
      <c r="K452">
        <v>1.607676029205322</v>
      </c>
      <c r="L452">
        <v>5.7278232574462891</v>
      </c>
      <c r="M452">
        <v>0.71665781736373901</v>
      </c>
      <c r="N452">
        <v>0.51201200485229492</v>
      </c>
      <c r="O452">
        <v>0.67949926853179932</v>
      </c>
      <c r="P452">
        <v>5.4430389404296884</v>
      </c>
      <c r="Q452">
        <v>1.452446460723877</v>
      </c>
      <c r="R452">
        <v>0.78729867935180664</v>
      </c>
      <c r="S452">
        <v>1.2997850179672239</v>
      </c>
      <c r="T452">
        <v>0</v>
      </c>
    </row>
    <row r="453" spans="1:20" x14ac:dyDescent="0.25">
      <c r="A453" s="71" t="s">
        <v>496</v>
      </c>
      <c r="B453" t="s">
        <v>483</v>
      </c>
      <c r="C453" t="s">
        <v>33</v>
      </c>
      <c r="D453" t="s">
        <v>23</v>
      </c>
      <c r="E453">
        <v>1</v>
      </c>
      <c r="F453">
        <v>1</v>
      </c>
      <c r="G453">
        <v>100</v>
      </c>
      <c r="H453">
        <v>6.4073011726538862</v>
      </c>
      <c r="I453">
        <v>0.55659937858581543</v>
      </c>
      <c r="J453">
        <v>7.248397732777244</v>
      </c>
      <c r="K453">
        <v>1.3778402805328369</v>
      </c>
      <c r="L453">
        <v>6.2608652114868164</v>
      </c>
      <c r="M453">
        <v>0.61376404762268066</v>
      </c>
      <c r="N453">
        <v>0.17443560063838959</v>
      </c>
      <c r="O453">
        <v>0.79683798551559448</v>
      </c>
      <c r="P453">
        <v>5.7533197402954102</v>
      </c>
      <c r="Q453">
        <v>1.340540885925293</v>
      </c>
      <c r="R453">
        <v>0.72011733055114746</v>
      </c>
      <c r="S453">
        <v>1.2997698783874509</v>
      </c>
      <c r="T453">
        <v>0</v>
      </c>
    </row>
    <row r="454" spans="1:20" x14ac:dyDescent="0.25">
      <c r="A454" s="71" t="s">
        <v>497</v>
      </c>
      <c r="B454" t="s">
        <v>483</v>
      </c>
      <c r="C454" t="s">
        <v>63</v>
      </c>
      <c r="D454" t="s">
        <v>23</v>
      </c>
      <c r="E454">
        <v>1</v>
      </c>
      <c r="F454">
        <v>1</v>
      </c>
      <c r="G454">
        <v>100</v>
      </c>
      <c r="H454">
        <v>6.254734144728789</v>
      </c>
      <c r="I454">
        <v>0.64129447937011719</v>
      </c>
      <c r="J454">
        <v>7.2324992874794809</v>
      </c>
      <c r="K454">
        <v>1.5293818712234499</v>
      </c>
      <c r="L454">
        <v>5.9202513694763184</v>
      </c>
      <c r="M454">
        <v>0.66566216945648193</v>
      </c>
      <c r="N454">
        <v>0.36421987414360052</v>
      </c>
      <c r="O454">
        <v>0.72875356674194336</v>
      </c>
      <c r="P454">
        <v>5.4989891052246094</v>
      </c>
      <c r="Q454">
        <v>1.3783097267150879</v>
      </c>
      <c r="R454">
        <v>0.79000473022460938</v>
      </c>
      <c r="S454">
        <v>1.299782395362854</v>
      </c>
      <c r="T454">
        <v>0</v>
      </c>
    </row>
    <row r="455" spans="1:20" x14ac:dyDescent="0.25">
      <c r="A455" s="71" t="s">
        <v>498</v>
      </c>
      <c r="B455" t="s">
        <v>483</v>
      </c>
      <c r="C455" t="s">
        <v>22</v>
      </c>
      <c r="D455" t="s">
        <v>23</v>
      </c>
      <c r="E455">
        <v>1</v>
      </c>
      <c r="F455">
        <v>0</v>
      </c>
      <c r="G455">
        <v>100</v>
      </c>
      <c r="H455">
        <v>6.3625701024596566</v>
      </c>
      <c r="I455">
        <v>0.56295287609100342</v>
      </c>
      <c r="J455">
        <v>7.1755651157423124</v>
      </c>
      <c r="K455">
        <v>1.333281278610229</v>
      </c>
      <c r="L455">
        <v>6.1814236640930176</v>
      </c>
      <c r="M455">
        <v>0.61220169067382813</v>
      </c>
      <c r="N455">
        <v>0.21590915322303769</v>
      </c>
      <c r="O455">
        <v>0.7894437313079834</v>
      </c>
      <c r="P455">
        <v>5.7274975776672363</v>
      </c>
      <c r="Q455">
        <v>1.295295238494873</v>
      </c>
      <c r="R455">
        <v>0.72145634889602661</v>
      </c>
      <c r="S455">
        <v>1.299766898155212</v>
      </c>
      <c r="T455">
        <v>0</v>
      </c>
    </row>
    <row r="456" spans="1:20" x14ac:dyDescent="0.25">
      <c r="A456" s="71" t="s">
        <v>499</v>
      </c>
      <c r="B456" t="s">
        <v>483</v>
      </c>
      <c r="C456" t="s">
        <v>65</v>
      </c>
      <c r="D456" t="s">
        <v>23</v>
      </c>
      <c r="E456">
        <v>1</v>
      </c>
      <c r="F456">
        <v>0</v>
      </c>
      <c r="G456">
        <v>0</v>
      </c>
      <c r="H456">
        <v>6.303739014617495</v>
      </c>
      <c r="I456">
        <v>0.58641982078552246</v>
      </c>
      <c r="J456">
        <v>7.1266681718469096</v>
      </c>
      <c r="K456">
        <v>1.406634569168091</v>
      </c>
      <c r="L456">
        <v>6.1738333702087402</v>
      </c>
      <c r="M456">
        <v>0.65274089574813843</v>
      </c>
      <c r="N456">
        <v>0.1456906795501709</v>
      </c>
      <c r="O456">
        <v>0.7769782543182373</v>
      </c>
      <c r="P456">
        <v>5.6373763084411621</v>
      </c>
      <c r="Q456">
        <v>1.4193553924560549</v>
      </c>
      <c r="R456">
        <v>0.68624168634414673</v>
      </c>
      <c r="S456">
        <v>1.29976487159729</v>
      </c>
      <c r="T456">
        <v>0</v>
      </c>
    </row>
    <row r="457" spans="1:20" x14ac:dyDescent="0.25">
      <c r="A457" s="71" t="s">
        <v>500</v>
      </c>
      <c r="B457" t="s">
        <v>483</v>
      </c>
      <c r="C457" t="s">
        <v>73</v>
      </c>
      <c r="D457" t="s">
        <v>23</v>
      </c>
      <c r="E457">
        <v>1</v>
      </c>
      <c r="F457">
        <v>1</v>
      </c>
      <c r="G457">
        <v>100</v>
      </c>
      <c r="H457">
        <v>6.1350022164740556</v>
      </c>
      <c r="I457">
        <v>0.67383825778961182</v>
      </c>
      <c r="J457">
        <v>6.9896687332352014</v>
      </c>
      <c r="K457">
        <v>1.418553829193115</v>
      </c>
      <c r="L457">
        <v>5.6904163360595703</v>
      </c>
      <c r="M457">
        <v>0.67527180910110474</v>
      </c>
      <c r="N457">
        <v>0.47295749187469482</v>
      </c>
      <c r="O457">
        <v>0.70558661222457886</v>
      </c>
      <c r="P457">
        <v>5.4359807968139648</v>
      </c>
      <c r="Q457">
        <v>1.359654903411865</v>
      </c>
      <c r="R457">
        <v>0.73356443643569946</v>
      </c>
      <c r="S457">
        <v>1.2997680902481079</v>
      </c>
      <c r="T457">
        <v>0</v>
      </c>
    </row>
    <row r="458" spans="1:20" x14ac:dyDescent="0.25">
      <c r="A458" s="71" t="s">
        <v>501</v>
      </c>
      <c r="B458" t="s">
        <v>483</v>
      </c>
      <c r="C458" t="s">
        <v>29</v>
      </c>
      <c r="D458" t="s">
        <v>23</v>
      </c>
      <c r="E458">
        <v>1</v>
      </c>
      <c r="F458">
        <v>0</v>
      </c>
      <c r="G458">
        <v>50</v>
      </c>
      <c r="H458">
        <v>6.1800176384320693</v>
      </c>
      <c r="I458">
        <v>0.60322749614715576</v>
      </c>
      <c r="J458">
        <v>6.9873832540907674</v>
      </c>
      <c r="K458">
        <v>1.341485261917114</v>
      </c>
      <c r="L458">
        <v>5.869804859161377</v>
      </c>
      <c r="M458">
        <v>0.62450051307678223</v>
      </c>
      <c r="N458">
        <v>0.36030441522598272</v>
      </c>
      <c r="O458">
        <v>0.75287866592407227</v>
      </c>
      <c r="P458">
        <v>5.4953088760375977</v>
      </c>
      <c r="Q458">
        <v>1.252463698387146</v>
      </c>
      <c r="R458">
        <v>0.75823825597763062</v>
      </c>
      <c r="S458">
        <v>1.2997680902481079</v>
      </c>
      <c r="T458">
        <v>0</v>
      </c>
    </row>
    <row r="459" spans="1:20" x14ac:dyDescent="0.25">
      <c r="A459" s="71" t="s">
        <v>502</v>
      </c>
      <c r="B459" t="s">
        <v>483</v>
      </c>
      <c r="C459" t="s">
        <v>87</v>
      </c>
      <c r="D459" t="s">
        <v>23</v>
      </c>
      <c r="E459">
        <v>1</v>
      </c>
      <c r="F459">
        <v>0</v>
      </c>
      <c r="G459">
        <v>0</v>
      </c>
      <c r="H459">
        <v>6.1912951743522164</v>
      </c>
      <c r="I459">
        <v>0.59952080249786377</v>
      </c>
      <c r="J459">
        <v>6.9844644000638141</v>
      </c>
      <c r="K459">
        <v>1.31377112865448</v>
      </c>
      <c r="L459">
        <v>5.8851404190063477</v>
      </c>
      <c r="M459">
        <v>0.62102413177490234</v>
      </c>
      <c r="N459">
        <v>0.35748332738876343</v>
      </c>
      <c r="O459">
        <v>0.75550591945648193</v>
      </c>
      <c r="P459">
        <v>5.5164027214050293</v>
      </c>
      <c r="Q459">
        <v>1.216335773468018</v>
      </c>
      <c r="R459">
        <v>0.76594769954681396</v>
      </c>
      <c r="S459">
        <v>1.299767851829529</v>
      </c>
      <c r="T459">
        <v>0</v>
      </c>
    </row>
    <row r="460" spans="1:20" x14ac:dyDescent="0.25">
      <c r="A460" s="71" t="s">
        <v>503</v>
      </c>
      <c r="B460" t="s">
        <v>483</v>
      </c>
      <c r="C460" t="s">
        <v>83</v>
      </c>
      <c r="D460" t="s">
        <v>23</v>
      </c>
      <c r="E460">
        <v>1</v>
      </c>
      <c r="F460">
        <v>1</v>
      </c>
      <c r="G460">
        <v>100</v>
      </c>
      <c r="H460">
        <v>6.2286788026358098</v>
      </c>
      <c r="I460">
        <v>0.61318385601043701</v>
      </c>
      <c r="J460">
        <v>6.9807755608993247</v>
      </c>
      <c r="K460">
        <v>1.3606041669845581</v>
      </c>
      <c r="L460">
        <v>6.0790867805480957</v>
      </c>
      <c r="M460">
        <v>0.67942577600479126</v>
      </c>
      <c r="N460">
        <v>0.16101360321044919</v>
      </c>
      <c r="O460">
        <v>0.76616156101226807</v>
      </c>
      <c r="P460">
        <v>5.5903415679931641</v>
      </c>
      <c r="Q460">
        <v>1.437002420425415</v>
      </c>
      <c r="R460">
        <v>0.64233589172363281</v>
      </c>
      <c r="S460">
        <v>1.2997550964355471</v>
      </c>
      <c r="T460">
        <v>0</v>
      </c>
    </row>
    <row r="461" spans="1:20" x14ac:dyDescent="0.25">
      <c r="A461" s="71" t="s">
        <v>504</v>
      </c>
      <c r="B461" t="s">
        <v>483</v>
      </c>
      <c r="C461" t="s">
        <v>47</v>
      </c>
      <c r="D461" t="s">
        <v>23</v>
      </c>
      <c r="E461">
        <v>1</v>
      </c>
      <c r="F461">
        <v>1</v>
      </c>
      <c r="G461">
        <v>75</v>
      </c>
      <c r="H461">
        <v>6.1159888930874606</v>
      </c>
      <c r="I461">
        <v>0.63458728790283203</v>
      </c>
      <c r="J461">
        <v>6.8621304747262304</v>
      </c>
      <c r="K461">
        <v>1.296902537345886</v>
      </c>
      <c r="L461">
        <v>5.74951171875</v>
      </c>
      <c r="M461">
        <v>0.64761614799499512</v>
      </c>
      <c r="N461">
        <v>0.40837103128433228</v>
      </c>
      <c r="O461">
        <v>0.73174607753753662</v>
      </c>
      <c r="P461">
        <v>5.4754209518432617</v>
      </c>
      <c r="Q461">
        <v>1.2902659177780149</v>
      </c>
      <c r="R461">
        <v>0.69908332824707031</v>
      </c>
      <c r="S461">
        <v>1.299756646156311</v>
      </c>
      <c r="T461">
        <v>0</v>
      </c>
    </row>
    <row r="462" spans="1:20" x14ac:dyDescent="0.25">
      <c r="A462" s="71" t="s">
        <v>505</v>
      </c>
      <c r="B462" t="s">
        <v>483</v>
      </c>
      <c r="C462" t="s">
        <v>63</v>
      </c>
      <c r="D462" t="s">
        <v>23</v>
      </c>
      <c r="E462">
        <v>1</v>
      </c>
      <c r="F462">
        <v>0</v>
      </c>
      <c r="G462">
        <v>75</v>
      </c>
      <c r="H462">
        <v>6.0993628812075933</v>
      </c>
      <c r="I462">
        <v>0.62822234630584717</v>
      </c>
      <c r="J462">
        <v>6.8596477080838163</v>
      </c>
      <c r="K462">
        <v>1.2818770408630371</v>
      </c>
      <c r="L462">
        <v>5.7072916030883789</v>
      </c>
      <c r="M462">
        <v>0.63117408752441406</v>
      </c>
      <c r="N462">
        <v>0.44697809219360352</v>
      </c>
      <c r="O462">
        <v>0.73464119434356689</v>
      </c>
      <c r="P462">
        <v>5.4531874656677246</v>
      </c>
      <c r="Q462">
        <v>1.225166320800781</v>
      </c>
      <c r="R462">
        <v>0.7364964485168457</v>
      </c>
      <c r="S462">
        <v>1.299760580062866</v>
      </c>
      <c r="T462">
        <v>0</v>
      </c>
    </row>
    <row r="463" spans="1:20" x14ac:dyDescent="0.25">
      <c r="A463" s="71" t="s">
        <v>506</v>
      </c>
      <c r="B463" t="s">
        <v>483</v>
      </c>
      <c r="C463" t="s">
        <v>43</v>
      </c>
      <c r="D463" t="s">
        <v>23</v>
      </c>
      <c r="E463">
        <v>1</v>
      </c>
      <c r="F463">
        <v>0</v>
      </c>
      <c r="G463">
        <v>0</v>
      </c>
      <c r="H463">
        <v>6.1871820127375212</v>
      </c>
      <c r="I463">
        <v>0.5648876428604126</v>
      </c>
      <c r="J463">
        <v>6.8537239849445921</v>
      </c>
      <c r="K463">
        <v>1.18697190284729</v>
      </c>
      <c r="L463">
        <v>5.9516677856445313</v>
      </c>
      <c r="M463">
        <v>0.59866434335708618</v>
      </c>
      <c r="N463">
        <v>0.28650742769241327</v>
      </c>
      <c r="O463">
        <v>0.78367286920547485</v>
      </c>
      <c r="P463">
        <v>5.6070413589477539</v>
      </c>
      <c r="Q463">
        <v>1.2105370759963989</v>
      </c>
      <c r="R463">
        <v>0.6767890453338623</v>
      </c>
      <c r="S463">
        <v>1.2997486591339109</v>
      </c>
      <c r="T463">
        <v>0</v>
      </c>
    </row>
    <row r="464" spans="1:20" x14ac:dyDescent="0.25">
      <c r="A464" s="71" t="s">
        <v>507</v>
      </c>
      <c r="B464" t="s">
        <v>483</v>
      </c>
      <c r="C464" t="s">
        <v>79</v>
      </c>
      <c r="D464" t="s">
        <v>23</v>
      </c>
      <c r="E464">
        <v>1</v>
      </c>
      <c r="F464">
        <v>1</v>
      </c>
      <c r="G464">
        <v>100</v>
      </c>
      <c r="H464">
        <v>6.2128156943621367</v>
      </c>
      <c r="I464">
        <v>0.49600625038146973</v>
      </c>
      <c r="J464">
        <v>6.731363716028218</v>
      </c>
      <c r="K464">
        <v>0.99805307388305664</v>
      </c>
      <c r="L464">
        <v>6.0727534294128418</v>
      </c>
      <c r="M464">
        <v>0.54340529441833496</v>
      </c>
      <c r="N464">
        <v>0.18856681883335111</v>
      </c>
      <c r="O464">
        <v>0.84248113632202148</v>
      </c>
      <c r="P464">
        <v>5.7229437828063956</v>
      </c>
      <c r="Q464">
        <v>1.068456172943115</v>
      </c>
      <c r="R464">
        <v>0.62984412908554077</v>
      </c>
      <c r="S464">
        <v>1.299728989601135</v>
      </c>
      <c r="T464">
        <v>0</v>
      </c>
    </row>
    <row r="465" spans="1:20" x14ac:dyDescent="0.25">
      <c r="A465" s="71" t="s">
        <v>508</v>
      </c>
      <c r="B465" t="s">
        <v>483</v>
      </c>
      <c r="C465" t="s">
        <v>33</v>
      </c>
      <c r="D465" t="s">
        <v>23</v>
      </c>
      <c r="E465">
        <v>1</v>
      </c>
      <c r="F465">
        <v>0</v>
      </c>
      <c r="G465">
        <v>100</v>
      </c>
      <c r="H465">
        <v>6.200811200223213</v>
      </c>
      <c r="I465">
        <v>0.50240898132324219</v>
      </c>
      <c r="J465">
        <v>6.7137272983624374</v>
      </c>
      <c r="K465">
        <v>0.98642218112945557</v>
      </c>
      <c r="L465">
        <v>6.0593013763427734</v>
      </c>
      <c r="M465">
        <v>0.55071020126342773</v>
      </c>
      <c r="N465">
        <v>0.18795278668403631</v>
      </c>
      <c r="O465">
        <v>0.83818018436431885</v>
      </c>
      <c r="P465">
        <v>5.7647075653076172</v>
      </c>
      <c r="Q465">
        <v>1.1114501953125</v>
      </c>
      <c r="R465">
        <v>0.57875335216522217</v>
      </c>
      <c r="S465">
        <v>1.2997198104858401</v>
      </c>
      <c r="T465">
        <v>0</v>
      </c>
    </row>
    <row r="466" spans="1:20" x14ac:dyDescent="0.25">
      <c r="A466" s="71" t="s">
        <v>509</v>
      </c>
      <c r="B466" t="s">
        <v>483</v>
      </c>
      <c r="C466" t="s">
        <v>59</v>
      </c>
      <c r="D466" t="s">
        <v>23</v>
      </c>
      <c r="E466">
        <v>1</v>
      </c>
      <c r="F466">
        <v>1</v>
      </c>
      <c r="G466">
        <v>100</v>
      </c>
      <c r="H466">
        <v>6.0279961879186894</v>
      </c>
      <c r="I466">
        <v>0.64753127098083496</v>
      </c>
      <c r="J466">
        <v>6.7069728668576154</v>
      </c>
      <c r="K466">
        <v>1.2084189653396611</v>
      </c>
      <c r="L466">
        <v>5.6000113487243652</v>
      </c>
      <c r="M466">
        <v>0.64557409286499023</v>
      </c>
      <c r="N466">
        <v>0.47571343183517462</v>
      </c>
      <c r="O466">
        <v>0.72041618824005127</v>
      </c>
      <c r="P466">
        <v>5.4199848175048828</v>
      </c>
      <c r="Q466">
        <v>1.2092083692550659</v>
      </c>
      <c r="R466">
        <v>0.69391530752182007</v>
      </c>
      <c r="S466">
        <v>1.29974901676178</v>
      </c>
      <c r="T466">
        <v>0</v>
      </c>
    </row>
    <row r="467" spans="1:20" x14ac:dyDescent="0.25">
      <c r="A467" s="71" t="s">
        <v>510</v>
      </c>
      <c r="B467" t="s">
        <v>483</v>
      </c>
      <c r="C467" t="s">
        <v>35</v>
      </c>
      <c r="D467" t="s">
        <v>23</v>
      </c>
      <c r="E467">
        <v>1</v>
      </c>
      <c r="F467">
        <v>1</v>
      </c>
      <c r="G467">
        <v>100</v>
      </c>
      <c r="H467">
        <v>6.0780380913224832</v>
      </c>
      <c r="I467">
        <v>0.58096563816070557</v>
      </c>
      <c r="J467">
        <v>6.6990160614260752</v>
      </c>
      <c r="K467">
        <v>1.127815842628479</v>
      </c>
      <c r="L467">
        <v>5.7675657272338867</v>
      </c>
      <c r="M467">
        <v>0.59567117691040039</v>
      </c>
      <c r="N467">
        <v>0.37752169370651251</v>
      </c>
      <c r="O467">
        <v>0.76855987310409546</v>
      </c>
      <c r="P467">
        <v>5.5010719299316406</v>
      </c>
      <c r="Q467">
        <v>1.1328176259994509</v>
      </c>
      <c r="R467">
        <v>0.6911424994468689</v>
      </c>
      <c r="S467">
        <v>1.2997443675994871</v>
      </c>
      <c r="T467">
        <v>0</v>
      </c>
    </row>
    <row r="468" spans="1:20" x14ac:dyDescent="0.25">
      <c r="A468" s="71" t="s">
        <v>511</v>
      </c>
      <c r="B468" t="s">
        <v>483</v>
      </c>
      <c r="C468" t="s">
        <v>63</v>
      </c>
      <c r="D468" t="s">
        <v>23</v>
      </c>
      <c r="E468">
        <v>1</v>
      </c>
      <c r="F468">
        <v>1</v>
      </c>
      <c r="G468">
        <v>100</v>
      </c>
      <c r="H468">
        <v>6.0505086351799093</v>
      </c>
      <c r="I468">
        <v>0.60290992259979248</v>
      </c>
      <c r="J468">
        <v>6.6864252386182068</v>
      </c>
      <c r="K468">
        <v>1.1206157207489009</v>
      </c>
      <c r="L468">
        <v>5.6769280433654794</v>
      </c>
      <c r="M468">
        <v>0.60362672805786133</v>
      </c>
      <c r="N468">
        <v>0.44510829448699951</v>
      </c>
      <c r="O468">
        <v>0.75139749050140381</v>
      </c>
      <c r="P468">
        <v>5.4603433609008789</v>
      </c>
      <c r="Q468">
        <v>1.076002836227417</v>
      </c>
      <c r="R468">
        <v>0.73227179050445557</v>
      </c>
      <c r="S468">
        <v>1.29974901676178</v>
      </c>
      <c r="T468">
        <v>0</v>
      </c>
    </row>
    <row r="469" spans="1:20" x14ac:dyDescent="0.25">
      <c r="A469" s="71" t="s">
        <v>512</v>
      </c>
      <c r="B469" t="s">
        <v>483</v>
      </c>
      <c r="C469" t="s">
        <v>43</v>
      </c>
      <c r="D469" t="s">
        <v>23</v>
      </c>
      <c r="E469">
        <v>1</v>
      </c>
      <c r="F469">
        <v>1</v>
      </c>
      <c r="G469">
        <v>75</v>
      </c>
      <c r="H469">
        <v>6.2618167540301704</v>
      </c>
      <c r="I469">
        <v>0.43186473846435552</v>
      </c>
      <c r="J469">
        <v>6.6281956228188381</v>
      </c>
      <c r="K469">
        <v>0.78727865219116211</v>
      </c>
      <c r="L469">
        <v>6.1607794761657706</v>
      </c>
      <c r="M469">
        <v>0.47888028621673578</v>
      </c>
      <c r="N469">
        <v>0.1547859609127045</v>
      </c>
      <c r="O469">
        <v>0.90419912338256836</v>
      </c>
      <c r="P469">
        <v>5.8830690383911133</v>
      </c>
      <c r="Q469">
        <v>0.90056389570236206</v>
      </c>
      <c r="R469">
        <v>0.56342840194702148</v>
      </c>
      <c r="S469">
        <v>1.299699544906616</v>
      </c>
      <c r="T469">
        <v>0</v>
      </c>
    </row>
    <row r="470" spans="1:20" x14ac:dyDescent="0.25">
      <c r="A470" s="71" t="s">
        <v>513</v>
      </c>
      <c r="B470" t="s">
        <v>483</v>
      </c>
      <c r="C470" t="s">
        <v>63</v>
      </c>
      <c r="D470" t="s">
        <v>23</v>
      </c>
      <c r="E470">
        <v>1</v>
      </c>
      <c r="F470">
        <v>1</v>
      </c>
      <c r="G470">
        <v>100</v>
      </c>
      <c r="H470">
        <v>5.9933265475125621</v>
      </c>
      <c r="I470">
        <v>0.62427866458892822</v>
      </c>
      <c r="J470">
        <v>6.6268979789571034</v>
      </c>
      <c r="K470">
        <v>1.0996719598770139</v>
      </c>
      <c r="L470">
        <v>5.5789599418640137</v>
      </c>
      <c r="M470">
        <v>0.61894452571868896</v>
      </c>
      <c r="N470">
        <v>0.47994866967201227</v>
      </c>
      <c r="O470">
        <v>0.73403728008270264</v>
      </c>
      <c r="P470">
        <v>5.4232687950134277</v>
      </c>
      <c r="Q470">
        <v>1.0552070140838621</v>
      </c>
      <c r="R470">
        <v>0.73251384496688843</v>
      </c>
      <c r="S470">
        <v>1.299746990203857</v>
      </c>
      <c r="T470">
        <v>0</v>
      </c>
    </row>
    <row r="471" spans="1:20" x14ac:dyDescent="0.25">
      <c r="A471" s="71" t="s">
        <v>514</v>
      </c>
      <c r="B471" t="s">
        <v>483</v>
      </c>
      <c r="C471" t="s">
        <v>22</v>
      </c>
      <c r="D471" t="s">
        <v>23</v>
      </c>
      <c r="E471">
        <v>1</v>
      </c>
      <c r="F471">
        <v>0</v>
      </c>
      <c r="G471">
        <v>0</v>
      </c>
      <c r="H471">
        <v>6.1829567309452731</v>
      </c>
      <c r="I471">
        <v>0.46282541751861572</v>
      </c>
      <c r="J471">
        <v>6.6117423850954236</v>
      </c>
      <c r="K471">
        <v>0.85924744606018066</v>
      </c>
      <c r="L471">
        <v>6.0350122451782227</v>
      </c>
      <c r="M471">
        <v>0.50090152025222778</v>
      </c>
      <c r="N471">
        <v>0.21572189033031461</v>
      </c>
      <c r="O471">
        <v>0.87059891223907471</v>
      </c>
      <c r="P471">
        <v>5.7277126312255859</v>
      </c>
      <c r="Q471">
        <v>0.89976596832275391</v>
      </c>
      <c r="R471">
        <v>0.65037643909454346</v>
      </c>
      <c r="S471">
        <v>1.2997200489044189</v>
      </c>
      <c r="T471">
        <v>0</v>
      </c>
    </row>
    <row r="472" spans="1:20" x14ac:dyDescent="0.25">
      <c r="A472" s="71" t="s">
        <v>515</v>
      </c>
      <c r="B472" t="s">
        <v>483</v>
      </c>
      <c r="C472" t="s">
        <v>87</v>
      </c>
      <c r="D472" t="s">
        <v>23</v>
      </c>
      <c r="E472">
        <v>1</v>
      </c>
      <c r="F472">
        <v>1</v>
      </c>
      <c r="G472">
        <v>100</v>
      </c>
      <c r="H472">
        <v>6.1111732642374648</v>
      </c>
      <c r="I472">
        <v>0.48511242866516108</v>
      </c>
      <c r="J472">
        <v>6.592697140477231</v>
      </c>
      <c r="K472">
        <v>0.92522835731506348</v>
      </c>
      <c r="L472">
        <v>5.9200749397277832</v>
      </c>
      <c r="M472">
        <v>0.51371312141418457</v>
      </c>
      <c r="N472">
        <v>0.27155745029449457</v>
      </c>
      <c r="O472">
        <v>0.84842067956924438</v>
      </c>
      <c r="P472">
        <v>5.6298041343688956</v>
      </c>
      <c r="Q472">
        <v>0.95523583889007568</v>
      </c>
      <c r="R472">
        <v>0.66501933336257935</v>
      </c>
      <c r="S472">
        <v>1.299726605415344</v>
      </c>
      <c r="T472">
        <v>0</v>
      </c>
    </row>
    <row r="473" spans="1:20" x14ac:dyDescent="0.25">
      <c r="A473" s="71" t="s">
        <v>516</v>
      </c>
      <c r="B473" t="s">
        <v>483</v>
      </c>
      <c r="C473" t="s">
        <v>68</v>
      </c>
      <c r="D473" t="s">
        <v>23</v>
      </c>
      <c r="E473">
        <v>1</v>
      </c>
      <c r="F473">
        <v>0</v>
      </c>
      <c r="G473">
        <v>25</v>
      </c>
      <c r="H473">
        <v>5.9988469582741057</v>
      </c>
      <c r="I473">
        <v>0.59380996227264404</v>
      </c>
      <c r="J473">
        <v>6.5894197376488588</v>
      </c>
      <c r="K473">
        <v>1.0696122646331789</v>
      </c>
      <c r="L473">
        <v>5.6251554489135742</v>
      </c>
      <c r="M473">
        <v>0.59142708778381348</v>
      </c>
      <c r="N473">
        <v>0.45385622978210449</v>
      </c>
      <c r="O473">
        <v>0.75720036029815674</v>
      </c>
      <c r="P473">
        <v>5.4345335960388184</v>
      </c>
      <c r="Q473">
        <v>1.048770666122437</v>
      </c>
      <c r="R473">
        <v>0.71300256252288818</v>
      </c>
      <c r="S473">
        <v>1.2997415065765381</v>
      </c>
      <c r="T473">
        <v>0</v>
      </c>
    </row>
    <row r="474" spans="1:20" x14ac:dyDescent="0.25">
      <c r="A474" s="71" t="s">
        <v>517</v>
      </c>
      <c r="B474" t="s">
        <v>483</v>
      </c>
      <c r="C474" t="s">
        <v>47</v>
      </c>
      <c r="D474" t="s">
        <v>23</v>
      </c>
      <c r="E474">
        <v>1</v>
      </c>
      <c r="F474">
        <v>0</v>
      </c>
      <c r="G474">
        <v>50</v>
      </c>
      <c r="H474">
        <v>6.2508079949250384</v>
      </c>
      <c r="I474">
        <v>0.41831958293914789</v>
      </c>
      <c r="J474">
        <v>6.5421405511344144</v>
      </c>
      <c r="K474">
        <v>0.70770502090454102</v>
      </c>
      <c r="L474">
        <v>6.1671419143676758</v>
      </c>
      <c r="M474">
        <v>0.46831473708152771</v>
      </c>
      <c r="N474">
        <v>0.13120914995670321</v>
      </c>
      <c r="O474">
        <v>0.91751706600189209</v>
      </c>
      <c r="P474">
        <v>5.8763570785522461</v>
      </c>
      <c r="Q474">
        <v>0.81402194499969482</v>
      </c>
      <c r="R474">
        <v>0.55838853120803833</v>
      </c>
      <c r="S474">
        <v>1.299689054489136</v>
      </c>
      <c r="T474">
        <v>0</v>
      </c>
    </row>
    <row r="475" spans="1:20" x14ac:dyDescent="0.25">
      <c r="A475" s="71" t="s">
        <v>518</v>
      </c>
      <c r="B475" t="s">
        <v>483</v>
      </c>
      <c r="C475" t="s">
        <v>91</v>
      </c>
      <c r="D475" t="s">
        <v>23</v>
      </c>
      <c r="E475">
        <v>1</v>
      </c>
      <c r="F475">
        <v>1</v>
      </c>
      <c r="G475">
        <v>75</v>
      </c>
      <c r="H475">
        <v>5.9942390942772761</v>
      </c>
      <c r="I475">
        <v>0.5659104585647583</v>
      </c>
      <c r="J475">
        <v>6.5334582176766629</v>
      </c>
      <c r="K475">
        <v>1.0526225566864009</v>
      </c>
      <c r="L475">
        <v>5.7098889350891113</v>
      </c>
      <c r="M475">
        <v>0.58369278907775879</v>
      </c>
      <c r="N475">
        <v>0.35291785001754761</v>
      </c>
      <c r="O475">
        <v>0.79205423593521118</v>
      </c>
      <c r="P475">
        <v>5.4752211570739746</v>
      </c>
      <c r="Q475">
        <v>1.1334588527679439</v>
      </c>
      <c r="R475">
        <v>0.62432640790939331</v>
      </c>
      <c r="S475">
        <v>1.2997235059738159</v>
      </c>
      <c r="T475">
        <v>0</v>
      </c>
    </row>
    <row r="476" spans="1:20" x14ac:dyDescent="0.25">
      <c r="A476" s="71" t="s">
        <v>519</v>
      </c>
      <c r="B476" t="s">
        <v>483</v>
      </c>
      <c r="C476" t="s">
        <v>47</v>
      </c>
      <c r="D476" t="s">
        <v>23</v>
      </c>
      <c r="E476">
        <v>1</v>
      </c>
      <c r="F476">
        <v>0</v>
      </c>
      <c r="G476">
        <v>75</v>
      </c>
      <c r="H476">
        <v>6.1325871075833636</v>
      </c>
      <c r="I476">
        <v>0.46676003932952881</v>
      </c>
      <c r="J476">
        <v>6.5271049155293843</v>
      </c>
      <c r="K476">
        <v>0.83813977241516113</v>
      </c>
      <c r="L476">
        <v>6.0095024108886719</v>
      </c>
      <c r="M476">
        <v>0.51359784603118896</v>
      </c>
      <c r="N476">
        <v>0.17549829185009</v>
      </c>
      <c r="O476">
        <v>0.86971336603164673</v>
      </c>
      <c r="P476">
        <v>5.767484188079834</v>
      </c>
      <c r="Q476">
        <v>0.99457550048828125</v>
      </c>
      <c r="R476">
        <v>0.52642840147018433</v>
      </c>
      <c r="S476">
        <v>1.2996952533721919</v>
      </c>
      <c r="T476">
        <v>0</v>
      </c>
    </row>
    <row r="477" spans="1:20" x14ac:dyDescent="0.25">
      <c r="A477" s="71" t="s">
        <v>520</v>
      </c>
      <c r="B477" t="s">
        <v>483</v>
      </c>
      <c r="C477" t="s">
        <v>63</v>
      </c>
      <c r="D477" t="s">
        <v>23</v>
      </c>
      <c r="E477">
        <v>1</v>
      </c>
      <c r="F477">
        <v>0</v>
      </c>
      <c r="G477">
        <v>100</v>
      </c>
      <c r="H477">
        <v>5.9837433780681692</v>
      </c>
      <c r="I477">
        <v>0.54686439037322998</v>
      </c>
      <c r="J477">
        <v>6.5031981917577539</v>
      </c>
      <c r="K477">
        <v>0.95436406135559082</v>
      </c>
      <c r="L477">
        <v>5.6554360389709473</v>
      </c>
      <c r="M477">
        <v>0.54475009441375732</v>
      </c>
      <c r="N477">
        <v>0.43348845839500427</v>
      </c>
      <c r="O477">
        <v>0.79112124443054199</v>
      </c>
      <c r="P477">
        <v>5.4551019668579102</v>
      </c>
      <c r="Q477">
        <v>0.91070753335952759</v>
      </c>
      <c r="R477">
        <v>0.73769164085388184</v>
      </c>
      <c r="S477">
        <v>1.2997374534606929</v>
      </c>
      <c r="T477">
        <v>0</v>
      </c>
    </row>
    <row r="478" spans="1:20" x14ac:dyDescent="0.25">
      <c r="A478" s="71" t="s">
        <v>521</v>
      </c>
      <c r="B478" t="s">
        <v>483</v>
      </c>
      <c r="C478" t="s">
        <v>27</v>
      </c>
      <c r="D478" t="s">
        <v>23</v>
      </c>
      <c r="E478">
        <v>1</v>
      </c>
      <c r="F478">
        <v>0</v>
      </c>
      <c r="G478">
        <v>50</v>
      </c>
      <c r="H478">
        <v>6.1287901908991884</v>
      </c>
      <c r="I478">
        <v>0.46280741691589361</v>
      </c>
      <c r="J478">
        <v>6.4976515295394979</v>
      </c>
      <c r="K478">
        <v>0.80691194534301758</v>
      </c>
      <c r="L478">
        <v>6.0400314331054688</v>
      </c>
      <c r="M478">
        <v>0.51896286010742188</v>
      </c>
      <c r="N478">
        <v>0.12554417550563809</v>
      </c>
      <c r="O478">
        <v>0.87834954261779785</v>
      </c>
      <c r="P478">
        <v>5.8123846054077148</v>
      </c>
      <c r="Q478">
        <v>1.002491235733032</v>
      </c>
      <c r="R478">
        <v>0.47732019424438482</v>
      </c>
      <c r="S478">
        <v>1.299682140350342</v>
      </c>
      <c r="T478">
        <v>0</v>
      </c>
    </row>
    <row r="479" spans="1:20" x14ac:dyDescent="0.25">
      <c r="A479" s="71" t="s">
        <v>522</v>
      </c>
      <c r="B479" t="s">
        <v>483</v>
      </c>
      <c r="C479" t="s">
        <v>43</v>
      </c>
      <c r="D479" t="s">
        <v>23</v>
      </c>
      <c r="E479">
        <v>1</v>
      </c>
      <c r="F479">
        <v>1</v>
      </c>
      <c r="G479">
        <v>100</v>
      </c>
      <c r="H479">
        <v>6.0512373785682678</v>
      </c>
      <c r="I479">
        <v>0.53553605079650879</v>
      </c>
      <c r="J479">
        <v>6.4786220083382249</v>
      </c>
      <c r="K479">
        <v>0.91227412223815918</v>
      </c>
      <c r="L479">
        <v>5.9282264709472656</v>
      </c>
      <c r="M479">
        <v>0.5946195125579834</v>
      </c>
      <c r="N479">
        <v>0.15062426030635831</v>
      </c>
      <c r="O479">
        <v>0.83331042528152466</v>
      </c>
      <c r="P479">
        <v>5.707432746887207</v>
      </c>
      <c r="Q479">
        <v>1.136456966400146</v>
      </c>
      <c r="R479">
        <v>0.47465050220489502</v>
      </c>
      <c r="S479">
        <v>1.299688577651978</v>
      </c>
      <c r="T479">
        <v>0</v>
      </c>
    </row>
    <row r="480" spans="1:20" x14ac:dyDescent="0.25">
      <c r="A480" s="71" t="s">
        <v>523</v>
      </c>
      <c r="B480" t="s">
        <v>483</v>
      </c>
      <c r="C480" t="s">
        <v>79</v>
      </c>
      <c r="D480" t="s">
        <v>23</v>
      </c>
      <c r="E480">
        <v>1</v>
      </c>
      <c r="F480">
        <v>1</v>
      </c>
      <c r="G480">
        <v>75</v>
      </c>
      <c r="H480">
        <v>6.103703853242239</v>
      </c>
      <c r="I480">
        <v>0.43505144119262701</v>
      </c>
      <c r="J480">
        <v>6.4619648323137584</v>
      </c>
      <c r="K480">
        <v>0.79079568386077881</v>
      </c>
      <c r="L480">
        <v>5.9642000198364258</v>
      </c>
      <c r="M480">
        <v>0.46970176696777338</v>
      </c>
      <c r="N480">
        <v>0.21767744421958921</v>
      </c>
      <c r="O480">
        <v>0.89626622200012207</v>
      </c>
      <c r="P480">
        <v>5.6679220199584961</v>
      </c>
      <c r="Q480">
        <v>0.85223603248596191</v>
      </c>
      <c r="R480">
        <v>0.62356454133987427</v>
      </c>
      <c r="S480">
        <v>1.299706816673279</v>
      </c>
      <c r="T480">
        <v>0</v>
      </c>
    </row>
    <row r="481" spans="1:20" x14ac:dyDescent="0.25">
      <c r="A481" s="71" t="s">
        <v>524</v>
      </c>
      <c r="B481" t="s">
        <v>483</v>
      </c>
      <c r="C481" t="s">
        <v>83</v>
      </c>
      <c r="D481" t="s">
        <v>23</v>
      </c>
      <c r="E481">
        <v>1</v>
      </c>
      <c r="F481">
        <v>1</v>
      </c>
      <c r="G481">
        <v>100</v>
      </c>
      <c r="H481">
        <v>5.9257575410438221</v>
      </c>
      <c r="I481">
        <v>0.59245097637176514</v>
      </c>
      <c r="J481">
        <v>6.4519599344037157</v>
      </c>
      <c r="K481">
        <v>1.012950658798218</v>
      </c>
      <c r="L481">
        <v>5.5801200866699219</v>
      </c>
      <c r="M481">
        <v>0.59842509031295776</v>
      </c>
      <c r="N481">
        <v>0.41616275906562811</v>
      </c>
      <c r="O481">
        <v>0.76475620269775391</v>
      </c>
      <c r="P481">
        <v>5.4198613166809082</v>
      </c>
      <c r="Q481">
        <v>1.073962450027466</v>
      </c>
      <c r="R481">
        <v>0.6390833854675293</v>
      </c>
      <c r="S481">
        <v>1.299723625183105</v>
      </c>
      <c r="T481">
        <v>0</v>
      </c>
    </row>
    <row r="482" spans="1:20" x14ac:dyDescent="0.25">
      <c r="A482" s="71" t="s">
        <v>525</v>
      </c>
      <c r="B482" t="s">
        <v>483</v>
      </c>
      <c r="C482" t="s">
        <v>38</v>
      </c>
      <c r="D482" t="s">
        <v>23</v>
      </c>
      <c r="E482">
        <v>1</v>
      </c>
      <c r="F482">
        <v>0</v>
      </c>
      <c r="G482">
        <v>0</v>
      </c>
      <c r="H482">
        <v>5.9949948160217001</v>
      </c>
      <c r="I482">
        <v>0.50558149814605713</v>
      </c>
      <c r="J482">
        <v>6.4389047482574657</v>
      </c>
      <c r="K482">
        <v>0.9355463981628418</v>
      </c>
      <c r="L482">
        <v>5.7774109840393066</v>
      </c>
      <c r="M482">
        <v>0.5302128791809082</v>
      </c>
      <c r="N482">
        <v>0.29919484257698059</v>
      </c>
      <c r="O482">
        <v>0.830535888671875</v>
      </c>
      <c r="P482">
        <v>5.5237479209899902</v>
      </c>
      <c r="Q482">
        <v>1.0372165441513059</v>
      </c>
      <c r="R482">
        <v>0.59605169296264648</v>
      </c>
      <c r="S482">
        <v>1.2997128963470459</v>
      </c>
      <c r="T482">
        <v>0</v>
      </c>
    </row>
    <row r="483" spans="1:20" x14ac:dyDescent="0.25">
      <c r="A483" s="71" t="s">
        <v>526</v>
      </c>
      <c r="B483" t="s">
        <v>483</v>
      </c>
      <c r="C483" t="s">
        <v>45</v>
      </c>
      <c r="D483" t="s">
        <v>23</v>
      </c>
      <c r="E483">
        <v>1</v>
      </c>
      <c r="F483">
        <v>1</v>
      </c>
      <c r="G483">
        <v>100</v>
      </c>
      <c r="H483">
        <v>5.9800623049147017</v>
      </c>
      <c r="I483">
        <v>0.52048337459564209</v>
      </c>
      <c r="J483">
        <v>6.3956883073645274</v>
      </c>
      <c r="K483">
        <v>0.89149940013885498</v>
      </c>
      <c r="L483">
        <v>5.7503471374511719</v>
      </c>
      <c r="M483">
        <v>0.54454243183135986</v>
      </c>
      <c r="N483">
        <v>0.30646026134490972</v>
      </c>
      <c r="O483">
        <v>0.82645589113235474</v>
      </c>
      <c r="P483">
        <v>5.5418868064880371</v>
      </c>
      <c r="Q483">
        <v>1.008966207504272</v>
      </c>
      <c r="R483">
        <v>0.57499200105667114</v>
      </c>
      <c r="S483">
        <v>1.299698114395142</v>
      </c>
      <c r="T483">
        <v>0</v>
      </c>
    </row>
    <row r="484" spans="1:20" x14ac:dyDescent="0.25">
      <c r="A484" s="71" t="s">
        <v>527</v>
      </c>
      <c r="B484" t="s">
        <v>483</v>
      </c>
      <c r="C484" t="s">
        <v>45</v>
      </c>
      <c r="D484" t="s">
        <v>23</v>
      </c>
      <c r="E484">
        <v>1</v>
      </c>
      <c r="F484">
        <v>0</v>
      </c>
      <c r="G484">
        <v>50</v>
      </c>
      <c r="H484">
        <v>5.9052554049228601</v>
      </c>
      <c r="I484">
        <v>0.5539013147354126</v>
      </c>
      <c r="J484">
        <v>6.3850355811530513</v>
      </c>
      <c r="K484">
        <v>0.95200490951538086</v>
      </c>
      <c r="L484">
        <v>5.5941638946533203</v>
      </c>
      <c r="M484">
        <v>0.55984848737716675</v>
      </c>
      <c r="N484">
        <v>0.40074029564857477</v>
      </c>
      <c r="O484">
        <v>0.79116976261138916</v>
      </c>
      <c r="P484">
        <v>5.4246244430541992</v>
      </c>
      <c r="Q484">
        <v>1.0210978984832759</v>
      </c>
      <c r="R484">
        <v>0.62797194719314575</v>
      </c>
      <c r="S484">
        <v>1.2997152805328369</v>
      </c>
      <c r="T484">
        <v>0</v>
      </c>
    </row>
    <row r="485" spans="1:20" x14ac:dyDescent="0.25">
      <c r="A485" s="71" t="s">
        <v>528</v>
      </c>
      <c r="B485" t="s">
        <v>483</v>
      </c>
      <c r="C485" t="s">
        <v>73</v>
      </c>
      <c r="D485" t="s">
        <v>23</v>
      </c>
      <c r="E485">
        <v>1</v>
      </c>
      <c r="F485">
        <v>0</v>
      </c>
      <c r="G485">
        <v>75</v>
      </c>
      <c r="H485">
        <v>6.0368583082950638</v>
      </c>
      <c r="I485">
        <v>0.48040640354156489</v>
      </c>
      <c r="J485">
        <v>6.3841960703345002</v>
      </c>
      <c r="K485">
        <v>0.78514683246612549</v>
      </c>
      <c r="L485">
        <v>5.8722977638244629</v>
      </c>
      <c r="M485">
        <v>0.51644837856292725</v>
      </c>
      <c r="N485">
        <v>0.23341487348079679</v>
      </c>
      <c r="O485">
        <v>0.85901790857315063</v>
      </c>
      <c r="P485">
        <v>5.6673688888549796</v>
      </c>
      <c r="Q485">
        <v>0.9256967306137085</v>
      </c>
      <c r="R485">
        <v>0.53343033790588379</v>
      </c>
      <c r="S485">
        <v>1.299685478210449</v>
      </c>
      <c r="T485">
        <v>0</v>
      </c>
    </row>
    <row r="486" spans="1:20" x14ac:dyDescent="0.25">
      <c r="A486" s="71" t="s">
        <v>529</v>
      </c>
      <c r="B486" t="s">
        <v>483</v>
      </c>
      <c r="C486" t="s">
        <v>35</v>
      </c>
      <c r="D486" t="s">
        <v>23</v>
      </c>
      <c r="E486">
        <v>1</v>
      </c>
      <c r="F486">
        <v>0</v>
      </c>
      <c r="G486">
        <v>100</v>
      </c>
      <c r="H486">
        <v>5.9870178533857104</v>
      </c>
      <c r="I486">
        <v>0.48279452323913569</v>
      </c>
      <c r="J486">
        <v>6.3694981137816074</v>
      </c>
      <c r="K486">
        <v>0.80477440357208252</v>
      </c>
      <c r="L486">
        <v>5.7668256759643546</v>
      </c>
      <c r="M486">
        <v>0.5001799464225769</v>
      </c>
      <c r="N486">
        <v>0.32018429040908808</v>
      </c>
      <c r="O486">
        <v>0.85156559944152832</v>
      </c>
      <c r="P486">
        <v>5.5691232681274414</v>
      </c>
      <c r="Q486">
        <v>0.87663984298706055</v>
      </c>
      <c r="R486">
        <v>0.61357778310775757</v>
      </c>
      <c r="S486">
        <v>1.299702048301697</v>
      </c>
      <c r="T486">
        <v>0</v>
      </c>
    </row>
    <row r="487" spans="1:20" x14ac:dyDescent="0.25">
      <c r="A487" s="71" t="s">
        <v>530</v>
      </c>
      <c r="B487" t="s">
        <v>483</v>
      </c>
      <c r="C487" t="s">
        <v>53</v>
      </c>
      <c r="D487" t="s">
        <v>23</v>
      </c>
      <c r="E487">
        <v>1</v>
      </c>
      <c r="F487">
        <v>1</v>
      </c>
      <c r="G487">
        <v>100</v>
      </c>
      <c r="H487">
        <v>5.9275533922023298</v>
      </c>
      <c r="I487">
        <v>0.53200304508209229</v>
      </c>
      <c r="J487">
        <v>6.3586876789624291</v>
      </c>
      <c r="K487">
        <v>0.85211002826690674</v>
      </c>
      <c r="L487">
        <v>5.6181497573852539</v>
      </c>
      <c r="M487">
        <v>0.53165602684020996</v>
      </c>
      <c r="N487">
        <v>0.41897895932197571</v>
      </c>
      <c r="O487">
        <v>0.80486732721328735</v>
      </c>
      <c r="P487">
        <v>5.4522242546081543</v>
      </c>
      <c r="Q487">
        <v>0.8541024923324585</v>
      </c>
      <c r="R487">
        <v>0.6925240159034729</v>
      </c>
      <c r="S487">
        <v>1.299719095230103</v>
      </c>
      <c r="T487">
        <v>0</v>
      </c>
    </row>
    <row r="488" spans="1:20" x14ac:dyDescent="0.25">
      <c r="A488" s="71" t="s">
        <v>531</v>
      </c>
      <c r="B488" t="s">
        <v>483</v>
      </c>
      <c r="C488" t="s">
        <v>38</v>
      </c>
      <c r="D488" t="s">
        <v>23</v>
      </c>
      <c r="E488">
        <v>1</v>
      </c>
      <c r="F488">
        <v>0</v>
      </c>
      <c r="G488">
        <v>25</v>
      </c>
      <c r="H488">
        <v>5.9446025126050346</v>
      </c>
      <c r="I488">
        <v>0.50087952613830566</v>
      </c>
      <c r="J488">
        <v>6.3530991802286056</v>
      </c>
      <c r="K488">
        <v>0.86593306064605713</v>
      </c>
      <c r="L488">
        <v>5.7130155563354492</v>
      </c>
      <c r="M488">
        <v>0.51895725727081299</v>
      </c>
      <c r="N488">
        <v>0.32431074976921082</v>
      </c>
      <c r="O488">
        <v>0.83957058191299438</v>
      </c>
      <c r="P488">
        <v>5.5049047470092773</v>
      </c>
      <c r="Q488">
        <v>0.95871686935424805</v>
      </c>
      <c r="R488">
        <v>0.59753358364105225</v>
      </c>
      <c r="S488">
        <v>1.2997016906738279</v>
      </c>
      <c r="T488">
        <v>0</v>
      </c>
    </row>
    <row r="489" spans="1:20" x14ac:dyDescent="0.25">
      <c r="A489" s="71" t="s">
        <v>532</v>
      </c>
      <c r="B489" t="s">
        <v>483</v>
      </c>
      <c r="C489" t="s">
        <v>43</v>
      </c>
      <c r="D489" t="s">
        <v>23</v>
      </c>
      <c r="E489">
        <v>1</v>
      </c>
      <c r="F489">
        <v>1</v>
      </c>
      <c r="G489">
        <v>100</v>
      </c>
      <c r="H489">
        <v>6.0818314200883741</v>
      </c>
      <c r="I489">
        <v>0.44262897968292242</v>
      </c>
      <c r="J489">
        <v>6.3499690227605488</v>
      </c>
      <c r="K489">
        <v>0.6890871524810791</v>
      </c>
      <c r="L489">
        <v>5.9742422103881836</v>
      </c>
      <c r="M489">
        <v>0.48959571123123169</v>
      </c>
      <c r="N489">
        <v>0.16095602512359619</v>
      </c>
      <c r="O489">
        <v>0.89314824342727661</v>
      </c>
      <c r="P489">
        <v>5.7755322456359863</v>
      </c>
      <c r="Q489">
        <v>0.86588203907012939</v>
      </c>
      <c r="R489">
        <v>0.46464398503303528</v>
      </c>
      <c r="S489">
        <v>1.299662709236145</v>
      </c>
      <c r="T489">
        <v>0</v>
      </c>
    </row>
    <row r="490" spans="1:20" x14ac:dyDescent="0.25">
      <c r="A490" s="71" t="s">
        <v>533</v>
      </c>
      <c r="B490" t="s">
        <v>483</v>
      </c>
      <c r="C490" t="s">
        <v>33</v>
      </c>
      <c r="D490" t="s">
        <v>23</v>
      </c>
      <c r="E490">
        <v>1</v>
      </c>
      <c r="F490">
        <v>0</v>
      </c>
      <c r="G490">
        <v>50</v>
      </c>
      <c r="H490">
        <v>5.8737764003166628</v>
      </c>
      <c r="I490">
        <v>0.56834542751312256</v>
      </c>
      <c r="J490">
        <v>6.3120252921336366</v>
      </c>
      <c r="K490">
        <v>0.92760002613067627</v>
      </c>
      <c r="L490">
        <v>5.5671329498291016</v>
      </c>
      <c r="M490">
        <v>0.57984459400177002</v>
      </c>
      <c r="N490">
        <v>0.3819747269153595</v>
      </c>
      <c r="O490">
        <v>0.78526902198791504</v>
      </c>
      <c r="P490">
        <v>5.4152941703796387</v>
      </c>
      <c r="Q490">
        <v>1.040613651275635</v>
      </c>
      <c r="R490">
        <v>0.58381420373916626</v>
      </c>
      <c r="S490">
        <v>1.2997045516967769</v>
      </c>
      <c r="T490">
        <v>0</v>
      </c>
    </row>
    <row r="491" spans="1:20" x14ac:dyDescent="0.25">
      <c r="A491" s="71" t="s">
        <v>534</v>
      </c>
      <c r="B491" t="s">
        <v>483</v>
      </c>
      <c r="C491" t="s">
        <v>45</v>
      </c>
      <c r="D491" t="s">
        <v>23</v>
      </c>
      <c r="E491">
        <v>1</v>
      </c>
      <c r="F491">
        <v>1</v>
      </c>
      <c r="G491">
        <v>100</v>
      </c>
      <c r="H491">
        <v>5.8738050238027704</v>
      </c>
      <c r="I491">
        <v>0.5391383171081543</v>
      </c>
      <c r="J491">
        <v>6.2899305930899976</v>
      </c>
      <c r="K491">
        <v>0.88217556476593018</v>
      </c>
      <c r="L491">
        <v>5.5916752815246582</v>
      </c>
      <c r="M491">
        <v>0.55038219690322876</v>
      </c>
      <c r="N491">
        <v>0.37053549289703369</v>
      </c>
      <c r="O491">
        <v>0.8070838451385498</v>
      </c>
      <c r="P491">
        <v>5.4295291900634766</v>
      </c>
      <c r="Q491">
        <v>0.98104280233383179</v>
      </c>
      <c r="R491">
        <v>0.59244650602340698</v>
      </c>
      <c r="S491">
        <v>1.299699068069458</v>
      </c>
      <c r="T491">
        <v>0</v>
      </c>
    </row>
    <row r="492" spans="1:20" x14ac:dyDescent="0.25">
      <c r="A492" s="71" t="s">
        <v>535</v>
      </c>
      <c r="B492" t="s">
        <v>483</v>
      </c>
      <c r="C492" t="s">
        <v>29</v>
      </c>
      <c r="D492" t="s">
        <v>23</v>
      </c>
      <c r="E492">
        <v>1</v>
      </c>
      <c r="F492">
        <v>0</v>
      </c>
      <c r="G492">
        <v>50</v>
      </c>
      <c r="H492">
        <v>5.9644628746785759</v>
      </c>
      <c r="I492">
        <v>0.45757687091827393</v>
      </c>
      <c r="J492">
        <v>6.2898930093904681</v>
      </c>
      <c r="K492">
        <v>0.7350466251373291</v>
      </c>
      <c r="L492">
        <v>5.7701139450073242</v>
      </c>
      <c r="M492">
        <v>0.47769296169281011</v>
      </c>
      <c r="N492">
        <v>0.29642066359519958</v>
      </c>
      <c r="O492">
        <v>0.87610572576522827</v>
      </c>
      <c r="P492">
        <v>5.5731840133666992</v>
      </c>
      <c r="Q492">
        <v>0.81754457950592041</v>
      </c>
      <c r="R492">
        <v>0.59276241064071655</v>
      </c>
      <c r="S492">
        <v>1.299689412117004</v>
      </c>
      <c r="T492">
        <v>0</v>
      </c>
    </row>
    <row r="493" spans="1:20" x14ac:dyDescent="0.25">
      <c r="A493" s="71" t="s">
        <v>536</v>
      </c>
      <c r="B493" t="s">
        <v>483</v>
      </c>
      <c r="C493" t="s">
        <v>53</v>
      </c>
      <c r="D493" t="s">
        <v>23</v>
      </c>
      <c r="E493">
        <v>1</v>
      </c>
      <c r="F493">
        <v>0</v>
      </c>
      <c r="G493">
        <v>75</v>
      </c>
      <c r="H493">
        <v>5.8225395627434207</v>
      </c>
      <c r="I493">
        <v>0.49019384384155268</v>
      </c>
      <c r="J493">
        <v>6.2451353601579536</v>
      </c>
      <c r="K493">
        <v>0.75213158130645752</v>
      </c>
      <c r="L493">
        <v>5.5459489822387704</v>
      </c>
      <c r="M493">
        <v>0.48851960897445679</v>
      </c>
      <c r="N493">
        <v>0.40782943367958069</v>
      </c>
      <c r="O493">
        <v>0.83872675895690918</v>
      </c>
      <c r="P493">
        <v>5.4360408782958984</v>
      </c>
      <c r="Q493">
        <v>0.74163949489593506</v>
      </c>
      <c r="R493">
        <v>0.70783102512359619</v>
      </c>
      <c r="S493">
        <v>1.299712657928467</v>
      </c>
      <c r="T493">
        <v>0</v>
      </c>
    </row>
    <row r="494" spans="1:20" x14ac:dyDescent="0.25">
      <c r="A494" s="71" t="s">
        <v>537</v>
      </c>
      <c r="B494" t="s">
        <v>483</v>
      </c>
      <c r="C494" t="s">
        <v>35</v>
      </c>
      <c r="D494" t="s">
        <v>23</v>
      </c>
      <c r="E494">
        <v>1</v>
      </c>
      <c r="F494">
        <v>0</v>
      </c>
      <c r="G494">
        <v>0</v>
      </c>
      <c r="H494">
        <v>5.8554017753904262</v>
      </c>
      <c r="I494">
        <v>0.50515842437744141</v>
      </c>
      <c r="J494">
        <v>6.2192848077407694</v>
      </c>
      <c r="K494">
        <v>0.79389238357543945</v>
      </c>
      <c r="L494">
        <v>5.5942869186401367</v>
      </c>
      <c r="M494">
        <v>0.51356172561645508</v>
      </c>
      <c r="N494">
        <v>0.3675997257232666</v>
      </c>
      <c r="O494">
        <v>0.83525216579437256</v>
      </c>
      <c r="P494">
        <v>5.4354071617126456</v>
      </c>
      <c r="Q494">
        <v>0.87178182601928711</v>
      </c>
      <c r="R494">
        <v>0.60487818717956543</v>
      </c>
      <c r="S494">
        <v>1.299691915512085</v>
      </c>
      <c r="T494">
        <v>0</v>
      </c>
    </row>
    <row r="495" spans="1:20" x14ac:dyDescent="0.25">
      <c r="A495" s="71" t="s">
        <v>538</v>
      </c>
      <c r="B495" t="s">
        <v>483</v>
      </c>
      <c r="C495" t="s">
        <v>83</v>
      </c>
      <c r="D495" t="s">
        <v>23</v>
      </c>
      <c r="E495">
        <v>1</v>
      </c>
      <c r="F495">
        <v>0</v>
      </c>
      <c r="G495">
        <v>100</v>
      </c>
      <c r="H495">
        <v>5.9138638281068072</v>
      </c>
      <c r="I495">
        <v>0.39112591743469238</v>
      </c>
      <c r="J495">
        <v>6.2184670126560917</v>
      </c>
      <c r="K495">
        <v>0.67652273178100586</v>
      </c>
      <c r="L495">
        <v>5.7490677833557129</v>
      </c>
      <c r="M495">
        <v>0.40498775243759161</v>
      </c>
      <c r="N495">
        <v>0.29606536030769348</v>
      </c>
      <c r="O495">
        <v>0.93841195106506348</v>
      </c>
      <c r="P495">
        <v>5.532285213470459</v>
      </c>
      <c r="Q495">
        <v>0.72111630439758301</v>
      </c>
      <c r="R495">
        <v>0.63412678241729736</v>
      </c>
      <c r="S495">
        <v>1.299692630767822</v>
      </c>
      <c r="T495">
        <v>0</v>
      </c>
    </row>
    <row r="496" spans="1:20" x14ac:dyDescent="0.25">
      <c r="A496" s="71" t="s">
        <v>539</v>
      </c>
      <c r="B496" t="s">
        <v>483</v>
      </c>
      <c r="C496" t="s">
        <v>29</v>
      </c>
      <c r="D496" t="s">
        <v>23</v>
      </c>
      <c r="E496">
        <v>1</v>
      </c>
      <c r="F496">
        <v>0</v>
      </c>
      <c r="G496">
        <v>50</v>
      </c>
      <c r="H496">
        <v>6.108952737851137</v>
      </c>
      <c r="I496">
        <v>0.34219181537628168</v>
      </c>
      <c r="J496">
        <v>6.2183813459026442</v>
      </c>
      <c r="K496">
        <v>0.4185783863067627</v>
      </c>
      <c r="L496">
        <v>6.0990948677062988</v>
      </c>
      <c r="M496">
        <v>0.40216785669326782</v>
      </c>
      <c r="N496">
        <v>1.8113411962985989E-2</v>
      </c>
      <c r="O496">
        <v>0.99835646152496338</v>
      </c>
      <c r="P496">
        <v>5.9312834739685059</v>
      </c>
      <c r="Q496">
        <v>0.57681530714035034</v>
      </c>
      <c r="R496">
        <v>0.35779309272766108</v>
      </c>
      <c r="S496">
        <v>1.2995893955230711</v>
      </c>
      <c r="T496">
        <v>0</v>
      </c>
    </row>
    <row r="497" spans="1:20" x14ac:dyDescent="0.25">
      <c r="A497" s="71" t="s">
        <v>540</v>
      </c>
      <c r="B497" t="s">
        <v>483</v>
      </c>
      <c r="C497" t="s">
        <v>29</v>
      </c>
      <c r="D497" t="s">
        <v>23</v>
      </c>
      <c r="E497">
        <v>1</v>
      </c>
      <c r="F497">
        <v>0</v>
      </c>
      <c r="G497">
        <v>75</v>
      </c>
      <c r="H497">
        <v>5.959626987149786</v>
      </c>
      <c r="I497">
        <v>0.41228020191192633</v>
      </c>
      <c r="J497">
        <v>6.2177512291629853</v>
      </c>
      <c r="K497">
        <v>0.64469408988952637</v>
      </c>
      <c r="L497">
        <v>5.7929801940917969</v>
      </c>
      <c r="M497">
        <v>0.43108975887298578</v>
      </c>
      <c r="N497">
        <v>0.28235739469528198</v>
      </c>
      <c r="O497">
        <v>0.91713035106658936</v>
      </c>
      <c r="P497">
        <v>5.5785365104675293</v>
      </c>
      <c r="Q497">
        <v>0.70460903644561768</v>
      </c>
      <c r="R497">
        <v>0.61021137237548828</v>
      </c>
      <c r="S497">
        <v>1.299684524536133</v>
      </c>
      <c r="T497">
        <v>0</v>
      </c>
    </row>
    <row r="498" spans="1:20" x14ac:dyDescent="0.25">
      <c r="A498" s="71" t="s">
        <v>541</v>
      </c>
      <c r="B498" t="s">
        <v>483</v>
      </c>
      <c r="C498" t="s">
        <v>33</v>
      </c>
      <c r="D498" t="s">
        <v>23</v>
      </c>
      <c r="E498">
        <v>1</v>
      </c>
      <c r="F498">
        <v>0</v>
      </c>
      <c r="G498">
        <v>0</v>
      </c>
      <c r="H498">
        <v>5.9958111225086466</v>
      </c>
      <c r="I498">
        <v>0.43760490417480469</v>
      </c>
      <c r="J498">
        <v>6.1416111331015664</v>
      </c>
      <c r="K498">
        <v>0.57945752143859863</v>
      </c>
      <c r="L498">
        <v>6.0265069007873544</v>
      </c>
      <c r="M498">
        <v>0.52045822143554688</v>
      </c>
      <c r="N498">
        <v>-4.3486807495355613E-2</v>
      </c>
      <c r="O498">
        <v>0.92596012353897095</v>
      </c>
      <c r="P498">
        <v>5.8954172134399414</v>
      </c>
      <c r="Q498">
        <v>0.89249837398529053</v>
      </c>
      <c r="R498">
        <v>0.20291049778461459</v>
      </c>
      <c r="S498">
        <v>1.2995733022689819</v>
      </c>
      <c r="T498">
        <v>0</v>
      </c>
    </row>
    <row r="499" spans="1:20" x14ac:dyDescent="0.25">
      <c r="A499" s="71" t="s">
        <v>542</v>
      </c>
      <c r="B499" t="s">
        <v>483</v>
      </c>
      <c r="C499" t="s">
        <v>87</v>
      </c>
      <c r="D499" t="s">
        <v>23</v>
      </c>
      <c r="E499">
        <v>1</v>
      </c>
      <c r="F499">
        <v>0</v>
      </c>
      <c r="G499">
        <v>25</v>
      </c>
      <c r="H499">
        <v>5.8907116775820336</v>
      </c>
      <c r="I499">
        <v>0.37542486190795898</v>
      </c>
      <c r="J499">
        <v>6.1374319988603174</v>
      </c>
      <c r="K499">
        <v>0.58472895622253418</v>
      </c>
      <c r="L499">
        <v>5.736053466796875</v>
      </c>
      <c r="M499">
        <v>0.38932248950004578</v>
      </c>
      <c r="N499">
        <v>0.28923302888870239</v>
      </c>
      <c r="O499">
        <v>0.95519059896469116</v>
      </c>
      <c r="P499">
        <v>5.5578618049621582</v>
      </c>
      <c r="Q499">
        <v>0.63950717449188232</v>
      </c>
      <c r="R499">
        <v>0.60896843671798706</v>
      </c>
      <c r="S499">
        <v>1.299675464630127</v>
      </c>
      <c r="T499">
        <v>0</v>
      </c>
    </row>
    <row r="500" spans="1:20" x14ac:dyDescent="0.25">
      <c r="A500" s="71" t="s">
        <v>543</v>
      </c>
      <c r="B500" t="s">
        <v>483</v>
      </c>
      <c r="C500" t="s">
        <v>43</v>
      </c>
      <c r="D500" t="s">
        <v>23</v>
      </c>
      <c r="E500">
        <v>1</v>
      </c>
      <c r="F500">
        <v>0</v>
      </c>
      <c r="G500">
        <v>50</v>
      </c>
      <c r="H500">
        <v>5.871085571399961</v>
      </c>
      <c r="I500">
        <v>0.40577280521392822</v>
      </c>
      <c r="J500">
        <v>6.1374182876581997</v>
      </c>
      <c r="K500">
        <v>0.63044071197509766</v>
      </c>
      <c r="L500">
        <v>5.6965370178222656</v>
      </c>
      <c r="M500">
        <v>0.41958099603652949</v>
      </c>
      <c r="N500">
        <v>0.30248439311981201</v>
      </c>
      <c r="O500">
        <v>0.92471504211425781</v>
      </c>
      <c r="P500">
        <v>5.5414958000183114</v>
      </c>
      <c r="Q500">
        <v>0.72223043441772461</v>
      </c>
      <c r="R500">
        <v>0.56271475553512573</v>
      </c>
      <c r="S500">
        <v>1.299669146537781</v>
      </c>
      <c r="T500">
        <v>0</v>
      </c>
    </row>
    <row r="501" spans="1:20" x14ac:dyDescent="0.25">
      <c r="A501" s="71" t="s">
        <v>544</v>
      </c>
      <c r="B501" t="s">
        <v>483</v>
      </c>
      <c r="C501" t="s">
        <v>83</v>
      </c>
      <c r="D501" t="s">
        <v>23</v>
      </c>
      <c r="E501">
        <v>1</v>
      </c>
      <c r="F501">
        <v>0</v>
      </c>
      <c r="G501">
        <v>0</v>
      </c>
      <c r="H501">
        <v>5.8600024295200894</v>
      </c>
      <c r="I501">
        <v>0.43026614189147949</v>
      </c>
      <c r="J501">
        <v>6.1352995094648266</v>
      </c>
      <c r="K501">
        <v>0.65858173370361328</v>
      </c>
      <c r="L501">
        <v>5.6659383773803711</v>
      </c>
      <c r="M501">
        <v>0.44286060333251948</v>
      </c>
      <c r="N501">
        <v>0.31812047958374018</v>
      </c>
      <c r="O501">
        <v>0.90198820829391479</v>
      </c>
      <c r="P501">
        <v>5.5096039772033691</v>
      </c>
      <c r="Q501">
        <v>0.75101619958877563</v>
      </c>
      <c r="R501">
        <v>0.56725990772247314</v>
      </c>
      <c r="S501">
        <v>1.2996702194213869</v>
      </c>
      <c r="T501">
        <v>0</v>
      </c>
    </row>
    <row r="502" spans="1:20" x14ac:dyDescent="0.25">
      <c r="A502" s="71" t="s">
        <v>545</v>
      </c>
      <c r="B502" t="s">
        <v>483</v>
      </c>
      <c r="C502" t="s">
        <v>38</v>
      </c>
      <c r="D502" t="s">
        <v>23</v>
      </c>
      <c r="E502">
        <v>1</v>
      </c>
      <c r="F502">
        <v>0</v>
      </c>
      <c r="G502">
        <v>0</v>
      </c>
      <c r="H502">
        <v>5.9634920866762826</v>
      </c>
      <c r="I502">
        <v>0.36677932739257813</v>
      </c>
      <c r="J502">
        <v>6.1085827211372461</v>
      </c>
      <c r="K502">
        <v>0.52089810371398926</v>
      </c>
      <c r="L502">
        <v>5.9423847198486328</v>
      </c>
      <c r="M502">
        <v>0.42744255065917969</v>
      </c>
      <c r="N502">
        <v>3.6182552576065057E-2</v>
      </c>
      <c r="O502">
        <v>0.98282802104949951</v>
      </c>
      <c r="P502">
        <v>5.8140082359313956</v>
      </c>
      <c r="Q502">
        <v>0.7604752779006958</v>
      </c>
      <c r="R502">
        <v>0.28169113397598272</v>
      </c>
      <c r="S502">
        <v>1.2995811700820921</v>
      </c>
      <c r="T502">
        <v>0</v>
      </c>
    </row>
    <row r="503" spans="1:20" x14ac:dyDescent="0.25">
      <c r="A503" s="71" t="s">
        <v>546</v>
      </c>
      <c r="B503" t="s">
        <v>483</v>
      </c>
      <c r="C503" t="s">
        <v>27</v>
      </c>
      <c r="D503" t="s">
        <v>23</v>
      </c>
      <c r="E503">
        <v>1</v>
      </c>
      <c r="F503">
        <v>0</v>
      </c>
      <c r="G503">
        <v>0</v>
      </c>
      <c r="H503">
        <v>5.9661753720684416</v>
      </c>
      <c r="I503">
        <v>0.45192646980285639</v>
      </c>
      <c r="J503">
        <v>6.1055653094284894</v>
      </c>
      <c r="K503">
        <v>0.59212148189544678</v>
      </c>
      <c r="L503">
        <v>5.9844565391540527</v>
      </c>
      <c r="M503">
        <v>0.53376835584640503</v>
      </c>
      <c r="N503">
        <v>-2.5222122669219971E-2</v>
      </c>
      <c r="O503">
        <v>0.91134333610534668</v>
      </c>
      <c r="P503">
        <v>5.840334415435791</v>
      </c>
      <c r="Q503">
        <v>0.90484267473220825</v>
      </c>
      <c r="R503">
        <v>0.2153455913066864</v>
      </c>
      <c r="S503">
        <v>1.299572348594666</v>
      </c>
      <c r="T503">
        <v>0</v>
      </c>
    </row>
    <row r="504" spans="1:20" x14ac:dyDescent="0.25">
      <c r="A504" s="71" t="s">
        <v>547</v>
      </c>
      <c r="B504" t="s">
        <v>483</v>
      </c>
      <c r="C504" t="s">
        <v>35</v>
      </c>
      <c r="D504" t="s">
        <v>23</v>
      </c>
      <c r="E504">
        <v>1</v>
      </c>
      <c r="F504">
        <v>0</v>
      </c>
      <c r="G504">
        <v>100</v>
      </c>
      <c r="H504">
        <v>5.948879657261763</v>
      </c>
      <c r="I504">
        <v>0.34863603115081793</v>
      </c>
      <c r="J504">
        <v>6.0996605506110573</v>
      </c>
      <c r="K504">
        <v>0.47278475761413569</v>
      </c>
      <c r="L504">
        <v>5.8865017890930176</v>
      </c>
      <c r="M504">
        <v>0.39292508363723749</v>
      </c>
      <c r="N504">
        <v>0.1170594692230225</v>
      </c>
      <c r="O504">
        <v>0.98853081464767456</v>
      </c>
      <c r="P504">
        <v>5.7727494239807129</v>
      </c>
      <c r="Q504">
        <v>0.6491546630859375</v>
      </c>
      <c r="R504">
        <v>0.36115860939025879</v>
      </c>
      <c r="S504">
        <v>1.2995966672897341</v>
      </c>
      <c r="T504">
        <v>0</v>
      </c>
    </row>
    <row r="505" spans="1:20" x14ac:dyDescent="0.25">
      <c r="A505" s="71" t="s">
        <v>548</v>
      </c>
      <c r="B505" t="s">
        <v>483</v>
      </c>
      <c r="C505" t="s">
        <v>65</v>
      </c>
      <c r="D505" t="s">
        <v>23</v>
      </c>
      <c r="E505">
        <v>1</v>
      </c>
      <c r="F505">
        <v>0</v>
      </c>
      <c r="G505">
        <v>75</v>
      </c>
      <c r="H505">
        <v>5.8719353019470564</v>
      </c>
      <c r="I505">
        <v>0.40627074241638178</v>
      </c>
      <c r="J505">
        <v>6.0863733639843627</v>
      </c>
      <c r="K505">
        <v>0.60729622840881348</v>
      </c>
      <c r="L505">
        <v>5.7127408981323242</v>
      </c>
      <c r="M505">
        <v>0.42639404535293579</v>
      </c>
      <c r="N505">
        <v>0.27212661504745478</v>
      </c>
      <c r="O505">
        <v>0.92971521615982056</v>
      </c>
      <c r="P505">
        <v>5.5451235771179199</v>
      </c>
      <c r="Q505">
        <v>0.72985899448394775</v>
      </c>
      <c r="R505">
        <v>0.51310676336288452</v>
      </c>
      <c r="S505">
        <v>1.2996406555175779</v>
      </c>
      <c r="T505">
        <v>0</v>
      </c>
    </row>
    <row r="506" spans="1:20" x14ac:dyDescent="0.25">
      <c r="A506" s="71" t="s">
        <v>549</v>
      </c>
      <c r="B506" t="s">
        <v>483</v>
      </c>
      <c r="C506" t="s">
        <v>79</v>
      </c>
      <c r="D506" t="s">
        <v>23</v>
      </c>
      <c r="E506">
        <v>1</v>
      </c>
      <c r="F506">
        <v>0</v>
      </c>
      <c r="G506">
        <v>25</v>
      </c>
      <c r="H506">
        <v>5.9418481896593818</v>
      </c>
      <c r="I506">
        <v>0.39922940731048578</v>
      </c>
      <c r="J506">
        <v>6.0577517808465444</v>
      </c>
      <c r="K506">
        <v>0.54635822772979736</v>
      </c>
      <c r="L506">
        <v>5.9386272430419922</v>
      </c>
      <c r="M506">
        <v>0.46950656175613398</v>
      </c>
      <c r="N506">
        <v>4.8753097653388977E-3</v>
      </c>
      <c r="O506">
        <v>0.95872420072555542</v>
      </c>
      <c r="P506">
        <v>5.7884640693664551</v>
      </c>
      <c r="Q506">
        <v>0.82148748636245728</v>
      </c>
      <c r="R506">
        <v>0.2400713115930557</v>
      </c>
      <c r="S506">
        <v>1.299572348594666</v>
      </c>
      <c r="T506">
        <v>0</v>
      </c>
    </row>
    <row r="507" spans="1:20" x14ac:dyDescent="0.25">
      <c r="A507" s="71" t="s">
        <v>550</v>
      </c>
      <c r="B507" t="s">
        <v>483</v>
      </c>
      <c r="C507" t="s">
        <v>43</v>
      </c>
      <c r="D507" t="s">
        <v>23</v>
      </c>
      <c r="E507">
        <v>1</v>
      </c>
      <c r="F507">
        <v>0</v>
      </c>
      <c r="G507">
        <v>25</v>
      </c>
      <c r="H507">
        <v>5.9577722192956521</v>
      </c>
      <c r="I507">
        <v>0.40184140205383301</v>
      </c>
      <c r="J507">
        <v>6.0508706069344607</v>
      </c>
      <c r="K507">
        <v>0.52053475379943848</v>
      </c>
      <c r="L507">
        <v>5.9870948791503906</v>
      </c>
      <c r="M507">
        <v>0.48041927814483643</v>
      </c>
      <c r="N507">
        <v>-4.4963452965021133E-2</v>
      </c>
      <c r="O507">
        <v>0.9626610279083252</v>
      </c>
      <c r="P507">
        <v>5.8496394157409668</v>
      </c>
      <c r="Q507">
        <v>0.81169402599334717</v>
      </c>
      <c r="R507">
        <v>0.18284626305103299</v>
      </c>
      <c r="S507">
        <v>1.2995479106903081</v>
      </c>
      <c r="T507">
        <v>0</v>
      </c>
    </row>
    <row r="508" spans="1:20" x14ac:dyDescent="0.25">
      <c r="A508" s="71" t="s">
        <v>551</v>
      </c>
      <c r="B508" t="s">
        <v>483</v>
      </c>
      <c r="C508" t="s">
        <v>35</v>
      </c>
      <c r="D508" t="s">
        <v>23</v>
      </c>
      <c r="E508">
        <v>1</v>
      </c>
      <c r="F508">
        <v>0</v>
      </c>
      <c r="G508">
        <v>0</v>
      </c>
      <c r="H508">
        <v>5.837097305403856</v>
      </c>
      <c r="I508">
        <v>0.41342818737030029</v>
      </c>
      <c r="J508">
        <v>6.047478504316615</v>
      </c>
      <c r="K508">
        <v>0.5943378210067749</v>
      </c>
      <c r="L508">
        <v>5.6625576019287109</v>
      </c>
      <c r="M508">
        <v>0.42906412482261658</v>
      </c>
      <c r="N508">
        <v>0.29589515924453741</v>
      </c>
      <c r="O508">
        <v>0.92290794849395752</v>
      </c>
      <c r="P508">
        <v>5.5027289390563956</v>
      </c>
      <c r="Q508">
        <v>0.69900155067443848</v>
      </c>
      <c r="R508">
        <v>0.53569686412811279</v>
      </c>
      <c r="S508">
        <v>1.2996412515640261</v>
      </c>
      <c r="T508">
        <v>0</v>
      </c>
    </row>
    <row r="509" spans="1:20" x14ac:dyDescent="0.25">
      <c r="A509" s="71" t="s">
        <v>552</v>
      </c>
      <c r="B509" t="s">
        <v>483</v>
      </c>
      <c r="C509" t="s">
        <v>47</v>
      </c>
      <c r="D509" t="s">
        <v>23</v>
      </c>
      <c r="E509">
        <v>1</v>
      </c>
      <c r="F509">
        <v>0</v>
      </c>
      <c r="G509">
        <v>0</v>
      </c>
      <c r="H509">
        <v>5.9312712962116789</v>
      </c>
      <c r="I509">
        <v>0.47446334362030029</v>
      </c>
      <c r="J509">
        <v>6.0448246502101473</v>
      </c>
      <c r="K509">
        <v>0.6093062162399292</v>
      </c>
      <c r="L509">
        <v>5.989891529083252</v>
      </c>
      <c r="M509">
        <v>0.56790077686309814</v>
      </c>
      <c r="N509">
        <v>-7.6132863759994507E-2</v>
      </c>
      <c r="O509">
        <v>0.91071498394012451</v>
      </c>
      <c r="P509">
        <v>5.8161826133728027</v>
      </c>
      <c r="Q509">
        <v>0.95257741212844849</v>
      </c>
      <c r="R509">
        <v>0.17652907967567441</v>
      </c>
      <c r="S509">
        <v>1.2995626926422119</v>
      </c>
      <c r="T509">
        <v>0</v>
      </c>
    </row>
    <row r="510" spans="1:20" x14ac:dyDescent="0.25">
      <c r="A510" s="71" t="s">
        <v>553</v>
      </c>
      <c r="B510" t="s">
        <v>483</v>
      </c>
      <c r="C510" t="s">
        <v>43</v>
      </c>
      <c r="D510" t="s">
        <v>23</v>
      </c>
      <c r="E510">
        <v>1</v>
      </c>
      <c r="F510">
        <v>0</v>
      </c>
      <c r="G510">
        <v>0</v>
      </c>
      <c r="H510">
        <v>5.909143344744237</v>
      </c>
      <c r="I510">
        <v>0.45786452293396002</v>
      </c>
      <c r="J510">
        <v>6.0346061316562487</v>
      </c>
      <c r="K510">
        <v>0.61887943744659424</v>
      </c>
      <c r="L510">
        <v>5.9189887046813956</v>
      </c>
      <c r="M510">
        <v>0.53936123847961426</v>
      </c>
      <c r="N510">
        <v>-1.4253027737140661E-2</v>
      </c>
      <c r="O510">
        <v>0.92249447107315063</v>
      </c>
      <c r="P510">
        <v>5.7141194343566886</v>
      </c>
      <c r="Q510">
        <v>0.91959559917449951</v>
      </c>
      <c r="R510">
        <v>0.25332051515579218</v>
      </c>
      <c r="S510">
        <v>1.299568176269531</v>
      </c>
      <c r="T510">
        <v>0</v>
      </c>
    </row>
    <row r="511" spans="1:20" x14ac:dyDescent="0.25">
      <c r="A511" s="71" t="s">
        <v>554</v>
      </c>
      <c r="B511" t="s">
        <v>483</v>
      </c>
      <c r="C511" t="s">
        <v>35</v>
      </c>
      <c r="D511" t="s">
        <v>23</v>
      </c>
      <c r="E511">
        <v>1</v>
      </c>
      <c r="F511">
        <v>0</v>
      </c>
      <c r="G511">
        <v>0</v>
      </c>
      <c r="H511">
        <v>5.8798653147418856</v>
      </c>
      <c r="I511">
        <v>0.46516430377960211</v>
      </c>
      <c r="J511">
        <v>6.0014990868749152</v>
      </c>
      <c r="K511">
        <v>0.61792337894439697</v>
      </c>
      <c r="L511">
        <v>5.8763761520385742</v>
      </c>
      <c r="M511">
        <v>0.54428637027740479</v>
      </c>
      <c r="N511">
        <v>4.5568235218524933E-3</v>
      </c>
      <c r="O511">
        <v>0.9151383638381958</v>
      </c>
      <c r="P511">
        <v>5.6751894950866699</v>
      </c>
      <c r="Q511">
        <v>0.91513538360595703</v>
      </c>
      <c r="R511">
        <v>0.26053771376609802</v>
      </c>
      <c r="S511">
        <v>1.2995820045471189</v>
      </c>
      <c r="T511">
        <v>0</v>
      </c>
    </row>
    <row r="512" spans="1:20" x14ac:dyDescent="0.25">
      <c r="A512" s="71" t="s">
        <v>555</v>
      </c>
      <c r="B512" t="s">
        <v>483</v>
      </c>
      <c r="C512" t="s">
        <v>29</v>
      </c>
      <c r="D512" t="s">
        <v>23</v>
      </c>
      <c r="E512">
        <v>1</v>
      </c>
      <c r="F512">
        <v>0</v>
      </c>
      <c r="G512">
        <v>100</v>
      </c>
      <c r="H512">
        <v>5.7855575833747714</v>
      </c>
      <c r="I512">
        <v>0.41240191459655762</v>
      </c>
      <c r="J512">
        <v>6.0012892903646708</v>
      </c>
      <c r="K512">
        <v>0.57733535766601563</v>
      </c>
      <c r="L512">
        <v>5.5993766784667969</v>
      </c>
      <c r="M512">
        <v>0.42299342155456537</v>
      </c>
      <c r="N512">
        <v>0.31947481632232672</v>
      </c>
      <c r="O512">
        <v>0.9199528694152832</v>
      </c>
      <c r="P512">
        <v>5.4710140228271484</v>
      </c>
      <c r="Q512">
        <v>0.6778486967086792</v>
      </c>
      <c r="R512">
        <v>0.53745085000991821</v>
      </c>
      <c r="S512">
        <v>1.2996499538421631</v>
      </c>
      <c r="T512">
        <v>0</v>
      </c>
    </row>
    <row r="513" spans="1:20" x14ac:dyDescent="0.25">
      <c r="A513" s="71" t="s">
        <v>556</v>
      </c>
      <c r="B513" t="s">
        <v>483</v>
      </c>
      <c r="C513" t="s">
        <v>94</v>
      </c>
      <c r="D513" t="s">
        <v>23</v>
      </c>
      <c r="E513">
        <v>1</v>
      </c>
      <c r="F513">
        <v>0</v>
      </c>
      <c r="G513">
        <v>0</v>
      </c>
      <c r="H513">
        <v>5.8559853462858014</v>
      </c>
      <c r="I513">
        <v>0.47963094711303711</v>
      </c>
      <c r="J513">
        <v>5.9854752767162269</v>
      </c>
      <c r="K513">
        <v>0.63593935966491699</v>
      </c>
      <c r="L513">
        <v>5.8268895149230957</v>
      </c>
      <c r="M513">
        <v>0.55468147993087769</v>
      </c>
      <c r="N513">
        <v>3.8821913301944733E-2</v>
      </c>
      <c r="O513">
        <v>0.90031135082244873</v>
      </c>
      <c r="P513">
        <v>5.616999626159668</v>
      </c>
      <c r="Q513">
        <v>0.92275857925415039</v>
      </c>
      <c r="R513">
        <v>0.2905958890914917</v>
      </c>
      <c r="S513">
        <v>1.2995913028717041</v>
      </c>
      <c r="T513">
        <v>0</v>
      </c>
    </row>
    <row r="514" spans="1:20" x14ac:dyDescent="0.25">
      <c r="A514" s="71" t="s">
        <v>557</v>
      </c>
      <c r="B514" t="s">
        <v>483</v>
      </c>
      <c r="C514" t="s">
        <v>94</v>
      </c>
      <c r="D514" t="s">
        <v>23</v>
      </c>
      <c r="E514">
        <v>1</v>
      </c>
      <c r="F514">
        <v>0</v>
      </c>
      <c r="G514">
        <v>0</v>
      </c>
      <c r="H514">
        <v>5.8559853462858014</v>
      </c>
      <c r="I514">
        <v>0.47963094711303711</v>
      </c>
      <c r="J514">
        <v>5.9854752767162269</v>
      </c>
      <c r="K514">
        <v>0.63593935966491699</v>
      </c>
      <c r="L514">
        <v>5.8268895149230957</v>
      </c>
      <c r="M514">
        <v>0.55468147993087769</v>
      </c>
      <c r="N514">
        <v>3.8821913301944733E-2</v>
      </c>
      <c r="O514">
        <v>0.90031135082244873</v>
      </c>
      <c r="P514">
        <v>5.616999626159668</v>
      </c>
      <c r="Q514">
        <v>0.92275857925415039</v>
      </c>
      <c r="R514">
        <v>0.2905958890914917</v>
      </c>
      <c r="S514">
        <v>1.2995913028717041</v>
      </c>
      <c r="T514">
        <v>0</v>
      </c>
    </row>
    <row r="515" spans="1:20" x14ac:dyDescent="0.25">
      <c r="A515" s="71" t="s">
        <v>558</v>
      </c>
      <c r="B515" t="s">
        <v>483</v>
      </c>
      <c r="C515" t="s">
        <v>47</v>
      </c>
      <c r="D515" t="s">
        <v>23</v>
      </c>
      <c r="E515">
        <v>1</v>
      </c>
      <c r="F515">
        <v>0</v>
      </c>
      <c r="G515">
        <v>75</v>
      </c>
      <c r="H515">
        <v>5.9685628584002277</v>
      </c>
      <c r="I515">
        <v>0.31713771820068359</v>
      </c>
      <c r="J515">
        <v>5.9845879820464969</v>
      </c>
      <c r="K515">
        <v>0.34574615955352778</v>
      </c>
      <c r="L515">
        <v>6.0269351005554199</v>
      </c>
      <c r="M515">
        <v>0.39100617170333862</v>
      </c>
      <c r="N515">
        <v>-0.11013387143611909</v>
      </c>
      <c r="O515">
        <v>1.039437532424927</v>
      </c>
      <c r="P515">
        <v>5.9545440673828116</v>
      </c>
      <c r="Q515">
        <v>0.57921314239501953</v>
      </c>
      <c r="R515">
        <v>3.8713634014129639E-2</v>
      </c>
      <c r="S515">
        <v>1.2994453907012939</v>
      </c>
      <c r="T515">
        <v>0</v>
      </c>
    </row>
    <row r="516" spans="1:20" x14ac:dyDescent="0.25">
      <c r="A516" s="71" t="s">
        <v>559</v>
      </c>
      <c r="B516" t="s">
        <v>483</v>
      </c>
      <c r="C516" t="s">
        <v>45</v>
      </c>
      <c r="D516" t="s">
        <v>23</v>
      </c>
      <c r="E516">
        <v>1</v>
      </c>
      <c r="F516">
        <v>0</v>
      </c>
      <c r="G516">
        <v>75</v>
      </c>
      <c r="H516">
        <v>5.9461788240797961</v>
      </c>
      <c r="I516">
        <v>0.33550083637237549</v>
      </c>
      <c r="J516">
        <v>5.9807392179086634</v>
      </c>
      <c r="K516">
        <v>0.40039479732513428</v>
      </c>
      <c r="L516">
        <v>5.9881048202514648</v>
      </c>
      <c r="M516">
        <v>0.40811863541603088</v>
      </c>
      <c r="N516">
        <v>-7.5922496616840363E-2</v>
      </c>
      <c r="O516">
        <v>1.018441915512085</v>
      </c>
      <c r="P516">
        <v>5.8996520042419434</v>
      </c>
      <c r="Q516">
        <v>0.65553951263427734</v>
      </c>
      <c r="R516">
        <v>9.1738671064376831E-2</v>
      </c>
      <c r="S516">
        <v>1.2994861602783201</v>
      </c>
      <c r="T516">
        <v>0</v>
      </c>
    </row>
    <row r="517" spans="1:20" x14ac:dyDescent="0.25">
      <c r="A517" s="71" t="s">
        <v>560</v>
      </c>
      <c r="B517" t="s">
        <v>483</v>
      </c>
      <c r="C517" t="s">
        <v>38</v>
      </c>
      <c r="D517" t="s">
        <v>23</v>
      </c>
      <c r="E517">
        <v>1</v>
      </c>
      <c r="F517">
        <v>0</v>
      </c>
      <c r="G517">
        <v>75</v>
      </c>
      <c r="H517">
        <v>5.7970980381034183</v>
      </c>
      <c r="I517">
        <v>0.38102245330810552</v>
      </c>
      <c r="J517">
        <v>5.9723329986418454</v>
      </c>
      <c r="K517">
        <v>0.54860877990722656</v>
      </c>
      <c r="L517">
        <v>5.6549358367919922</v>
      </c>
      <c r="M517">
        <v>0.40161770582199102</v>
      </c>
      <c r="N517">
        <v>0.25833189487457281</v>
      </c>
      <c r="O517">
        <v>0.95504927635192871</v>
      </c>
      <c r="P517">
        <v>5.5194692611694336</v>
      </c>
      <c r="Q517">
        <v>0.69357860088348389</v>
      </c>
      <c r="R517">
        <v>0.45846700668334961</v>
      </c>
      <c r="S517">
        <v>1.299628853797913</v>
      </c>
      <c r="T517">
        <v>0</v>
      </c>
    </row>
    <row r="518" spans="1:20" x14ac:dyDescent="0.25">
      <c r="A518" s="71" t="s">
        <v>561</v>
      </c>
      <c r="B518" t="s">
        <v>483</v>
      </c>
      <c r="C518" t="s">
        <v>47</v>
      </c>
      <c r="D518" t="s">
        <v>23</v>
      </c>
      <c r="E518">
        <v>1</v>
      </c>
      <c r="F518">
        <v>0</v>
      </c>
      <c r="G518">
        <v>25</v>
      </c>
      <c r="H518">
        <v>5.9078307634451139</v>
      </c>
      <c r="I518">
        <v>0.42139565944671631</v>
      </c>
      <c r="J518">
        <v>5.9659766599231592</v>
      </c>
      <c r="K518">
        <v>0.51141786575317383</v>
      </c>
      <c r="L518">
        <v>5.9638862609863281</v>
      </c>
      <c r="M518">
        <v>0.50775313377380371</v>
      </c>
      <c r="N518">
        <v>-8.1540465354919434E-2</v>
      </c>
      <c r="O518">
        <v>0.94635868072509766</v>
      </c>
      <c r="P518">
        <v>5.8417844772338867</v>
      </c>
      <c r="Q518">
        <v>0.82892286777496338</v>
      </c>
      <c r="R518">
        <v>0.1102289408445358</v>
      </c>
      <c r="S518">
        <v>1.299519300460815</v>
      </c>
      <c r="T518">
        <v>0</v>
      </c>
    </row>
    <row r="519" spans="1:20" x14ac:dyDescent="0.25">
      <c r="A519" s="71" t="s">
        <v>562</v>
      </c>
      <c r="B519" t="s">
        <v>483</v>
      </c>
      <c r="C519" t="s">
        <v>83</v>
      </c>
      <c r="D519" t="s">
        <v>23</v>
      </c>
      <c r="E519">
        <v>1</v>
      </c>
      <c r="F519">
        <v>0</v>
      </c>
      <c r="G519">
        <v>25</v>
      </c>
      <c r="H519">
        <v>5.7519419222085721</v>
      </c>
      <c r="I519">
        <v>0.41588020324707031</v>
      </c>
      <c r="J519">
        <v>5.9622950587969799</v>
      </c>
      <c r="K519">
        <v>0.59435665607452393</v>
      </c>
      <c r="L519">
        <v>5.5639967918395996</v>
      </c>
      <c r="M519">
        <v>0.42657428979873657</v>
      </c>
      <c r="N519">
        <v>0.31983208656311041</v>
      </c>
      <c r="O519">
        <v>0.91858953237533569</v>
      </c>
      <c r="P519">
        <v>5.4246807098388672</v>
      </c>
      <c r="Q519">
        <v>0.70637643337249756</v>
      </c>
      <c r="R519">
        <v>0.52475643157958984</v>
      </c>
      <c r="S519">
        <v>1.299648523330688</v>
      </c>
      <c r="T519">
        <v>0</v>
      </c>
    </row>
    <row r="520" spans="1:20" x14ac:dyDescent="0.25">
      <c r="A520" s="71" t="s">
        <v>563</v>
      </c>
      <c r="B520" t="s">
        <v>483</v>
      </c>
      <c r="C520" t="s">
        <v>38</v>
      </c>
      <c r="D520" t="s">
        <v>23</v>
      </c>
      <c r="E520">
        <v>1</v>
      </c>
      <c r="F520">
        <v>0</v>
      </c>
      <c r="G520">
        <v>100</v>
      </c>
      <c r="H520">
        <v>5.7485223937350431</v>
      </c>
      <c r="I520">
        <v>0.39452028274536127</v>
      </c>
      <c r="J520">
        <v>5.9599960198566757</v>
      </c>
      <c r="K520">
        <v>0.55510139465332031</v>
      </c>
      <c r="L520">
        <v>5.5839228630065918</v>
      </c>
      <c r="M520">
        <v>0.40902882814407349</v>
      </c>
      <c r="N520">
        <v>0.29277396202087402</v>
      </c>
      <c r="O520">
        <v>0.94257283210754395</v>
      </c>
      <c r="P520">
        <v>5.4642958641052246</v>
      </c>
      <c r="Q520">
        <v>0.66618847846984863</v>
      </c>
      <c r="R520">
        <v>0.51457291841506958</v>
      </c>
      <c r="S520">
        <v>1.2996301651000981</v>
      </c>
      <c r="T520">
        <v>0</v>
      </c>
    </row>
    <row r="521" spans="1:20" x14ac:dyDescent="0.25">
      <c r="A521" s="71" t="s">
        <v>564</v>
      </c>
      <c r="B521" t="s">
        <v>483</v>
      </c>
      <c r="C521" t="s">
        <v>73</v>
      </c>
      <c r="D521" t="s">
        <v>23</v>
      </c>
      <c r="E521">
        <v>1</v>
      </c>
      <c r="F521">
        <v>0</v>
      </c>
      <c r="G521">
        <v>100</v>
      </c>
      <c r="H521">
        <v>5.9575831706796976</v>
      </c>
      <c r="I521">
        <v>0.29190492630004877</v>
      </c>
      <c r="J521">
        <v>5.9548359186441164</v>
      </c>
      <c r="K521">
        <v>0.31168162822723389</v>
      </c>
      <c r="L521">
        <v>6.0139999389648438</v>
      </c>
      <c r="M521">
        <v>0.36181512475013727</v>
      </c>
      <c r="N521">
        <v>-0.1150405555963516</v>
      </c>
      <c r="O521">
        <v>1.061736583709717</v>
      </c>
      <c r="P521">
        <v>5.9408340454101563</v>
      </c>
      <c r="Q521">
        <v>0.52586460113525391</v>
      </c>
      <c r="R521">
        <v>1.9835785031318661E-2</v>
      </c>
      <c r="S521">
        <v>1.299420833587646</v>
      </c>
      <c r="T521">
        <v>0</v>
      </c>
    </row>
    <row r="522" spans="1:20" x14ac:dyDescent="0.25">
      <c r="A522" s="71" t="s">
        <v>565</v>
      </c>
      <c r="B522" t="s">
        <v>483</v>
      </c>
      <c r="C522" t="s">
        <v>91</v>
      </c>
      <c r="D522" t="s">
        <v>23</v>
      </c>
      <c r="E522">
        <v>1</v>
      </c>
      <c r="F522">
        <v>1</v>
      </c>
      <c r="G522">
        <v>100</v>
      </c>
      <c r="H522">
        <v>5.6921532631778913</v>
      </c>
      <c r="I522">
        <v>0.46124029159545898</v>
      </c>
      <c r="J522">
        <v>5.9528117598570223</v>
      </c>
      <c r="K522">
        <v>0.60942292213439941</v>
      </c>
      <c r="L522">
        <v>5.4536385536193848</v>
      </c>
      <c r="M522">
        <v>0.46528840065002441</v>
      </c>
      <c r="N522">
        <v>0.37042343616485601</v>
      </c>
      <c r="O522">
        <v>0.86753654479980469</v>
      </c>
      <c r="P522">
        <v>5.3769230842590332</v>
      </c>
      <c r="Q522">
        <v>0.69831085205078125</v>
      </c>
      <c r="R522">
        <v>0.56217586994171143</v>
      </c>
      <c r="S522">
        <v>1.299663186073303</v>
      </c>
      <c r="T522">
        <v>0</v>
      </c>
    </row>
    <row r="523" spans="1:20" x14ac:dyDescent="0.25">
      <c r="A523" s="71" t="s">
        <v>566</v>
      </c>
      <c r="B523" t="s">
        <v>483</v>
      </c>
      <c r="C523" t="s">
        <v>65</v>
      </c>
      <c r="D523" t="s">
        <v>23</v>
      </c>
      <c r="E523">
        <v>1</v>
      </c>
      <c r="F523">
        <v>1</v>
      </c>
      <c r="G523">
        <v>100</v>
      </c>
      <c r="H523">
        <v>5.8103722725237317</v>
      </c>
      <c r="I523">
        <v>0.38083219528198242</v>
      </c>
      <c r="J523">
        <v>5.951054001985538</v>
      </c>
      <c r="K523">
        <v>0.53264045715332031</v>
      </c>
      <c r="L523">
        <v>5.6933660507202148</v>
      </c>
      <c r="M523">
        <v>0.41138562560081482</v>
      </c>
      <c r="N523">
        <v>0.2084099352359772</v>
      </c>
      <c r="O523">
        <v>0.96579372882843018</v>
      </c>
      <c r="P523">
        <v>5.5397682189941406</v>
      </c>
      <c r="Q523">
        <v>0.69797813892364502</v>
      </c>
      <c r="R523">
        <v>0.41785520315170288</v>
      </c>
      <c r="S523">
        <v>1.2995960712432859</v>
      </c>
      <c r="T523">
        <v>0</v>
      </c>
    </row>
    <row r="524" spans="1:20" x14ac:dyDescent="0.25">
      <c r="A524" s="71" t="s">
        <v>567</v>
      </c>
      <c r="B524" t="s">
        <v>483</v>
      </c>
      <c r="C524" t="s">
        <v>68</v>
      </c>
      <c r="D524" t="s">
        <v>23</v>
      </c>
      <c r="E524">
        <v>1</v>
      </c>
      <c r="F524">
        <v>0</v>
      </c>
      <c r="G524">
        <v>100</v>
      </c>
      <c r="H524">
        <v>5.9486661374351097</v>
      </c>
      <c r="I524">
        <v>0.29097306728363043</v>
      </c>
      <c r="J524">
        <v>5.9497831730088677</v>
      </c>
      <c r="K524">
        <v>0.30853509902954102</v>
      </c>
      <c r="L524">
        <v>6.0049376487731934</v>
      </c>
      <c r="M524">
        <v>0.36063703894615168</v>
      </c>
      <c r="N524">
        <v>-0.11511924117803569</v>
      </c>
      <c r="O524">
        <v>1.0612490177154541</v>
      </c>
      <c r="P524">
        <v>5.9455356597900391</v>
      </c>
      <c r="Q524">
        <v>0.52307796478271484</v>
      </c>
      <c r="R524">
        <v>6.0774087905883789E-3</v>
      </c>
      <c r="S524">
        <v>1.299412727355957</v>
      </c>
      <c r="T524">
        <v>0</v>
      </c>
    </row>
    <row r="525" spans="1:20" x14ac:dyDescent="0.25">
      <c r="A525" s="71" t="s">
        <v>568</v>
      </c>
      <c r="B525" t="s">
        <v>483</v>
      </c>
      <c r="C525" t="s">
        <v>59</v>
      </c>
      <c r="D525" t="s">
        <v>23</v>
      </c>
      <c r="E525">
        <v>1</v>
      </c>
      <c r="F525">
        <v>0</v>
      </c>
      <c r="G525">
        <v>75</v>
      </c>
      <c r="H525">
        <v>5.8339564300842097</v>
      </c>
      <c r="I525">
        <v>0.34833669662475591</v>
      </c>
      <c r="J525">
        <v>5.9467317901143932</v>
      </c>
      <c r="K525">
        <v>0.40582501888275152</v>
      </c>
      <c r="L525">
        <v>5.7593111991882324</v>
      </c>
      <c r="M525">
        <v>0.38771456480026251</v>
      </c>
      <c r="N525">
        <v>0.1412857919931412</v>
      </c>
      <c r="O525">
        <v>0.9888298511505127</v>
      </c>
      <c r="P525">
        <v>5.6931114196777344</v>
      </c>
      <c r="Q525">
        <v>0.57499575614929199</v>
      </c>
      <c r="R525">
        <v>0.31712836027145391</v>
      </c>
      <c r="S525">
        <v>1.2995597124099729</v>
      </c>
      <c r="T525">
        <v>0</v>
      </c>
    </row>
    <row r="526" spans="1:20" x14ac:dyDescent="0.25">
      <c r="A526" s="71" t="s">
        <v>569</v>
      </c>
      <c r="B526" t="s">
        <v>483</v>
      </c>
      <c r="C526" t="s">
        <v>47</v>
      </c>
      <c r="D526" t="s">
        <v>23</v>
      </c>
      <c r="E526">
        <v>1</v>
      </c>
      <c r="F526">
        <v>0</v>
      </c>
      <c r="G526">
        <v>0</v>
      </c>
      <c r="H526">
        <v>5.9167912561800602</v>
      </c>
      <c r="I526">
        <v>0.29398179054260248</v>
      </c>
      <c r="J526">
        <v>5.9379858198262143</v>
      </c>
      <c r="K526">
        <v>0.29533112049102778</v>
      </c>
      <c r="L526">
        <v>5.943781852722168</v>
      </c>
      <c r="M526">
        <v>0.35723808407783508</v>
      </c>
      <c r="N526">
        <v>-5.5911820381879813E-2</v>
      </c>
      <c r="O526">
        <v>1.0545163154602051</v>
      </c>
      <c r="P526">
        <v>5.9077615737915039</v>
      </c>
      <c r="Q526">
        <v>0.49339818954467768</v>
      </c>
      <c r="R526">
        <v>4.5528754591941827E-2</v>
      </c>
      <c r="S526">
        <v>1.299423933029175</v>
      </c>
      <c r="T526">
        <v>0</v>
      </c>
    </row>
    <row r="527" spans="1:20" x14ac:dyDescent="0.25">
      <c r="A527" s="71" t="s">
        <v>570</v>
      </c>
      <c r="B527" t="s">
        <v>483</v>
      </c>
      <c r="C527" t="s">
        <v>59</v>
      </c>
      <c r="D527" t="s">
        <v>23</v>
      </c>
      <c r="E527">
        <v>1</v>
      </c>
      <c r="F527">
        <v>0</v>
      </c>
      <c r="G527">
        <v>0</v>
      </c>
      <c r="H527">
        <v>5.9007321016073728</v>
      </c>
      <c r="I527">
        <v>0.44643604755401611</v>
      </c>
      <c r="J527">
        <v>5.9375015748362907</v>
      </c>
      <c r="K527">
        <v>0.51381111145019531</v>
      </c>
      <c r="L527">
        <v>5.9593734741210938</v>
      </c>
      <c r="M527">
        <v>0.53586965799331665</v>
      </c>
      <c r="N527">
        <v>-8.0755695700645447E-2</v>
      </c>
      <c r="O527">
        <v>0.92269313335418701</v>
      </c>
      <c r="P527">
        <v>5.841127872467041</v>
      </c>
      <c r="Q527">
        <v>0.84239435195922852</v>
      </c>
      <c r="R527">
        <v>8.4549695253372192E-2</v>
      </c>
      <c r="S527">
        <v>1.299508810043335</v>
      </c>
      <c r="T527">
        <v>0</v>
      </c>
    </row>
    <row r="528" spans="1:20" x14ac:dyDescent="0.25">
      <c r="A528" s="71" t="s">
        <v>571</v>
      </c>
      <c r="B528" t="s">
        <v>483</v>
      </c>
      <c r="C528" t="s">
        <v>65</v>
      </c>
      <c r="D528" t="s">
        <v>23</v>
      </c>
      <c r="E528">
        <v>1</v>
      </c>
      <c r="F528">
        <v>0</v>
      </c>
      <c r="G528">
        <v>0</v>
      </c>
      <c r="H528">
        <v>5.8133982491148926</v>
      </c>
      <c r="I528">
        <v>0.44824802875518799</v>
      </c>
      <c r="J528">
        <v>5.8991332058494166</v>
      </c>
      <c r="K528">
        <v>0.59140098094940186</v>
      </c>
      <c r="L528">
        <v>5.7819814682006836</v>
      </c>
      <c r="M528">
        <v>0.51858854293823242</v>
      </c>
      <c r="N528">
        <v>4.4056683778762817E-2</v>
      </c>
      <c r="O528">
        <v>0.92730748653411865</v>
      </c>
      <c r="P528">
        <v>5.5710325241088867</v>
      </c>
      <c r="Q528">
        <v>0.86735701560974121</v>
      </c>
      <c r="R528">
        <v>0.27538210153579712</v>
      </c>
      <c r="S528">
        <v>1.2995645999908449</v>
      </c>
      <c r="T528">
        <v>0</v>
      </c>
    </row>
    <row r="529" spans="1:20" x14ac:dyDescent="0.25">
      <c r="A529" s="71" t="s">
        <v>572</v>
      </c>
      <c r="B529" t="s">
        <v>483</v>
      </c>
      <c r="C529" t="s">
        <v>65</v>
      </c>
      <c r="D529" t="s">
        <v>23</v>
      </c>
      <c r="E529">
        <v>1</v>
      </c>
      <c r="F529">
        <v>0</v>
      </c>
      <c r="G529">
        <v>0</v>
      </c>
      <c r="H529">
        <v>5.8133982491148926</v>
      </c>
      <c r="I529">
        <v>0.44824802875518799</v>
      </c>
      <c r="J529">
        <v>5.8991332058494166</v>
      </c>
      <c r="K529">
        <v>0.59140098094940186</v>
      </c>
      <c r="L529">
        <v>5.7819814682006836</v>
      </c>
      <c r="M529">
        <v>0.51858854293823242</v>
      </c>
      <c r="N529">
        <v>4.4056683778762817E-2</v>
      </c>
      <c r="O529">
        <v>0.92730748653411865</v>
      </c>
      <c r="P529">
        <v>5.5710325241088867</v>
      </c>
      <c r="Q529">
        <v>0.86735701560974121</v>
      </c>
      <c r="R529">
        <v>0.27538210153579712</v>
      </c>
      <c r="S529">
        <v>1.2995645999908449</v>
      </c>
      <c r="T529">
        <v>0</v>
      </c>
    </row>
    <row r="530" spans="1:20" x14ac:dyDescent="0.25">
      <c r="A530" s="71" t="s">
        <v>573</v>
      </c>
      <c r="B530" t="s">
        <v>483</v>
      </c>
      <c r="C530" t="s">
        <v>65</v>
      </c>
      <c r="D530" t="s">
        <v>23</v>
      </c>
      <c r="E530">
        <v>1</v>
      </c>
      <c r="F530">
        <v>0</v>
      </c>
      <c r="G530">
        <v>0</v>
      </c>
      <c r="H530">
        <v>5.8133982491148926</v>
      </c>
      <c r="I530">
        <v>0.44824802875518799</v>
      </c>
      <c r="J530">
        <v>5.8991332058494166</v>
      </c>
      <c r="K530">
        <v>0.59140098094940186</v>
      </c>
      <c r="L530">
        <v>5.7819814682006836</v>
      </c>
      <c r="M530">
        <v>0.51858854293823242</v>
      </c>
      <c r="N530">
        <v>4.4056683778762817E-2</v>
      </c>
      <c r="O530">
        <v>0.92730748653411865</v>
      </c>
      <c r="P530">
        <v>5.5710325241088867</v>
      </c>
      <c r="Q530">
        <v>0.86735701560974121</v>
      </c>
      <c r="R530">
        <v>0.27538210153579712</v>
      </c>
      <c r="S530">
        <v>1.2995645999908449</v>
      </c>
      <c r="T530">
        <v>0</v>
      </c>
    </row>
    <row r="531" spans="1:20" x14ac:dyDescent="0.25">
      <c r="A531" s="71" t="s">
        <v>574</v>
      </c>
      <c r="B531" t="s">
        <v>483</v>
      </c>
      <c r="C531" t="s">
        <v>73</v>
      </c>
      <c r="D531" t="s">
        <v>23</v>
      </c>
      <c r="E531">
        <v>1</v>
      </c>
      <c r="F531">
        <v>0</v>
      </c>
      <c r="G531">
        <v>75</v>
      </c>
      <c r="H531">
        <v>5.8625398472129913</v>
      </c>
      <c r="I531">
        <v>0.41715323925018311</v>
      </c>
      <c r="J531">
        <v>5.8990051565592418</v>
      </c>
      <c r="K531">
        <v>0.50588297843933105</v>
      </c>
      <c r="L531">
        <v>5.8779487609863281</v>
      </c>
      <c r="M531">
        <v>0.49386900663375849</v>
      </c>
      <c r="N531">
        <v>-2.3802656680345539E-2</v>
      </c>
      <c r="O531">
        <v>0.94301199913024902</v>
      </c>
      <c r="P531">
        <v>5.7333879470825204</v>
      </c>
      <c r="Q531">
        <v>0.80133342742919922</v>
      </c>
      <c r="R531">
        <v>0.1521907448768616</v>
      </c>
      <c r="S531">
        <v>1.2995226383209231</v>
      </c>
      <c r="T531">
        <v>0</v>
      </c>
    </row>
    <row r="532" spans="1:20" x14ac:dyDescent="0.25">
      <c r="A532" s="71" t="s">
        <v>575</v>
      </c>
      <c r="B532" t="s">
        <v>483</v>
      </c>
      <c r="C532" t="s">
        <v>65</v>
      </c>
      <c r="D532" t="s">
        <v>23</v>
      </c>
      <c r="E532">
        <v>1</v>
      </c>
      <c r="F532">
        <v>0</v>
      </c>
      <c r="G532">
        <v>0</v>
      </c>
      <c r="H532">
        <v>5.8584394231415793</v>
      </c>
      <c r="I532">
        <v>0.38973367214202881</v>
      </c>
      <c r="J532">
        <v>5.8813012147437709</v>
      </c>
      <c r="K532">
        <v>0.4779353141784668</v>
      </c>
      <c r="L532">
        <v>5.877812385559082</v>
      </c>
      <c r="M532">
        <v>0.4640786349773407</v>
      </c>
      <c r="N532">
        <v>-3.2473292201757431E-2</v>
      </c>
      <c r="O532">
        <v>0.97137916088104248</v>
      </c>
      <c r="P532">
        <v>5.7369585037231454</v>
      </c>
      <c r="Q532">
        <v>0.76165163516998291</v>
      </c>
      <c r="R532">
        <v>0.13863635063171389</v>
      </c>
      <c r="S532">
        <v>1.2995162010192871</v>
      </c>
      <c r="T532">
        <v>0</v>
      </c>
    </row>
    <row r="533" spans="1:20" x14ac:dyDescent="0.25">
      <c r="A533" s="71" t="s">
        <v>576</v>
      </c>
      <c r="B533" t="s">
        <v>483</v>
      </c>
      <c r="C533" t="s">
        <v>94</v>
      </c>
      <c r="D533" t="s">
        <v>23</v>
      </c>
      <c r="E533">
        <v>1</v>
      </c>
      <c r="F533">
        <v>0</v>
      </c>
      <c r="G533">
        <v>75</v>
      </c>
      <c r="H533">
        <v>5.8196666361510516</v>
      </c>
      <c r="I533">
        <v>0.39793491363525391</v>
      </c>
      <c r="J533">
        <v>5.8654904872871514</v>
      </c>
      <c r="K533">
        <v>0.47584283351898188</v>
      </c>
      <c r="L533">
        <v>5.786038875579834</v>
      </c>
      <c r="M533">
        <v>0.4589906632900238</v>
      </c>
      <c r="N533">
        <v>5.2704837173223502E-2</v>
      </c>
      <c r="O533">
        <v>0.95664650201797485</v>
      </c>
      <c r="P533">
        <v>5.6467933654785156</v>
      </c>
      <c r="Q533">
        <v>0.72206997871398926</v>
      </c>
      <c r="R533">
        <v>0.2216336131095886</v>
      </c>
      <c r="S533">
        <v>1.2995402812957759</v>
      </c>
      <c r="T533">
        <v>0</v>
      </c>
    </row>
    <row r="534" spans="1:20" x14ac:dyDescent="0.25">
      <c r="A534" s="71" t="s">
        <v>577</v>
      </c>
      <c r="B534" t="s">
        <v>483</v>
      </c>
      <c r="C534" t="s">
        <v>94</v>
      </c>
      <c r="D534" t="s">
        <v>23</v>
      </c>
      <c r="E534">
        <v>1</v>
      </c>
      <c r="F534">
        <v>1</v>
      </c>
      <c r="G534">
        <v>100</v>
      </c>
      <c r="H534">
        <v>5.7141800013250723</v>
      </c>
      <c r="I534">
        <v>0.35403621196746832</v>
      </c>
      <c r="J534">
        <v>5.8408972406745434</v>
      </c>
      <c r="K534">
        <v>0.47253251075744629</v>
      </c>
      <c r="L534">
        <v>5.5856599807739258</v>
      </c>
      <c r="M534">
        <v>0.3733125627040863</v>
      </c>
      <c r="N534">
        <v>0.251495361328125</v>
      </c>
      <c r="O534">
        <v>0.98903971910476685</v>
      </c>
      <c r="P534">
        <v>5.4665975570678711</v>
      </c>
      <c r="Q534">
        <v>0.61130243539810181</v>
      </c>
      <c r="R534">
        <v>0.43260011076927191</v>
      </c>
      <c r="S534">
        <v>1.2995884418487551</v>
      </c>
      <c r="T534">
        <v>0</v>
      </c>
    </row>
    <row r="535" spans="1:20" x14ac:dyDescent="0.25">
      <c r="A535" s="71" t="s">
        <v>578</v>
      </c>
      <c r="B535" t="s">
        <v>483</v>
      </c>
      <c r="C535" t="s">
        <v>65</v>
      </c>
      <c r="D535" t="s">
        <v>23</v>
      </c>
      <c r="E535">
        <v>1</v>
      </c>
      <c r="F535">
        <v>1</v>
      </c>
      <c r="G535">
        <v>100</v>
      </c>
      <c r="H535">
        <v>5.705585962730316</v>
      </c>
      <c r="I535">
        <v>0.33517658710479742</v>
      </c>
      <c r="J535">
        <v>5.8218894361845743</v>
      </c>
      <c r="K535">
        <v>0.42354106903076172</v>
      </c>
      <c r="L535">
        <v>5.5879030227661133</v>
      </c>
      <c r="M535">
        <v>0.35467380285263062</v>
      </c>
      <c r="N535">
        <v>0.24260050058364871</v>
      </c>
      <c r="O535">
        <v>1.003918409347534</v>
      </c>
      <c r="P535">
        <v>5.5090632438659668</v>
      </c>
      <c r="Q535">
        <v>0.56664633750915527</v>
      </c>
      <c r="R535">
        <v>0.39350917935371399</v>
      </c>
      <c r="S535">
        <v>1.299580931663513</v>
      </c>
      <c r="T535">
        <v>0</v>
      </c>
    </row>
    <row r="536" spans="1:20" x14ac:dyDescent="0.25">
      <c r="A536" s="71" t="s">
        <v>579</v>
      </c>
      <c r="B536" t="s">
        <v>483</v>
      </c>
      <c r="C536" t="s">
        <v>83</v>
      </c>
      <c r="D536" t="s">
        <v>23</v>
      </c>
      <c r="E536">
        <v>1</v>
      </c>
      <c r="F536">
        <v>0</v>
      </c>
      <c r="G536">
        <v>75</v>
      </c>
      <c r="H536">
        <v>5.720139619400288</v>
      </c>
      <c r="I536">
        <v>0.400809645652771</v>
      </c>
      <c r="J536">
        <v>5.8032621178837012</v>
      </c>
      <c r="K536">
        <v>0.44116055965423578</v>
      </c>
      <c r="L536">
        <v>5.6076278686523438</v>
      </c>
      <c r="M536">
        <v>0.4376789927482605</v>
      </c>
      <c r="N536">
        <v>0.18848100304603579</v>
      </c>
      <c r="O536">
        <v>0.93665552139282227</v>
      </c>
      <c r="P536">
        <v>5.5352516174316406</v>
      </c>
      <c r="Q536">
        <v>0.63212013244628906</v>
      </c>
      <c r="R536">
        <v>0.30713921785354609</v>
      </c>
      <c r="S536">
        <v>1.2995584011077881</v>
      </c>
      <c r="T536">
        <v>0</v>
      </c>
    </row>
    <row r="537" spans="1:20" x14ac:dyDescent="0.25">
      <c r="A537" s="71" t="s">
        <v>580</v>
      </c>
      <c r="B537" t="s">
        <v>483</v>
      </c>
      <c r="C537" t="s">
        <v>35</v>
      </c>
      <c r="D537" t="s">
        <v>23</v>
      </c>
      <c r="E537">
        <v>1</v>
      </c>
      <c r="F537">
        <v>0</v>
      </c>
      <c r="G537">
        <v>0</v>
      </c>
      <c r="H537">
        <v>5.6444366957342353</v>
      </c>
      <c r="I537">
        <v>0.34574794769287109</v>
      </c>
      <c r="J537">
        <v>5.7429570865566788</v>
      </c>
      <c r="K537">
        <v>0.41346943378448492</v>
      </c>
      <c r="L537">
        <v>5.5202236175537109</v>
      </c>
      <c r="M537">
        <v>0.36507469415664667</v>
      </c>
      <c r="N537">
        <v>0.24861375987529749</v>
      </c>
      <c r="O537">
        <v>0.99118149280548096</v>
      </c>
      <c r="P537">
        <v>5.4559550285339364</v>
      </c>
      <c r="Q537">
        <v>0.56736862659454346</v>
      </c>
      <c r="R537">
        <v>0.36291742324829102</v>
      </c>
      <c r="S537">
        <v>1.299569725990295</v>
      </c>
      <c r="T537">
        <v>0</v>
      </c>
    </row>
    <row r="538" spans="1:20" x14ac:dyDescent="0.25">
      <c r="A538" s="71" t="s">
        <v>581</v>
      </c>
      <c r="B538" t="s">
        <v>483</v>
      </c>
      <c r="C538" t="s">
        <v>91</v>
      </c>
      <c r="D538" t="s">
        <v>23</v>
      </c>
      <c r="E538">
        <v>1</v>
      </c>
      <c r="F538">
        <v>0</v>
      </c>
      <c r="G538">
        <v>50</v>
      </c>
      <c r="H538">
        <v>5.6183081515731956</v>
      </c>
      <c r="I538">
        <v>0.45718193054199219</v>
      </c>
      <c r="J538">
        <v>5.6643644674665108</v>
      </c>
      <c r="K538">
        <v>0.53498244285583496</v>
      </c>
      <c r="L538">
        <v>5.4717426300048828</v>
      </c>
      <c r="M538">
        <v>0.49399116635322571</v>
      </c>
      <c r="N538">
        <v>0.21694023907184601</v>
      </c>
      <c r="O538">
        <v>0.893424391746521</v>
      </c>
      <c r="P538">
        <v>5.3606843948364258</v>
      </c>
      <c r="Q538">
        <v>0.78051286935806274</v>
      </c>
      <c r="R538">
        <v>0.28311729431152338</v>
      </c>
      <c r="S538">
        <v>1.29957103729248</v>
      </c>
      <c r="T538">
        <v>0</v>
      </c>
    </row>
    <row r="539" spans="1:20" x14ac:dyDescent="0.25">
      <c r="A539" s="71" t="s">
        <v>582</v>
      </c>
      <c r="B539" t="s">
        <v>483</v>
      </c>
      <c r="C539" t="s">
        <v>91</v>
      </c>
      <c r="D539" t="s">
        <v>23</v>
      </c>
      <c r="E539">
        <v>1</v>
      </c>
      <c r="F539">
        <v>0</v>
      </c>
      <c r="G539">
        <v>75</v>
      </c>
      <c r="H539">
        <v>5.6712914528291432</v>
      </c>
      <c r="I539">
        <v>0.42533969879150391</v>
      </c>
      <c r="J539">
        <v>5.654506387885073</v>
      </c>
      <c r="K539">
        <v>0.4877479076385498</v>
      </c>
      <c r="L539">
        <v>5.621121883392334</v>
      </c>
      <c r="M539">
        <v>0.48689138889312739</v>
      </c>
      <c r="N539">
        <v>7.583221048116684E-2</v>
      </c>
      <c r="O539">
        <v>0.93741226196289063</v>
      </c>
      <c r="P539">
        <v>5.45025634765625</v>
      </c>
      <c r="Q539">
        <v>0.75275933742523193</v>
      </c>
      <c r="R539">
        <v>0.19971507787704471</v>
      </c>
      <c r="S539">
        <v>1.299531221389771</v>
      </c>
      <c r="T539">
        <v>0</v>
      </c>
    </row>
    <row r="540" spans="1:20" x14ac:dyDescent="0.25">
      <c r="A540" s="71" t="s">
        <v>583</v>
      </c>
      <c r="B540" t="s">
        <v>483</v>
      </c>
      <c r="C540" t="s">
        <v>91</v>
      </c>
      <c r="D540" t="s">
        <v>23</v>
      </c>
      <c r="E540">
        <v>1</v>
      </c>
      <c r="F540">
        <v>1</v>
      </c>
      <c r="G540">
        <v>100</v>
      </c>
      <c r="H540">
        <v>5.604627260044813</v>
      </c>
      <c r="I540">
        <v>0.34329497814178472</v>
      </c>
      <c r="J540">
        <v>5.5432461648111993</v>
      </c>
      <c r="K540">
        <v>0.35074341297149658</v>
      </c>
      <c r="L540">
        <v>5.5664277076721191</v>
      </c>
      <c r="M540">
        <v>0.39509227871894842</v>
      </c>
      <c r="N540">
        <v>7.1368381381034851E-2</v>
      </c>
      <c r="O540">
        <v>1.0019378662109379</v>
      </c>
      <c r="P540">
        <v>5.4692282676696777</v>
      </c>
      <c r="Q540">
        <v>0.57311654090881348</v>
      </c>
      <c r="R540">
        <v>9.5882490277290344E-2</v>
      </c>
      <c r="S540">
        <v>1.2994499206542971</v>
      </c>
      <c r="T540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5"/>
  <sheetViews>
    <sheetView topLeftCell="A511" workbookViewId="0">
      <selection activeCell="B1" sqref="B1:N1048576"/>
    </sheetView>
  </sheetViews>
  <sheetFormatPr defaultRowHeight="15" x14ac:dyDescent="0.25"/>
  <cols>
    <col min="1" max="1" width="9.140625" style="54" customWidth="1"/>
    <col min="2" max="2" width="6" customWidth="1"/>
    <col min="3" max="3" width="3" customWidth="1"/>
    <col min="4" max="4" width="12" customWidth="1"/>
    <col min="5" max="5" width="21" customWidth="1"/>
    <col min="6" max="6" width="12" customWidth="1"/>
    <col min="7" max="9" width="6" customWidth="1"/>
    <col min="10" max="14" width="7" customWidth="1"/>
  </cols>
  <sheetData>
    <row r="1" spans="1:14" x14ac:dyDescent="0.25">
      <c r="B1" s="72" t="s">
        <v>584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x14ac:dyDescent="0.25">
      <c r="B2" t="s">
        <v>585</v>
      </c>
      <c r="C2" t="s">
        <v>586</v>
      </c>
      <c r="D2" t="s">
        <v>587</v>
      </c>
      <c r="E2" t="s">
        <v>588</v>
      </c>
      <c r="F2" t="s">
        <v>589</v>
      </c>
      <c r="G2" t="s">
        <v>590</v>
      </c>
      <c r="H2" t="s">
        <v>591</v>
      </c>
      <c r="I2" t="s">
        <v>592</v>
      </c>
      <c r="J2" t="s">
        <v>593</v>
      </c>
      <c r="K2" t="s">
        <v>594</v>
      </c>
      <c r="L2" t="s">
        <v>595</v>
      </c>
      <c r="M2" t="s">
        <v>596</v>
      </c>
      <c r="N2" t="s">
        <v>597</v>
      </c>
    </row>
    <row r="3" spans="1:14" x14ac:dyDescent="0.25">
      <c r="A3" s="54" t="str">
        <f t="shared" ref="A3:A66" si="0">E3</f>
        <v>Maignan</v>
      </c>
      <c r="B3">
        <v>4312</v>
      </c>
      <c r="C3" t="s">
        <v>21</v>
      </c>
      <c r="D3" t="s">
        <v>598</v>
      </c>
      <c r="E3" t="s">
        <v>67</v>
      </c>
      <c r="F3" t="s">
        <v>68</v>
      </c>
      <c r="G3">
        <v>17</v>
      </c>
      <c r="H3">
        <v>17</v>
      </c>
      <c r="I3">
        <v>0</v>
      </c>
      <c r="J3">
        <v>17</v>
      </c>
      <c r="K3">
        <v>17</v>
      </c>
      <c r="L3">
        <v>0</v>
      </c>
      <c r="M3">
        <v>89</v>
      </c>
      <c r="N3">
        <v>89</v>
      </c>
    </row>
    <row r="4" spans="1:14" x14ac:dyDescent="0.25">
      <c r="A4" s="54" t="str">
        <f t="shared" si="0"/>
        <v>Meret</v>
      </c>
      <c r="B4">
        <v>572</v>
      </c>
      <c r="C4" t="s">
        <v>21</v>
      </c>
      <c r="D4" t="s">
        <v>598</v>
      </c>
      <c r="E4" t="s">
        <v>52</v>
      </c>
      <c r="F4" t="s">
        <v>53</v>
      </c>
      <c r="G4">
        <v>16</v>
      </c>
      <c r="H4">
        <v>17</v>
      </c>
      <c r="I4">
        <v>-1</v>
      </c>
      <c r="J4">
        <v>16</v>
      </c>
      <c r="K4">
        <v>17</v>
      </c>
      <c r="L4">
        <v>-1</v>
      </c>
      <c r="M4">
        <v>80</v>
      </c>
      <c r="N4">
        <v>80</v>
      </c>
    </row>
    <row r="5" spans="1:14" x14ac:dyDescent="0.25">
      <c r="A5" s="54" t="str">
        <f t="shared" si="0"/>
        <v>Sommer</v>
      </c>
      <c r="B5">
        <v>2428</v>
      </c>
      <c r="C5" t="s">
        <v>21</v>
      </c>
      <c r="D5" t="s">
        <v>598</v>
      </c>
      <c r="E5" t="s">
        <v>20</v>
      </c>
      <c r="F5" t="s">
        <v>22</v>
      </c>
      <c r="G5">
        <v>16</v>
      </c>
      <c r="H5">
        <v>15</v>
      </c>
      <c r="I5">
        <v>1</v>
      </c>
      <c r="J5">
        <v>16</v>
      </c>
      <c r="K5">
        <v>15</v>
      </c>
      <c r="L5">
        <v>1</v>
      </c>
      <c r="M5">
        <v>67</v>
      </c>
      <c r="N5">
        <v>67</v>
      </c>
    </row>
    <row r="6" spans="1:14" x14ac:dyDescent="0.25">
      <c r="A6" s="54" t="str">
        <f t="shared" si="0"/>
        <v>Szczesny</v>
      </c>
      <c r="B6">
        <v>453</v>
      </c>
      <c r="C6" t="s">
        <v>21</v>
      </c>
      <c r="D6" t="s">
        <v>598</v>
      </c>
      <c r="E6" t="s">
        <v>48</v>
      </c>
      <c r="F6" t="s">
        <v>33</v>
      </c>
      <c r="G6">
        <v>15</v>
      </c>
      <c r="H6">
        <v>15</v>
      </c>
      <c r="I6">
        <v>0</v>
      </c>
      <c r="J6">
        <v>15</v>
      </c>
      <c r="K6">
        <v>15</v>
      </c>
      <c r="L6">
        <v>0</v>
      </c>
      <c r="M6">
        <v>71</v>
      </c>
      <c r="N6">
        <v>71</v>
      </c>
    </row>
    <row r="7" spans="1:14" x14ac:dyDescent="0.25">
      <c r="A7" s="54" t="str">
        <f t="shared" si="0"/>
        <v>Provedel</v>
      </c>
      <c r="B7">
        <v>2814</v>
      </c>
      <c r="C7" t="s">
        <v>21</v>
      </c>
      <c r="D7" t="s">
        <v>598</v>
      </c>
      <c r="E7" t="s">
        <v>72</v>
      </c>
      <c r="F7" t="s">
        <v>73</v>
      </c>
      <c r="G7">
        <v>15</v>
      </c>
      <c r="H7">
        <v>16</v>
      </c>
      <c r="I7">
        <v>-1</v>
      </c>
      <c r="J7">
        <v>15</v>
      </c>
      <c r="K7">
        <v>16</v>
      </c>
      <c r="L7">
        <v>-1</v>
      </c>
      <c r="M7">
        <v>60</v>
      </c>
      <c r="N7">
        <v>60</v>
      </c>
    </row>
    <row r="8" spans="1:14" x14ac:dyDescent="0.25">
      <c r="A8" s="54" t="str">
        <f t="shared" si="0"/>
        <v>Rui Patricio</v>
      </c>
      <c r="B8">
        <v>4270</v>
      </c>
      <c r="C8" t="s">
        <v>21</v>
      </c>
      <c r="D8" t="s">
        <v>598</v>
      </c>
      <c r="E8" t="s">
        <v>86</v>
      </c>
      <c r="F8" t="s">
        <v>87</v>
      </c>
      <c r="G8">
        <v>12</v>
      </c>
      <c r="H8">
        <v>14</v>
      </c>
      <c r="I8">
        <v>-2</v>
      </c>
      <c r="J8">
        <v>12</v>
      </c>
      <c r="K8">
        <v>14</v>
      </c>
      <c r="L8">
        <v>-2</v>
      </c>
      <c r="M8">
        <v>47</v>
      </c>
      <c r="N8">
        <v>47</v>
      </c>
    </row>
    <row r="9" spans="1:14" x14ac:dyDescent="0.25">
      <c r="A9" s="54" t="str">
        <f t="shared" si="0"/>
        <v>Di Gregorio</v>
      </c>
      <c r="B9">
        <v>5876</v>
      </c>
      <c r="C9" t="s">
        <v>21</v>
      </c>
      <c r="D9" t="s">
        <v>598</v>
      </c>
      <c r="E9" t="s">
        <v>44</v>
      </c>
      <c r="F9" t="s">
        <v>45</v>
      </c>
      <c r="G9">
        <v>12</v>
      </c>
      <c r="H9">
        <v>12</v>
      </c>
      <c r="I9">
        <v>0</v>
      </c>
      <c r="J9">
        <v>12</v>
      </c>
      <c r="K9">
        <v>12</v>
      </c>
      <c r="L9">
        <v>0</v>
      </c>
      <c r="M9">
        <v>37</v>
      </c>
      <c r="N9">
        <v>37</v>
      </c>
    </row>
    <row r="10" spans="1:14" x14ac:dyDescent="0.25">
      <c r="A10" s="54" t="str">
        <f t="shared" si="0"/>
        <v>Skorupski</v>
      </c>
      <c r="B10">
        <v>133</v>
      </c>
      <c r="C10" t="s">
        <v>21</v>
      </c>
      <c r="D10" t="s">
        <v>598</v>
      </c>
      <c r="E10" t="s">
        <v>78</v>
      </c>
      <c r="F10" t="s">
        <v>79</v>
      </c>
      <c r="G10">
        <v>10</v>
      </c>
      <c r="H10">
        <v>10</v>
      </c>
      <c r="I10">
        <v>0</v>
      </c>
      <c r="J10">
        <v>10</v>
      </c>
      <c r="K10">
        <v>10</v>
      </c>
      <c r="L10">
        <v>0</v>
      </c>
      <c r="M10">
        <v>32</v>
      </c>
      <c r="N10">
        <v>32</v>
      </c>
    </row>
    <row r="11" spans="1:14" x14ac:dyDescent="0.25">
      <c r="A11" s="54" t="str">
        <f t="shared" si="0"/>
        <v>Milinkovic-Savic V.</v>
      </c>
      <c r="B11">
        <v>2170</v>
      </c>
      <c r="C11" t="s">
        <v>21</v>
      </c>
      <c r="D11" t="s">
        <v>598</v>
      </c>
      <c r="E11" t="s">
        <v>31</v>
      </c>
      <c r="F11" t="s">
        <v>29</v>
      </c>
      <c r="G11">
        <v>10</v>
      </c>
      <c r="H11">
        <v>10</v>
      </c>
      <c r="I11">
        <v>0</v>
      </c>
      <c r="J11">
        <v>10</v>
      </c>
      <c r="K11">
        <v>10</v>
      </c>
      <c r="L11">
        <v>0</v>
      </c>
      <c r="M11">
        <v>31</v>
      </c>
      <c r="N11">
        <v>31</v>
      </c>
    </row>
    <row r="12" spans="1:14" x14ac:dyDescent="0.25">
      <c r="A12" s="54" t="str">
        <f t="shared" si="0"/>
        <v>Terracciano</v>
      </c>
      <c r="B12">
        <v>2815</v>
      </c>
      <c r="C12" t="s">
        <v>21</v>
      </c>
      <c r="D12" t="s">
        <v>598</v>
      </c>
      <c r="E12" t="s">
        <v>62</v>
      </c>
      <c r="F12" t="s">
        <v>63</v>
      </c>
      <c r="G12">
        <v>10</v>
      </c>
      <c r="H12">
        <v>10</v>
      </c>
      <c r="I12">
        <v>0</v>
      </c>
      <c r="J12">
        <v>10</v>
      </c>
      <c r="K12">
        <v>10</v>
      </c>
      <c r="L12">
        <v>0</v>
      </c>
      <c r="M12">
        <v>14</v>
      </c>
      <c r="N12">
        <v>14</v>
      </c>
    </row>
    <row r="13" spans="1:14" x14ac:dyDescent="0.25">
      <c r="A13" s="54" t="str">
        <f t="shared" si="0"/>
        <v>Carnesecchi</v>
      </c>
      <c r="B13">
        <v>4431</v>
      </c>
      <c r="C13" t="s">
        <v>21</v>
      </c>
      <c r="D13" t="s">
        <v>598</v>
      </c>
      <c r="E13" t="s">
        <v>97</v>
      </c>
      <c r="F13" t="s">
        <v>27</v>
      </c>
      <c r="G13">
        <v>10</v>
      </c>
      <c r="H13">
        <v>11</v>
      </c>
      <c r="I13">
        <v>-1</v>
      </c>
      <c r="J13">
        <v>10</v>
      </c>
      <c r="K13">
        <v>11</v>
      </c>
      <c r="L13">
        <v>-1</v>
      </c>
      <c r="M13">
        <v>10</v>
      </c>
      <c r="N13">
        <v>16</v>
      </c>
    </row>
    <row r="14" spans="1:14" x14ac:dyDescent="0.25">
      <c r="A14" s="54" t="str">
        <f t="shared" si="0"/>
        <v>Falcone</v>
      </c>
      <c r="B14">
        <v>2134</v>
      </c>
      <c r="C14" t="s">
        <v>21</v>
      </c>
      <c r="D14" t="s">
        <v>598</v>
      </c>
      <c r="E14" t="s">
        <v>42</v>
      </c>
      <c r="F14" t="s">
        <v>43</v>
      </c>
      <c r="G14">
        <v>9</v>
      </c>
      <c r="H14">
        <v>8</v>
      </c>
      <c r="I14">
        <v>1</v>
      </c>
      <c r="J14">
        <v>9</v>
      </c>
      <c r="K14">
        <v>8</v>
      </c>
      <c r="L14">
        <v>1</v>
      </c>
      <c r="M14">
        <v>22</v>
      </c>
      <c r="N14">
        <v>22</v>
      </c>
    </row>
    <row r="15" spans="1:14" x14ac:dyDescent="0.25">
      <c r="A15" s="54" t="str">
        <f t="shared" si="0"/>
        <v>Silvestri</v>
      </c>
      <c r="B15">
        <v>2211</v>
      </c>
      <c r="C15" t="s">
        <v>21</v>
      </c>
      <c r="D15" t="s">
        <v>598</v>
      </c>
      <c r="E15" t="s">
        <v>71</v>
      </c>
      <c r="F15" t="s">
        <v>65</v>
      </c>
      <c r="G15">
        <v>9</v>
      </c>
      <c r="H15">
        <v>9</v>
      </c>
      <c r="I15">
        <v>0</v>
      </c>
      <c r="J15">
        <v>9</v>
      </c>
      <c r="K15">
        <v>9</v>
      </c>
      <c r="L15">
        <v>0</v>
      </c>
      <c r="M15">
        <v>31</v>
      </c>
      <c r="N15">
        <v>31</v>
      </c>
    </row>
    <row r="16" spans="1:14" x14ac:dyDescent="0.25">
      <c r="A16" s="54" t="str">
        <f t="shared" si="0"/>
        <v>Ochoa</v>
      </c>
      <c r="B16">
        <v>6120</v>
      </c>
      <c r="C16" t="s">
        <v>21</v>
      </c>
      <c r="D16" t="s">
        <v>598</v>
      </c>
      <c r="E16" t="s">
        <v>93</v>
      </c>
      <c r="F16" t="s">
        <v>94</v>
      </c>
      <c r="G16">
        <v>9</v>
      </c>
      <c r="H16">
        <v>9</v>
      </c>
      <c r="I16">
        <v>0</v>
      </c>
      <c r="J16">
        <v>9</v>
      </c>
      <c r="K16">
        <v>9</v>
      </c>
      <c r="L16">
        <v>0</v>
      </c>
      <c r="M16">
        <v>27</v>
      </c>
      <c r="N16">
        <v>27</v>
      </c>
    </row>
    <row r="17" spans="1:14" x14ac:dyDescent="0.25">
      <c r="A17" s="54" t="str">
        <f t="shared" si="0"/>
        <v>Radunovic</v>
      </c>
      <c r="B17">
        <v>3</v>
      </c>
      <c r="C17" t="s">
        <v>21</v>
      </c>
      <c r="D17" t="s">
        <v>598</v>
      </c>
      <c r="E17" t="s">
        <v>37</v>
      </c>
      <c r="F17" t="s">
        <v>38</v>
      </c>
      <c r="G17">
        <v>8</v>
      </c>
      <c r="H17">
        <v>8</v>
      </c>
      <c r="I17">
        <v>0</v>
      </c>
      <c r="J17">
        <v>8</v>
      </c>
      <c r="K17">
        <v>8</v>
      </c>
      <c r="L17">
        <v>0</v>
      </c>
      <c r="M17">
        <v>13</v>
      </c>
      <c r="N17">
        <v>13</v>
      </c>
    </row>
    <row r="18" spans="1:14" x14ac:dyDescent="0.25">
      <c r="A18" s="54" t="str">
        <f t="shared" si="0"/>
        <v>Montipo'</v>
      </c>
      <c r="B18">
        <v>4957</v>
      </c>
      <c r="C18" t="s">
        <v>21</v>
      </c>
      <c r="D18" t="s">
        <v>598</v>
      </c>
      <c r="E18" t="s">
        <v>41</v>
      </c>
      <c r="F18" t="s">
        <v>35</v>
      </c>
      <c r="G18">
        <v>8</v>
      </c>
      <c r="H18">
        <v>7</v>
      </c>
      <c r="I18">
        <v>1</v>
      </c>
      <c r="J18">
        <v>8</v>
      </c>
      <c r="K18">
        <v>7</v>
      </c>
      <c r="L18">
        <v>1</v>
      </c>
      <c r="M18">
        <v>13</v>
      </c>
      <c r="N18">
        <v>13</v>
      </c>
    </row>
    <row r="19" spans="1:14" x14ac:dyDescent="0.25">
      <c r="A19" s="54" t="str">
        <f t="shared" si="0"/>
        <v>Martinez Jo.</v>
      </c>
      <c r="B19">
        <v>5116</v>
      </c>
      <c r="C19" t="s">
        <v>21</v>
      </c>
      <c r="D19" t="s">
        <v>598</v>
      </c>
      <c r="E19" t="s">
        <v>58</v>
      </c>
      <c r="F19" t="s">
        <v>59</v>
      </c>
      <c r="G19">
        <v>8</v>
      </c>
      <c r="H19">
        <v>8</v>
      </c>
      <c r="I19">
        <v>0</v>
      </c>
      <c r="J19">
        <v>8</v>
      </c>
      <c r="K19">
        <v>8</v>
      </c>
      <c r="L19">
        <v>0</v>
      </c>
      <c r="M19">
        <v>17</v>
      </c>
      <c r="N19">
        <v>17</v>
      </c>
    </row>
    <row r="20" spans="1:14" x14ac:dyDescent="0.25">
      <c r="A20" s="54" t="str">
        <f t="shared" si="0"/>
        <v>Caprile</v>
      </c>
      <c r="B20">
        <v>4360</v>
      </c>
      <c r="C20" t="s">
        <v>21</v>
      </c>
      <c r="D20" t="s">
        <v>598</v>
      </c>
      <c r="E20" t="s">
        <v>90</v>
      </c>
      <c r="F20" t="s">
        <v>91</v>
      </c>
      <c r="G20">
        <v>6</v>
      </c>
      <c r="H20">
        <v>7</v>
      </c>
      <c r="I20">
        <v>-1</v>
      </c>
      <c r="J20">
        <v>6</v>
      </c>
      <c r="K20">
        <v>7</v>
      </c>
      <c r="L20">
        <v>-1</v>
      </c>
      <c r="M20">
        <v>10</v>
      </c>
      <c r="N20">
        <v>10</v>
      </c>
    </row>
    <row r="21" spans="1:14" x14ac:dyDescent="0.25">
      <c r="A21" s="54" t="str">
        <f t="shared" si="0"/>
        <v>Consigli</v>
      </c>
      <c r="B21">
        <v>509</v>
      </c>
      <c r="C21" t="s">
        <v>21</v>
      </c>
      <c r="D21" t="s">
        <v>598</v>
      </c>
      <c r="E21" t="s">
        <v>82</v>
      </c>
      <c r="F21" t="s">
        <v>83</v>
      </c>
      <c r="G21">
        <v>5</v>
      </c>
      <c r="H21">
        <v>5</v>
      </c>
      <c r="I21">
        <v>0</v>
      </c>
      <c r="J21">
        <v>5</v>
      </c>
      <c r="K21">
        <v>5</v>
      </c>
      <c r="L21">
        <v>0</v>
      </c>
      <c r="M21">
        <v>15</v>
      </c>
      <c r="N21">
        <v>15</v>
      </c>
    </row>
    <row r="22" spans="1:14" x14ac:dyDescent="0.25">
      <c r="A22" s="54" t="str">
        <f t="shared" si="0"/>
        <v>Musso</v>
      </c>
      <c r="B22">
        <v>2792</v>
      </c>
      <c r="C22" t="s">
        <v>21</v>
      </c>
      <c r="D22" t="s">
        <v>598</v>
      </c>
      <c r="E22" t="s">
        <v>26</v>
      </c>
      <c r="F22" t="s">
        <v>27</v>
      </c>
      <c r="G22">
        <v>5</v>
      </c>
      <c r="H22">
        <v>3</v>
      </c>
      <c r="I22">
        <v>2</v>
      </c>
      <c r="J22">
        <v>5</v>
      </c>
      <c r="K22">
        <v>3</v>
      </c>
      <c r="L22">
        <v>2</v>
      </c>
      <c r="M22">
        <v>28</v>
      </c>
      <c r="N22">
        <v>28</v>
      </c>
    </row>
    <row r="23" spans="1:14" x14ac:dyDescent="0.25">
      <c r="A23" s="54" t="str">
        <f t="shared" si="0"/>
        <v>Turati</v>
      </c>
      <c r="B23">
        <v>4867</v>
      </c>
      <c r="C23" t="s">
        <v>21</v>
      </c>
      <c r="D23" t="s">
        <v>598</v>
      </c>
      <c r="E23" t="s">
        <v>54</v>
      </c>
      <c r="F23" t="s">
        <v>47</v>
      </c>
      <c r="G23">
        <v>5</v>
      </c>
      <c r="H23">
        <v>5</v>
      </c>
      <c r="I23">
        <v>0</v>
      </c>
      <c r="J23">
        <v>5</v>
      </c>
      <c r="K23">
        <v>5</v>
      </c>
      <c r="L23">
        <v>0</v>
      </c>
      <c r="M23">
        <v>8</v>
      </c>
      <c r="N23">
        <v>8</v>
      </c>
    </row>
    <row r="24" spans="1:14" x14ac:dyDescent="0.25">
      <c r="A24" s="54" t="str">
        <f t="shared" si="0"/>
        <v>Perin</v>
      </c>
      <c r="B24">
        <v>218</v>
      </c>
      <c r="C24" t="s">
        <v>21</v>
      </c>
      <c r="D24" t="s">
        <v>598</v>
      </c>
      <c r="E24" t="s">
        <v>32</v>
      </c>
      <c r="F24" t="s">
        <v>33</v>
      </c>
      <c r="G24">
        <v>3</v>
      </c>
      <c r="H24">
        <v>1</v>
      </c>
      <c r="I24">
        <v>2</v>
      </c>
      <c r="J24">
        <v>3</v>
      </c>
      <c r="K24">
        <v>1</v>
      </c>
      <c r="L24">
        <v>2</v>
      </c>
      <c r="M24">
        <v>5</v>
      </c>
      <c r="N24">
        <v>5</v>
      </c>
    </row>
    <row r="25" spans="1:14" x14ac:dyDescent="0.25">
      <c r="A25" s="54" t="str">
        <f t="shared" si="0"/>
        <v>Berisha</v>
      </c>
      <c r="B25">
        <v>316</v>
      </c>
      <c r="C25" t="s">
        <v>21</v>
      </c>
      <c r="D25" t="s">
        <v>598</v>
      </c>
      <c r="E25" t="s">
        <v>102</v>
      </c>
      <c r="F25" t="s">
        <v>91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5</v>
      </c>
      <c r="N25">
        <v>5</v>
      </c>
    </row>
    <row r="26" spans="1:14" x14ac:dyDescent="0.25">
      <c r="A26" s="54" t="str">
        <f t="shared" si="0"/>
        <v>Cragno</v>
      </c>
      <c r="B26">
        <v>2178</v>
      </c>
      <c r="C26" t="s">
        <v>21</v>
      </c>
      <c r="D26" t="s">
        <v>598</v>
      </c>
      <c r="E26" t="s">
        <v>98</v>
      </c>
      <c r="F26" t="s">
        <v>83</v>
      </c>
      <c r="G26">
        <v>3</v>
      </c>
      <c r="H26">
        <v>4</v>
      </c>
      <c r="I26">
        <v>-1</v>
      </c>
      <c r="J26">
        <v>3</v>
      </c>
      <c r="K26">
        <v>4</v>
      </c>
      <c r="L26">
        <v>-1</v>
      </c>
      <c r="M26">
        <v>8</v>
      </c>
      <c r="N26">
        <v>8</v>
      </c>
    </row>
    <row r="27" spans="1:14" x14ac:dyDescent="0.25">
      <c r="A27" s="54" t="str">
        <f t="shared" si="0"/>
        <v>Cerofolini</v>
      </c>
      <c r="B27">
        <v>2294</v>
      </c>
      <c r="C27" t="s">
        <v>21</v>
      </c>
      <c r="D27" t="s">
        <v>598</v>
      </c>
      <c r="E27" t="s">
        <v>46</v>
      </c>
      <c r="F27" t="s">
        <v>47</v>
      </c>
      <c r="G27">
        <v>2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</row>
    <row r="28" spans="1:14" x14ac:dyDescent="0.25">
      <c r="A28" s="54" t="str">
        <f t="shared" si="0"/>
        <v>Christensen O.</v>
      </c>
      <c r="B28">
        <v>6403</v>
      </c>
      <c r="C28" t="s">
        <v>21</v>
      </c>
      <c r="D28" t="s">
        <v>598</v>
      </c>
      <c r="E28" t="s">
        <v>88</v>
      </c>
      <c r="F28" t="s">
        <v>63</v>
      </c>
      <c r="G28">
        <v>2</v>
      </c>
      <c r="H28">
        <v>3</v>
      </c>
      <c r="I28">
        <v>-1</v>
      </c>
      <c r="J28">
        <v>2</v>
      </c>
      <c r="K28">
        <v>3</v>
      </c>
      <c r="L28">
        <v>-1</v>
      </c>
      <c r="M28">
        <v>16</v>
      </c>
      <c r="N28">
        <v>16</v>
      </c>
    </row>
    <row r="29" spans="1:14" x14ac:dyDescent="0.25">
      <c r="A29" s="54" t="str">
        <f t="shared" si="0"/>
        <v>Sportiello</v>
      </c>
      <c r="B29">
        <v>4</v>
      </c>
      <c r="C29" t="s">
        <v>21</v>
      </c>
      <c r="D29" t="s">
        <v>598</v>
      </c>
      <c r="E29" t="s">
        <v>69</v>
      </c>
      <c r="F29" t="s">
        <v>68</v>
      </c>
      <c r="G29">
        <v>1</v>
      </c>
      <c r="H29">
        <v>1</v>
      </c>
      <c r="I29">
        <v>0</v>
      </c>
      <c r="J29">
        <v>1</v>
      </c>
      <c r="K29">
        <v>1</v>
      </c>
      <c r="L29">
        <v>0</v>
      </c>
      <c r="M29">
        <v>1</v>
      </c>
      <c r="N29">
        <v>1</v>
      </c>
    </row>
    <row r="30" spans="1:14" x14ac:dyDescent="0.25">
      <c r="A30" s="54" t="str">
        <f t="shared" si="0"/>
        <v>Mirante</v>
      </c>
      <c r="B30">
        <v>41</v>
      </c>
      <c r="C30" t="s">
        <v>21</v>
      </c>
      <c r="D30" t="s">
        <v>598</v>
      </c>
      <c r="E30" t="s">
        <v>70</v>
      </c>
      <c r="F30" t="s">
        <v>68</v>
      </c>
      <c r="G30">
        <v>1</v>
      </c>
      <c r="H30">
        <v>1</v>
      </c>
      <c r="I30">
        <v>0</v>
      </c>
      <c r="J30">
        <v>1</v>
      </c>
      <c r="K30">
        <v>1</v>
      </c>
      <c r="L30">
        <v>0</v>
      </c>
      <c r="M30">
        <v>1</v>
      </c>
      <c r="N30">
        <v>1</v>
      </c>
    </row>
    <row r="31" spans="1:14" x14ac:dyDescent="0.25">
      <c r="A31" s="54" t="str">
        <f t="shared" si="0"/>
        <v>Sepe</v>
      </c>
      <c r="B31">
        <v>159</v>
      </c>
      <c r="C31" t="s">
        <v>21</v>
      </c>
      <c r="D31" t="s">
        <v>598</v>
      </c>
      <c r="E31" t="s">
        <v>75</v>
      </c>
      <c r="F31" t="s">
        <v>73</v>
      </c>
      <c r="G31">
        <v>1</v>
      </c>
      <c r="H31">
        <v>1</v>
      </c>
      <c r="I31">
        <v>0</v>
      </c>
      <c r="J31">
        <v>1</v>
      </c>
      <c r="K31">
        <v>1</v>
      </c>
      <c r="L31">
        <v>0</v>
      </c>
      <c r="M31">
        <v>1</v>
      </c>
      <c r="N31">
        <v>1</v>
      </c>
    </row>
    <row r="32" spans="1:14" x14ac:dyDescent="0.25">
      <c r="A32" s="54" t="str">
        <f t="shared" si="0"/>
        <v>Leali</v>
      </c>
      <c r="B32">
        <v>188</v>
      </c>
      <c r="C32" t="s">
        <v>21</v>
      </c>
      <c r="D32" t="s">
        <v>598</v>
      </c>
      <c r="E32" t="s">
        <v>60</v>
      </c>
      <c r="F32" t="s">
        <v>59</v>
      </c>
      <c r="G32">
        <v>1</v>
      </c>
      <c r="H32">
        <v>1</v>
      </c>
      <c r="I32">
        <v>0</v>
      </c>
      <c r="J32">
        <v>1</v>
      </c>
      <c r="K32">
        <v>1</v>
      </c>
      <c r="L32">
        <v>0</v>
      </c>
      <c r="M32">
        <v>1</v>
      </c>
      <c r="N32">
        <v>1</v>
      </c>
    </row>
    <row r="33" spans="1:14" x14ac:dyDescent="0.25">
      <c r="A33" s="54" t="str">
        <f t="shared" si="0"/>
        <v>Lamanna</v>
      </c>
      <c r="B33">
        <v>217</v>
      </c>
      <c r="C33" t="s">
        <v>21</v>
      </c>
      <c r="D33" t="s">
        <v>598</v>
      </c>
      <c r="E33" t="s">
        <v>56</v>
      </c>
      <c r="F33" t="s">
        <v>45</v>
      </c>
      <c r="G33">
        <v>1</v>
      </c>
      <c r="H33">
        <v>1</v>
      </c>
      <c r="I33">
        <v>0</v>
      </c>
      <c r="J33">
        <v>1</v>
      </c>
      <c r="K33">
        <v>1</v>
      </c>
      <c r="L33">
        <v>0</v>
      </c>
      <c r="M33">
        <v>1</v>
      </c>
      <c r="N33">
        <v>1</v>
      </c>
    </row>
    <row r="34" spans="1:14" x14ac:dyDescent="0.25">
      <c r="A34" s="54" t="str">
        <f t="shared" si="0"/>
        <v>Sommariva</v>
      </c>
      <c r="B34">
        <v>219</v>
      </c>
      <c r="C34" t="s">
        <v>21</v>
      </c>
      <c r="D34" t="s">
        <v>598</v>
      </c>
      <c r="E34" t="s">
        <v>61</v>
      </c>
      <c r="F34" t="s">
        <v>59</v>
      </c>
      <c r="G34">
        <v>1</v>
      </c>
      <c r="H34">
        <v>1</v>
      </c>
      <c r="I34">
        <v>0</v>
      </c>
      <c r="J34">
        <v>1</v>
      </c>
      <c r="K34">
        <v>1</v>
      </c>
      <c r="L34">
        <v>0</v>
      </c>
      <c r="M34">
        <v>1</v>
      </c>
      <c r="N34">
        <v>1</v>
      </c>
    </row>
    <row r="35" spans="1:14" x14ac:dyDescent="0.25">
      <c r="A35" s="54" t="str">
        <f t="shared" si="0"/>
        <v>Pegolo</v>
      </c>
      <c r="B35">
        <v>510</v>
      </c>
      <c r="C35" t="s">
        <v>21</v>
      </c>
      <c r="D35" t="s">
        <v>598</v>
      </c>
      <c r="E35" t="s">
        <v>89</v>
      </c>
      <c r="F35" t="s">
        <v>83</v>
      </c>
      <c r="G35">
        <v>1</v>
      </c>
      <c r="H35">
        <v>1</v>
      </c>
      <c r="I35">
        <v>0</v>
      </c>
      <c r="J35">
        <v>1</v>
      </c>
      <c r="K35">
        <v>1</v>
      </c>
      <c r="L35">
        <v>0</v>
      </c>
      <c r="M35">
        <v>1</v>
      </c>
      <c r="N35">
        <v>1</v>
      </c>
    </row>
    <row r="36" spans="1:14" x14ac:dyDescent="0.25">
      <c r="A36" s="54" t="str">
        <f t="shared" si="0"/>
        <v>Perilli</v>
      </c>
      <c r="B36">
        <v>511</v>
      </c>
      <c r="C36" t="s">
        <v>21</v>
      </c>
      <c r="D36" t="s">
        <v>598</v>
      </c>
      <c r="E36" t="s">
        <v>34</v>
      </c>
      <c r="F36" t="s">
        <v>35</v>
      </c>
      <c r="G36">
        <v>1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  <c r="N36">
        <v>1</v>
      </c>
    </row>
    <row r="37" spans="1:14" x14ac:dyDescent="0.25">
      <c r="A37" s="54" t="str">
        <f t="shared" si="0"/>
        <v>Padelli</v>
      </c>
      <c r="B37">
        <v>543</v>
      </c>
      <c r="C37" t="s">
        <v>21</v>
      </c>
      <c r="D37" t="s">
        <v>598</v>
      </c>
      <c r="E37" t="s">
        <v>64</v>
      </c>
      <c r="F37" t="s">
        <v>65</v>
      </c>
      <c r="G37">
        <v>1</v>
      </c>
      <c r="H37">
        <v>1</v>
      </c>
      <c r="I37">
        <v>0</v>
      </c>
      <c r="J37">
        <v>1</v>
      </c>
      <c r="K37">
        <v>1</v>
      </c>
      <c r="L37">
        <v>0</v>
      </c>
      <c r="M37">
        <v>1</v>
      </c>
      <c r="N37">
        <v>1</v>
      </c>
    </row>
    <row r="38" spans="1:14" x14ac:dyDescent="0.25">
      <c r="A38" s="54" t="str">
        <f t="shared" si="0"/>
        <v>Scuffet</v>
      </c>
      <c r="B38">
        <v>574</v>
      </c>
      <c r="C38" t="s">
        <v>21</v>
      </c>
      <c r="D38" t="s">
        <v>598</v>
      </c>
      <c r="E38" t="s">
        <v>39</v>
      </c>
      <c r="F38" t="s">
        <v>38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</row>
    <row r="39" spans="1:14" x14ac:dyDescent="0.25">
      <c r="A39" s="54" t="str">
        <f t="shared" si="0"/>
        <v>Gollini</v>
      </c>
      <c r="B39">
        <v>610</v>
      </c>
      <c r="C39" t="s">
        <v>21</v>
      </c>
      <c r="D39" t="s">
        <v>598</v>
      </c>
      <c r="E39" t="s">
        <v>80</v>
      </c>
      <c r="F39" t="s">
        <v>53</v>
      </c>
      <c r="G39">
        <v>1</v>
      </c>
      <c r="H39">
        <v>1</v>
      </c>
      <c r="I39">
        <v>0</v>
      </c>
      <c r="J39">
        <v>1</v>
      </c>
      <c r="K39">
        <v>1</v>
      </c>
      <c r="L39">
        <v>0</v>
      </c>
      <c r="M39">
        <v>1</v>
      </c>
      <c r="N39">
        <v>1</v>
      </c>
    </row>
    <row r="40" spans="1:14" x14ac:dyDescent="0.25">
      <c r="A40" s="54" t="str">
        <f t="shared" si="0"/>
        <v>Perisan</v>
      </c>
      <c r="B40">
        <v>673</v>
      </c>
      <c r="C40" t="s">
        <v>21</v>
      </c>
      <c r="D40" t="s">
        <v>598</v>
      </c>
      <c r="E40" t="s">
        <v>103</v>
      </c>
      <c r="F40" t="s">
        <v>91</v>
      </c>
      <c r="G40">
        <v>1</v>
      </c>
      <c r="H40">
        <v>2</v>
      </c>
      <c r="I40">
        <v>-1</v>
      </c>
      <c r="J40">
        <v>1</v>
      </c>
      <c r="K40">
        <v>2</v>
      </c>
      <c r="L40">
        <v>-1</v>
      </c>
      <c r="M40">
        <v>1</v>
      </c>
      <c r="N40">
        <v>1</v>
      </c>
    </row>
    <row r="41" spans="1:14" x14ac:dyDescent="0.25">
      <c r="A41" s="54" t="str">
        <f t="shared" si="0"/>
        <v>Audero</v>
      </c>
      <c r="B41">
        <v>761</v>
      </c>
      <c r="C41" t="s">
        <v>21</v>
      </c>
      <c r="D41" t="s">
        <v>598</v>
      </c>
      <c r="E41" t="s">
        <v>25</v>
      </c>
      <c r="F41" t="s">
        <v>22</v>
      </c>
      <c r="G41">
        <v>1</v>
      </c>
      <c r="H41">
        <v>1</v>
      </c>
      <c r="I41">
        <v>0</v>
      </c>
      <c r="J41">
        <v>1</v>
      </c>
      <c r="K41">
        <v>1</v>
      </c>
      <c r="L41">
        <v>0</v>
      </c>
      <c r="M41">
        <v>1</v>
      </c>
      <c r="N41">
        <v>1</v>
      </c>
    </row>
    <row r="42" spans="1:14" x14ac:dyDescent="0.25">
      <c r="A42" s="54" t="str">
        <f t="shared" si="0"/>
        <v>Di Gennaro</v>
      </c>
      <c r="B42">
        <v>1926</v>
      </c>
      <c r="C42" t="s">
        <v>21</v>
      </c>
      <c r="D42" t="s">
        <v>598</v>
      </c>
      <c r="E42" t="s">
        <v>24</v>
      </c>
      <c r="F42" t="s">
        <v>22</v>
      </c>
      <c r="G42">
        <v>1</v>
      </c>
      <c r="H42">
        <v>1</v>
      </c>
      <c r="I42">
        <v>0</v>
      </c>
      <c r="J42">
        <v>1</v>
      </c>
      <c r="K42">
        <v>1</v>
      </c>
      <c r="L42">
        <v>0</v>
      </c>
      <c r="M42">
        <v>1</v>
      </c>
      <c r="N42">
        <v>1</v>
      </c>
    </row>
    <row r="43" spans="1:14" x14ac:dyDescent="0.25">
      <c r="A43" s="54" t="str">
        <f t="shared" si="0"/>
        <v>Pinsoglio</v>
      </c>
      <c r="B43">
        <v>1930</v>
      </c>
      <c r="C43" t="s">
        <v>21</v>
      </c>
      <c r="D43" t="s">
        <v>598</v>
      </c>
      <c r="E43" t="s">
        <v>51</v>
      </c>
      <c r="F43" t="s">
        <v>33</v>
      </c>
      <c r="G43">
        <v>1</v>
      </c>
      <c r="H43">
        <v>1</v>
      </c>
      <c r="I43">
        <v>0</v>
      </c>
      <c r="J43">
        <v>1</v>
      </c>
      <c r="K43">
        <v>1</v>
      </c>
      <c r="L43">
        <v>0</v>
      </c>
      <c r="M43">
        <v>1</v>
      </c>
      <c r="N43">
        <v>1</v>
      </c>
    </row>
    <row r="44" spans="1:14" x14ac:dyDescent="0.25">
      <c r="A44" s="54" t="str">
        <f t="shared" si="0"/>
        <v>Aresti</v>
      </c>
      <c r="B44">
        <v>1946</v>
      </c>
      <c r="C44" t="s">
        <v>21</v>
      </c>
      <c r="D44" t="s">
        <v>598</v>
      </c>
      <c r="E44" t="s">
        <v>40</v>
      </c>
      <c r="F44" t="s">
        <v>38</v>
      </c>
      <c r="G44">
        <v>1</v>
      </c>
      <c r="H44">
        <v>1</v>
      </c>
      <c r="I44">
        <v>0</v>
      </c>
      <c r="J44">
        <v>1</v>
      </c>
      <c r="K44">
        <v>1</v>
      </c>
      <c r="L44">
        <v>0</v>
      </c>
      <c r="M44">
        <v>1</v>
      </c>
      <c r="N44">
        <v>1</v>
      </c>
    </row>
    <row r="45" spans="1:14" x14ac:dyDescent="0.25">
      <c r="A45" s="54" t="str">
        <f t="shared" si="0"/>
        <v>Fiorillo</v>
      </c>
      <c r="B45">
        <v>1947</v>
      </c>
      <c r="C45" t="s">
        <v>21</v>
      </c>
      <c r="D45" t="s">
        <v>598</v>
      </c>
      <c r="E45" t="s">
        <v>95</v>
      </c>
      <c r="F45" t="s">
        <v>94</v>
      </c>
      <c r="G45">
        <v>1</v>
      </c>
      <c r="H45">
        <v>1</v>
      </c>
      <c r="I45">
        <v>0</v>
      </c>
      <c r="J45">
        <v>1</v>
      </c>
      <c r="K45">
        <v>1</v>
      </c>
      <c r="L45">
        <v>0</v>
      </c>
      <c r="M45">
        <v>1</v>
      </c>
      <c r="N45">
        <v>1</v>
      </c>
    </row>
    <row r="46" spans="1:14" x14ac:dyDescent="0.25">
      <c r="A46" s="54" t="str">
        <f t="shared" si="0"/>
        <v>Rossi F.</v>
      </c>
      <c r="B46">
        <v>2297</v>
      </c>
      <c r="C46" t="s">
        <v>21</v>
      </c>
      <c r="D46" t="s">
        <v>598</v>
      </c>
      <c r="E46" t="s">
        <v>99</v>
      </c>
      <c r="F46" t="s">
        <v>27</v>
      </c>
      <c r="G46">
        <v>1</v>
      </c>
      <c r="H46">
        <v>1</v>
      </c>
      <c r="I46">
        <v>0</v>
      </c>
      <c r="J46">
        <v>1</v>
      </c>
      <c r="K46">
        <v>1</v>
      </c>
      <c r="L46">
        <v>0</v>
      </c>
      <c r="M46">
        <v>1</v>
      </c>
      <c r="N46">
        <v>1</v>
      </c>
    </row>
    <row r="47" spans="1:14" x14ac:dyDescent="0.25">
      <c r="A47" s="54" t="str">
        <f t="shared" si="0"/>
        <v>Costil</v>
      </c>
      <c r="B47">
        <v>2338</v>
      </c>
      <c r="C47" t="s">
        <v>21</v>
      </c>
      <c r="D47" t="s">
        <v>598</v>
      </c>
      <c r="E47" t="s">
        <v>96</v>
      </c>
      <c r="F47" t="s">
        <v>94</v>
      </c>
      <c r="G47">
        <v>1</v>
      </c>
      <c r="H47">
        <v>1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</row>
    <row r="48" spans="1:14" x14ac:dyDescent="0.25">
      <c r="A48" s="54" t="str">
        <f t="shared" si="0"/>
        <v>Ravaglia F.</v>
      </c>
      <c r="B48">
        <v>2722</v>
      </c>
      <c r="C48" t="s">
        <v>21</v>
      </c>
      <c r="D48" t="s">
        <v>598</v>
      </c>
      <c r="E48" t="s">
        <v>84</v>
      </c>
      <c r="F48" t="s">
        <v>79</v>
      </c>
      <c r="G48">
        <v>1</v>
      </c>
      <c r="H48">
        <v>1</v>
      </c>
      <c r="I48">
        <v>0</v>
      </c>
      <c r="J48">
        <v>1</v>
      </c>
      <c r="K48">
        <v>1</v>
      </c>
      <c r="L48">
        <v>0</v>
      </c>
      <c r="M48">
        <v>1</v>
      </c>
      <c r="N48">
        <v>1</v>
      </c>
    </row>
    <row r="49" spans="1:14" x14ac:dyDescent="0.25">
      <c r="A49" s="54" t="str">
        <f t="shared" si="0"/>
        <v>Frattali</v>
      </c>
      <c r="B49">
        <v>2799</v>
      </c>
      <c r="C49" t="s">
        <v>21</v>
      </c>
      <c r="D49" t="s">
        <v>598</v>
      </c>
      <c r="E49" t="s">
        <v>55</v>
      </c>
      <c r="F49" t="s">
        <v>47</v>
      </c>
      <c r="G49">
        <v>1</v>
      </c>
      <c r="H49">
        <v>1</v>
      </c>
      <c r="I49">
        <v>0</v>
      </c>
      <c r="J49">
        <v>1</v>
      </c>
      <c r="K49">
        <v>1</v>
      </c>
      <c r="L49">
        <v>0</v>
      </c>
      <c r="M49">
        <v>1</v>
      </c>
      <c r="N49">
        <v>1</v>
      </c>
    </row>
    <row r="50" spans="1:14" x14ac:dyDescent="0.25">
      <c r="A50" s="54" t="str">
        <f t="shared" si="0"/>
        <v>Contini</v>
      </c>
      <c r="B50">
        <v>2845</v>
      </c>
      <c r="C50" t="s">
        <v>21</v>
      </c>
      <c r="D50" t="s">
        <v>598</v>
      </c>
      <c r="E50" t="s">
        <v>81</v>
      </c>
      <c r="F50" t="s">
        <v>53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</v>
      </c>
      <c r="N50">
        <v>1</v>
      </c>
    </row>
    <row r="51" spans="1:14" x14ac:dyDescent="0.25">
      <c r="A51" s="54" t="str">
        <f t="shared" si="0"/>
        <v>Brancolini</v>
      </c>
      <c r="B51">
        <v>4351</v>
      </c>
      <c r="C51" t="s">
        <v>21</v>
      </c>
      <c r="D51" t="s">
        <v>598</v>
      </c>
      <c r="E51" t="s">
        <v>49</v>
      </c>
      <c r="F51" t="s">
        <v>43</v>
      </c>
      <c r="G51">
        <v>1</v>
      </c>
      <c r="H51">
        <v>1</v>
      </c>
      <c r="I51">
        <v>0</v>
      </c>
      <c r="J51">
        <v>1</v>
      </c>
      <c r="K51">
        <v>1</v>
      </c>
      <c r="L51">
        <v>0</v>
      </c>
      <c r="M51">
        <v>1</v>
      </c>
      <c r="N51">
        <v>1</v>
      </c>
    </row>
    <row r="52" spans="1:14" x14ac:dyDescent="0.25">
      <c r="A52" s="54" t="str">
        <f t="shared" si="0"/>
        <v>Berardi A.</v>
      </c>
      <c r="B52">
        <v>4491</v>
      </c>
      <c r="C52" t="s">
        <v>21</v>
      </c>
      <c r="D52" t="s">
        <v>598</v>
      </c>
      <c r="E52" t="s">
        <v>36</v>
      </c>
      <c r="F52" t="s">
        <v>35</v>
      </c>
      <c r="G52">
        <v>1</v>
      </c>
      <c r="H52">
        <v>1</v>
      </c>
      <c r="I52">
        <v>0</v>
      </c>
      <c r="J52">
        <v>1</v>
      </c>
      <c r="K52">
        <v>1</v>
      </c>
      <c r="L52">
        <v>0</v>
      </c>
      <c r="M52">
        <v>1</v>
      </c>
      <c r="N52">
        <v>1</v>
      </c>
    </row>
    <row r="53" spans="1:14" x14ac:dyDescent="0.25">
      <c r="A53" s="54" t="str">
        <f t="shared" si="0"/>
        <v>Gemello</v>
      </c>
      <c r="B53">
        <v>4525</v>
      </c>
      <c r="C53" t="s">
        <v>21</v>
      </c>
      <c r="D53" t="s">
        <v>598</v>
      </c>
      <c r="E53" t="s">
        <v>28</v>
      </c>
      <c r="F53" t="s">
        <v>29</v>
      </c>
      <c r="G53">
        <v>1</v>
      </c>
      <c r="H53">
        <v>1</v>
      </c>
      <c r="I53">
        <v>0</v>
      </c>
      <c r="J53">
        <v>1</v>
      </c>
      <c r="K53">
        <v>1</v>
      </c>
      <c r="L53">
        <v>0</v>
      </c>
      <c r="M53">
        <v>1</v>
      </c>
      <c r="N53">
        <v>1</v>
      </c>
    </row>
    <row r="54" spans="1:14" x14ac:dyDescent="0.25">
      <c r="A54" s="54" t="str">
        <f t="shared" si="0"/>
        <v>Boer</v>
      </c>
      <c r="B54">
        <v>5304</v>
      </c>
      <c r="C54" t="s">
        <v>21</v>
      </c>
      <c r="D54" t="s">
        <v>598</v>
      </c>
      <c r="E54" t="s">
        <v>100</v>
      </c>
      <c r="F54" t="s">
        <v>87</v>
      </c>
      <c r="G54">
        <v>1</v>
      </c>
      <c r="H54">
        <v>1</v>
      </c>
      <c r="I54">
        <v>0</v>
      </c>
      <c r="J54">
        <v>1</v>
      </c>
      <c r="K54">
        <v>1</v>
      </c>
      <c r="L54">
        <v>0</v>
      </c>
      <c r="M54">
        <v>1</v>
      </c>
      <c r="N54">
        <v>1</v>
      </c>
    </row>
    <row r="55" spans="1:14" x14ac:dyDescent="0.25">
      <c r="A55" s="54" t="str">
        <f t="shared" si="0"/>
        <v>Bagnolini</v>
      </c>
      <c r="B55">
        <v>5822</v>
      </c>
      <c r="C55" t="s">
        <v>21</v>
      </c>
      <c r="D55" t="s">
        <v>598</v>
      </c>
      <c r="E55" t="s">
        <v>85</v>
      </c>
      <c r="F55" t="s">
        <v>79</v>
      </c>
      <c r="G55">
        <v>1</v>
      </c>
      <c r="H55">
        <v>1</v>
      </c>
      <c r="I55">
        <v>0</v>
      </c>
      <c r="J55">
        <v>1</v>
      </c>
      <c r="K55">
        <v>1</v>
      </c>
      <c r="L55">
        <v>0</v>
      </c>
      <c r="M55">
        <v>1</v>
      </c>
      <c r="N55">
        <v>1</v>
      </c>
    </row>
    <row r="56" spans="1:14" x14ac:dyDescent="0.25">
      <c r="A56" s="54" t="str">
        <f t="shared" si="0"/>
        <v>Svilar</v>
      </c>
      <c r="B56">
        <v>5841</v>
      </c>
      <c r="C56" t="s">
        <v>21</v>
      </c>
      <c r="D56" t="s">
        <v>598</v>
      </c>
      <c r="E56" t="s">
        <v>101</v>
      </c>
      <c r="F56" t="s">
        <v>87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  <c r="M56">
        <v>1</v>
      </c>
      <c r="N56">
        <v>1</v>
      </c>
    </row>
    <row r="57" spans="1:14" x14ac:dyDescent="0.25">
      <c r="A57" s="54" t="str">
        <f t="shared" si="0"/>
        <v>Sorrentino A.</v>
      </c>
      <c r="B57">
        <v>5853</v>
      </c>
      <c r="C57" t="s">
        <v>21</v>
      </c>
      <c r="D57" t="s">
        <v>598</v>
      </c>
      <c r="E57" t="s">
        <v>77</v>
      </c>
      <c r="F57" t="s">
        <v>45</v>
      </c>
      <c r="G57">
        <v>1</v>
      </c>
      <c r="H57">
        <v>1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</row>
    <row r="58" spans="1:14" x14ac:dyDescent="0.25">
      <c r="A58" s="54" t="str">
        <f t="shared" si="0"/>
        <v>Martinelli T.</v>
      </c>
      <c r="B58">
        <v>6184</v>
      </c>
      <c r="C58" t="s">
        <v>21</v>
      </c>
      <c r="D58" t="s">
        <v>598</v>
      </c>
      <c r="E58" t="s">
        <v>74</v>
      </c>
      <c r="F58" t="s">
        <v>63</v>
      </c>
      <c r="G58">
        <v>1</v>
      </c>
      <c r="H58">
        <v>1</v>
      </c>
      <c r="I58">
        <v>0</v>
      </c>
      <c r="J58">
        <v>1</v>
      </c>
      <c r="K58">
        <v>1</v>
      </c>
      <c r="L58">
        <v>0</v>
      </c>
      <c r="M58">
        <v>1</v>
      </c>
      <c r="N58">
        <v>1</v>
      </c>
    </row>
    <row r="59" spans="1:14" x14ac:dyDescent="0.25">
      <c r="A59" s="54" t="str">
        <f t="shared" si="0"/>
        <v>Popa</v>
      </c>
      <c r="B59">
        <v>6210</v>
      </c>
      <c r="C59" t="s">
        <v>21</v>
      </c>
      <c r="D59" t="s">
        <v>598</v>
      </c>
      <c r="E59" t="s">
        <v>30</v>
      </c>
      <c r="F59" t="s">
        <v>29</v>
      </c>
      <c r="G59">
        <v>1</v>
      </c>
      <c r="H59">
        <v>1</v>
      </c>
      <c r="I59">
        <v>0</v>
      </c>
      <c r="J59">
        <v>1</v>
      </c>
      <c r="K59">
        <v>1</v>
      </c>
      <c r="L59">
        <v>0</v>
      </c>
      <c r="M59">
        <v>1</v>
      </c>
      <c r="N59">
        <v>1</v>
      </c>
    </row>
    <row r="60" spans="1:14" x14ac:dyDescent="0.25">
      <c r="A60" s="54" t="str">
        <f t="shared" si="0"/>
        <v>Stubljar</v>
      </c>
      <c r="B60">
        <v>6234</v>
      </c>
      <c r="C60" t="s">
        <v>21</v>
      </c>
      <c r="D60" t="s">
        <v>598</v>
      </c>
      <c r="E60" t="s">
        <v>92</v>
      </c>
      <c r="F60" t="s">
        <v>91</v>
      </c>
      <c r="G60">
        <v>1</v>
      </c>
      <c r="H60">
        <v>1</v>
      </c>
      <c r="I60">
        <v>0</v>
      </c>
      <c r="J60">
        <v>1</v>
      </c>
      <c r="K60">
        <v>1</v>
      </c>
      <c r="L60">
        <v>0</v>
      </c>
      <c r="M60">
        <v>1</v>
      </c>
      <c r="N60">
        <v>1</v>
      </c>
    </row>
    <row r="61" spans="1:14" x14ac:dyDescent="0.25">
      <c r="A61" s="54" t="str">
        <f t="shared" si="0"/>
        <v>Gori</v>
      </c>
      <c r="B61">
        <v>6255</v>
      </c>
      <c r="C61" t="s">
        <v>21</v>
      </c>
      <c r="D61" t="s">
        <v>598</v>
      </c>
      <c r="E61" t="s">
        <v>57</v>
      </c>
      <c r="F61" t="s">
        <v>45</v>
      </c>
      <c r="G61">
        <v>1</v>
      </c>
      <c r="H61">
        <v>1</v>
      </c>
      <c r="I61">
        <v>0</v>
      </c>
      <c r="J61">
        <v>1</v>
      </c>
      <c r="K61">
        <v>1</v>
      </c>
      <c r="L61">
        <v>0</v>
      </c>
      <c r="M61">
        <v>1</v>
      </c>
      <c r="N61">
        <v>1</v>
      </c>
    </row>
    <row r="62" spans="1:14" x14ac:dyDescent="0.25">
      <c r="A62" s="54" t="str">
        <f t="shared" si="0"/>
        <v>Borbei</v>
      </c>
      <c r="B62">
        <v>6406</v>
      </c>
      <c r="C62" t="s">
        <v>21</v>
      </c>
      <c r="D62" t="s">
        <v>598</v>
      </c>
      <c r="E62" t="s">
        <v>50</v>
      </c>
      <c r="F62" t="s">
        <v>43</v>
      </c>
      <c r="G62">
        <v>1</v>
      </c>
      <c r="H62">
        <v>1</v>
      </c>
      <c r="I62">
        <v>0</v>
      </c>
      <c r="J62">
        <v>1</v>
      </c>
      <c r="K62">
        <v>1</v>
      </c>
      <c r="L62">
        <v>0</v>
      </c>
      <c r="M62">
        <v>1</v>
      </c>
      <c r="N62">
        <v>1</v>
      </c>
    </row>
    <row r="63" spans="1:14" x14ac:dyDescent="0.25">
      <c r="A63" s="54" t="str">
        <f t="shared" si="0"/>
        <v>Okoye</v>
      </c>
      <c r="B63">
        <v>6462</v>
      </c>
      <c r="C63" t="s">
        <v>21</v>
      </c>
      <c r="D63" t="s">
        <v>598</v>
      </c>
      <c r="E63" t="s">
        <v>66</v>
      </c>
      <c r="F63" t="s">
        <v>65</v>
      </c>
      <c r="G63">
        <v>1</v>
      </c>
      <c r="H63">
        <v>1</v>
      </c>
      <c r="I63">
        <v>0</v>
      </c>
      <c r="J63">
        <v>1</v>
      </c>
      <c r="K63">
        <v>1</v>
      </c>
      <c r="L63">
        <v>0</v>
      </c>
      <c r="M63">
        <v>1</v>
      </c>
      <c r="N63">
        <v>1</v>
      </c>
    </row>
    <row r="64" spans="1:14" x14ac:dyDescent="0.25">
      <c r="A64" s="54" t="str">
        <f t="shared" si="0"/>
        <v>Mandas</v>
      </c>
      <c r="B64">
        <v>6482</v>
      </c>
      <c r="C64" t="s">
        <v>21</v>
      </c>
      <c r="D64" t="s">
        <v>598</v>
      </c>
      <c r="E64" t="s">
        <v>76</v>
      </c>
      <c r="F64" t="s">
        <v>73</v>
      </c>
      <c r="G64">
        <v>1</v>
      </c>
      <c r="H64">
        <v>1</v>
      </c>
      <c r="I64">
        <v>0</v>
      </c>
      <c r="J64">
        <v>1</v>
      </c>
      <c r="K64">
        <v>1</v>
      </c>
      <c r="L64">
        <v>0</v>
      </c>
      <c r="M64">
        <v>1</v>
      </c>
      <c r="N64">
        <v>1</v>
      </c>
    </row>
    <row r="65" spans="1:14" x14ac:dyDescent="0.25">
      <c r="A65" s="54" t="str">
        <f t="shared" si="0"/>
        <v>Dimarco</v>
      </c>
      <c r="B65">
        <v>254</v>
      </c>
      <c r="C65" t="s">
        <v>105</v>
      </c>
      <c r="D65" t="s">
        <v>599</v>
      </c>
      <c r="E65" t="s">
        <v>111</v>
      </c>
      <c r="F65" t="s">
        <v>22</v>
      </c>
      <c r="G65">
        <v>20</v>
      </c>
      <c r="H65">
        <v>19</v>
      </c>
      <c r="I65">
        <v>1</v>
      </c>
      <c r="J65">
        <v>19</v>
      </c>
      <c r="K65">
        <v>18</v>
      </c>
      <c r="L65">
        <v>1</v>
      </c>
      <c r="M65">
        <v>81</v>
      </c>
      <c r="N65">
        <v>72</v>
      </c>
    </row>
    <row r="66" spans="1:14" x14ac:dyDescent="0.25">
      <c r="A66" s="54" t="str">
        <f t="shared" si="0"/>
        <v>Di Lorenzo</v>
      </c>
      <c r="B66">
        <v>2816</v>
      </c>
      <c r="C66" t="s">
        <v>105</v>
      </c>
      <c r="D66" t="s">
        <v>600</v>
      </c>
      <c r="E66" t="s">
        <v>104</v>
      </c>
      <c r="F66" t="s">
        <v>53</v>
      </c>
      <c r="G66">
        <v>20</v>
      </c>
      <c r="H66">
        <v>18</v>
      </c>
      <c r="I66">
        <v>2</v>
      </c>
      <c r="J66">
        <v>20</v>
      </c>
      <c r="K66">
        <v>18</v>
      </c>
      <c r="L66">
        <v>2</v>
      </c>
      <c r="M66">
        <v>96</v>
      </c>
      <c r="N66">
        <v>96</v>
      </c>
    </row>
    <row r="67" spans="1:14" x14ac:dyDescent="0.25">
      <c r="A67" s="54" t="str">
        <f t="shared" ref="A67:A130" si="1">E67</f>
        <v>Hernandez T.</v>
      </c>
      <c r="B67">
        <v>4292</v>
      </c>
      <c r="C67" t="s">
        <v>105</v>
      </c>
      <c r="D67" t="s">
        <v>601</v>
      </c>
      <c r="E67" t="s">
        <v>107</v>
      </c>
      <c r="F67" t="s">
        <v>68</v>
      </c>
      <c r="G67">
        <v>18</v>
      </c>
      <c r="H67">
        <v>17</v>
      </c>
      <c r="I67">
        <v>1</v>
      </c>
      <c r="J67">
        <v>18</v>
      </c>
      <c r="K67">
        <v>17</v>
      </c>
      <c r="L67">
        <v>1</v>
      </c>
      <c r="M67">
        <v>88</v>
      </c>
      <c r="N67">
        <v>88</v>
      </c>
    </row>
    <row r="68" spans="1:14" x14ac:dyDescent="0.25">
      <c r="A68" s="54" t="str">
        <f t="shared" si="1"/>
        <v>Carlos Augusto</v>
      </c>
      <c r="B68">
        <v>5877</v>
      </c>
      <c r="C68" t="s">
        <v>105</v>
      </c>
      <c r="D68" t="s">
        <v>599</v>
      </c>
      <c r="E68" t="s">
        <v>106</v>
      </c>
      <c r="F68" t="s">
        <v>22</v>
      </c>
      <c r="G68">
        <v>17</v>
      </c>
      <c r="H68">
        <v>17</v>
      </c>
      <c r="I68">
        <v>0</v>
      </c>
      <c r="J68">
        <v>17</v>
      </c>
      <c r="K68">
        <v>17</v>
      </c>
      <c r="L68">
        <v>0</v>
      </c>
      <c r="M68">
        <v>42</v>
      </c>
      <c r="N68">
        <v>30</v>
      </c>
    </row>
    <row r="69" spans="1:14" x14ac:dyDescent="0.25">
      <c r="A69" s="54" t="str">
        <f t="shared" si="1"/>
        <v>Danilo</v>
      </c>
      <c r="B69">
        <v>4237</v>
      </c>
      <c r="C69" t="s">
        <v>105</v>
      </c>
      <c r="D69" t="s">
        <v>602</v>
      </c>
      <c r="E69" t="s">
        <v>109</v>
      </c>
      <c r="F69" t="s">
        <v>33</v>
      </c>
      <c r="G69">
        <v>16</v>
      </c>
      <c r="H69">
        <v>15</v>
      </c>
      <c r="I69">
        <v>1</v>
      </c>
      <c r="J69">
        <v>19</v>
      </c>
      <c r="K69">
        <v>18</v>
      </c>
      <c r="L69">
        <v>1</v>
      </c>
      <c r="M69">
        <v>52</v>
      </c>
      <c r="N69">
        <v>48</v>
      </c>
    </row>
    <row r="70" spans="1:14" x14ac:dyDescent="0.25">
      <c r="A70" s="54" t="str">
        <f t="shared" si="1"/>
        <v>Zappacosta</v>
      </c>
      <c r="B70">
        <v>554</v>
      </c>
      <c r="C70" t="s">
        <v>105</v>
      </c>
      <c r="D70" t="s">
        <v>599</v>
      </c>
      <c r="E70" t="s">
        <v>112</v>
      </c>
      <c r="F70" t="s">
        <v>27</v>
      </c>
      <c r="G70">
        <v>15</v>
      </c>
      <c r="H70">
        <v>15</v>
      </c>
      <c r="I70">
        <v>0</v>
      </c>
      <c r="J70">
        <v>14</v>
      </c>
      <c r="K70">
        <v>14</v>
      </c>
      <c r="L70">
        <v>0</v>
      </c>
      <c r="M70">
        <v>41</v>
      </c>
      <c r="N70">
        <v>38</v>
      </c>
    </row>
    <row r="71" spans="1:14" x14ac:dyDescent="0.25">
      <c r="A71" s="54" t="str">
        <f t="shared" si="1"/>
        <v>Schuurs</v>
      </c>
      <c r="B71">
        <v>6041</v>
      </c>
      <c r="C71" t="s">
        <v>105</v>
      </c>
      <c r="D71" t="s">
        <v>603</v>
      </c>
      <c r="E71" t="s">
        <v>129</v>
      </c>
      <c r="F71" t="s">
        <v>29</v>
      </c>
      <c r="G71">
        <v>15</v>
      </c>
      <c r="H71">
        <v>14</v>
      </c>
      <c r="I71">
        <v>1</v>
      </c>
      <c r="J71">
        <v>15</v>
      </c>
      <c r="K71">
        <v>14</v>
      </c>
      <c r="L71">
        <v>1</v>
      </c>
      <c r="M71">
        <v>46</v>
      </c>
      <c r="N71">
        <v>46</v>
      </c>
    </row>
    <row r="72" spans="1:14" x14ac:dyDescent="0.25">
      <c r="A72" s="54" t="str">
        <f t="shared" si="1"/>
        <v>Posch</v>
      </c>
      <c r="B72">
        <v>6066</v>
      </c>
      <c r="C72" t="s">
        <v>105</v>
      </c>
      <c r="D72" t="s">
        <v>604</v>
      </c>
      <c r="E72" t="s">
        <v>134</v>
      </c>
      <c r="F72" t="s">
        <v>79</v>
      </c>
      <c r="G72">
        <v>15</v>
      </c>
      <c r="H72">
        <v>16</v>
      </c>
      <c r="I72">
        <v>-1</v>
      </c>
      <c r="J72">
        <v>17</v>
      </c>
      <c r="K72">
        <v>18</v>
      </c>
      <c r="L72">
        <v>-1</v>
      </c>
      <c r="M72">
        <v>46</v>
      </c>
      <c r="N72">
        <v>50</v>
      </c>
    </row>
    <row r="73" spans="1:14" x14ac:dyDescent="0.25">
      <c r="A73" s="54" t="str">
        <f t="shared" si="1"/>
        <v>Bastoni</v>
      </c>
      <c r="B73">
        <v>2120</v>
      </c>
      <c r="C73" t="s">
        <v>105</v>
      </c>
      <c r="D73" t="s">
        <v>603</v>
      </c>
      <c r="E73" t="s">
        <v>116</v>
      </c>
      <c r="F73" t="s">
        <v>22</v>
      </c>
      <c r="G73">
        <v>14</v>
      </c>
      <c r="H73">
        <v>13</v>
      </c>
      <c r="I73">
        <v>1</v>
      </c>
      <c r="J73">
        <v>14</v>
      </c>
      <c r="K73">
        <v>13</v>
      </c>
      <c r="L73">
        <v>1</v>
      </c>
      <c r="M73">
        <v>48</v>
      </c>
      <c r="N73">
        <v>48</v>
      </c>
    </row>
    <row r="74" spans="1:14" x14ac:dyDescent="0.25">
      <c r="A74" s="54" t="str">
        <f t="shared" si="1"/>
        <v>Pavard</v>
      </c>
      <c r="B74">
        <v>4177</v>
      </c>
      <c r="C74" t="s">
        <v>105</v>
      </c>
      <c r="D74" t="s">
        <v>604</v>
      </c>
      <c r="E74" t="s">
        <v>132</v>
      </c>
      <c r="F74" t="s">
        <v>22</v>
      </c>
      <c r="G74">
        <v>14</v>
      </c>
      <c r="H74">
        <v>14</v>
      </c>
      <c r="I74">
        <v>0</v>
      </c>
      <c r="J74">
        <v>15</v>
      </c>
      <c r="K74">
        <v>15</v>
      </c>
      <c r="L74">
        <v>0</v>
      </c>
      <c r="M74">
        <v>48</v>
      </c>
      <c r="N74">
        <v>50</v>
      </c>
    </row>
    <row r="75" spans="1:14" x14ac:dyDescent="0.25">
      <c r="A75" s="54" t="str">
        <f t="shared" si="1"/>
        <v>Smalling</v>
      </c>
      <c r="B75">
        <v>4245</v>
      </c>
      <c r="C75" t="s">
        <v>105</v>
      </c>
      <c r="D75" t="s">
        <v>603</v>
      </c>
      <c r="E75" t="s">
        <v>117</v>
      </c>
      <c r="F75" t="s">
        <v>87</v>
      </c>
      <c r="G75">
        <v>14</v>
      </c>
      <c r="H75">
        <v>15</v>
      </c>
      <c r="I75">
        <v>-1</v>
      </c>
      <c r="J75">
        <v>14</v>
      </c>
      <c r="K75">
        <v>15</v>
      </c>
      <c r="L75">
        <v>-1</v>
      </c>
      <c r="M75">
        <v>46</v>
      </c>
      <c r="N75">
        <v>50</v>
      </c>
    </row>
    <row r="76" spans="1:14" x14ac:dyDescent="0.25">
      <c r="A76" s="54" t="str">
        <f t="shared" si="1"/>
        <v>Rrahmani</v>
      </c>
      <c r="B76">
        <v>4409</v>
      </c>
      <c r="C76" t="s">
        <v>105</v>
      </c>
      <c r="D76" t="s">
        <v>603</v>
      </c>
      <c r="E76" t="s">
        <v>128</v>
      </c>
      <c r="F76" t="s">
        <v>53</v>
      </c>
      <c r="G76">
        <v>14</v>
      </c>
      <c r="H76">
        <v>14</v>
      </c>
      <c r="I76">
        <v>0</v>
      </c>
      <c r="J76">
        <v>14</v>
      </c>
      <c r="K76">
        <v>14</v>
      </c>
      <c r="L76">
        <v>0</v>
      </c>
      <c r="M76">
        <v>44</v>
      </c>
      <c r="N76">
        <v>44</v>
      </c>
    </row>
    <row r="77" spans="1:14" x14ac:dyDescent="0.25">
      <c r="A77" s="54" t="str">
        <f t="shared" si="1"/>
        <v>Dumfries</v>
      </c>
      <c r="B77">
        <v>5513</v>
      </c>
      <c r="C77" t="s">
        <v>105</v>
      </c>
      <c r="D77" t="s">
        <v>599</v>
      </c>
      <c r="E77" t="s">
        <v>108</v>
      </c>
      <c r="F77" t="s">
        <v>22</v>
      </c>
      <c r="G77">
        <v>14</v>
      </c>
      <c r="H77">
        <v>12</v>
      </c>
      <c r="I77">
        <v>2</v>
      </c>
      <c r="J77">
        <v>13</v>
      </c>
      <c r="K77">
        <v>11</v>
      </c>
      <c r="L77">
        <v>2</v>
      </c>
      <c r="M77">
        <v>47</v>
      </c>
      <c r="N77">
        <v>39</v>
      </c>
    </row>
    <row r="78" spans="1:14" x14ac:dyDescent="0.25">
      <c r="A78" s="54" t="str">
        <f t="shared" si="1"/>
        <v>Romagnoli</v>
      </c>
      <c r="B78">
        <v>460</v>
      </c>
      <c r="C78" t="s">
        <v>105</v>
      </c>
      <c r="D78" t="s">
        <v>603</v>
      </c>
      <c r="E78" t="s">
        <v>153</v>
      </c>
      <c r="F78" t="s">
        <v>73</v>
      </c>
      <c r="G78">
        <v>13</v>
      </c>
      <c r="H78">
        <v>13</v>
      </c>
      <c r="I78">
        <v>0</v>
      </c>
      <c r="J78">
        <v>13</v>
      </c>
      <c r="K78">
        <v>13</v>
      </c>
      <c r="L78">
        <v>0</v>
      </c>
      <c r="M78">
        <v>36</v>
      </c>
      <c r="N78">
        <v>36</v>
      </c>
    </row>
    <row r="79" spans="1:14" x14ac:dyDescent="0.25">
      <c r="A79" s="54" t="str">
        <f t="shared" si="1"/>
        <v>Bremer</v>
      </c>
      <c r="B79">
        <v>2788</v>
      </c>
      <c r="C79" t="s">
        <v>105</v>
      </c>
      <c r="D79" t="s">
        <v>603</v>
      </c>
      <c r="E79" t="s">
        <v>124</v>
      </c>
      <c r="F79" t="s">
        <v>33</v>
      </c>
      <c r="G79">
        <v>13</v>
      </c>
      <c r="H79">
        <v>13</v>
      </c>
      <c r="I79">
        <v>0</v>
      </c>
      <c r="J79">
        <v>13</v>
      </c>
      <c r="K79">
        <v>13</v>
      </c>
      <c r="L79">
        <v>0</v>
      </c>
      <c r="M79">
        <v>52</v>
      </c>
      <c r="N79">
        <v>48</v>
      </c>
    </row>
    <row r="80" spans="1:14" x14ac:dyDescent="0.25">
      <c r="A80" s="54" t="str">
        <f t="shared" si="1"/>
        <v>Tomori</v>
      </c>
      <c r="B80">
        <v>4751</v>
      </c>
      <c r="C80" t="s">
        <v>105</v>
      </c>
      <c r="D80" t="s">
        <v>603</v>
      </c>
      <c r="E80" t="s">
        <v>145</v>
      </c>
      <c r="F80" t="s">
        <v>68</v>
      </c>
      <c r="G80">
        <v>13</v>
      </c>
      <c r="H80">
        <v>13</v>
      </c>
      <c r="I80">
        <v>0</v>
      </c>
      <c r="J80">
        <v>13</v>
      </c>
      <c r="K80">
        <v>13</v>
      </c>
      <c r="L80">
        <v>0</v>
      </c>
      <c r="M80">
        <v>43</v>
      </c>
      <c r="N80">
        <v>43</v>
      </c>
    </row>
    <row r="81" spans="1:14" x14ac:dyDescent="0.25">
      <c r="A81" s="54" t="str">
        <f t="shared" si="1"/>
        <v>Spinazzola</v>
      </c>
      <c r="B81">
        <v>1852</v>
      </c>
      <c r="C81" t="s">
        <v>105</v>
      </c>
      <c r="D81" t="s">
        <v>599</v>
      </c>
      <c r="E81" t="s">
        <v>113</v>
      </c>
      <c r="F81" t="s">
        <v>87</v>
      </c>
      <c r="G81">
        <v>12</v>
      </c>
      <c r="H81">
        <v>10</v>
      </c>
      <c r="I81">
        <v>2</v>
      </c>
      <c r="J81">
        <v>11</v>
      </c>
      <c r="K81">
        <v>9</v>
      </c>
      <c r="L81">
        <v>2</v>
      </c>
      <c r="M81">
        <v>26</v>
      </c>
      <c r="N81">
        <v>22</v>
      </c>
    </row>
    <row r="82" spans="1:14" x14ac:dyDescent="0.25">
      <c r="A82" s="54" t="str">
        <f t="shared" si="1"/>
        <v>Darmian</v>
      </c>
      <c r="B82">
        <v>2525</v>
      </c>
      <c r="C82" t="s">
        <v>105</v>
      </c>
      <c r="D82" t="s">
        <v>604</v>
      </c>
      <c r="E82" t="s">
        <v>121</v>
      </c>
      <c r="F82" t="s">
        <v>22</v>
      </c>
      <c r="G82">
        <v>12</v>
      </c>
      <c r="H82">
        <v>11</v>
      </c>
      <c r="I82">
        <v>1</v>
      </c>
      <c r="J82">
        <v>14</v>
      </c>
      <c r="K82">
        <v>13</v>
      </c>
      <c r="L82">
        <v>1</v>
      </c>
      <c r="M82">
        <v>23</v>
      </c>
      <c r="N82">
        <v>27</v>
      </c>
    </row>
    <row r="83" spans="1:14" x14ac:dyDescent="0.25">
      <c r="A83" s="54" t="str">
        <f t="shared" si="1"/>
        <v>Biraghi</v>
      </c>
      <c r="B83">
        <v>252</v>
      </c>
      <c r="C83" t="s">
        <v>105</v>
      </c>
      <c r="D83" t="s">
        <v>601</v>
      </c>
      <c r="E83" t="s">
        <v>110</v>
      </c>
      <c r="F83" t="s">
        <v>63</v>
      </c>
      <c r="G83">
        <v>11</v>
      </c>
      <c r="H83">
        <v>10</v>
      </c>
      <c r="I83">
        <v>1</v>
      </c>
      <c r="J83">
        <v>11</v>
      </c>
      <c r="K83">
        <v>10</v>
      </c>
      <c r="L83">
        <v>1</v>
      </c>
      <c r="M83">
        <v>24</v>
      </c>
      <c r="N83">
        <v>24</v>
      </c>
    </row>
    <row r="84" spans="1:14" x14ac:dyDescent="0.25">
      <c r="A84" s="54" t="str">
        <f t="shared" si="1"/>
        <v>Bakker</v>
      </c>
      <c r="B84">
        <v>5067</v>
      </c>
      <c r="C84" t="s">
        <v>105</v>
      </c>
      <c r="D84" t="s">
        <v>599</v>
      </c>
      <c r="E84" t="s">
        <v>158</v>
      </c>
      <c r="F84" t="s">
        <v>27</v>
      </c>
      <c r="G84">
        <v>11</v>
      </c>
      <c r="H84">
        <v>12</v>
      </c>
      <c r="I84">
        <v>-1</v>
      </c>
      <c r="J84">
        <v>10</v>
      </c>
      <c r="K84">
        <v>11</v>
      </c>
      <c r="L84">
        <v>-1</v>
      </c>
      <c r="M84">
        <v>23</v>
      </c>
      <c r="N84">
        <v>20</v>
      </c>
    </row>
    <row r="85" spans="1:14" x14ac:dyDescent="0.25">
      <c r="A85" s="54" t="str">
        <f t="shared" si="1"/>
        <v>Mazzocchi</v>
      </c>
      <c r="B85">
        <v>5481</v>
      </c>
      <c r="C85" t="s">
        <v>105</v>
      </c>
      <c r="D85" t="s">
        <v>605</v>
      </c>
      <c r="E85" t="s">
        <v>208</v>
      </c>
      <c r="F85" t="s">
        <v>94</v>
      </c>
      <c r="G85">
        <v>11</v>
      </c>
      <c r="H85">
        <v>12</v>
      </c>
      <c r="I85">
        <v>-1</v>
      </c>
      <c r="J85">
        <v>13</v>
      </c>
      <c r="K85">
        <v>14</v>
      </c>
      <c r="L85">
        <v>-1</v>
      </c>
      <c r="M85">
        <v>37</v>
      </c>
      <c r="N85">
        <v>41</v>
      </c>
    </row>
    <row r="86" spans="1:14" x14ac:dyDescent="0.25">
      <c r="A86" s="54" t="str">
        <f t="shared" si="1"/>
        <v>Baschirotto</v>
      </c>
      <c r="B86">
        <v>5835</v>
      </c>
      <c r="C86" t="s">
        <v>105</v>
      </c>
      <c r="D86" t="s">
        <v>604</v>
      </c>
      <c r="E86" t="s">
        <v>150</v>
      </c>
      <c r="F86" t="s">
        <v>43</v>
      </c>
      <c r="G86">
        <v>11</v>
      </c>
      <c r="H86">
        <v>10</v>
      </c>
      <c r="I86">
        <v>1</v>
      </c>
      <c r="J86">
        <v>12</v>
      </c>
      <c r="K86">
        <v>11</v>
      </c>
      <c r="L86">
        <v>1</v>
      </c>
      <c r="M86">
        <v>36</v>
      </c>
      <c r="N86">
        <v>40</v>
      </c>
    </row>
    <row r="87" spans="1:14" x14ac:dyDescent="0.25">
      <c r="A87" s="54" t="str">
        <f t="shared" si="1"/>
        <v>Doig</v>
      </c>
      <c r="B87">
        <v>5851</v>
      </c>
      <c r="C87" t="s">
        <v>105</v>
      </c>
      <c r="D87" t="s">
        <v>601</v>
      </c>
      <c r="E87" t="s">
        <v>123</v>
      </c>
      <c r="F87" t="s">
        <v>35</v>
      </c>
      <c r="G87">
        <v>11</v>
      </c>
      <c r="H87">
        <v>11</v>
      </c>
      <c r="I87">
        <v>0</v>
      </c>
      <c r="J87">
        <v>11</v>
      </c>
      <c r="K87">
        <v>11</v>
      </c>
      <c r="L87">
        <v>0</v>
      </c>
      <c r="M87">
        <v>20</v>
      </c>
      <c r="N87">
        <v>20</v>
      </c>
    </row>
    <row r="88" spans="1:14" x14ac:dyDescent="0.25">
      <c r="A88" s="54" t="str">
        <f t="shared" si="1"/>
        <v>Thiaw</v>
      </c>
      <c r="B88">
        <v>6055</v>
      </c>
      <c r="C88" t="s">
        <v>105</v>
      </c>
      <c r="D88" t="s">
        <v>603</v>
      </c>
      <c r="E88" t="s">
        <v>286</v>
      </c>
      <c r="F88" t="s">
        <v>68</v>
      </c>
      <c r="G88">
        <v>11</v>
      </c>
      <c r="H88">
        <v>10</v>
      </c>
      <c r="I88">
        <v>1</v>
      </c>
      <c r="J88">
        <v>11</v>
      </c>
      <c r="K88">
        <v>10</v>
      </c>
      <c r="L88">
        <v>1</v>
      </c>
      <c r="M88">
        <v>27</v>
      </c>
      <c r="N88">
        <v>27</v>
      </c>
    </row>
    <row r="89" spans="1:14" x14ac:dyDescent="0.25">
      <c r="A89" s="54" t="str">
        <f t="shared" si="1"/>
        <v>Mario Rui</v>
      </c>
      <c r="B89">
        <v>142</v>
      </c>
      <c r="C89" t="s">
        <v>105</v>
      </c>
      <c r="D89" t="s">
        <v>601</v>
      </c>
      <c r="E89" t="s">
        <v>148</v>
      </c>
      <c r="F89" t="s">
        <v>53</v>
      </c>
      <c r="G89">
        <v>10</v>
      </c>
      <c r="H89">
        <v>10</v>
      </c>
      <c r="I89">
        <v>0</v>
      </c>
      <c r="J89">
        <v>10</v>
      </c>
      <c r="K89">
        <v>10</v>
      </c>
      <c r="L89">
        <v>0</v>
      </c>
      <c r="M89">
        <v>20</v>
      </c>
      <c r="N89">
        <v>20</v>
      </c>
    </row>
    <row r="90" spans="1:14" x14ac:dyDescent="0.25">
      <c r="A90" s="54" t="str">
        <f t="shared" si="1"/>
        <v>Calabria</v>
      </c>
      <c r="B90">
        <v>357</v>
      </c>
      <c r="C90" t="s">
        <v>105</v>
      </c>
      <c r="D90" t="s">
        <v>600</v>
      </c>
      <c r="E90" t="s">
        <v>135</v>
      </c>
      <c r="F90" t="s">
        <v>68</v>
      </c>
      <c r="G90">
        <v>10</v>
      </c>
      <c r="H90">
        <v>9</v>
      </c>
      <c r="I90">
        <v>1</v>
      </c>
      <c r="J90">
        <v>10</v>
      </c>
      <c r="K90">
        <v>9</v>
      </c>
      <c r="L90">
        <v>1</v>
      </c>
      <c r="M90">
        <v>22</v>
      </c>
      <c r="N90">
        <v>22</v>
      </c>
    </row>
    <row r="91" spans="1:14" x14ac:dyDescent="0.25">
      <c r="A91" s="54" t="str">
        <f t="shared" si="1"/>
        <v>Acerbi</v>
      </c>
      <c r="B91">
        <v>513</v>
      </c>
      <c r="C91" t="s">
        <v>105</v>
      </c>
      <c r="D91" t="s">
        <v>603</v>
      </c>
      <c r="E91" t="s">
        <v>144</v>
      </c>
      <c r="F91" t="s">
        <v>22</v>
      </c>
      <c r="G91">
        <v>10</v>
      </c>
      <c r="H91">
        <v>11</v>
      </c>
      <c r="I91">
        <v>-1</v>
      </c>
      <c r="J91">
        <v>10</v>
      </c>
      <c r="K91">
        <v>11</v>
      </c>
      <c r="L91">
        <v>-1</v>
      </c>
      <c r="M91">
        <v>32</v>
      </c>
      <c r="N91">
        <v>32</v>
      </c>
    </row>
    <row r="92" spans="1:14" x14ac:dyDescent="0.25">
      <c r="A92" s="54" t="str">
        <f t="shared" si="1"/>
        <v>Cuadrado</v>
      </c>
      <c r="B92">
        <v>697</v>
      </c>
      <c r="C92" t="s">
        <v>105</v>
      </c>
      <c r="D92" t="s">
        <v>599</v>
      </c>
      <c r="E92" t="s">
        <v>140</v>
      </c>
      <c r="F92" t="s">
        <v>22</v>
      </c>
      <c r="G92">
        <v>10</v>
      </c>
      <c r="H92">
        <v>9</v>
      </c>
      <c r="I92">
        <v>1</v>
      </c>
      <c r="J92">
        <v>9</v>
      </c>
      <c r="K92">
        <v>8</v>
      </c>
      <c r="L92">
        <v>1</v>
      </c>
      <c r="M92">
        <v>34</v>
      </c>
      <c r="N92">
        <v>28</v>
      </c>
    </row>
    <row r="93" spans="1:14" x14ac:dyDescent="0.25">
      <c r="A93" s="54" t="str">
        <f t="shared" si="1"/>
        <v>Milenkovic</v>
      </c>
      <c r="B93">
        <v>2164</v>
      </c>
      <c r="C93" t="s">
        <v>105</v>
      </c>
      <c r="D93" t="s">
        <v>603</v>
      </c>
      <c r="E93" t="s">
        <v>228</v>
      </c>
      <c r="F93" t="s">
        <v>63</v>
      </c>
      <c r="G93">
        <v>10</v>
      </c>
      <c r="H93">
        <v>10</v>
      </c>
      <c r="I93">
        <v>0</v>
      </c>
      <c r="J93">
        <v>10</v>
      </c>
      <c r="K93">
        <v>10</v>
      </c>
      <c r="L93">
        <v>0</v>
      </c>
      <c r="M93">
        <v>26</v>
      </c>
      <c r="N93">
        <v>26</v>
      </c>
    </row>
    <row r="94" spans="1:14" x14ac:dyDescent="0.25">
      <c r="A94" s="54" t="str">
        <f t="shared" si="1"/>
        <v>Mancini</v>
      </c>
      <c r="B94">
        <v>2296</v>
      </c>
      <c r="C94" t="s">
        <v>105</v>
      </c>
      <c r="D94" t="s">
        <v>603</v>
      </c>
      <c r="E94" t="s">
        <v>127</v>
      </c>
      <c r="F94" t="s">
        <v>87</v>
      </c>
      <c r="G94">
        <v>10</v>
      </c>
      <c r="H94">
        <v>11</v>
      </c>
      <c r="I94">
        <v>-1</v>
      </c>
      <c r="J94">
        <v>10</v>
      </c>
      <c r="K94">
        <v>11</v>
      </c>
      <c r="L94">
        <v>-1</v>
      </c>
      <c r="M94">
        <v>26</v>
      </c>
      <c r="N94">
        <v>26</v>
      </c>
    </row>
    <row r="95" spans="1:14" x14ac:dyDescent="0.25">
      <c r="A95" s="54" t="str">
        <f t="shared" si="1"/>
        <v>Buongiorno</v>
      </c>
      <c r="B95">
        <v>2724</v>
      </c>
      <c r="C95" t="s">
        <v>105</v>
      </c>
      <c r="D95" t="s">
        <v>603</v>
      </c>
      <c r="E95" t="s">
        <v>122</v>
      </c>
      <c r="F95" t="s">
        <v>29</v>
      </c>
      <c r="G95">
        <v>10</v>
      </c>
      <c r="H95">
        <v>11</v>
      </c>
      <c r="I95">
        <v>-1</v>
      </c>
      <c r="J95">
        <v>10</v>
      </c>
      <c r="K95">
        <v>11</v>
      </c>
      <c r="L95">
        <v>-1</v>
      </c>
      <c r="M95">
        <v>23</v>
      </c>
      <c r="N95">
        <v>23</v>
      </c>
    </row>
    <row r="96" spans="1:14" x14ac:dyDescent="0.25">
      <c r="A96" s="54" t="str">
        <f t="shared" si="1"/>
        <v>Ebuehi</v>
      </c>
      <c r="B96">
        <v>5480</v>
      </c>
      <c r="C96" t="s">
        <v>105</v>
      </c>
      <c r="D96" t="s">
        <v>600</v>
      </c>
      <c r="E96" t="s">
        <v>266</v>
      </c>
      <c r="F96" t="s">
        <v>91</v>
      </c>
      <c r="G96">
        <v>10</v>
      </c>
      <c r="H96">
        <v>11</v>
      </c>
      <c r="I96">
        <v>-1</v>
      </c>
      <c r="J96">
        <v>10</v>
      </c>
      <c r="K96">
        <v>11</v>
      </c>
      <c r="L96">
        <v>-1</v>
      </c>
      <c r="M96">
        <v>17</v>
      </c>
      <c r="N96">
        <v>17</v>
      </c>
    </row>
    <row r="97" spans="1:14" x14ac:dyDescent="0.25">
      <c r="A97" s="54" t="str">
        <f t="shared" si="1"/>
        <v>Casale</v>
      </c>
      <c r="B97">
        <v>5498</v>
      </c>
      <c r="C97" t="s">
        <v>105</v>
      </c>
      <c r="D97" t="s">
        <v>603</v>
      </c>
      <c r="E97" t="s">
        <v>220</v>
      </c>
      <c r="F97" t="s">
        <v>73</v>
      </c>
      <c r="G97">
        <v>10</v>
      </c>
      <c r="H97">
        <v>10</v>
      </c>
      <c r="I97">
        <v>0</v>
      </c>
      <c r="J97">
        <v>10</v>
      </c>
      <c r="K97">
        <v>10</v>
      </c>
      <c r="L97">
        <v>0</v>
      </c>
      <c r="M97">
        <v>22</v>
      </c>
      <c r="N97">
        <v>22</v>
      </c>
    </row>
    <row r="98" spans="1:14" x14ac:dyDescent="0.25">
      <c r="A98" s="54" t="str">
        <f t="shared" si="1"/>
        <v>Scalvini</v>
      </c>
      <c r="B98">
        <v>5526</v>
      </c>
      <c r="C98" t="s">
        <v>105</v>
      </c>
      <c r="D98" t="s">
        <v>603</v>
      </c>
      <c r="E98" t="s">
        <v>143</v>
      </c>
      <c r="F98" t="s">
        <v>27</v>
      </c>
      <c r="G98">
        <v>10</v>
      </c>
      <c r="H98">
        <v>9</v>
      </c>
      <c r="I98">
        <v>1</v>
      </c>
      <c r="J98">
        <v>10</v>
      </c>
      <c r="K98">
        <v>9</v>
      </c>
      <c r="L98">
        <v>1</v>
      </c>
      <c r="M98">
        <v>30</v>
      </c>
      <c r="N98">
        <v>30</v>
      </c>
    </row>
    <row r="99" spans="1:14" x14ac:dyDescent="0.25">
      <c r="A99" s="54" t="str">
        <f t="shared" si="1"/>
        <v>Holm</v>
      </c>
      <c r="B99">
        <v>5678</v>
      </c>
      <c r="C99" t="s">
        <v>105</v>
      </c>
      <c r="D99" t="s">
        <v>599</v>
      </c>
      <c r="E99" t="s">
        <v>125</v>
      </c>
      <c r="F99" t="s">
        <v>27</v>
      </c>
      <c r="G99">
        <v>10</v>
      </c>
      <c r="H99">
        <v>10</v>
      </c>
      <c r="I99">
        <v>0</v>
      </c>
      <c r="J99">
        <v>9</v>
      </c>
      <c r="K99">
        <v>9</v>
      </c>
      <c r="L99">
        <v>0</v>
      </c>
      <c r="M99">
        <v>20</v>
      </c>
      <c r="N99">
        <v>18</v>
      </c>
    </row>
    <row r="100" spans="1:14" x14ac:dyDescent="0.25">
      <c r="A100" s="54" t="str">
        <f t="shared" si="1"/>
        <v>Faraoni</v>
      </c>
      <c r="B100">
        <v>581</v>
      </c>
      <c r="C100" t="s">
        <v>105</v>
      </c>
      <c r="D100" t="s">
        <v>600</v>
      </c>
      <c r="E100" t="s">
        <v>193</v>
      </c>
      <c r="F100" t="s">
        <v>35</v>
      </c>
      <c r="G100">
        <v>9</v>
      </c>
      <c r="H100">
        <v>9</v>
      </c>
      <c r="I100">
        <v>0</v>
      </c>
      <c r="J100">
        <v>9</v>
      </c>
      <c r="K100">
        <v>9</v>
      </c>
      <c r="L100">
        <v>0</v>
      </c>
      <c r="M100">
        <v>16</v>
      </c>
      <c r="N100">
        <v>16</v>
      </c>
    </row>
    <row r="101" spans="1:14" x14ac:dyDescent="0.25">
      <c r="A101" s="54" t="str">
        <f t="shared" si="1"/>
        <v>Kolasinac</v>
      </c>
      <c r="B101">
        <v>2640</v>
      </c>
      <c r="C101" t="s">
        <v>105</v>
      </c>
      <c r="D101" t="s">
        <v>606</v>
      </c>
      <c r="E101" t="s">
        <v>142</v>
      </c>
      <c r="F101" t="s">
        <v>27</v>
      </c>
      <c r="G101">
        <v>9</v>
      </c>
      <c r="H101">
        <v>9</v>
      </c>
      <c r="I101">
        <v>0</v>
      </c>
      <c r="J101">
        <v>10</v>
      </c>
      <c r="K101">
        <v>10</v>
      </c>
      <c r="L101">
        <v>0</v>
      </c>
      <c r="M101">
        <v>22</v>
      </c>
      <c r="N101">
        <v>27</v>
      </c>
    </row>
    <row r="102" spans="1:14" x14ac:dyDescent="0.25">
      <c r="A102" s="54" t="str">
        <f t="shared" si="1"/>
        <v>Perez N.</v>
      </c>
      <c r="B102">
        <v>5677</v>
      </c>
      <c r="C102" t="s">
        <v>105</v>
      </c>
      <c r="D102" t="s">
        <v>603</v>
      </c>
      <c r="E102" t="s">
        <v>239</v>
      </c>
      <c r="F102" t="s">
        <v>65</v>
      </c>
      <c r="G102">
        <v>9</v>
      </c>
      <c r="H102">
        <v>9</v>
      </c>
      <c r="I102">
        <v>0</v>
      </c>
      <c r="J102">
        <v>9</v>
      </c>
      <c r="K102">
        <v>9</v>
      </c>
      <c r="L102">
        <v>0</v>
      </c>
      <c r="M102">
        <v>12</v>
      </c>
      <c r="N102">
        <v>12</v>
      </c>
    </row>
    <row r="103" spans="1:14" x14ac:dyDescent="0.25">
      <c r="A103" s="54" t="str">
        <f t="shared" si="1"/>
        <v>Bijol</v>
      </c>
      <c r="B103">
        <v>5847</v>
      </c>
      <c r="C103" t="s">
        <v>105</v>
      </c>
      <c r="D103" t="s">
        <v>603</v>
      </c>
      <c r="E103" t="s">
        <v>216</v>
      </c>
      <c r="F103" t="s">
        <v>65</v>
      </c>
      <c r="G103">
        <v>9</v>
      </c>
      <c r="H103">
        <v>9</v>
      </c>
      <c r="I103">
        <v>0</v>
      </c>
      <c r="J103">
        <v>9</v>
      </c>
      <c r="K103">
        <v>9</v>
      </c>
      <c r="L103">
        <v>0</v>
      </c>
      <c r="M103">
        <v>21</v>
      </c>
      <c r="N103">
        <v>21</v>
      </c>
    </row>
    <row r="104" spans="1:14" x14ac:dyDescent="0.25">
      <c r="A104" s="54" t="str">
        <f t="shared" si="1"/>
        <v>De Vrij</v>
      </c>
      <c r="B104">
        <v>322</v>
      </c>
      <c r="C104" t="s">
        <v>105</v>
      </c>
      <c r="D104" t="s">
        <v>603</v>
      </c>
      <c r="E104" t="s">
        <v>120</v>
      </c>
      <c r="F104" t="s">
        <v>22</v>
      </c>
      <c r="G104">
        <v>8</v>
      </c>
      <c r="H104">
        <v>6</v>
      </c>
      <c r="I104">
        <v>2</v>
      </c>
      <c r="J104">
        <v>8</v>
      </c>
      <c r="K104">
        <v>6</v>
      </c>
      <c r="L104">
        <v>2</v>
      </c>
      <c r="M104">
        <v>13</v>
      </c>
      <c r="N104">
        <v>13</v>
      </c>
    </row>
    <row r="105" spans="1:14" x14ac:dyDescent="0.25">
      <c r="A105" s="54" t="str">
        <f t="shared" si="1"/>
        <v>Toloi</v>
      </c>
      <c r="B105">
        <v>695</v>
      </c>
      <c r="C105" t="s">
        <v>105</v>
      </c>
      <c r="D105" t="s">
        <v>603</v>
      </c>
      <c r="E105" t="s">
        <v>141</v>
      </c>
      <c r="F105" t="s">
        <v>27</v>
      </c>
      <c r="G105">
        <v>8</v>
      </c>
      <c r="H105">
        <v>9</v>
      </c>
      <c r="I105">
        <v>-1</v>
      </c>
      <c r="J105">
        <v>8</v>
      </c>
      <c r="K105">
        <v>9</v>
      </c>
      <c r="L105">
        <v>-1</v>
      </c>
      <c r="M105">
        <v>12</v>
      </c>
      <c r="N105">
        <v>12</v>
      </c>
    </row>
    <row r="106" spans="1:14" x14ac:dyDescent="0.25">
      <c r="A106" s="54" t="str">
        <f t="shared" si="1"/>
        <v>Djimsiti</v>
      </c>
      <c r="B106">
        <v>787</v>
      </c>
      <c r="C106" t="s">
        <v>105</v>
      </c>
      <c r="D106" t="s">
        <v>603</v>
      </c>
      <c r="E106" t="s">
        <v>168</v>
      </c>
      <c r="F106" t="s">
        <v>27</v>
      </c>
      <c r="G106">
        <v>8</v>
      </c>
      <c r="H106">
        <v>7</v>
      </c>
      <c r="I106">
        <v>1</v>
      </c>
      <c r="J106">
        <v>8</v>
      </c>
      <c r="K106">
        <v>7</v>
      </c>
      <c r="L106">
        <v>1</v>
      </c>
      <c r="M106">
        <v>16</v>
      </c>
      <c r="N106">
        <v>16</v>
      </c>
    </row>
    <row r="107" spans="1:14" x14ac:dyDescent="0.25">
      <c r="A107" s="54" t="str">
        <f t="shared" si="1"/>
        <v>Rodriguez R.</v>
      </c>
      <c r="B107">
        <v>2169</v>
      </c>
      <c r="C107" t="s">
        <v>105</v>
      </c>
      <c r="D107" t="s">
        <v>606</v>
      </c>
      <c r="E107" t="s">
        <v>180</v>
      </c>
      <c r="F107" t="s">
        <v>29</v>
      </c>
      <c r="G107">
        <v>8</v>
      </c>
      <c r="H107">
        <v>8</v>
      </c>
      <c r="I107">
        <v>0</v>
      </c>
      <c r="J107">
        <v>9</v>
      </c>
      <c r="K107">
        <v>9</v>
      </c>
      <c r="L107">
        <v>0</v>
      </c>
      <c r="M107">
        <v>10</v>
      </c>
      <c r="N107">
        <v>12</v>
      </c>
    </row>
    <row r="108" spans="1:14" x14ac:dyDescent="0.25">
      <c r="A108" s="54" t="str">
        <f t="shared" si="1"/>
        <v>Martin</v>
      </c>
      <c r="B108">
        <v>2593</v>
      </c>
      <c r="C108" t="s">
        <v>105</v>
      </c>
      <c r="D108" t="s">
        <v>601</v>
      </c>
      <c r="E108" t="s">
        <v>167</v>
      </c>
      <c r="F108" t="s">
        <v>59</v>
      </c>
      <c r="G108">
        <v>8</v>
      </c>
      <c r="H108">
        <v>8</v>
      </c>
      <c r="I108">
        <v>0</v>
      </c>
      <c r="J108">
        <v>8</v>
      </c>
      <c r="K108">
        <v>8</v>
      </c>
      <c r="L108">
        <v>0</v>
      </c>
      <c r="M108">
        <v>12</v>
      </c>
      <c r="N108">
        <v>12</v>
      </c>
    </row>
    <row r="109" spans="1:14" x14ac:dyDescent="0.25">
      <c r="A109" s="54" t="str">
        <f t="shared" si="1"/>
        <v>N'dicka</v>
      </c>
      <c r="B109">
        <v>4317</v>
      </c>
      <c r="C109" t="s">
        <v>105</v>
      </c>
      <c r="D109" t="s">
        <v>603</v>
      </c>
      <c r="E109" t="s">
        <v>172</v>
      </c>
      <c r="F109" t="s">
        <v>87</v>
      </c>
      <c r="G109">
        <v>8</v>
      </c>
      <c r="H109">
        <v>9</v>
      </c>
      <c r="I109">
        <v>-1</v>
      </c>
      <c r="J109">
        <v>8</v>
      </c>
      <c r="K109">
        <v>9</v>
      </c>
      <c r="L109">
        <v>-1</v>
      </c>
      <c r="M109">
        <v>18</v>
      </c>
      <c r="N109">
        <v>18</v>
      </c>
    </row>
    <row r="110" spans="1:14" x14ac:dyDescent="0.25">
      <c r="A110" s="54" t="str">
        <f t="shared" si="1"/>
        <v>Kyriakopoulos</v>
      </c>
      <c r="B110">
        <v>4530</v>
      </c>
      <c r="C110" t="s">
        <v>105</v>
      </c>
      <c r="D110" t="s">
        <v>601</v>
      </c>
      <c r="E110" t="s">
        <v>232</v>
      </c>
      <c r="F110" t="s">
        <v>45</v>
      </c>
      <c r="G110">
        <v>8</v>
      </c>
      <c r="H110">
        <v>9</v>
      </c>
      <c r="I110">
        <v>-1</v>
      </c>
      <c r="J110">
        <v>8</v>
      </c>
      <c r="K110">
        <v>9</v>
      </c>
      <c r="L110">
        <v>-1</v>
      </c>
      <c r="M110">
        <v>15</v>
      </c>
      <c r="N110">
        <v>15</v>
      </c>
    </row>
    <row r="111" spans="1:14" x14ac:dyDescent="0.25">
      <c r="A111" s="54" t="str">
        <f t="shared" si="1"/>
        <v>Mari'</v>
      </c>
      <c r="B111">
        <v>4904</v>
      </c>
      <c r="C111" t="s">
        <v>105</v>
      </c>
      <c r="D111" t="s">
        <v>603</v>
      </c>
      <c r="E111" t="s">
        <v>256</v>
      </c>
      <c r="F111" t="s">
        <v>45</v>
      </c>
      <c r="G111">
        <v>8</v>
      </c>
      <c r="H111">
        <v>9</v>
      </c>
      <c r="I111">
        <v>-1</v>
      </c>
      <c r="J111">
        <v>8</v>
      </c>
      <c r="K111">
        <v>9</v>
      </c>
      <c r="L111">
        <v>-1</v>
      </c>
      <c r="M111">
        <v>18</v>
      </c>
      <c r="N111">
        <v>18</v>
      </c>
    </row>
    <row r="112" spans="1:14" x14ac:dyDescent="0.25">
      <c r="A112" s="54" t="str">
        <f t="shared" si="1"/>
        <v>Bastoni S.</v>
      </c>
      <c r="B112">
        <v>5332</v>
      </c>
      <c r="C112" t="s">
        <v>105</v>
      </c>
      <c r="D112" t="s">
        <v>601</v>
      </c>
      <c r="E112" t="s">
        <v>254</v>
      </c>
      <c r="F112" t="s">
        <v>91</v>
      </c>
      <c r="G112">
        <v>8</v>
      </c>
      <c r="H112">
        <v>8</v>
      </c>
      <c r="I112">
        <v>0</v>
      </c>
      <c r="J112">
        <v>8</v>
      </c>
      <c r="K112">
        <v>8</v>
      </c>
      <c r="L112">
        <v>0</v>
      </c>
      <c r="M112">
        <v>32</v>
      </c>
      <c r="N112">
        <v>32</v>
      </c>
    </row>
    <row r="113" spans="1:14" x14ac:dyDescent="0.25">
      <c r="A113" s="54" t="str">
        <f t="shared" si="1"/>
        <v>Kristensen</v>
      </c>
      <c r="B113">
        <v>6220</v>
      </c>
      <c r="C113" t="s">
        <v>105</v>
      </c>
      <c r="D113" t="s">
        <v>600</v>
      </c>
      <c r="E113" t="s">
        <v>137</v>
      </c>
      <c r="F113" t="s">
        <v>87</v>
      </c>
      <c r="G113">
        <v>8</v>
      </c>
      <c r="H113">
        <v>9</v>
      </c>
      <c r="I113">
        <v>-1</v>
      </c>
      <c r="J113">
        <v>8</v>
      </c>
      <c r="K113">
        <v>9</v>
      </c>
      <c r="L113">
        <v>-1</v>
      </c>
      <c r="M113">
        <v>10</v>
      </c>
      <c r="N113">
        <v>10</v>
      </c>
    </row>
    <row r="114" spans="1:14" x14ac:dyDescent="0.25">
      <c r="A114" s="54" t="str">
        <f t="shared" si="1"/>
        <v>Natan</v>
      </c>
      <c r="B114">
        <v>6396</v>
      </c>
      <c r="C114" t="s">
        <v>105</v>
      </c>
      <c r="D114" t="s">
        <v>603</v>
      </c>
      <c r="E114" t="s">
        <v>184</v>
      </c>
      <c r="F114" t="s">
        <v>53</v>
      </c>
      <c r="G114">
        <v>8</v>
      </c>
      <c r="H114">
        <v>9</v>
      </c>
      <c r="I114">
        <v>-1</v>
      </c>
      <c r="J114">
        <v>8</v>
      </c>
      <c r="K114">
        <v>9</v>
      </c>
      <c r="L114">
        <v>-1</v>
      </c>
      <c r="M114">
        <v>17</v>
      </c>
      <c r="N114">
        <v>17</v>
      </c>
    </row>
    <row r="115" spans="1:14" x14ac:dyDescent="0.25">
      <c r="A115" s="54" t="str">
        <f t="shared" si="1"/>
        <v>Hysaj</v>
      </c>
      <c r="B115">
        <v>140</v>
      </c>
      <c r="C115" t="s">
        <v>105</v>
      </c>
      <c r="D115" t="s">
        <v>605</v>
      </c>
      <c r="E115" t="s">
        <v>174</v>
      </c>
      <c r="F115" t="s">
        <v>73</v>
      </c>
      <c r="G115">
        <v>7</v>
      </c>
      <c r="H115">
        <v>7</v>
      </c>
      <c r="I115">
        <v>0</v>
      </c>
      <c r="J115">
        <v>8</v>
      </c>
      <c r="K115">
        <v>8</v>
      </c>
      <c r="L115">
        <v>0</v>
      </c>
      <c r="M115">
        <v>15</v>
      </c>
      <c r="N115">
        <v>18</v>
      </c>
    </row>
    <row r="116" spans="1:14" x14ac:dyDescent="0.25">
      <c r="A116" s="54" t="str">
        <f t="shared" si="1"/>
        <v>Izzo</v>
      </c>
      <c r="B116">
        <v>226</v>
      </c>
      <c r="C116" t="s">
        <v>105</v>
      </c>
      <c r="D116" t="s">
        <v>603</v>
      </c>
      <c r="E116" t="s">
        <v>183</v>
      </c>
      <c r="F116" t="s">
        <v>45</v>
      </c>
      <c r="G116">
        <v>7</v>
      </c>
      <c r="H116">
        <v>8</v>
      </c>
      <c r="I116">
        <v>-1</v>
      </c>
      <c r="J116">
        <v>7</v>
      </c>
      <c r="K116">
        <v>8</v>
      </c>
      <c r="L116">
        <v>-1</v>
      </c>
      <c r="M116">
        <v>18</v>
      </c>
      <c r="N116">
        <v>18</v>
      </c>
    </row>
    <row r="117" spans="1:14" x14ac:dyDescent="0.25">
      <c r="A117" s="54" t="str">
        <f t="shared" si="1"/>
        <v>D'ambrosio</v>
      </c>
      <c r="B117">
        <v>253</v>
      </c>
      <c r="C117" t="s">
        <v>105</v>
      </c>
      <c r="D117" t="s">
        <v>602</v>
      </c>
      <c r="E117" t="s">
        <v>197</v>
      </c>
      <c r="F117" t="s">
        <v>45</v>
      </c>
      <c r="G117">
        <v>7</v>
      </c>
      <c r="H117">
        <v>7</v>
      </c>
      <c r="I117">
        <v>0</v>
      </c>
      <c r="J117">
        <v>9</v>
      </c>
      <c r="K117">
        <v>9</v>
      </c>
      <c r="L117">
        <v>0</v>
      </c>
      <c r="M117">
        <v>14</v>
      </c>
      <c r="N117">
        <v>14</v>
      </c>
    </row>
    <row r="118" spans="1:14" x14ac:dyDescent="0.25">
      <c r="A118" s="54" t="str">
        <f t="shared" si="1"/>
        <v>Luperto</v>
      </c>
      <c r="B118">
        <v>393</v>
      </c>
      <c r="C118" t="s">
        <v>105</v>
      </c>
      <c r="D118" t="s">
        <v>603</v>
      </c>
      <c r="E118" t="s">
        <v>290</v>
      </c>
      <c r="F118" t="s">
        <v>91</v>
      </c>
      <c r="G118">
        <v>7</v>
      </c>
      <c r="H118">
        <v>8</v>
      </c>
      <c r="I118">
        <v>-1</v>
      </c>
      <c r="J118">
        <v>7</v>
      </c>
      <c r="K118">
        <v>8</v>
      </c>
      <c r="L118">
        <v>-1</v>
      </c>
      <c r="M118">
        <v>10</v>
      </c>
      <c r="N118">
        <v>10</v>
      </c>
    </row>
    <row r="119" spans="1:14" x14ac:dyDescent="0.25">
      <c r="A119" s="54" t="str">
        <f t="shared" si="1"/>
        <v>Marusic</v>
      </c>
      <c r="B119">
        <v>2188</v>
      </c>
      <c r="C119" t="s">
        <v>105</v>
      </c>
      <c r="D119" t="s">
        <v>605</v>
      </c>
      <c r="E119" t="s">
        <v>245</v>
      </c>
      <c r="F119" t="s">
        <v>73</v>
      </c>
      <c r="G119">
        <v>7</v>
      </c>
      <c r="H119">
        <v>7</v>
      </c>
      <c r="I119">
        <v>0</v>
      </c>
      <c r="J119">
        <v>8</v>
      </c>
      <c r="K119">
        <v>8</v>
      </c>
      <c r="L119">
        <v>0</v>
      </c>
      <c r="M119">
        <v>15</v>
      </c>
      <c r="N119">
        <v>20</v>
      </c>
    </row>
    <row r="120" spans="1:14" x14ac:dyDescent="0.25">
      <c r="A120" s="54" t="str">
        <f t="shared" si="1"/>
        <v>Mina</v>
      </c>
      <c r="B120">
        <v>4210</v>
      </c>
      <c r="C120" t="s">
        <v>105</v>
      </c>
      <c r="D120" t="s">
        <v>603</v>
      </c>
      <c r="E120" t="s">
        <v>130</v>
      </c>
      <c r="F120" t="s">
        <v>63</v>
      </c>
      <c r="G120">
        <v>7</v>
      </c>
      <c r="H120">
        <v>8</v>
      </c>
      <c r="I120">
        <v>-1</v>
      </c>
      <c r="J120">
        <v>7</v>
      </c>
      <c r="K120">
        <v>8</v>
      </c>
      <c r="L120">
        <v>-1</v>
      </c>
      <c r="M120">
        <v>12</v>
      </c>
      <c r="N120">
        <v>12</v>
      </c>
    </row>
    <row r="121" spans="1:14" x14ac:dyDescent="0.25">
      <c r="A121" s="54" t="str">
        <f t="shared" si="1"/>
        <v>Bellanova</v>
      </c>
      <c r="B121">
        <v>4887</v>
      </c>
      <c r="C121" t="s">
        <v>105</v>
      </c>
      <c r="D121" t="s">
        <v>600</v>
      </c>
      <c r="E121" t="s">
        <v>160</v>
      </c>
      <c r="F121" t="s">
        <v>29</v>
      </c>
      <c r="G121">
        <v>7</v>
      </c>
      <c r="H121">
        <v>8</v>
      </c>
      <c r="I121">
        <v>-1</v>
      </c>
      <c r="J121">
        <v>7</v>
      </c>
      <c r="K121">
        <v>8</v>
      </c>
      <c r="L121">
        <v>-1</v>
      </c>
      <c r="M121">
        <v>25</v>
      </c>
      <c r="N121">
        <v>26</v>
      </c>
    </row>
    <row r="122" spans="1:14" x14ac:dyDescent="0.25">
      <c r="A122" s="54" t="str">
        <f t="shared" si="1"/>
        <v>Caldirola</v>
      </c>
      <c r="B122">
        <v>4958</v>
      </c>
      <c r="C122" t="s">
        <v>105</v>
      </c>
      <c r="D122" t="s">
        <v>606</v>
      </c>
      <c r="E122" t="s">
        <v>260</v>
      </c>
      <c r="F122" t="s">
        <v>45</v>
      </c>
      <c r="G122">
        <v>7</v>
      </c>
      <c r="H122">
        <v>7</v>
      </c>
      <c r="I122">
        <v>0</v>
      </c>
      <c r="J122">
        <v>8</v>
      </c>
      <c r="K122">
        <v>8</v>
      </c>
      <c r="L122">
        <v>0</v>
      </c>
      <c r="M122">
        <v>10</v>
      </c>
      <c r="N122">
        <v>12</v>
      </c>
    </row>
    <row r="123" spans="1:14" x14ac:dyDescent="0.25">
      <c r="A123" s="54" t="str">
        <f t="shared" si="1"/>
        <v>Kalulu</v>
      </c>
      <c r="B123">
        <v>4976</v>
      </c>
      <c r="C123" t="s">
        <v>105</v>
      </c>
      <c r="D123" t="s">
        <v>604</v>
      </c>
      <c r="E123" t="s">
        <v>244</v>
      </c>
      <c r="F123" t="s">
        <v>68</v>
      </c>
      <c r="G123">
        <v>7</v>
      </c>
      <c r="H123">
        <v>7</v>
      </c>
      <c r="I123">
        <v>0</v>
      </c>
      <c r="J123">
        <v>8</v>
      </c>
      <c r="K123">
        <v>8</v>
      </c>
      <c r="L123">
        <v>0</v>
      </c>
      <c r="M123">
        <v>15</v>
      </c>
      <c r="N123">
        <v>17</v>
      </c>
    </row>
    <row r="124" spans="1:14" x14ac:dyDescent="0.25">
      <c r="A124" s="54" t="str">
        <f t="shared" si="1"/>
        <v>Parisi</v>
      </c>
      <c r="B124">
        <v>5449</v>
      </c>
      <c r="C124" t="s">
        <v>105</v>
      </c>
      <c r="D124" t="s">
        <v>601</v>
      </c>
      <c r="E124" t="s">
        <v>131</v>
      </c>
      <c r="F124" t="s">
        <v>63</v>
      </c>
      <c r="G124">
        <v>7</v>
      </c>
      <c r="H124">
        <v>8</v>
      </c>
      <c r="I124">
        <v>-1</v>
      </c>
      <c r="J124">
        <v>7</v>
      </c>
      <c r="K124">
        <v>8</v>
      </c>
      <c r="L124">
        <v>-1</v>
      </c>
      <c r="M124">
        <v>20</v>
      </c>
      <c r="N124">
        <v>20</v>
      </c>
    </row>
    <row r="125" spans="1:14" x14ac:dyDescent="0.25">
      <c r="A125" s="54" t="str">
        <f t="shared" si="1"/>
        <v>Cambiaso</v>
      </c>
      <c r="B125">
        <v>5520</v>
      </c>
      <c r="C125" t="s">
        <v>105</v>
      </c>
      <c r="D125" t="s">
        <v>605</v>
      </c>
      <c r="E125" t="s">
        <v>139</v>
      </c>
      <c r="F125" t="s">
        <v>33</v>
      </c>
      <c r="G125">
        <v>7</v>
      </c>
      <c r="H125">
        <v>5</v>
      </c>
      <c r="I125">
        <v>2</v>
      </c>
      <c r="J125">
        <v>7</v>
      </c>
      <c r="K125">
        <v>6</v>
      </c>
      <c r="L125">
        <v>1</v>
      </c>
      <c r="M125">
        <v>22</v>
      </c>
      <c r="N125">
        <v>27</v>
      </c>
    </row>
    <row r="126" spans="1:14" x14ac:dyDescent="0.25">
      <c r="A126" s="54" t="str">
        <f t="shared" si="1"/>
        <v>Bradaric</v>
      </c>
      <c r="B126">
        <v>5532</v>
      </c>
      <c r="C126" t="s">
        <v>105</v>
      </c>
      <c r="D126" t="s">
        <v>601</v>
      </c>
      <c r="E126" t="s">
        <v>241</v>
      </c>
      <c r="F126" t="s">
        <v>94</v>
      </c>
      <c r="G126">
        <v>7</v>
      </c>
      <c r="H126">
        <v>7</v>
      </c>
      <c r="I126">
        <v>0</v>
      </c>
      <c r="J126">
        <v>7</v>
      </c>
      <c r="K126">
        <v>7</v>
      </c>
      <c r="L126">
        <v>0</v>
      </c>
      <c r="M126">
        <v>11</v>
      </c>
      <c r="N126">
        <v>11</v>
      </c>
    </row>
    <row r="127" spans="1:14" x14ac:dyDescent="0.25">
      <c r="A127" s="54" t="str">
        <f t="shared" si="1"/>
        <v>Kamara H.</v>
      </c>
      <c r="B127">
        <v>5555</v>
      </c>
      <c r="C127" t="s">
        <v>105</v>
      </c>
      <c r="D127" t="s">
        <v>601</v>
      </c>
      <c r="E127" t="s">
        <v>182</v>
      </c>
      <c r="F127" t="s">
        <v>65</v>
      </c>
      <c r="G127">
        <v>7</v>
      </c>
      <c r="H127">
        <v>6</v>
      </c>
      <c r="I127">
        <v>1</v>
      </c>
      <c r="J127">
        <v>7</v>
      </c>
      <c r="K127">
        <v>6</v>
      </c>
      <c r="L127">
        <v>1</v>
      </c>
      <c r="M127">
        <v>10</v>
      </c>
      <c r="N127">
        <v>10</v>
      </c>
    </row>
    <row r="128" spans="1:14" x14ac:dyDescent="0.25">
      <c r="A128" s="54" t="str">
        <f t="shared" si="1"/>
        <v>Olivera</v>
      </c>
      <c r="B128">
        <v>5840</v>
      </c>
      <c r="C128" t="s">
        <v>105</v>
      </c>
      <c r="D128" t="s">
        <v>601</v>
      </c>
      <c r="E128" t="s">
        <v>147</v>
      </c>
      <c r="F128" t="s">
        <v>53</v>
      </c>
      <c r="G128">
        <v>7</v>
      </c>
      <c r="H128">
        <v>7</v>
      </c>
      <c r="I128">
        <v>0</v>
      </c>
      <c r="J128">
        <v>7</v>
      </c>
      <c r="K128">
        <v>7</v>
      </c>
      <c r="L128">
        <v>0</v>
      </c>
      <c r="M128">
        <v>24</v>
      </c>
      <c r="N128">
        <v>24</v>
      </c>
    </row>
    <row r="129" spans="1:14" x14ac:dyDescent="0.25">
      <c r="A129" s="54" t="str">
        <f t="shared" si="1"/>
        <v>Dodo'</v>
      </c>
      <c r="B129">
        <v>5885</v>
      </c>
      <c r="C129" t="s">
        <v>105</v>
      </c>
      <c r="D129" t="s">
        <v>600</v>
      </c>
      <c r="E129" t="s">
        <v>215</v>
      </c>
      <c r="F129" t="s">
        <v>63</v>
      </c>
      <c r="G129">
        <v>7</v>
      </c>
      <c r="H129">
        <v>8</v>
      </c>
      <c r="I129">
        <v>-1</v>
      </c>
      <c r="J129">
        <v>7</v>
      </c>
      <c r="K129">
        <v>8</v>
      </c>
      <c r="L129">
        <v>-1</v>
      </c>
      <c r="M129">
        <v>22</v>
      </c>
      <c r="N129">
        <v>22</v>
      </c>
    </row>
    <row r="130" spans="1:14" x14ac:dyDescent="0.25">
      <c r="A130" s="54" t="str">
        <f t="shared" si="1"/>
        <v>Lucumi'</v>
      </c>
      <c r="B130">
        <v>6042</v>
      </c>
      <c r="C130" t="s">
        <v>105</v>
      </c>
      <c r="D130" t="s">
        <v>603</v>
      </c>
      <c r="E130" t="s">
        <v>250</v>
      </c>
      <c r="F130" t="s">
        <v>79</v>
      </c>
      <c r="G130">
        <v>7</v>
      </c>
      <c r="H130">
        <v>7</v>
      </c>
      <c r="I130">
        <v>0</v>
      </c>
      <c r="J130">
        <v>7</v>
      </c>
      <c r="K130">
        <v>7</v>
      </c>
      <c r="L130">
        <v>0</v>
      </c>
      <c r="M130">
        <v>16</v>
      </c>
      <c r="N130">
        <v>16</v>
      </c>
    </row>
    <row r="131" spans="1:14" x14ac:dyDescent="0.25">
      <c r="A131" s="54" t="str">
        <f t="shared" ref="A131:A194" si="2">E131</f>
        <v>Hien</v>
      </c>
      <c r="B131">
        <v>6046</v>
      </c>
      <c r="C131" t="s">
        <v>105</v>
      </c>
      <c r="D131" t="s">
        <v>603</v>
      </c>
      <c r="E131" t="s">
        <v>240</v>
      </c>
      <c r="F131" t="s">
        <v>35</v>
      </c>
      <c r="G131">
        <v>7</v>
      </c>
      <c r="H131">
        <v>8</v>
      </c>
      <c r="I131">
        <v>-1</v>
      </c>
      <c r="J131">
        <v>7</v>
      </c>
      <c r="K131">
        <v>8</v>
      </c>
      <c r="L131">
        <v>-1</v>
      </c>
      <c r="M131">
        <v>15</v>
      </c>
      <c r="N131">
        <v>15</v>
      </c>
    </row>
    <row r="132" spans="1:14" x14ac:dyDescent="0.25">
      <c r="A132" s="54" t="str">
        <f t="shared" si="2"/>
        <v>Kristiansen</v>
      </c>
      <c r="B132">
        <v>6148</v>
      </c>
      <c r="C132" t="s">
        <v>105</v>
      </c>
      <c r="D132" t="s">
        <v>601</v>
      </c>
      <c r="E132" t="s">
        <v>146</v>
      </c>
      <c r="F132" t="s">
        <v>79</v>
      </c>
      <c r="G132">
        <v>7</v>
      </c>
      <c r="H132">
        <v>6</v>
      </c>
      <c r="I132">
        <v>1</v>
      </c>
      <c r="J132">
        <v>7</v>
      </c>
      <c r="K132">
        <v>6</v>
      </c>
      <c r="L132">
        <v>1</v>
      </c>
      <c r="M132">
        <v>22</v>
      </c>
      <c r="N132">
        <v>22</v>
      </c>
    </row>
    <row r="133" spans="1:14" x14ac:dyDescent="0.25">
      <c r="A133" s="54" t="str">
        <f t="shared" si="2"/>
        <v>Pedersen</v>
      </c>
      <c r="B133">
        <v>6426</v>
      </c>
      <c r="C133" t="s">
        <v>105</v>
      </c>
      <c r="D133" t="s">
        <v>600</v>
      </c>
      <c r="E133" t="s">
        <v>237</v>
      </c>
      <c r="F133" t="s">
        <v>83</v>
      </c>
      <c r="G133">
        <v>7</v>
      </c>
      <c r="H133">
        <v>7</v>
      </c>
      <c r="I133">
        <v>0</v>
      </c>
      <c r="J133">
        <v>7</v>
      </c>
      <c r="K133">
        <v>7</v>
      </c>
      <c r="L133">
        <v>0</v>
      </c>
      <c r="M133">
        <v>10</v>
      </c>
      <c r="N133">
        <v>10</v>
      </c>
    </row>
    <row r="134" spans="1:14" x14ac:dyDescent="0.25">
      <c r="A134" s="54" t="str">
        <f t="shared" si="2"/>
        <v>Romagnoli S.</v>
      </c>
      <c r="B134">
        <v>76</v>
      </c>
      <c r="C134" t="s">
        <v>105</v>
      </c>
      <c r="D134" t="s">
        <v>603</v>
      </c>
      <c r="E134" t="s">
        <v>201</v>
      </c>
      <c r="F134" t="s">
        <v>47</v>
      </c>
      <c r="G134">
        <v>6</v>
      </c>
      <c r="H134">
        <v>5</v>
      </c>
      <c r="I134">
        <v>1</v>
      </c>
      <c r="J134">
        <v>6</v>
      </c>
      <c r="K134">
        <v>5</v>
      </c>
      <c r="L134">
        <v>1</v>
      </c>
      <c r="M134">
        <v>6</v>
      </c>
      <c r="N134">
        <v>6</v>
      </c>
    </row>
    <row r="135" spans="1:14" x14ac:dyDescent="0.25">
      <c r="A135" s="54" t="str">
        <f t="shared" si="2"/>
        <v>Juan Jesus</v>
      </c>
      <c r="B135">
        <v>256</v>
      </c>
      <c r="C135" t="s">
        <v>105</v>
      </c>
      <c r="D135" t="s">
        <v>606</v>
      </c>
      <c r="E135" t="s">
        <v>166</v>
      </c>
      <c r="F135" t="s">
        <v>53</v>
      </c>
      <c r="G135">
        <v>6</v>
      </c>
      <c r="H135">
        <v>5</v>
      </c>
      <c r="I135">
        <v>1</v>
      </c>
      <c r="J135">
        <v>7</v>
      </c>
      <c r="K135">
        <v>6</v>
      </c>
      <c r="L135">
        <v>1</v>
      </c>
      <c r="M135">
        <v>21</v>
      </c>
      <c r="N135">
        <v>25</v>
      </c>
    </row>
    <row r="136" spans="1:14" x14ac:dyDescent="0.25">
      <c r="A136" s="54" t="str">
        <f t="shared" si="2"/>
        <v>Gyomber</v>
      </c>
      <c r="B136">
        <v>660</v>
      </c>
      <c r="C136" t="s">
        <v>105</v>
      </c>
      <c r="D136" t="s">
        <v>603</v>
      </c>
      <c r="E136" t="s">
        <v>264</v>
      </c>
      <c r="F136" t="s">
        <v>94</v>
      </c>
      <c r="G136">
        <v>6</v>
      </c>
      <c r="H136">
        <v>6</v>
      </c>
      <c r="I136">
        <v>0</v>
      </c>
      <c r="J136">
        <v>6</v>
      </c>
      <c r="K136">
        <v>6</v>
      </c>
      <c r="L136">
        <v>0</v>
      </c>
      <c r="M136">
        <v>7</v>
      </c>
      <c r="N136">
        <v>7</v>
      </c>
    </row>
    <row r="137" spans="1:14" x14ac:dyDescent="0.25">
      <c r="A137" s="54" t="str">
        <f t="shared" si="2"/>
        <v>Alex Sandro</v>
      </c>
      <c r="B137">
        <v>662</v>
      </c>
      <c r="C137" t="s">
        <v>105</v>
      </c>
      <c r="D137" t="s">
        <v>606</v>
      </c>
      <c r="E137" t="s">
        <v>274</v>
      </c>
      <c r="F137" t="s">
        <v>33</v>
      </c>
      <c r="G137">
        <v>6</v>
      </c>
      <c r="H137">
        <v>6</v>
      </c>
      <c r="I137">
        <v>0</v>
      </c>
      <c r="J137">
        <v>7</v>
      </c>
      <c r="K137">
        <v>7</v>
      </c>
      <c r="L137">
        <v>0</v>
      </c>
      <c r="M137">
        <v>12</v>
      </c>
      <c r="N137">
        <v>16</v>
      </c>
    </row>
    <row r="138" spans="1:14" x14ac:dyDescent="0.25">
      <c r="A138" s="54" t="str">
        <f t="shared" si="2"/>
        <v>Hateboer</v>
      </c>
      <c r="B138">
        <v>2130</v>
      </c>
      <c r="C138" t="s">
        <v>105</v>
      </c>
      <c r="D138" t="s">
        <v>599</v>
      </c>
      <c r="E138" t="s">
        <v>154</v>
      </c>
      <c r="F138" t="s">
        <v>27</v>
      </c>
      <c r="G138">
        <v>6</v>
      </c>
      <c r="H138">
        <v>7</v>
      </c>
      <c r="I138">
        <v>-1</v>
      </c>
      <c r="J138">
        <v>5</v>
      </c>
      <c r="K138">
        <v>6</v>
      </c>
      <c r="L138">
        <v>-1</v>
      </c>
      <c r="M138">
        <v>10</v>
      </c>
      <c r="N138">
        <v>10</v>
      </c>
    </row>
    <row r="139" spans="1:14" x14ac:dyDescent="0.25">
      <c r="A139" s="54" t="str">
        <f t="shared" si="2"/>
        <v>Palomino</v>
      </c>
      <c r="B139">
        <v>2181</v>
      </c>
      <c r="C139" t="s">
        <v>105</v>
      </c>
      <c r="D139" t="s">
        <v>603</v>
      </c>
      <c r="E139" t="s">
        <v>199</v>
      </c>
      <c r="F139" t="s">
        <v>27</v>
      </c>
      <c r="G139">
        <v>6</v>
      </c>
      <c r="H139">
        <v>7</v>
      </c>
      <c r="I139">
        <v>-1</v>
      </c>
      <c r="J139">
        <v>6</v>
      </c>
      <c r="K139">
        <v>7</v>
      </c>
      <c r="L139">
        <v>-1</v>
      </c>
      <c r="M139">
        <v>8</v>
      </c>
      <c r="N139">
        <v>8</v>
      </c>
    </row>
    <row r="140" spans="1:14" x14ac:dyDescent="0.25">
      <c r="A140" s="54" t="str">
        <f t="shared" si="2"/>
        <v>Marchizza</v>
      </c>
      <c r="B140">
        <v>2252</v>
      </c>
      <c r="C140" t="s">
        <v>105</v>
      </c>
      <c r="D140" t="s">
        <v>606</v>
      </c>
      <c r="E140" t="s">
        <v>179</v>
      </c>
      <c r="F140" t="s">
        <v>47</v>
      </c>
      <c r="G140">
        <v>6</v>
      </c>
      <c r="H140">
        <v>5</v>
      </c>
      <c r="I140">
        <v>1</v>
      </c>
      <c r="J140">
        <v>7</v>
      </c>
      <c r="K140">
        <v>6</v>
      </c>
      <c r="L140">
        <v>1</v>
      </c>
      <c r="M140">
        <v>5</v>
      </c>
      <c r="N140">
        <v>7</v>
      </c>
    </row>
    <row r="141" spans="1:14" x14ac:dyDescent="0.25">
      <c r="A141" s="54" t="str">
        <f t="shared" si="2"/>
        <v>Lazzari</v>
      </c>
      <c r="B141">
        <v>2263</v>
      </c>
      <c r="C141" t="s">
        <v>105</v>
      </c>
      <c r="D141" t="s">
        <v>600</v>
      </c>
      <c r="E141" t="s">
        <v>178</v>
      </c>
      <c r="F141" t="s">
        <v>73</v>
      </c>
      <c r="G141">
        <v>6</v>
      </c>
      <c r="H141">
        <v>5</v>
      </c>
      <c r="I141">
        <v>1</v>
      </c>
      <c r="J141">
        <v>6</v>
      </c>
      <c r="K141">
        <v>5</v>
      </c>
      <c r="L141">
        <v>1</v>
      </c>
      <c r="M141">
        <v>16</v>
      </c>
      <c r="N141">
        <v>16</v>
      </c>
    </row>
    <row r="142" spans="1:14" x14ac:dyDescent="0.25">
      <c r="A142" s="54" t="str">
        <f t="shared" si="2"/>
        <v>Toljan</v>
      </c>
      <c r="B142">
        <v>4426</v>
      </c>
      <c r="C142" t="s">
        <v>105</v>
      </c>
      <c r="D142" t="s">
        <v>600</v>
      </c>
      <c r="E142" t="s">
        <v>278</v>
      </c>
      <c r="F142" t="s">
        <v>83</v>
      </c>
      <c r="G142">
        <v>6</v>
      </c>
      <c r="H142">
        <v>6</v>
      </c>
      <c r="I142">
        <v>0</v>
      </c>
      <c r="J142">
        <v>6</v>
      </c>
      <c r="K142">
        <v>6</v>
      </c>
      <c r="L142">
        <v>0</v>
      </c>
      <c r="M142">
        <v>9</v>
      </c>
      <c r="N142">
        <v>9</v>
      </c>
    </row>
    <row r="143" spans="1:14" x14ac:dyDescent="0.25">
      <c r="A143" s="54" t="str">
        <f t="shared" si="2"/>
        <v>Zappa</v>
      </c>
      <c r="B143">
        <v>4461</v>
      </c>
      <c r="C143" t="s">
        <v>105</v>
      </c>
      <c r="D143" t="s">
        <v>600</v>
      </c>
      <c r="E143" t="s">
        <v>261</v>
      </c>
      <c r="F143" t="s">
        <v>38</v>
      </c>
      <c r="G143">
        <v>6</v>
      </c>
      <c r="H143">
        <v>6</v>
      </c>
      <c r="I143">
        <v>0</v>
      </c>
      <c r="J143">
        <v>6</v>
      </c>
      <c r="K143">
        <v>6</v>
      </c>
      <c r="L143">
        <v>0</v>
      </c>
      <c r="M143">
        <v>14</v>
      </c>
      <c r="N143">
        <v>14</v>
      </c>
    </row>
    <row r="144" spans="1:14" x14ac:dyDescent="0.25">
      <c r="A144" s="54" t="str">
        <f t="shared" si="2"/>
        <v>Gallo</v>
      </c>
      <c r="B144">
        <v>4502</v>
      </c>
      <c r="C144" t="s">
        <v>105</v>
      </c>
      <c r="D144" t="s">
        <v>601</v>
      </c>
      <c r="E144" t="s">
        <v>217</v>
      </c>
      <c r="F144" t="s">
        <v>43</v>
      </c>
      <c r="G144">
        <v>6</v>
      </c>
      <c r="H144">
        <v>5</v>
      </c>
      <c r="I144">
        <v>1</v>
      </c>
      <c r="J144">
        <v>6</v>
      </c>
      <c r="K144">
        <v>5</v>
      </c>
      <c r="L144">
        <v>1</v>
      </c>
      <c r="M144">
        <v>9</v>
      </c>
      <c r="N144">
        <v>9</v>
      </c>
    </row>
    <row r="145" spans="1:14" x14ac:dyDescent="0.25">
      <c r="A145" s="54" t="str">
        <f t="shared" si="2"/>
        <v>Erlic</v>
      </c>
      <c r="B145">
        <v>4982</v>
      </c>
      <c r="C145" t="s">
        <v>105</v>
      </c>
      <c r="D145" t="s">
        <v>603</v>
      </c>
      <c r="E145" t="s">
        <v>280</v>
      </c>
      <c r="F145" t="s">
        <v>83</v>
      </c>
      <c r="G145">
        <v>6</v>
      </c>
      <c r="H145">
        <v>5</v>
      </c>
      <c r="I145">
        <v>1</v>
      </c>
      <c r="J145">
        <v>6</v>
      </c>
      <c r="K145">
        <v>5</v>
      </c>
      <c r="L145">
        <v>1</v>
      </c>
      <c r="M145">
        <v>10</v>
      </c>
      <c r="N145">
        <v>10</v>
      </c>
    </row>
    <row r="146" spans="1:14" x14ac:dyDescent="0.25">
      <c r="A146" s="54" t="str">
        <f t="shared" si="2"/>
        <v>Vojvoda</v>
      </c>
      <c r="B146">
        <v>4994</v>
      </c>
      <c r="C146" t="s">
        <v>105</v>
      </c>
      <c r="D146" t="s">
        <v>599</v>
      </c>
      <c r="E146" t="s">
        <v>190</v>
      </c>
      <c r="F146" t="s">
        <v>29</v>
      </c>
      <c r="G146">
        <v>6</v>
      </c>
      <c r="H146">
        <v>6</v>
      </c>
      <c r="I146">
        <v>0</v>
      </c>
      <c r="J146">
        <v>6</v>
      </c>
      <c r="K146">
        <v>5</v>
      </c>
      <c r="L146">
        <v>1</v>
      </c>
      <c r="M146">
        <v>16</v>
      </c>
      <c r="N146">
        <v>12</v>
      </c>
    </row>
    <row r="147" spans="1:14" x14ac:dyDescent="0.25">
      <c r="A147" s="54" t="str">
        <f t="shared" si="2"/>
        <v>Llorente D.</v>
      </c>
      <c r="B147">
        <v>5239</v>
      </c>
      <c r="C147" t="s">
        <v>105</v>
      </c>
      <c r="D147" t="s">
        <v>603</v>
      </c>
      <c r="E147" t="s">
        <v>238</v>
      </c>
      <c r="F147" t="s">
        <v>87</v>
      </c>
      <c r="G147">
        <v>6</v>
      </c>
      <c r="H147">
        <v>6</v>
      </c>
      <c r="I147">
        <v>0</v>
      </c>
      <c r="J147">
        <v>6</v>
      </c>
      <c r="K147">
        <v>6</v>
      </c>
      <c r="L147">
        <v>0</v>
      </c>
      <c r="M147">
        <v>17</v>
      </c>
      <c r="N147">
        <v>17</v>
      </c>
    </row>
    <row r="148" spans="1:14" x14ac:dyDescent="0.25">
      <c r="A148" s="54" t="str">
        <f t="shared" si="2"/>
        <v>Dragusin</v>
      </c>
      <c r="B148">
        <v>5365</v>
      </c>
      <c r="C148" t="s">
        <v>105</v>
      </c>
      <c r="D148" t="s">
        <v>604</v>
      </c>
      <c r="E148" t="s">
        <v>151</v>
      </c>
      <c r="F148" t="s">
        <v>59</v>
      </c>
      <c r="G148">
        <v>6</v>
      </c>
      <c r="H148">
        <v>6</v>
      </c>
      <c r="I148">
        <v>0</v>
      </c>
      <c r="J148">
        <v>7</v>
      </c>
      <c r="K148">
        <v>7</v>
      </c>
      <c r="L148">
        <v>0</v>
      </c>
      <c r="M148">
        <v>12</v>
      </c>
      <c r="N148">
        <v>12</v>
      </c>
    </row>
    <row r="149" spans="1:14" x14ac:dyDescent="0.25">
      <c r="A149" s="54" t="str">
        <f t="shared" si="2"/>
        <v>Vasquez</v>
      </c>
      <c r="B149">
        <v>5514</v>
      </c>
      <c r="C149" t="s">
        <v>105</v>
      </c>
      <c r="D149" t="s">
        <v>606</v>
      </c>
      <c r="E149" t="s">
        <v>189</v>
      </c>
      <c r="F149" t="s">
        <v>59</v>
      </c>
      <c r="G149">
        <v>6</v>
      </c>
      <c r="H149">
        <v>4</v>
      </c>
      <c r="I149">
        <v>2</v>
      </c>
      <c r="J149">
        <v>7</v>
      </c>
      <c r="K149">
        <v>5</v>
      </c>
      <c r="L149">
        <v>2</v>
      </c>
      <c r="M149">
        <v>7</v>
      </c>
      <c r="N149">
        <v>7</v>
      </c>
    </row>
    <row r="150" spans="1:14" x14ac:dyDescent="0.25">
      <c r="A150" s="54" t="str">
        <f t="shared" si="2"/>
        <v>Viti</v>
      </c>
      <c r="B150">
        <v>5718</v>
      </c>
      <c r="C150" t="s">
        <v>105</v>
      </c>
      <c r="D150" t="s">
        <v>603</v>
      </c>
      <c r="E150" t="s">
        <v>133</v>
      </c>
      <c r="F150" t="s">
        <v>83</v>
      </c>
      <c r="G150">
        <v>6</v>
      </c>
      <c r="H150">
        <v>6</v>
      </c>
      <c r="I150">
        <v>0</v>
      </c>
      <c r="J150">
        <v>6</v>
      </c>
      <c r="K150">
        <v>6</v>
      </c>
      <c r="L150">
        <v>0</v>
      </c>
      <c r="M150">
        <v>7</v>
      </c>
      <c r="N150">
        <v>7</v>
      </c>
    </row>
    <row r="151" spans="1:14" x14ac:dyDescent="0.25">
      <c r="A151" s="54" t="str">
        <f t="shared" si="2"/>
        <v>Gatti</v>
      </c>
      <c r="B151">
        <v>5831</v>
      </c>
      <c r="C151" t="s">
        <v>105</v>
      </c>
      <c r="D151" t="s">
        <v>603</v>
      </c>
      <c r="E151" t="s">
        <v>136</v>
      </c>
      <c r="F151" t="s">
        <v>33</v>
      </c>
      <c r="G151">
        <v>6</v>
      </c>
      <c r="H151">
        <v>6</v>
      </c>
      <c r="I151">
        <v>0</v>
      </c>
      <c r="J151">
        <v>6</v>
      </c>
      <c r="K151">
        <v>6</v>
      </c>
      <c r="L151">
        <v>0</v>
      </c>
      <c r="M151">
        <v>12</v>
      </c>
      <c r="N151">
        <v>12</v>
      </c>
    </row>
    <row r="152" spans="1:14" x14ac:dyDescent="0.25">
      <c r="A152" s="54" t="str">
        <f t="shared" si="2"/>
        <v>Birindelli</v>
      </c>
      <c r="B152">
        <v>5838</v>
      </c>
      <c r="C152" t="s">
        <v>105</v>
      </c>
      <c r="D152" t="s">
        <v>605</v>
      </c>
      <c r="E152" t="s">
        <v>227</v>
      </c>
      <c r="F152" t="s">
        <v>45</v>
      </c>
      <c r="G152">
        <v>6</v>
      </c>
      <c r="H152">
        <v>5</v>
      </c>
      <c r="I152">
        <v>1</v>
      </c>
      <c r="J152">
        <v>7</v>
      </c>
      <c r="K152">
        <v>6</v>
      </c>
      <c r="L152">
        <v>1</v>
      </c>
      <c r="M152">
        <v>5</v>
      </c>
      <c r="N152">
        <v>6</v>
      </c>
    </row>
    <row r="153" spans="1:14" x14ac:dyDescent="0.25">
      <c r="A153" s="54" t="str">
        <f t="shared" si="2"/>
        <v>Gendrey</v>
      </c>
      <c r="B153">
        <v>5867</v>
      </c>
      <c r="C153" t="s">
        <v>105</v>
      </c>
      <c r="D153" t="s">
        <v>600</v>
      </c>
      <c r="E153" t="s">
        <v>211</v>
      </c>
      <c r="F153" t="s">
        <v>43</v>
      </c>
      <c r="G153">
        <v>6</v>
      </c>
      <c r="H153">
        <v>6</v>
      </c>
      <c r="I153">
        <v>0</v>
      </c>
      <c r="J153">
        <v>6</v>
      </c>
      <c r="K153">
        <v>6</v>
      </c>
      <c r="L153">
        <v>0</v>
      </c>
      <c r="M153">
        <v>8</v>
      </c>
      <c r="N153">
        <v>9</v>
      </c>
    </row>
    <row r="154" spans="1:14" x14ac:dyDescent="0.25">
      <c r="A154" s="54" t="str">
        <f t="shared" si="2"/>
        <v>Beukema</v>
      </c>
      <c r="B154">
        <v>6202</v>
      </c>
      <c r="C154" t="s">
        <v>105</v>
      </c>
      <c r="D154" t="s">
        <v>603</v>
      </c>
      <c r="E154" t="s">
        <v>200</v>
      </c>
      <c r="F154" t="s">
        <v>79</v>
      </c>
      <c r="G154">
        <v>6</v>
      </c>
      <c r="H154">
        <v>6</v>
      </c>
      <c r="I154">
        <v>0</v>
      </c>
      <c r="J154">
        <v>6</v>
      </c>
      <c r="K154">
        <v>6</v>
      </c>
      <c r="L154">
        <v>0</v>
      </c>
      <c r="M154">
        <v>22</v>
      </c>
      <c r="N154">
        <v>22</v>
      </c>
    </row>
    <row r="155" spans="1:14" x14ac:dyDescent="0.25">
      <c r="A155" s="54" t="str">
        <f t="shared" si="2"/>
        <v>Zemura</v>
      </c>
      <c r="B155">
        <v>6211</v>
      </c>
      <c r="C155" t="s">
        <v>105</v>
      </c>
      <c r="D155" t="s">
        <v>601</v>
      </c>
      <c r="E155" t="s">
        <v>207</v>
      </c>
      <c r="F155" t="s">
        <v>65</v>
      </c>
      <c r="G155">
        <v>6</v>
      </c>
      <c r="H155">
        <v>5</v>
      </c>
      <c r="I155">
        <v>1</v>
      </c>
      <c r="J155">
        <v>6</v>
      </c>
      <c r="K155">
        <v>5</v>
      </c>
      <c r="L155">
        <v>1</v>
      </c>
      <c r="M155">
        <v>7</v>
      </c>
      <c r="N155">
        <v>7</v>
      </c>
    </row>
    <row r="156" spans="1:14" x14ac:dyDescent="0.25">
      <c r="A156" s="54" t="str">
        <f t="shared" si="2"/>
        <v>Dossena</v>
      </c>
      <c r="B156">
        <v>6230</v>
      </c>
      <c r="C156" t="s">
        <v>105</v>
      </c>
      <c r="D156" t="s">
        <v>603</v>
      </c>
      <c r="E156" t="s">
        <v>219</v>
      </c>
      <c r="F156" t="s">
        <v>38</v>
      </c>
      <c r="G156">
        <v>6</v>
      </c>
      <c r="H156">
        <v>6</v>
      </c>
      <c r="I156">
        <v>0</v>
      </c>
      <c r="J156">
        <v>6</v>
      </c>
      <c r="K156">
        <v>6</v>
      </c>
      <c r="L156">
        <v>0</v>
      </c>
      <c r="M156">
        <v>7</v>
      </c>
      <c r="N156">
        <v>7</v>
      </c>
    </row>
    <row r="157" spans="1:14" x14ac:dyDescent="0.25">
      <c r="A157" s="54" t="str">
        <f t="shared" si="2"/>
        <v>Azzi</v>
      </c>
      <c r="B157">
        <v>6231</v>
      </c>
      <c r="C157" t="s">
        <v>105</v>
      </c>
      <c r="D157" t="s">
        <v>601</v>
      </c>
      <c r="E157" t="s">
        <v>202</v>
      </c>
      <c r="F157" t="s">
        <v>38</v>
      </c>
      <c r="G157">
        <v>6</v>
      </c>
      <c r="H157">
        <v>5</v>
      </c>
      <c r="I157">
        <v>1</v>
      </c>
      <c r="J157">
        <v>6</v>
      </c>
      <c r="K157">
        <v>5</v>
      </c>
      <c r="L157">
        <v>1</v>
      </c>
      <c r="M157">
        <v>10</v>
      </c>
      <c r="N157">
        <v>10</v>
      </c>
    </row>
    <row r="158" spans="1:14" x14ac:dyDescent="0.25">
      <c r="A158" s="54" t="str">
        <f t="shared" si="2"/>
        <v>Wieteska</v>
      </c>
      <c r="B158">
        <v>6464</v>
      </c>
      <c r="C158" t="s">
        <v>105</v>
      </c>
      <c r="D158" t="s">
        <v>603</v>
      </c>
      <c r="E158" t="s">
        <v>185</v>
      </c>
      <c r="F158" t="s">
        <v>38</v>
      </c>
      <c r="G158">
        <v>6</v>
      </c>
      <c r="H158">
        <v>5</v>
      </c>
      <c r="I158">
        <v>1</v>
      </c>
      <c r="J158">
        <v>6</v>
      </c>
      <c r="K158">
        <v>5</v>
      </c>
      <c r="L158">
        <v>1</v>
      </c>
      <c r="M158">
        <v>7</v>
      </c>
      <c r="N158">
        <v>7</v>
      </c>
    </row>
    <row r="159" spans="1:14" x14ac:dyDescent="0.25">
      <c r="A159" s="54" t="str">
        <f t="shared" si="2"/>
        <v>Masina</v>
      </c>
      <c r="B159">
        <v>49</v>
      </c>
      <c r="C159" t="s">
        <v>105</v>
      </c>
      <c r="D159" t="s">
        <v>606</v>
      </c>
      <c r="E159" t="s">
        <v>164</v>
      </c>
      <c r="F159" t="s">
        <v>65</v>
      </c>
      <c r="G159">
        <v>5</v>
      </c>
      <c r="H159">
        <v>6</v>
      </c>
      <c r="I159">
        <v>-1</v>
      </c>
      <c r="J159">
        <v>6</v>
      </c>
      <c r="K159">
        <v>7</v>
      </c>
      <c r="L159">
        <v>-1</v>
      </c>
      <c r="M159">
        <v>7</v>
      </c>
      <c r="N159">
        <v>8</v>
      </c>
    </row>
    <row r="160" spans="1:14" x14ac:dyDescent="0.25">
      <c r="A160" s="54" t="str">
        <f t="shared" si="2"/>
        <v>Pezzella Giu.</v>
      </c>
      <c r="B160">
        <v>770</v>
      </c>
      <c r="C160" t="s">
        <v>105</v>
      </c>
      <c r="D160" t="s">
        <v>601</v>
      </c>
      <c r="E160" t="s">
        <v>294</v>
      </c>
      <c r="F160" t="s">
        <v>91</v>
      </c>
      <c r="G160">
        <v>5</v>
      </c>
      <c r="H160">
        <v>5</v>
      </c>
      <c r="I160">
        <v>0</v>
      </c>
      <c r="J160">
        <v>5</v>
      </c>
      <c r="K160">
        <v>5</v>
      </c>
      <c r="L160">
        <v>0</v>
      </c>
      <c r="M160">
        <v>5</v>
      </c>
      <c r="N160">
        <v>5</v>
      </c>
    </row>
    <row r="161" spans="1:14" x14ac:dyDescent="0.25">
      <c r="A161" s="54" t="str">
        <f t="shared" si="2"/>
        <v>Sabelli</v>
      </c>
      <c r="B161">
        <v>791</v>
      </c>
      <c r="C161" t="s">
        <v>105</v>
      </c>
      <c r="D161" t="s">
        <v>605</v>
      </c>
      <c r="E161" t="s">
        <v>163</v>
      </c>
      <c r="F161" t="s">
        <v>59</v>
      </c>
      <c r="G161">
        <v>5</v>
      </c>
      <c r="H161">
        <v>4</v>
      </c>
      <c r="I161">
        <v>1</v>
      </c>
      <c r="J161">
        <v>6</v>
      </c>
      <c r="K161">
        <v>5</v>
      </c>
      <c r="L161">
        <v>1</v>
      </c>
      <c r="M161">
        <v>12</v>
      </c>
      <c r="N161">
        <v>12</v>
      </c>
    </row>
    <row r="162" spans="1:14" x14ac:dyDescent="0.25">
      <c r="A162" s="54" t="str">
        <f t="shared" si="2"/>
        <v>Lykogiannis</v>
      </c>
      <c r="B162">
        <v>2653</v>
      </c>
      <c r="C162" t="s">
        <v>105</v>
      </c>
      <c r="D162" t="s">
        <v>601</v>
      </c>
      <c r="E162" t="s">
        <v>222</v>
      </c>
      <c r="F162" t="s">
        <v>79</v>
      </c>
      <c r="G162">
        <v>5</v>
      </c>
      <c r="H162">
        <v>5</v>
      </c>
      <c r="I162">
        <v>0</v>
      </c>
      <c r="J162">
        <v>5</v>
      </c>
      <c r="K162">
        <v>5</v>
      </c>
      <c r="L162">
        <v>0</v>
      </c>
      <c r="M162">
        <v>8</v>
      </c>
      <c r="N162">
        <v>8</v>
      </c>
    </row>
    <row r="163" spans="1:14" x14ac:dyDescent="0.25">
      <c r="A163" s="54" t="str">
        <f t="shared" si="2"/>
        <v>Djidji</v>
      </c>
      <c r="B163">
        <v>2869</v>
      </c>
      <c r="C163" t="s">
        <v>105</v>
      </c>
      <c r="D163" t="s">
        <v>603</v>
      </c>
      <c r="E163" t="s">
        <v>229</v>
      </c>
      <c r="F163" t="s">
        <v>29</v>
      </c>
      <c r="G163">
        <v>5</v>
      </c>
      <c r="H163">
        <v>6</v>
      </c>
      <c r="I163">
        <v>-1</v>
      </c>
      <c r="J163">
        <v>5</v>
      </c>
      <c r="K163">
        <v>6</v>
      </c>
      <c r="L163">
        <v>-1</v>
      </c>
      <c r="M163">
        <v>7</v>
      </c>
      <c r="N163">
        <v>7</v>
      </c>
    </row>
    <row r="164" spans="1:14" x14ac:dyDescent="0.25">
      <c r="A164" s="54" t="str">
        <f t="shared" si="2"/>
        <v>Kabasele</v>
      </c>
      <c r="B164">
        <v>4263</v>
      </c>
      <c r="C164" t="s">
        <v>105</v>
      </c>
      <c r="D164" t="s">
        <v>603</v>
      </c>
      <c r="E164" t="s">
        <v>257</v>
      </c>
      <c r="F164" t="s">
        <v>65</v>
      </c>
      <c r="G164">
        <v>5</v>
      </c>
      <c r="H164">
        <v>5</v>
      </c>
      <c r="I164">
        <v>0</v>
      </c>
      <c r="J164">
        <v>5</v>
      </c>
      <c r="K164">
        <v>5</v>
      </c>
      <c r="L164">
        <v>0</v>
      </c>
      <c r="M164">
        <v>5</v>
      </c>
      <c r="N164">
        <v>5</v>
      </c>
    </row>
    <row r="165" spans="1:14" x14ac:dyDescent="0.25">
      <c r="A165" s="54" t="str">
        <f t="shared" si="2"/>
        <v>Ranieri L.</v>
      </c>
      <c r="B165">
        <v>4378</v>
      </c>
      <c r="C165" t="s">
        <v>105</v>
      </c>
      <c r="D165" t="s">
        <v>606</v>
      </c>
      <c r="E165" t="s">
        <v>277</v>
      </c>
      <c r="F165" t="s">
        <v>63</v>
      </c>
      <c r="G165">
        <v>5</v>
      </c>
      <c r="H165">
        <v>5</v>
      </c>
      <c r="I165">
        <v>0</v>
      </c>
      <c r="J165">
        <v>5</v>
      </c>
      <c r="K165">
        <v>6</v>
      </c>
      <c r="L165">
        <v>-1</v>
      </c>
      <c r="M165">
        <v>12</v>
      </c>
      <c r="N165">
        <v>12</v>
      </c>
    </row>
    <row r="166" spans="1:14" x14ac:dyDescent="0.25">
      <c r="A166" s="54" t="str">
        <f t="shared" si="2"/>
        <v>Augello</v>
      </c>
      <c r="B166">
        <v>4421</v>
      </c>
      <c r="C166" t="s">
        <v>105</v>
      </c>
      <c r="D166" t="s">
        <v>601</v>
      </c>
      <c r="E166" t="s">
        <v>212</v>
      </c>
      <c r="F166" t="s">
        <v>38</v>
      </c>
      <c r="G166">
        <v>5</v>
      </c>
      <c r="H166">
        <v>5</v>
      </c>
      <c r="I166">
        <v>0</v>
      </c>
      <c r="J166">
        <v>5</v>
      </c>
      <c r="K166">
        <v>5</v>
      </c>
      <c r="L166">
        <v>0</v>
      </c>
      <c r="M166">
        <v>12</v>
      </c>
      <c r="N166">
        <v>12</v>
      </c>
    </row>
    <row r="167" spans="1:14" x14ac:dyDescent="0.25">
      <c r="A167" s="54" t="str">
        <f t="shared" si="2"/>
        <v>Zortea</v>
      </c>
      <c r="B167">
        <v>4433</v>
      </c>
      <c r="C167" t="s">
        <v>105</v>
      </c>
      <c r="D167" t="s">
        <v>605</v>
      </c>
      <c r="E167" t="s">
        <v>119</v>
      </c>
      <c r="F167" t="s">
        <v>27</v>
      </c>
      <c r="G167">
        <v>5</v>
      </c>
      <c r="H167">
        <v>3</v>
      </c>
      <c r="I167">
        <v>2</v>
      </c>
      <c r="J167">
        <v>6</v>
      </c>
      <c r="K167">
        <v>4</v>
      </c>
      <c r="L167">
        <v>2</v>
      </c>
      <c r="M167">
        <v>4</v>
      </c>
      <c r="N167">
        <v>5</v>
      </c>
    </row>
    <row r="168" spans="1:14" x14ac:dyDescent="0.25">
      <c r="A168" s="54" t="str">
        <f t="shared" si="2"/>
        <v>Dawidowicz</v>
      </c>
      <c r="B168">
        <v>4493</v>
      </c>
      <c r="C168" t="s">
        <v>105</v>
      </c>
      <c r="D168" t="s">
        <v>603</v>
      </c>
      <c r="E168" t="s">
        <v>242</v>
      </c>
      <c r="F168" t="s">
        <v>35</v>
      </c>
      <c r="G168">
        <v>5</v>
      </c>
      <c r="H168">
        <v>4</v>
      </c>
      <c r="I168">
        <v>1</v>
      </c>
      <c r="J168">
        <v>5</v>
      </c>
      <c r="K168">
        <v>4</v>
      </c>
      <c r="L168">
        <v>1</v>
      </c>
      <c r="M168">
        <v>5</v>
      </c>
      <c r="N168">
        <v>5</v>
      </c>
    </row>
    <row r="169" spans="1:14" x14ac:dyDescent="0.25">
      <c r="A169" s="54" t="str">
        <f t="shared" si="2"/>
        <v>Pirola</v>
      </c>
      <c r="B169">
        <v>4897</v>
      </c>
      <c r="C169" t="s">
        <v>105</v>
      </c>
      <c r="D169" t="s">
        <v>603</v>
      </c>
      <c r="E169" t="s">
        <v>246</v>
      </c>
      <c r="F169" t="s">
        <v>94</v>
      </c>
      <c r="G169">
        <v>5</v>
      </c>
      <c r="H169">
        <v>5</v>
      </c>
      <c r="I169">
        <v>0</v>
      </c>
      <c r="J169">
        <v>5</v>
      </c>
      <c r="K169">
        <v>5</v>
      </c>
      <c r="L169">
        <v>0</v>
      </c>
      <c r="M169">
        <v>10</v>
      </c>
      <c r="N169">
        <v>10</v>
      </c>
    </row>
    <row r="170" spans="1:14" x14ac:dyDescent="0.25">
      <c r="A170" s="54" t="str">
        <f t="shared" si="2"/>
        <v>Lovato</v>
      </c>
      <c r="B170">
        <v>4934</v>
      </c>
      <c r="C170" t="s">
        <v>105</v>
      </c>
      <c r="D170" t="s">
        <v>603</v>
      </c>
      <c r="E170" t="s">
        <v>285</v>
      </c>
      <c r="F170" t="s">
        <v>94</v>
      </c>
      <c r="G170">
        <v>5</v>
      </c>
      <c r="H170">
        <v>4</v>
      </c>
      <c r="I170">
        <v>1</v>
      </c>
      <c r="J170">
        <v>5</v>
      </c>
      <c r="K170">
        <v>4</v>
      </c>
      <c r="L170">
        <v>1</v>
      </c>
      <c r="M170">
        <v>6</v>
      </c>
      <c r="N170">
        <v>6</v>
      </c>
    </row>
    <row r="171" spans="1:14" x14ac:dyDescent="0.25">
      <c r="A171" s="54" t="str">
        <f t="shared" si="2"/>
        <v>Monterisi</v>
      </c>
      <c r="B171">
        <v>4952</v>
      </c>
      <c r="C171" t="s">
        <v>105</v>
      </c>
      <c r="D171" t="s">
        <v>603</v>
      </c>
      <c r="E171" t="s">
        <v>118</v>
      </c>
      <c r="F171" t="s">
        <v>47</v>
      </c>
      <c r="G171">
        <v>5</v>
      </c>
      <c r="H171">
        <v>1</v>
      </c>
      <c r="I171">
        <v>4</v>
      </c>
      <c r="J171">
        <v>5</v>
      </c>
      <c r="K171">
        <v>1</v>
      </c>
      <c r="L171">
        <v>4</v>
      </c>
      <c r="M171">
        <v>6</v>
      </c>
      <c r="N171">
        <v>6</v>
      </c>
    </row>
    <row r="172" spans="1:14" x14ac:dyDescent="0.25">
      <c r="A172" s="54" t="str">
        <f t="shared" si="2"/>
        <v>Ismajli</v>
      </c>
      <c r="B172">
        <v>5010</v>
      </c>
      <c r="C172" t="s">
        <v>105</v>
      </c>
      <c r="D172" t="s">
        <v>603</v>
      </c>
      <c r="E172" t="s">
        <v>287</v>
      </c>
      <c r="F172" t="s">
        <v>91</v>
      </c>
      <c r="G172">
        <v>5</v>
      </c>
      <c r="H172">
        <v>5</v>
      </c>
      <c r="I172">
        <v>0</v>
      </c>
      <c r="J172">
        <v>5</v>
      </c>
      <c r="K172">
        <v>5</v>
      </c>
      <c r="L172">
        <v>0</v>
      </c>
      <c r="M172">
        <v>9</v>
      </c>
      <c r="N172">
        <v>9</v>
      </c>
    </row>
    <row r="173" spans="1:14" x14ac:dyDescent="0.25">
      <c r="A173" s="54" t="str">
        <f t="shared" si="2"/>
        <v>Martinez Quarta</v>
      </c>
      <c r="B173">
        <v>5323</v>
      </c>
      <c r="C173" t="s">
        <v>105</v>
      </c>
      <c r="D173" t="s">
        <v>603</v>
      </c>
      <c r="E173" t="s">
        <v>159</v>
      </c>
      <c r="F173" t="s">
        <v>63</v>
      </c>
      <c r="G173">
        <v>5</v>
      </c>
      <c r="H173">
        <v>6</v>
      </c>
      <c r="I173">
        <v>-1</v>
      </c>
      <c r="J173">
        <v>5</v>
      </c>
      <c r="K173">
        <v>6</v>
      </c>
      <c r="L173">
        <v>-1</v>
      </c>
      <c r="M173">
        <v>7</v>
      </c>
      <c r="N173">
        <v>7</v>
      </c>
    </row>
    <row r="174" spans="1:14" x14ac:dyDescent="0.25">
      <c r="A174" s="54" t="str">
        <f t="shared" si="2"/>
        <v>Ruggeri</v>
      </c>
      <c r="B174">
        <v>5354</v>
      </c>
      <c r="C174" t="s">
        <v>105</v>
      </c>
      <c r="D174" t="s">
        <v>601</v>
      </c>
      <c r="E174" t="s">
        <v>115</v>
      </c>
      <c r="F174" t="s">
        <v>27</v>
      </c>
      <c r="G174">
        <v>5</v>
      </c>
      <c r="H174">
        <v>3</v>
      </c>
      <c r="I174">
        <v>2</v>
      </c>
      <c r="J174">
        <v>6</v>
      </c>
      <c r="K174">
        <v>4</v>
      </c>
      <c r="L174">
        <v>2</v>
      </c>
      <c r="M174">
        <v>10</v>
      </c>
      <c r="N174">
        <v>8</v>
      </c>
    </row>
    <row r="175" spans="1:14" x14ac:dyDescent="0.25">
      <c r="A175" s="54" t="str">
        <f t="shared" si="2"/>
        <v>Pongracic</v>
      </c>
      <c r="B175">
        <v>5603</v>
      </c>
      <c r="C175" t="s">
        <v>105</v>
      </c>
      <c r="D175" t="s">
        <v>603</v>
      </c>
      <c r="E175" t="s">
        <v>195</v>
      </c>
      <c r="F175" t="s">
        <v>43</v>
      </c>
      <c r="G175">
        <v>5</v>
      </c>
      <c r="H175">
        <v>5</v>
      </c>
      <c r="I175">
        <v>0</v>
      </c>
      <c r="J175">
        <v>5</v>
      </c>
      <c r="K175">
        <v>5</v>
      </c>
      <c r="L175">
        <v>0</v>
      </c>
      <c r="M175">
        <v>6</v>
      </c>
      <c r="N175">
        <v>6</v>
      </c>
    </row>
    <row r="176" spans="1:14" x14ac:dyDescent="0.25">
      <c r="A176" s="54" t="str">
        <f t="shared" si="2"/>
        <v>Obert</v>
      </c>
      <c r="B176">
        <v>5701</v>
      </c>
      <c r="C176" t="s">
        <v>105</v>
      </c>
      <c r="D176" t="s">
        <v>603</v>
      </c>
      <c r="E176" t="s">
        <v>267</v>
      </c>
      <c r="F176" t="s">
        <v>38</v>
      </c>
      <c r="G176">
        <v>5</v>
      </c>
      <c r="H176">
        <v>5</v>
      </c>
      <c r="I176">
        <v>0</v>
      </c>
      <c r="J176">
        <v>5</v>
      </c>
      <c r="K176">
        <v>5</v>
      </c>
      <c r="L176">
        <v>0</v>
      </c>
      <c r="M176">
        <v>6</v>
      </c>
      <c r="N176">
        <v>6</v>
      </c>
    </row>
    <row r="177" spans="1:14" x14ac:dyDescent="0.25">
      <c r="A177" s="54" t="str">
        <f t="shared" si="2"/>
        <v>Tressoldi</v>
      </c>
      <c r="B177">
        <v>5747</v>
      </c>
      <c r="C177" t="s">
        <v>105</v>
      </c>
      <c r="D177" t="s">
        <v>603</v>
      </c>
      <c r="E177" t="s">
        <v>243</v>
      </c>
      <c r="F177" t="s">
        <v>83</v>
      </c>
      <c r="G177">
        <v>5</v>
      </c>
      <c r="H177">
        <v>5</v>
      </c>
      <c r="I177">
        <v>0</v>
      </c>
      <c r="J177">
        <v>5</v>
      </c>
      <c r="K177">
        <v>5</v>
      </c>
      <c r="L177">
        <v>0</v>
      </c>
      <c r="M177">
        <v>7</v>
      </c>
      <c r="N177">
        <v>7</v>
      </c>
    </row>
    <row r="178" spans="1:14" x14ac:dyDescent="0.25">
      <c r="A178" s="54" t="str">
        <f t="shared" si="2"/>
        <v>Ebosele</v>
      </c>
      <c r="B178">
        <v>5848</v>
      </c>
      <c r="C178" t="s">
        <v>105</v>
      </c>
      <c r="D178" t="s">
        <v>600</v>
      </c>
      <c r="E178" t="s">
        <v>259</v>
      </c>
      <c r="F178" t="s">
        <v>65</v>
      </c>
      <c r="G178">
        <v>5</v>
      </c>
      <c r="H178">
        <v>4</v>
      </c>
      <c r="I178">
        <v>1</v>
      </c>
      <c r="J178">
        <v>5</v>
      </c>
      <c r="K178">
        <v>4</v>
      </c>
      <c r="L178">
        <v>1</v>
      </c>
      <c r="M178">
        <v>6</v>
      </c>
      <c r="N178">
        <v>6</v>
      </c>
    </row>
    <row r="179" spans="1:14" x14ac:dyDescent="0.25">
      <c r="A179" s="54" t="str">
        <f t="shared" si="2"/>
        <v>Hatzidiakos</v>
      </c>
      <c r="B179">
        <v>6438</v>
      </c>
      <c r="C179" t="s">
        <v>105</v>
      </c>
      <c r="D179" t="s">
        <v>604</v>
      </c>
      <c r="E179" t="s">
        <v>188</v>
      </c>
      <c r="F179" t="s">
        <v>38</v>
      </c>
      <c r="G179">
        <v>5</v>
      </c>
      <c r="H179">
        <v>5</v>
      </c>
      <c r="I179">
        <v>0</v>
      </c>
      <c r="J179">
        <v>5</v>
      </c>
      <c r="K179">
        <v>5</v>
      </c>
      <c r="L179">
        <v>0</v>
      </c>
      <c r="M179">
        <v>7</v>
      </c>
      <c r="N179">
        <v>7</v>
      </c>
    </row>
    <row r="180" spans="1:14" x14ac:dyDescent="0.25">
      <c r="A180" s="54" t="str">
        <f t="shared" si="2"/>
        <v>Patric</v>
      </c>
      <c r="B180">
        <v>327</v>
      </c>
      <c r="C180" t="s">
        <v>105</v>
      </c>
      <c r="D180" t="s">
        <v>604</v>
      </c>
      <c r="E180" t="s">
        <v>205</v>
      </c>
      <c r="F180" t="s">
        <v>73</v>
      </c>
      <c r="G180">
        <v>4</v>
      </c>
      <c r="H180">
        <v>5</v>
      </c>
      <c r="I180">
        <v>-1</v>
      </c>
      <c r="J180">
        <v>5</v>
      </c>
      <c r="K180">
        <v>6</v>
      </c>
      <c r="L180">
        <v>-1</v>
      </c>
      <c r="M180">
        <v>5</v>
      </c>
      <c r="N180">
        <v>6</v>
      </c>
    </row>
    <row r="181" spans="1:14" x14ac:dyDescent="0.25">
      <c r="A181" s="54" t="str">
        <f t="shared" si="2"/>
        <v>Pellegrini Lu.</v>
      </c>
      <c r="B181">
        <v>2728</v>
      </c>
      <c r="C181" t="s">
        <v>105</v>
      </c>
      <c r="D181" t="s">
        <v>601</v>
      </c>
      <c r="E181" t="s">
        <v>276</v>
      </c>
      <c r="F181" t="s">
        <v>73</v>
      </c>
      <c r="G181">
        <v>4</v>
      </c>
      <c r="H181">
        <v>4</v>
      </c>
      <c r="I181">
        <v>0</v>
      </c>
      <c r="J181">
        <v>4</v>
      </c>
      <c r="K181">
        <v>4</v>
      </c>
      <c r="L181">
        <v>0</v>
      </c>
      <c r="M181">
        <v>8</v>
      </c>
      <c r="N181">
        <v>8</v>
      </c>
    </row>
    <row r="182" spans="1:14" x14ac:dyDescent="0.25">
      <c r="A182" s="54" t="str">
        <f t="shared" si="2"/>
        <v>Lazaro</v>
      </c>
      <c r="B182">
        <v>4385</v>
      </c>
      <c r="C182" t="s">
        <v>105</v>
      </c>
      <c r="D182" t="s">
        <v>599</v>
      </c>
      <c r="E182" t="s">
        <v>156</v>
      </c>
      <c r="F182" t="s">
        <v>29</v>
      </c>
      <c r="G182">
        <v>4</v>
      </c>
      <c r="H182">
        <v>4</v>
      </c>
      <c r="I182">
        <v>0</v>
      </c>
      <c r="J182">
        <v>4</v>
      </c>
      <c r="K182">
        <v>4</v>
      </c>
      <c r="L182">
        <v>0</v>
      </c>
      <c r="M182">
        <v>8</v>
      </c>
      <c r="N182">
        <v>8</v>
      </c>
    </row>
    <row r="183" spans="1:14" x14ac:dyDescent="0.25">
      <c r="A183" s="54" t="str">
        <f t="shared" si="2"/>
        <v>Calafiori</v>
      </c>
      <c r="B183">
        <v>4945</v>
      </c>
      <c r="C183" t="s">
        <v>105</v>
      </c>
      <c r="D183" t="s">
        <v>601</v>
      </c>
      <c r="E183" t="s">
        <v>171</v>
      </c>
      <c r="F183" t="s">
        <v>79</v>
      </c>
      <c r="G183">
        <v>4</v>
      </c>
      <c r="H183">
        <v>4</v>
      </c>
      <c r="I183">
        <v>0</v>
      </c>
      <c r="J183">
        <v>4</v>
      </c>
      <c r="K183">
        <v>4</v>
      </c>
      <c r="L183">
        <v>0</v>
      </c>
      <c r="M183">
        <v>7</v>
      </c>
      <c r="N183">
        <v>7</v>
      </c>
    </row>
    <row r="184" spans="1:14" x14ac:dyDescent="0.25">
      <c r="A184" s="54" t="str">
        <f t="shared" si="2"/>
        <v>Vina</v>
      </c>
      <c r="B184">
        <v>5509</v>
      </c>
      <c r="C184" t="s">
        <v>105</v>
      </c>
      <c r="D184" t="s">
        <v>601</v>
      </c>
      <c r="E184" t="s">
        <v>253</v>
      </c>
      <c r="F184" t="s">
        <v>83</v>
      </c>
      <c r="G184">
        <v>4</v>
      </c>
      <c r="H184">
        <v>4</v>
      </c>
      <c r="I184">
        <v>0</v>
      </c>
      <c r="J184">
        <v>4</v>
      </c>
      <c r="K184">
        <v>4</v>
      </c>
      <c r="L184">
        <v>0</v>
      </c>
      <c r="M184">
        <v>6</v>
      </c>
      <c r="N184">
        <v>6</v>
      </c>
    </row>
    <row r="185" spans="1:14" x14ac:dyDescent="0.25">
      <c r="A185" s="54" t="str">
        <f t="shared" si="2"/>
        <v>Terracciano F.</v>
      </c>
      <c r="B185">
        <v>5812</v>
      </c>
      <c r="C185" t="s">
        <v>105</v>
      </c>
      <c r="D185" t="s">
        <v>600</v>
      </c>
      <c r="E185" t="s">
        <v>138</v>
      </c>
      <c r="F185" t="s">
        <v>35</v>
      </c>
      <c r="G185">
        <v>4</v>
      </c>
      <c r="H185">
        <v>3</v>
      </c>
      <c r="I185">
        <v>1</v>
      </c>
      <c r="J185">
        <v>4</v>
      </c>
      <c r="K185">
        <v>3</v>
      </c>
      <c r="L185">
        <v>1</v>
      </c>
      <c r="M185">
        <v>7</v>
      </c>
      <c r="N185">
        <v>7</v>
      </c>
    </row>
    <row r="186" spans="1:14" x14ac:dyDescent="0.25">
      <c r="A186" s="54" t="str">
        <f t="shared" si="2"/>
        <v>Ehizibue</v>
      </c>
      <c r="B186">
        <v>6047</v>
      </c>
      <c r="C186" t="s">
        <v>105</v>
      </c>
      <c r="D186" t="s">
        <v>600</v>
      </c>
      <c r="E186" t="s">
        <v>251</v>
      </c>
      <c r="F186" t="s">
        <v>65</v>
      </c>
      <c r="G186">
        <v>4</v>
      </c>
      <c r="H186">
        <v>5</v>
      </c>
      <c r="I186">
        <v>-1</v>
      </c>
      <c r="J186">
        <v>4</v>
      </c>
      <c r="K186">
        <v>5</v>
      </c>
      <c r="L186">
        <v>-1</v>
      </c>
      <c r="M186">
        <v>6</v>
      </c>
      <c r="N186">
        <v>6</v>
      </c>
    </row>
    <row r="187" spans="1:14" x14ac:dyDescent="0.25">
      <c r="A187" s="54" t="str">
        <f t="shared" si="2"/>
        <v>Vogliacco</v>
      </c>
      <c r="B187">
        <v>6245</v>
      </c>
      <c r="C187" t="s">
        <v>105</v>
      </c>
      <c r="D187" t="s">
        <v>604</v>
      </c>
      <c r="E187" t="s">
        <v>223</v>
      </c>
      <c r="F187" t="s">
        <v>59</v>
      </c>
      <c r="G187">
        <v>4</v>
      </c>
      <c r="H187">
        <v>5</v>
      </c>
      <c r="I187">
        <v>-1</v>
      </c>
      <c r="J187">
        <v>5</v>
      </c>
      <c r="K187">
        <v>6</v>
      </c>
      <c r="L187">
        <v>-1</v>
      </c>
      <c r="M187">
        <v>4</v>
      </c>
      <c r="N187">
        <v>4</v>
      </c>
    </row>
    <row r="188" spans="1:14" x14ac:dyDescent="0.25">
      <c r="A188" s="54" t="str">
        <f t="shared" si="2"/>
        <v>Goldaniga</v>
      </c>
      <c r="B188">
        <v>418</v>
      </c>
      <c r="C188" t="s">
        <v>105</v>
      </c>
      <c r="D188" t="s">
        <v>603</v>
      </c>
      <c r="E188" t="s">
        <v>284</v>
      </c>
      <c r="F188" t="s">
        <v>38</v>
      </c>
      <c r="G188">
        <v>3</v>
      </c>
      <c r="H188">
        <v>3</v>
      </c>
      <c r="I188">
        <v>0</v>
      </c>
      <c r="J188">
        <v>3</v>
      </c>
      <c r="K188">
        <v>3</v>
      </c>
      <c r="L188">
        <v>0</v>
      </c>
      <c r="M188">
        <v>3</v>
      </c>
      <c r="N188">
        <v>3</v>
      </c>
    </row>
    <row r="189" spans="1:14" x14ac:dyDescent="0.25">
      <c r="A189" s="54" t="str">
        <f t="shared" si="2"/>
        <v>Ferrari G.</v>
      </c>
      <c r="B189">
        <v>1895</v>
      </c>
      <c r="C189" t="s">
        <v>105</v>
      </c>
      <c r="D189" t="s">
        <v>603</v>
      </c>
      <c r="E189" t="s">
        <v>262</v>
      </c>
      <c r="F189" t="s">
        <v>83</v>
      </c>
      <c r="G189">
        <v>3</v>
      </c>
      <c r="H189">
        <v>4</v>
      </c>
      <c r="I189">
        <v>-1</v>
      </c>
      <c r="J189">
        <v>3</v>
      </c>
      <c r="K189">
        <v>4</v>
      </c>
      <c r="L189">
        <v>-1</v>
      </c>
      <c r="M189">
        <v>10</v>
      </c>
      <c r="N189">
        <v>10</v>
      </c>
    </row>
    <row r="190" spans="1:14" x14ac:dyDescent="0.25">
      <c r="A190" s="54" t="str">
        <f t="shared" si="2"/>
        <v>Lirola</v>
      </c>
      <c r="B190">
        <v>2006</v>
      </c>
      <c r="C190" t="s">
        <v>105</v>
      </c>
      <c r="D190" t="s">
        <v>600</v>
      </c>
      <c r="E190" t="s">
        <v>126</v>
      </c>
      <c r="F190" t="s">
        <v>47</v>
      </c>
      <c r="G190">
        <v>3</v>
      </c>
      <c r="H190">
        <v>3</v>
      </c>
      <c r="I190">
        <v>0</v>
      </c>
      <c r="J190">
        <v>3</v>
      </c>
      <c r="K190">
        <v>3</v>
      </c>
      <c r="L190">
        <v>0</v>
      </c>
      <c r="M190">
        <v>5</v>
      </c>
      <c r="N190">
        <v>5</v>
      </c>
    </row>
    <row r="191" spans="1:14" x14ac:dyDescent="0.25">
      <c r="A191" s="54" t="str">
        <f t="shared" si="2"/>
        <v>Bereszynski</v>
      </c>
      <c r="B191">
        <v>2104</v>
      </c>
      <c r="C191" t="s">
        <v>105</v>
      </c>
      <c r="D191" t="s">
        <v>600</v>
      </c>
      <c r="E191" t="s">
        <v>291</v>
      </c>
      <c r="F191" t="s">
        <v>91</v>
      </c>
      <c r="G191">
        <v>3</v>
      </c>
      <c r="H191">
        <v>3</v>
      </c>
      <c r="I191">
        <v>0</v>
      </c>
      <c r="J191">
        <v>3</v>
      </c>
      <c r="K191">
        <v>3</v>
      </c>
      <c r="L191">
        <v>0</v>
      </c>
      <c r="M191">
        <v>4</v>
      </c>
      <c r="N191">
        <v>4</v>
      </c>
    </row>
    <row r="192" spans="1:14" x14ac:dyDescent="0.25">
      <c r="A192" s="54" t="str">
        <f t="shared" si="2"/>
        <v>Venuti</v>
      </c>
      <c r="B192">
        <v>2174</v>
      </c>
      <c r="C192" t="s">
        <v>105</v>
      </c>
      <c r="D192" t="s">
        <v>605</v>
      </c>
      <c r="E192" t="s">
        <v>255</v>
      </c>
      <c r="F192" t="s">
        <v>43</v>
      </c>
      <c r="G192">
        <v>3</v>
      </c>
      <c r="H192">
        <v>4</v>
      </c>
      <c r="I192">
        <v>-1</v>
      </c>
      <c r="J192">
        <v>4</v>
      </c>
      <c r="K192">
        <v>5</v>
      </c>
      <c r="L192">
        <v>-1</v>
      </c>
      <c r="M192">
        <v>5</v>
      </c>
      <c r="N192">
        <v>7</v>
      </c>
    </row>
    <row r="193" spans="1:14" x14ac:dyDescent="0.25">
      <c r="A193" s="54" t="str">
        <f t="shared" si="2"/>
        <v>Karsdorp</v>
      </c>
      <c r="B193">
        <v>2180</v>
      </c>
      <c r="C193" t="s">
        <v>105</v>
      </c>
      <c r="D193" t="s">
        <v>600</v>
      </c>
      <c r="E193" t="s">
        <v>226</v>
      </c>
      <c r="F193" t="s">
        <v>87</v>
      </c>
      <c r="G193">
        <v>3</v>
      </c>
      <c r="H193">
        <v>2</v>
      </c>
      <c r="I193">
        <v>1</v>
      </c>
      <c r="J193">
        <v>3</v>
      </c>
      <c r="K193">
        <v>2</v>
      </c>
      <c r="L193">
        <v>1</v>
      </c>
      <c r="M193">
        <v>5</v>
      </c>
      <c r="N193">
        <v>5</v>
      </c>
    </row>
    <row r="194" spans="1:14" x14ac:dyDescent="0.25">
      <c r="A194" s="54" t="str">
        <f t="shared" si="2"/>
        <v>Bani</v>
      </c>
      <c r="B194">
        <v>2285</v>
      </c>
      <c r="C194" t="s">
        <v>105</v>
      </c>
      <c r="D194" t="s">
        <v>603</v>
      </c>
      <c r="E194" t="s">
        <v>152</v>
      </c>
      <c r="F194" t="s">
        <v>59</v>
      </c>
      <c r="G194">
        <v>3</v>
      </c>
      <c r="H194">
        <v>3</v>
      </c>
      <c r="I194">
        <v>0</v>
      </c>
      <c r="J194">
        <v>3</v>
      </c>
      <c r="K194">
        <v>3</v>
      </c>
      <c r="L194">
        <v>0</v>
      </c>
      <c r="M194">
        <v>6</v>
      </c>
      <c r="N194">
        <v>6</v>
      </c>
    </row>
    <row r="195" spans="1:14" x14ac:dyDescent="0.25">
      <c r="A195" s="54" t="str">
        <f t="shared" ref="A195:A258" si="3">E195</f>
        <v>Kjaer</v>
      </c>
      <c r="B195">
        <v>2633</v>
      </c>
      <c r="C195" t="s">
        <v>105</v>
      </c>
      <c r="D195" t="s">
        <v>603</v>
      </c>
      <c r="E195" t="s">
        <v>289</v>
      </c>
      <c r="F195" t="s">
        <v>68</v>
      </c>
      <c r="G195">
        <v>3</v>
      </c>
      <c r="H195">
        <v>4</v>
      </c>
      <c r="I195">
        <v>-1</v>
      </c>
      <c r="J195">
        <v>3</v>
      </c>
      <c r="K195">
        <v>4</v>
      </c>
      <c r="L195">
        <v>-1</v>
      </c>
      <c r="M195">
        <v>8</v>
      </c>
      <c r="N195">
        <v>8</v>
      </c>
    </row>
    <row r="196" spans="1:14" x14ac:dyDescent="0.25">
      <c r="A196" s="54" t="str">
        <f t="shared" si="3"/>
        <v>Gunter</v>
      </c>
      <c r="B196">
        <v>2758</v>
      </c>
      <c r="C196" t="s">
        <v>105</v>
      </c>
      <c r="D196" t="s">
        <v>603</v>
      </c>
      <c r="E196" t="s">
        <v>282</v>
      </c>
      <c r="F196" t="s">
        <v>35</v>
      </c>
      <c r="G196">
        <v>3</v>
      </c>
      <c r="H196">
        <v>4</v>
      </c>
      <c r="I196">
        <v>-1</v>
      </c>
      <c r="J196">
        <v>3</v>
      </c>
      <c r="K196">
        <v>4</v>
      </c>
      <c r="L196">
        <v>-1</v>
      </c>
      <c r="M196">
        <v>4</v>
      </c>
      <c r="N196">
        <v>4</v>
      </c>
    </row>
    <row r="197" spans="1:14" x14ac:dyDescent="0.25">
      <c r="A197" s="54" t="str">
        <f t="shared" si="3"/>
        <v>Magnani</v>
      </c>
      <c r="B197">
        <v>2769</v>
      </c>
      <c r="C197" t="s">
        <v>105</v>
      </c>
      <c r="D197" t="s">
        <v>603</v>
      </c>
      <c r="E197" t="s">
        <v>252</v>
      </c>
      <c r="F197" t="s">
        <v>35</v>
      </c>
      <c r="G197">
        <v>3</v>
      </c>
      <c r="H197">
        <v>3</v>
      </c>
      <c r="I197">
        <v>0</v>
      </c>
      <c r="J197">
        <v>3</v>
      </c>
      <c r="K197">
        <v>3</v>
      </c>
      <c r="L197">
        <v>0</v>
      </c>
      <c r="M197">
        <v>4</v>
      </c>
      <c r="N197">
        <v>4</v>
      </c>
    </row>
    <row r="198" spans="1:14" x14ac:dyDescent="0.25">
      <c r="A198" s="54" t="str">
        <f t="shared" si="3"/>
        <v>Soumaoro</v>
      </c>
      <c r="B198">
        <v>4891</v>
      </c>
      <c r="C198" t="s">
        <v>105</v>
      </c>
      <c r="D198" t="s">
        <v>603</v>
      </c>
      <c r="E198" t="s">
        <v>248</v>
      </c>
      <c r="F198" t="s">
        <v>79</v>
      </c>
      <c r="G198">
        <v>3</v>
      </c>
      <c r="H198">
        <v>4</v>
      </c>
      <c r="I198">
        <v>-1</v>
      </c>
      <c r="J198">
        <v>3</v>
      </c>
      <c r="K198">
        <v>4</v>
      </c>
      <c r="L198">
        <v>-1</v>
      </c>
      <c r="M198">
        <v>5</v>
      </c>
      <c r="N198">
        <v>5</v>
      </c>
    </row>
    <row r="199" spans="1:14" x14ac:dyDescent="0.25">
      <c r="A199" s="54" t="str">
        <f t="shared" si="3"/>
        <v>Carboni A.</v>
      </c>
      <c r="B199">
        <v>4925</v>
      </c>
      <c r="C199" t="s">
        <v>105</v>
      </c>
      <c r="D199" t="s">
        <v>606</v>
      </c>
      <c r="E199" t="s">
        <v>191</v>
      </c>
      <c r="F199" t="s">
        <v>45</v>
      </c>
      <c r="G199">
        <v>3</v>
      </c>
      <c r="H199">
        <v>3</v>
      </c>
      <c r="I199">
        <v>0</v>
      </c>
      <c r="J199">
        <v>4</v>
      </c>
      <c r="K199">
        <v>4</v>
      </c>
      <c r="L199">
        <v>0</v>
      </c>
      <c r="M199">
        <v>3</v>
      </c>
      <c r="N199">
        <v>4</v>
      </c>
    </row>
    <row r="200" spans="1:14" x14ac:dyDescent="0.25">
      <c r="A200" s="54" t="str">
        <f t="shared" si="3"/>
        <v>Di Pardo</v>
      </c>
      <c r="B200">
        <v>5406</v>
      </c>
      <c r="C200" t="s">
        <v>105</v>
      </c>
      <c r="D200" t="s">
        <v>600</v>
      </c>
      <c r="E200" t="s">
        <v>249</v>
      </c>
      <c r="F200" t="s">
        <v>38</v>
      </c>
      <c r="G200">
        <v>3</v>
      </c>
      <c r="H200">
        <v>2</v>
      </c>
      <c r="I200">
        <v>1</v>
      </c>
      <c r="J200">
        <v>3</v>
      </c>
      <c r="K200">
        <v>2</v>
      </c>
      <c r="L200">
        <v>1</v>
      </c>
      <c r="M200">
        <v>3</v>
      </c>
      <c r="N200">
        <v>3</v>
      </c>
    </row>
    <row r="201" spans="1:14" x14ac:dyDescent="0.25">
      <c r="A201" s="54" t="str">
        <f t="shared" si="3"/>
        <v>Zanoli</v>
      </c>
      <c r="B201">
        <v>5527</v>
      </c>
      <c r="C201" t="s">
        <v>105</v>
      </c>
      <c r="D201" t="s">
        <v>600</v>
      </c>
      <c r="E201" t="s">
        <v>114</v>
      </c>
      <c r="F201" t="s">
        <v>53</v>
      </c>
      <c r="G201">
        <v>3</v>
      </c>
      <c r="H201">
        <v>4</v>
      </c>
      <c r="I201">
        <v>-1</v>
      </c>
      <c r="J201">
        <v>3</v>
      </c>
      <c r="K201">
        <v>4</v>
      </c>
      <c r="L201">
        <v>-1</v>
      </c>
      <c r="M201">
        <v>6</v>
      </c>
      <c r="N201">
        <v>6</v>
      </c>
    </row>
    <row r="202" spans="1:14" x14ac:dyDescent="0.25">
      <c r="A202" s="54" t="str">
        <f t="shared" si="3"/>
        <v>Zima</v>
      </c>
      <c r="B202">
        <v>5691</v>
      </c>
      <c r="C202" t="s">
        <v>105</v>
      </c>
      <c r="D202" t="s">
        <v>603</v>
      </c>
      <c r="E202" t="s">
        <v>221</v>
      </c>
      <c r="F202" t="s">
        <v>29</v>
      </c>
      <c r="G202">
        <v>3</v>
      </c>
      <c r="H202">
        <v>3</v>
      </c>
      <c r="I202">
        <v>0</v>
      </c>
      <c r="J202">
        <v>3</v>
      </c>
      <c r="K202">
        <v>3</v>
      </c>
      <c r="L202">
        <v>0</v>
      </c>
      <c r="M202">
        <v>4</v>
      </c>
      <c r="N202">
        <v>4</v>
      </c>
    </row>
    <row r="203" spans="1:14" x14ac:dyDescent="0.25">
      <c r="A203" s="54" t="str">
        <f t="shared" si="3"/>
        <v>Hefti</v>
      </c>
      <c r="B203">
        <v>5748</v>
      </c>
      <c r="C203" t="s">
        <v>105</v>
      </c>
      <c r="D203" t="s">
        <v>600</v>
      </c>
      <c r="E203" t="s">
        <v>270</v>
      </c>
      <c r="F203" t="s">
        <v>59</v>
      </c>
      <c r="G203">
        <v>3</v>
      </c>
      <c r="H203">
        <v>3</v>
      </c>
      <c r="I203">
        <v>0</v>
      </c>
      <c r="J203">
        <v>3</v>
      </c>
      <c r="K203">
        <v>3</v>
      </c>
      <c r="L203">
        <v>0</v>
      </c>
      <c r="M203">
        <v>4</v>
      </c>
      <c r="N203">
        <v>4</v>
      </c>
    </row>
    <row r="204" spans="1:14" x14ac:dyDescent="0.25">
      <c r="A204" s="54" t="str">
        <f t="shared" si="3"/>
        <v>Ostigard</v>
      </c>
      <c r="B204">
        <v>5750</v>
      </c>
      <c r="C204" t="s">
        <v>105</v>
      </c>
      <c r="D204" t="s">
        <v>603</v>
      </c>
      <c r="E204" t="s">
        <v>281</v>
      </c>
      <c r="F204" t="s">
        <v>53</v>
      </c>
      <c r="G204">
        <v>3</v>
      </c>
      <c r="H204">
        <v>4</v>
      </c>
      <c r="I204">
        <v>-1</v>
      </c>
      <c r="J204">
        <v>3</v>
      </c>
      <c r="K204">
        <v>4</v>
      </c>
      <c r="L204">
        <v>-1</v>
      </c>
      <c r="M204">
        <v>9</v>
      </c>
      <c r="N204">
        <v>9</v>
      </c>
    </row>
    <row r="205" spans="1:14" x14ac:dyDescent="0.25">
      <c r="A205" s="54" t="str">
        <f t="shared" si="3"/>
        <v>Sambia</v>
      </c>
      <c r="B205">
        <v>5856</v>
      </c>
      <c r="C205" t="s">
        <v>105</v>
      </c>
      <c r="D205" t="s">
        <v>600</v>
      </c>
      <c r="E205" t="s">
        <v>198</v>
      </c>
      <c r="F205" t="s">
        <v>94</v>
      </c>
      <c r="G205">
        <v>3</v>
      </c>
      <c r="H205">
        <v>4</v>
      </c>
      <c r="I205">
        <v>-1</v>
      </c>
      <c r="J205">
        <v>3</v>
      </c>
      <c r="K205">
        <v>4</v>
      </c>
      <c r="L205">
        <v>-1</v>
      </c>
      <c r="M205">
        <v>5</v>
      </c>
      <c r="N205">
        <v>5</v>
      </c>
    </row>
    <row r="206" spans="1:14" x14ac:dyDescent="0.25">
      <c r="A206" s="54" t="str">
        <f t="shared" si="3"/>
        <v>Bisseck</v>
      </c>
      <c r="B206">
        <v>6217</v>
      </c>
      <c r="C206" t="s">
        <v>105</v>
      </c>
      <c r="D206" t="s">
        <v>603</v>
      </c>
      <c r="E206" t="s">
        <v>169</v>
      </c>
      <c r="F206" t="s">
        <v>22</v>
      </c>
      <c r="G206">
        <v>3</v>
      </c>
      <c r="H206">
        <v>4</v>
      </c>
      <c r="I206">
        <v>-1</v>
      </c>
      <c r="J206">
        <v>3</v>
      </c>
      <c r="K206">
        <v>4</v>
      </c>
      <c r="L206">
        <v>-1</v>
      </c>
      <c r="M206">
        <v>6</v>
      </c>
      <c r="N206">
        <v>6</v>
      </c>
    </row>
    <row r="207" spans="1:14" x14ac:dyDescent="0.25">
      <c r="A207" s="54" t="str">
        <f t="shared" si="3"/>
        <v>Dorgu</v>
      </c>
      <c r="B207">
        <v>6257</v>
      </c>
      <c r="C207" t="s">
        <v>105</v>
      </c>
      <c r="D207" t="s">
        <v>601</v>
      </c>
      <c r="E207" t="s">
        <v>161</v>
      </c>
      <c r="F207" t="s">
        <v>43</v>
      </c>
      <c r="G207">
        <v>3</v>
      </c>
      <c r="H207">
        <v>1</v>
      </c>
      <c r="I207">
        <v>2</v>
      </c>
      <c r="J207">
        <v>3</v>
      </c>
      <c r="K207">
        <v>1</v>
      </c>
      <c r="L207">
        <v>2</v>
      </c>
      <c r="M207">
        <v>8</v>
      </c>
      <c r="N207">
        <v>8</v>
      </c>
    </row>
    <row r="208" spans="1:14" x14ac:dyDescent="0.25">
      <c r="A208" s="54" t="str">
        <f t="shared" si="3"/>
        <v>Touba</v>
      </c>
      <c r="B208">
        <v>6465</v>
      </c>
      <c r="C208" t="s">
        <v>105</v>
      </c>
      <c r="D208" t="s">
        <v>606</v>
      </c>
      <c r="E208" t="s">
        <v>173</v>
      </c>
      <c r="F208" t="s">
        <v>43</v>
      </c>
      <c r="G208">
        <v>3</v>
      </c>
      <c r="H208">
        <v>3</v>
      </c>
      <c r="I208">
        <v>0</v>
      </c>
      <c r="J208">
        <v>3</v>
      </c>
      <c r="K208">
        <v>3</v>
      </c>
      <c r="L208">
        <v>0</v>
      </c>
      <c r="M208">
        <v>5</v>
      </c>
      <c r="N208">
        <v>5</v>
      </c>
    </row>
    <row r="209" spans="1:14" x14ac:dyDescent="0.25">
      <c r="A209" s="54" t="str">
        <f t="shared" si="3"/>
        <v>Sazonov</v>
      </c>
      <c r="B209">
        <v>6474</v>
      </c>
      <c r="C209" t="s">
        <v>105</v>
      </c>
      <c r="D209" t="s">
        <v>603</v>
      </c>
      <c r="E209" t="s">
        <v>176</v>
      </c>
      <c r="F209" t="s">
        <v>29</v>
      </c>
      <c r="G209">
        <v>3</v>
      </c>
      <c r="H209">
        <v>3</v>
      </c>
      <c r="I209">
        <v>0</v>
      </c>
      <c r="J209">
        <v>3</v>
      </c>
      <c r="K209">
        <v>3</v>
      </c>
      <c r="L209">
        <v>0</v>
      </c>
      <c r="M209">
        <v>4</v>
      </c>
      <c r="N209">
        <v>4</v>
      </c>
    </row>
    <row r="210" spans="1:14" x14ac:dyDescent="0.25">
      <c r="A210" s="54" t="str">
        <f t="shared" si="3"/>
        <v>Rugani</v>
      </c>
      <c r="B210">
        <v>294</v>
      </c>
      <c r="C210" t="s">
        <v>105</v>
      </c>
      <c r="D210" t="s">
        <v>603</v>
      </c>
      <c r="E210" t="s">
        <v>155</v>
      </c>
      <c r="F210" t="s">
        <v>33</v>
      </c>
      <c r="G210">
        <v>2</v>
      </c>
      <c r="H210">
        <v>3</v>
      </c>
      <c r="I210">
        <v>-1</v>
      </c>
      <c r="J210">
        <v>2</v>
      </c>
      <c r="K210">
        <v>3</v>
      </c>
      <c r="L210">
        <v>-1</v>
      </c>
      <c r="M210">
        <v>6</v>
      </c>
      <c r="N210">
        <v>6</v>
      </c>
    </row>
    <row r="211" spans="1:14" x14ac:dyDescent="0.25">
      <c r="A211" s="54" t="str">
        <f t="shared" si="3"/>
        <v>De Sciglio</v>
      </c>
      <c r="B211">
        <v>358</v>
      </c>
      <c r="C211" t="s">
        <v>105</v>
      </c>
      <c r="D211" t="s">
        <v>605</v>
      </c>
      <c r="E211" t="s">
        <v>218</v>
      </c>
      <c r="F211" t="s">
        <v>33</v>
      </c>
      <c r="G211">
        <v>2</v>
      </c>
      <c r="H211">
        <v>3</v>
      </c>
      <c r="I211">
        <v>-1</v>
      </c>
      <c r="J211">
        <v>2</v>
      </c>
      <c r="K211">
        <v>3</v>
      </c>
      <c r="L211">
        <v>-1</v>
      </c>
      <c r="M211">
        <v>6</v>
      </c>
      <c r="N211">
        <v>6</v>
      </c>
    </row>
    <row r="212" spans="1:14" x14ac:dyDescent="0.25">
      <c r="A212" s="54" t="str">
        <f t="shared" si="3"/>
        <v>Florenzi</v>
      </c>
      <c r="B212">
        <v>464</v>
      </c>
      <c r="C212" t="s">
        <v>105</v>
      </c>
      <c r="D212" t="s">
        <v>605</v>
      </c>
      <c r="E212" t="s">
        <v>162</v>
      </c>
      <c r="F212" t="s">
        <v>68</v>
      </c>
      <c r="G212">
        <v>2</v>
      </c>
      <c r="H212">
        <v>3</v>
      </c>
      <c r="I212">
        <v>-1</v>
      </c>
      <c r="J212">
        <v>3</v>
      </c>
      <c r="K212">
        <v>4</v>
      </c>
      <c r="L212">
        <v>-1</v>
      </c>
      <c r="M212">
        <v>5</v>
      </c>
      <c r="N212">
        <v>7</v>
      </c>
    </row>
    <row r="213" spans="1:14" x14ac:dyDescent="0.25">
      <c r="A213" s="54" t="str">
        <f t="shared" si="3"/>
        <v>Fazio</v>
      </c>
      <c r="B213">
        <v>2016</v>
      </c>
      <c r="C213" t="s">
        <v>105</v>
      </c>
      <c r="D213" t="s">
        <v>603</v>
      </c>
      <c r="E213" t="s">
        <v>233</v>
      </c>
      <c r="F213" t="s">
        <v>94</v>
      </c>
      <c r="G213">
        <v>2</v>
      </c>
      <c r="H213">
        <v>2</v>
      </c>
      <c r="I213">
        <v>0</v>
      </c>
      <c r="J213">
        <v>2</v>
      </c>
      <c r="K213">
        <v>2</v>
      </c>
      <c r="L213">
        <v>0</v>
      </c>
      <c r="M213">
        <v>2</v>
      </c>
      <c r="N213">
        <v>2</v>
      </c>
    </row>
    <row r="214" spans="1:14" x14ac:dyDescent="0.25">
      <c r="A214" s="54" t="str">
        <f t="shared" si="3"/>
        <v>Bonifazi</v>
      </c>
      <c r="B214">
        <v>2192</v>
      </c>
      <c r="C214" t="s">
        <v>105</v>
      </c>
      <c r="D214" t="s">
        <v>603</v>
      </c>
      <c r="E214" t="s">
        <v>279</v>
      </c>
      <c r="F214" t="s">
        <v>79</v>
      </c>
      <c r="G214">
        <v>2</v>
      </c>
      <c r="H214">
        <v>3</v>
      </c>
      <c r="I214">
        <v>-1</v>
      </c>
      <c r="J214">
        <v>2</v>
      </c>
      <c r="K214">
        <v>3</v>
      </c>
      <c r="L214">
        <v>-1</v>
      </c>
      <c r="M214">
        <v>3</v>
      </c>
      <c r="N214">
        <v>3</v>
      </c>
    </row>
    <row r="215" spans="1:14" x14ac:dyDescent="0.25">
      <c r="A215" s="54" t="str">
        <f t="shared" si="3"/>
        <v>Walukiewicz</v>
      </c>
      <c r="B215">
        <v>4374</v>
      </c>
      <c r="C215" t="s">
        <v>105</v>
      </c>
      <c r="D215" t="s">
        <v>603</v>
      </c>
      <c r="E215" t="s">
        <v>295</v>
      </c>
      <c r="F215" t="s">
        <v>91</v>
      </c>
      <c r="G215">
        <v>2</v>
      </c>
      <c r="H215">
        <v>3</v>
      </c>
      <c r="I215">
        <v>-1</v>
      </c>
      <c r="J215">
        <v>2</v>
      </c>
      <c r="K215">
        <v>3</v>
      </c>
      <c r="L215">
        <v>-1</v>
      </c>
      <c r="M215">
        <v>4</v>
      </c>
      <c r="N215">
        <v>4</v>
      </c>
    </row>
    <row r="216" spans="1:14" x14ac:dyDescent="0.25">
      <c r="A216" s="54" t="str">
        <f t="shared" si="3"/>
        <v>Kumbulla</v>
      </c>
      <c r="B216">
        <v>4495</v>
      </c>
      <c r="C216" t="s">
        <v>105</v>
      </c>
      <c r="D216" t="s">
        <v>603</v>
      </c>
      <c r="E216" t="s">
        <v>296</v>
      </c>
      <c r="F216" t="s">
        <v>87</v>
      </c>
      <c r="G216">
        <v>2</v>
      </c>
      <c r="H216">
        <v>3</v>
      </c>
      <c r="I216">
        <v>-1</v>
      </c>
      <c r="J216">
        <v>2</v>
      </c>
      <c r="K216">
        <v>3</v>
      </c>
      <c r="L216">
        <v>-1</v>
      </c>
      <c r="M216">
        <v>3</v>
      </c>
      <c r="N216">
        <v>3</v>
      </c>
    </row>
    <row r="217" spans="1:14" x14ac:dyDescent="0.25">
      <c r="A217" s="54" t="str">
        <f t="shared" si="3"/>
        <v>Celik</v>
      </c>
      <c r="B217">
        <v>4657</v>
      </c>
      <c r="C217" t="s">
        <v>105</v>
      </c>
      <c r="D217" t="s">
        <v>600</v>
      </c>
      <c r="E217" t="s">
        <v>283</v>
      </c>
      <c r="F217" t="s">
        <v>87</v>
      </c>
      <c r="G217">
        <v>2</v>
      </c>
      <c r="H217">
        <v>3</v>
      </c>
      <c r="I217">
        <v>-1</v>
      </c>
      <c r="J217">
        <v>2</v>
      </c>
      <c r="K217">
        <v>3</v>
      </c>
      <c r="L217">
        <v>-1</v>
      </c>
      <c r="M217">
        <v>7</v>
      </c>
      <c r="N217">
        <v>5</v>
      </c>
    </row>
    <row r="218" spans="1:14" x14ac:dyDescent="0.25">
      <c r="A218" s="54" t="str">
        <f t="shared" si="3"/>
        <v>Amione</v>
      </c>
      <c r="B218">
        <v>5316</v>
      </c>
      <c r="C218" t="s">
        <v>105</v>
      </c>
      <c r="D218" t="s">
        <v>606</v>
      </c>
      <c r="E218" t="s">
        <v>268</v>
      </c>
      <c r="F218" t="s">
        <v>35</v>
      </c>
      <c r="G218">
        <v>2</v>
      </c>
      <c r="H218">
        <v>3</v>
      </c>
      <c r="I218">
        <v>-1</v>
      </c>
      <c r="J218">
        <v>3</v>
      </c>
      <c r="K218">
        <v>4</v>
      </c>
      <c r="L218">
        <v>-1</v>
      </c>
      <c r="M218">
        <v>5</v>
      </c>
      <c r="N218">
        <v>6</v>
      </c>
    </row>
    <row r="219" spans="1:14" x14ac:dyDescent="0.25">
      <c r="A219" s="54" t="str">
        <f t="shared" si="3"/>
        <v>Daniliuc</v>
      </c>
      <c r="B219">
        <v>5554</v>
      </c>
      <c r="C219" t="s">
        <v>105</v>
      </c>
      <c r="D219" t="s">
        <v>604</v>
      </c>
      <c r="E219" t="s">
        <v>269</v>
      </c>
      <c r="F219" t="s">
        <v>94</v>
      </c>
      <c r="G219">
        <v>2</v>
      </c>
      <c r="H219">
        <v>3</v>
      </c>
      <c r="I219">
        <v>-1</v>
      </c>
      <c r="J219">
        <v>2</v>
      </c>
      <c r="K219">
        <v>3</v>
      </c>
      <c r="L219">
        <v>-1</v>
      </c>
      <c r="M219">
        <v>4</v>
      </c>
      <c r="N219">
        <v>5</v>
      </c>
    </row>
    <row r="220" spans="1:14" x14ac:dyDescent="0.25">
      <c r="A220" s="54" t="str">
        <f t="shared" si="3"/>
        <v>Haps</v>
      </c>
      <c r="B220">
        <v>5695</v>
      </c>
      <c r="C220" t="s">
        <v>105</v>
      </c>
      <c r="D220" t="s">
        <v>601</v>
      </c>
      <c r="E220" t="s">
        <v>206</v>
      </c>
      <c r="F220" t="s">
        <v>59</v>
      </c>
      <c r="G220">
        <v>2</v>
      </c>
      <c r="H220">
        <v>2</v>
      </c>
      <c r="I220">
        <v>0</v>
      </c>
      <c r="J220">
        <v>2</v>
      </c>
      <c r="K220">
        <v>2</v>
      </c>
      <c r="L220">
        <v>0</v>
      </c>
      <c r="M220">
        <v>4</v>
      </c>
      <c r="N220">
        <v>4</v>
      </c>
    </row>
    <row r="221" spans="1:14" x14ac:dyDescent="0.25">
      <c r="A221" s="54" t="str">
        <f t="shared" si="3"/>
        <v>De Winter</v>
      </c>
      <c r="B221">
        <v>5739</v>
      </c>
      <c r="C221" t="s">
        <v>105</v>
      </c>
      <c r="D221" t="s">
        <v>604</v>
      </c>
      <c r="E221" t="s">
        <v>258</v>
      </c>
      <c r="F221" t="s">
        <v>59</v>
      </c>
      <c r="G221">
        <v>2</v>
      </c>
      <c r="H221">
        <v>3</v>
      </c>
      <c r="I221">
        <v>-1</v>
      </c>
      <c r="J221">
        <v>2</v>
      </c>
      <c r="K221">
        <v>3</v>
      </c>
      <c r="L221">
        <v>-1</v>
      </c>
      <c r="M221">
        <v>6</v>
      </c>
      <c r="N221">
        <v>8</v>
      </c>
    </row>
    <row r="222" spans="1:14" x14ac:dyDescent="0.25">
      <c r="A222" s="54" t="str">
        <f t="shared" si="3"/>
        <v>Cittadini</v>
      </c>
      <c r="B222">
        <v>5757</v>
      </c>
      <c r="C222" t="s">
        <v>105</v>
      </c>
      <c r="D222" t="s">
        <v>603</v>
      </c>
      <c r="E222" t="s">
        <v>203</v>
      </c>
      <c r="F222" t="s">
        <v>45</v>
      </c>
      <c r="G222">
        <v>2</v>
      </c>
      <c r="H222">
        <v>3</v>
      </c>
      <c r="I222">
        <v>-1</v>
      </c>
      <c r="J222">
        <v>2</v>
      </c>
      <c r="K222">
        <v>3</v>
      </c>
      <c r="L222">
        <v>-1</v>
      </c>
      <c r="M222">
        <v>4</v>
      </c>
      <c r="N222">
        <v>4</v>
      </c>
    </row>
    <row r="223" spans="1:14" x14ac:dyDescent="0.25">
      <c r="A223" s="54" t="str">
        <f t="shared" si="3"/>
        <v>Coppola D.</v>
      </c>
      <c r="B223">
        <v>5764</v>
      </c>
      <c r="C223" t="s">
        <v>105</v>
      </c>
      <c r="D223" t="s">
        <v>603</v>
      </c>
      <c r="E223" t="s">
        <v>272</v>
      </c>
      <c r="F223" t="s">
        <v>35</v>
      </c>
      <c r="G223">
        <v>2</v>
      </c>
      <c r="H223">
        <v>2</v>
      </c>
      <c r="I223">
        <v>0</v>
      </c>
      <c r="J223">
        <v>2</v>
      </c>
      <c r="K223">
        <v>2</v>
      </c>
      <c r="L223">
        <v>0</v>
      </c>
      <c r="M223">
        <v>2</v>
      </c>
      <c r="N223">
        <v>2</v>
      </c>
    </row>
    <row r="224" spans="1:14" x14ac:dyDescent="0.25">
      <c r="A224" s="54" t="str">
        <f t="shared" si="3"/>
        <v>Cacace</v>
      </c>
      <c r="B224">
        <v>5804</v>
      </c>
      <c r="C224" t="s">
        <v>105</v>
      </c>
      <c r="D224" t="s">
        <v>601</v>
      </c>
      <c r="E224" t="s">
        <v>293</v>
      </c>
      <c r="F224" t="s">
        <v>91</v>
      </c>
      <c r="G224">
        <v>2</v>
      </c>
      <c r="H224">
        <v>3</v>
      </c>
      <c r="I224">
        <v>-1</v>
      </c>
      <c r="J224">
        <v>2</v>
      </c>
      <c r="K224">
        <v>3</v>
      </c>
      <c r="L224">
        <v>-1</v>
      </c>
      <c r="M224">
        <v>8</v>
      </c>
      <c r="N224">
        <v>8</v>
      </c>
    </row>
    <row r="225" spans="1:14" x14ac:dyDescent="0.25">
      <c r="A225" s="54" t="str">
        <f t="shared" si="3"/>
        <v>Ebosse</v>
      </c>
      <c r="B225">
        <v>5994</v>
      </c>
      <c r="C225" t="s">
        <v>105</v>
      </c>
      <c r="D225" t="s">
        <v>606</v>
      </c>
      <c r="E225" t="s">
        <v>275</v>
      </c>
      <c r="F225" t="s">
        <v>65</v>
      </c>
      <c r="G225">
        <v>2</v>
      </c>
      <c r="H225">
        <v>3</v>
      </c>
      <c r="I225">
        <v>-1</v>
      </c>
      <c r="J225">
        <v>3</v>
      </c>
      <c r="K225">
        <v>4</v>
      </c>
      <c r="L225">
        <v>-1</v>
      </c>
      <c r="M225">
        <v>3</v>
      </c>
      <c r="N225">
        <v>4</v>
      </c>
    </row>
    <row r="226" spans="1:14" x14ac:dyDescent="0.25">
      <c r="A226" s="54" t="str">
        <f t="shared" si="3"/>
        <v>Cabal</v>
      </c>
      <c r="B226">
        <v>6039</v>
      </c>
      <c r="C226" t="s">
        <v>105</v>
      </c>
      <c r="D226" t="s">
        <v>606</v>
      </c>
      <c r="E226" t="s">
        <v>235</v>
      </c>
      <c r="F226" t="s">
        <v>35</v>
      </c>
      <c r="G226">
        <v>2</v>
      </c>
      <c r="H226">
        <v>3</v>
      </c>
      <c r="I226">
        <v>-1</v>
      </c>
      <c r="J226">
        <v>3</v>
      </c>
      <c r="K226">
        <v>4</v>
      </c>
      <c r="L226">
        <v>-1</v>
      </c>
      <c r="M226">
        <v>4</v>
      </c>
      <c r="N226">
        <v>5</v>
      </c>
    </row>
    <row r="227" spans="1:14" x14ac:dyDescent="0.25">
      <c r="A227" s="54" t="str">
        <f t="shared" si="3"/>
        <v>Missori</v>
      </c>
      <c r="B227">
        <v>6189</v>
      </c>
      <c r="C227" t="s">
        <v>105</v>
      </c>
      <c r="D227" t="s">
        <v>600</v>
      </c>
      <c r="E227" t="s">
        <v>263</v>
      </c>
      <c r="F227" t="s">
        <v>83</v>
      </c>
      <c r="G227">
        <v>2</v>
      </c>
      <c r="H227">
        <v>1</v>
      </c>
      <c r="I227">
        <v>1</v>
      </c>
      <c r="J227">
        <v>2</v>
      </c>
      <c r="K227">
        <v>1</v>
      </c>
      <c r="L227">
        <v>1</v>
      </c>
      <c r="M227">
        <v>1</v>
      </c>
      <c r="N227">
        <v>1</v>
      </c>
    </row>
    <row r="228" spans="1:14" x14ac:dyDescent="0.25">
      <c r="A228" s="54" t="str">
        <f t="shared" si="3"/>
        <v>Kayode</v>
      </c>
      <c r="B228">
        <v>6235</v>
      </c>
      <c r="C228" t="s">
        <v>105</v>
      </c>
      <c r="D228" t="s">
        <v>605</v>
      </c>
      <c r="E228" t="s">
        <v>165</v>
      </c>
      <c r="F228" t="s">
        <v>63</v>
      </c>
      <c r="G228">
        <v>2</v>
      </c>
      <c r="H228">
        <v>1</v>
      </c>
      <c r="I228">
        <v>1</v>
      </c>
      <c r="J228">
        <v>3</v>
      </c>
      <c r="K228">
        <v>2</v>
      </c>
      <c r="L228">
        <v>1</v>
      </c>
      <c r="M228">
        <v>8</v>
      </c>
      <c r="N228">
        <v>8</v>
      </c>
    </row>
    <row r="229" spans="1:14" x14ac:dyDescent="0.25">
      <c r="A229" s="54" t="str">
        <f t="shared" si="3"/>
        <v>Oyono</v>
      </c>
      <c r="B229">
        <v>6238</v>
      </c>
      <c r="C229" t="s">
        <v>105</v>
      </c>
      <c r="D229" t="s">
        <v>602</v>
      </c>
      <c r="E229" t="s">
        <v>192</v>
      </c>
      <c r="F229" t="s">
        <v>47</v>
      </c>
      <c r="G229">
        <v>2</v>
      </c>
      <c r="H229">
        <v>1</v>
      </c>
      <c r="I229">
        <v>1</v>
      </c>
      <c r="J229">
        <v>2</v>
      </c>
      <c r="K229">
        <v>1</v>
      </c>
      <c r="L229">
        <v>1</v>
      </c>
      <c r="M229">
        <v>8</v>
      </c>
      <c r="N229">
        <v>12</v>
      </c>
    </row>
    <row r="230" spans="1:14" x14ac:dyDescent="0.25">
      <c r="A230" s="54" t="str">
        <f t="shared" si="3"/>
        <v>Ferreira J.</v>
      </c>
      <c r="B230">
        <v>6256</v>
      </c>
      <c r="C230" t="s">
        <v>105</v>
      </c>
      <c r="D230" t="s">
        <v>600</v>
      </c>
      <c r="E230" t="s">
        <v>265</v>
      </c>
      <c r="F230" t="s">
        <v>65</v>
      </c>
      <c r="G230">
        <v>2</v>
      </c>
      <c r="H230">
        <v>1</v>
      </c>
      <c r="I230">
        <v>1</v>
      </c>
      <c r="J230">
        <v>2</v>
      </c>
      <c r="K230">
        <v>1</v>
      </c>
      <c r="L230">
        <v>1</v>
      </c>
      <c r="M230">
        <v>1</v>
      </c>
      <c r="N230">
        <v>1</v>
      </c>
    </row>
    <row r="231" spans="1:14" x14ac:dyDescent="0.25">
      <c r="A231" s="54" t="str">
        <f t="shared" si="3"/>
        <v>Corazza</v>
      </c>
      <c r="B231">
        <v>6407</v>
      </c>
      <c r="C231" t="s">
        <v>105</v>
      </c>
      <c r="D231" t="s">
        <v>605</v>
      </c>
      <c r="E231" t="s">
        <v>271</v>
      </c>
      <c r="F231" t="s">
        <v>79</v>
      </c>
      <c r="G231">
        <v>2</v>
      </c>
      <c r="H231">
        <v>1</v>
      </c>
      <c r="I231">
        <v>1</v>
      </c>
      <c r="J231">
        <v>2</v>
      </c>
      <c r="K231">
        <v>1</v>
      </c>
      <c r="L231">
        <v>1</v>
      </c>
      <c r="M231">
        <v>1</v>
      </c>
      <c r="N231">
        <v>1</v>
      </c>
    </row>
    <row r="232" spans="1:14" x14ac:dyDescent="0.25">
      <c r="A232" s="54" t="str">
        <f t="shared" si="3"/>
        <v>Kristensen T.</v>
      </c>
      <c r="B232">
        <v>6485</v>
      </c>
      <c r="C232" t="s">
        <v>105</v>
      </c>
      <c r="D232" t="s">
        <v>603</v>
      </c>
      <c r="E232" t="s">
        <v>230</v>
      </c>
      <c r="F232" t="s">
        <v>65</v>
      </c>
      <c r="G232">
        <v>2</v>
      </c>
      <c r="H232">
        <v>2</v>
      </c>
      <c r="I232">
        <v>0</v>
      </c>
      <c r="J232">
        <v>2</v>
      </c>
      <c r="K232">
        <v>2</v>
      </c>
      <c r="L232">
        <v>0</v>
      </c>
      <c r="M232">
        <v>3</v>
      </c>
      <c r="N232">
        <v>3</v>
      </c>
    </row>
    <row r="233" spans="1:14" x14ac:dyDescent="0.25">
      <c r="A233" s="54" t="str">
        <f t="shared" si="3"/>
        <v>Dermaku</v>
      </c>
      <c r="B233">
        <v>139</v>
      </c>
      <c r="C233" t="s">
        <v>105</v>
      </c>
      <c r="D233" t="s">
        <v>603</v>
      </c>
      <c r="E233" t="s">
        <v>194</v>
      </c>
      <c r="F233" t="s">
        <v>43</v>
      </c>
      <c r="G233">
        <v>1</v>
      </c>
      <c r="H233">
        <v>1</v>
      </c>
      <c r="I233">
        <v>0</v>
      </c>
      <c r="J233">
        <v>1</v>
      </c>
      <c r="K233">
        <v>1</v>
      </c>
      <c r="L233">
        <v>0</v>
      </c>
      <c r="M233">
        <v>1</v>
      </c>
      <c r="N233">
        <v>1</v>
      </c>
    </row>
    <row r="234" spans="1:14" x14ac:dyDescent="0.25">
      <c r="A234" s="54" t="str">
        <f t="shared" si="3"/>
        <v>Tonelli</v>
      </c>
      <c r="B234">
        <v>144</v>
      </c>
      <c r="C234" t="s">
        <v>105</v>
      </c>
      <c r="D234" t="s">
        <v>603</v>
      </c>
      <c r="E234" t="s">
        <v>292</v>
      </c>
      <c r="F234" t="s">
        <v>91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2</v>
      </c>
      <c r="N234">
        <v>2</v>
      </c>
    </row>
    <row r="235" spans="1:14" x14ac:dyDescent="0.25">
      <c r="A235" s="54" t="str">
        <f t="shared" si="3"/>
        <v>Capradossi</v>
      </c>
      <c r="B235">
        <v>454</v>
      </c>
      <c r="C235" t="s">
        <v>105</v>
      </c>
      <c r="D235" t="s">
        <v>603</v>
      </c>
      <c r="E235" t="s">
        <v>214</v>
      </c>
      <c r="F235" t="s">
        <v>38</v>
      </c>
      <c r="G235">
        <v>1</v>
      </c>
      <c r="H235">
        <v>1</v>
      </c>
      <c r="I235">
        <v>0</v>
      </c>
      <c r="J235">
        <v>1</v>
      </c>
      <c r="K235">
        <v>1</v>
      </c>
      <c r="L235">
        <v>0</v>
      </c>
      <c r="M235">
        <v>1</v>
      </c>
      <c r="N235">
        <v>1</v>
      </c>
    </row>
    <row r="236" spans="1:14" x14ac:dyDescent="0.25">
      <c r="A236" s="54" t="str">
        <f t="shared" si="3"/>
        <v>De Silvestri</v>
      </c>
      <c r="B236">
        <v>487</v>
      </c>
      <c r="C236" t="s">
        <v>105</v>
      </c>
      <c r="D236" t="s">
        <v>600</v>
      </c>
      <c r="E236" t="s">
        <v>196</v>
      </c>
      <c r="F236" t="s">
        <v>79</v>
      </c>
      <c r="G236">
        <v>1</v>
      </c>
      <c r="H236">
        <v>2</v>
      </c>
      <c r="I236">
        <v>-1</v>
      </c>
      <c r="J236">
        <v>1</v>
      </c>
      <c r="K236">
        <v>2</v>
      </c>
      <c r="L236">
        <v>-1</v>
      </c>
      <c r="M236">
        <v>3</v>
      </c>
      <c r="N236">
        <v>3</v>
      </c>
    </row>
    <row r="237" spans="1:14" x14ac:dyDescent="0.25">
      <c r="A237" s="54" t="str">
        <f t="shared" si="3"/>
        <v>Pereira P.</v>
      </c>
      <c r="B237">
        <v>729</v>
      </c>
      <c r="C237" t="s">
        <v>105</v>
      </c>
      <c r="D237" t="s">
        <v>600</v>
      </c>
      <c r="E237" t="s">
        <v>236</v>
      </c>
      <c r="F237" t="s">
        <v>45</v>
      </c>
      <c r="G237">
        <v>1</v>
      </c>
      <c r="H237">
        <v>1</v>
      </c>
      <c r="I237">
        <v>0</v>
      </c>
      <c r="J237">
        <v>1</v>
      </c>
      <c r="K237">
        <v>1</v>
      </c>
      <c r="L237">
        <v>0</v>
      </c>
      <c r="M237">
        <v>1</v>
      </c>
      <c r="N237">
        <v>1</v>
      </c>
    </row>
    <row r="238" spans="1:14" x14ac:dyDescent="0.25">
      <c r="A238" s="54" t="str">
        <f t="shared" si="3"/>
        <v>Bettella</v>
      </c>
      <c r="B238">
        <v>2737</v>
      </c>
      <c r="C238" t="s">
        <v>105</v>
      </c>
      <c r="D238" t="s">
        <v>603</v>
      </c>
      <c r="E238" t="s">
        <v>204</v>
      </c>
      <c r="F238" t="s">
        <v>45</v>
      </c>
      <c r="G238">
        <v>1</v>
      </c>
      <c r="H238">
        <v>1</v>
      </c>
      <c r="I238">
        <v>0</v>
      </c>
      <c r="J238">
        <v>1</v>
      </c>
      <c r="K238">
        <v>1</v>
      </c>
      <c r="L238">
        <v>0</v>
      </c>
      <c r="M238">
        <v>1</v>
      </c>
      <c r="N238">
        <v>1</v>
      </c>
    </row>
    <row r="239" spans="1:14" x14ac:dyDescent="0.25">
      <c r="A239" s="54" t="str">
        <f t="shared" si="3"/>
        <v>Okoli</v>
      </c>
      <c r="B239">
        <v>4432</v>
      </c>
      <c r="C239" t="s">
        <v>105</v>
      </c>
      <c r="D239" t="s">
        <v>603</v>
      </c>
      <c r="E239" t="s">
        <v>234</v>
      </c>
      <c r="F239" t="s">
        <v>47</v>
      </c>
      <c r="G239">
        <v>1</v>
      </c>
      <c r="H239">
        <v>2</v>
      </c>
      <c r="I239">
        <v>-1</v>
      </c>
      <c r="J239">
        <v>1</v>
      </c>
      <c r="K239">
        <v>2</v>
      </c>
      <c r="L239">
        <v>-1</v>
      </c>
      <c r="M239">
        <v>7</v>
      </c>
      <c r="N239">
        <v>7</v>
      </c>
    </row>
    <row r="240" spans="1:14" x14ac:dyDescent="0.25">
      <c r="A240" s="54" t="str">
        <f t="shared" si="3"/>
        <v>Amey</v>
      </c>
      <c r="B240">
        <v>5424</v>
      </c>
      <c r="C240" t="s">
        <v>105</v>
      </c>
      <c r="D240" t="s">
        <v>604</v>
      </c>
      <c r="E240" t="s">
        <v>225</v>
      </c>
      <c r="F240" t="s">
        <v>79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1</v>
      </c>
      <c r="N240">
        <v>2</v>
      </c>
    </row>
    <row r="241" spans="1:14" x14ac:dyDescent="0.25">
      <c r="A241" s="54" t="str">
        <f t="shared" si="3"/>
        <v>Soppy</v>
      </c>
      <c r="B241">
        <v>5686</v>
      </c>
      <c r="C241" t="s">
        <v>105</v>
      </c>
      <c r="D241" t="s">
        <v>599</v>
      </c>
      <c r="E241" t="s">
        <v>213</v>
      </c>
      <c r="F241" t="s">
        <v>29</v>
      </c>
      <c r="G241">
        <v>1</v>
      </c>
      <c r="H241">
        <v>2</v>
      </c>
      <c r="I241">
        <v>-1</v>
      </c>
      <c r="J241">
        <v>1</v>
      </c>
      <c r="K241">
        <v>2</v>
      </c>
      <c r="L241">
        <v>-1</v>
      </c>
      <c r="M241">
        <v>3</v>
      </c>
      <c r="N241">
        <v>3</v>
      </c>
    </row>
    <row r="242" spans="1:14" x14ac:dyDescent="0.25">
      <c r="A242" s="54" t="str">
        <f t="shared" si="3"/>
        <v>Gila</v>
      </c>
      <c r="B242">
        <v>5833</v>
      </c>
      <c r="C242" t="s">
        <v>105</v>
      </c>
      <c r="D242" t="s">
        <v>603</v>
      </c>
      <c r="E242" t="s">
        <v>231</v>
      </c>
      <c r="F242" t="s">
        <v>73</v>
      </c>
      <c r="G242">
        <v>1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2</v>
      </c>
      <c r="N242">
        <v>2</v>
      </c>
    </row>
    <row r="243" spans="1:14" x14ac:dyDescent="0.25">
      <c r="A243" s="54" t="str">
        <f t="shared" si="3"/>
        <v>Guessand A.</v>
      </c>
      <c r="B243">
        <v>6023</v>
      </c>
      <c r="C243" t="s">
        <v>105</v>
      </c>
      <c r="D243" t="s">
        <v>603</v>
      </c>
      <c r="E243" t="s">
        <v>247</v>
      </c>
      <c r="F243" t="s">
        <v>65</v>
      </c>
      <c r="G243">
        <v>1</v>
      </c>
      <c r="H243">
        <v>1</v>
      </c>
      <c r="I243">
        <v>0</v>
      </c>
      <c r="J243">
        <v>1</v>
      </c>
      <c r="K243">
        <v>1</v>
      </c>
      <c r="L243">
        <v>0</v>
      </c>
      <c r="M243">
        <v>1</v>
      </c>
      <c r="N243">
        <v>1</v>
      </c>
    </row>
    <row r="244" spans="1:14" x14ac:dyDescent="0.25">
      <c r="A244" s="54" t="str">
        <f t="shared" si="3"/>
        <v>Bronn</v>
      </c>
      <c r="B244">
        <v>6028</v>
      </c>
      <c r="C244" t="s">
        <v>105</v>
      </c>
      <c r="D244" t="s">
        <v>604</v>
      </c>
      <c r="E244" t="s">
        <v>288</v>
      </c>
      <c r="F244" t="s">
        <v>94</v>
      </c>
      <c r="G244">
        <v>1</v>
      </c>
      <c r="H244">
        <v>2</v>
      </c>
      <c r="I244">
        <v>-1</v>
      </c>
      <c r="J244">
        <v>1</v>
      </c>
      <c r="K244">
        <v>2</v>
      </c>
      <c r="L244">
        <v>-1</v>
      </c>
      <c r="M244">
        <v>3</v>
      </c>
      <c r="N244">
        <v>3</v>
      </c>
    </row>
    <row r="245" spans="1:14" x14ac:dyDescent="0.25">
      <c r="A245" s="54" t="str">
        <f t="shared" si="3"/>
        <v>Guarino</v>
      </c>
      <c r="B245">
        <v>6056</v>
      </c>
      <c r="C245" t="s">
        <v>105</v>
      </c>
      <c r="D245" t="s">
        <v>603</v>
      </c>
      <c r="E245" t="s">
        <v>273</v>
      </c>
      <c r="F245" t="s">
        <v>91</v>
      </c>
      <c r="G245">
        <v>1</v>
      </c>
      <c r="H245">
        <v>1</v>
      </c>
      <c r="I245">
        <v>0</v>
      </c>
      <c r="J245">
        <v>1</v>
      </c>
      <c r="K245">
        <v>1</v>
      </c>
      <c r="L245">
        <v>0</v>
      </c>
      <c r="M245">
        <v>2</v>
      </c>
      <c r="N245">
        <v>2</v>
      </c>
    </row>
    <row r="246" spans="1:14" x14ac:dyDescent="0.25">
      <c r="A246" s="54" t="str">
        <f t="shared" si="3"/>
        <v>Carboni F.</v>
      </c>
      <c r="B246">
        <v>6149</v>
      </c>
      <c r="C246" t="s">
        <v>105</v>
      </c>
      <c r="D246" t="s">
        <v>601</v>
      </c>
      <c r="E246" t="s">
        <v>175</v>
      </c>
      <c r="F246" t="s">
        <v>45</v>
      </c>
      <c r="G246">
        <v>1</v>
      </c>
      <c r="H246">
        <v>1</v>
      </c>
      <c r="I246">
        <v>0</v>
      </c>
      <c r="J246">
        <v>1</v>
      </c>
      <c r="K246">
        <v>1</v>
      </c>
      <c r="L246">
        <v>0</v>
      </c>
      <c r="M246">
        <v>1</v>
      </c>
      <c r="N246">
        <v>1</v>
      </c>
    </row>
    <row r="247" spans="1:14" x14ac:dyDescent="0.25">
      <c r="A247" s="54" t="str">
        <f t="shared" si="3"/>
        <v>Smajlovic</v>
      </c>
      <c r="B247">
        <v>6223</v>
      </c>
      <c r="C247" t="s">
        <v>105</v>
      </c>
      <c r="D247" t="s">
        <v>603</v>
      </c>
      <c r="E247" t="s">
        <v>181</v>
      </c>
      <c r="F247" t="s">
        <v>43</v>
      </c>
      <c r="G247">
        <v>1</v>
      </c>
      <c r="H247">
        <v>1</v>
      </c>
      <c r="I247">
        <v>0</v>
      </c>
      <c r="J247">
        <v>1</v>
      </c>
      <c r="K247">
        <v>1</v>
      </c>
      <c r="L247">
        <v>0</v>
      </c>
      <c r="M247">
        <v>1</v>
      </c>
      <c r="N247">
        <v>1</v>
      </c>
    </row>
    <row r="248" spans="1:14" x14ac:dyDescent="0.25">
      <c r="A248" s="54" t="str">
        <f t="shared" si="3"/>
        <v>Matturro</v>
      </c>
      <c r="B248">
        <v>6244</v>
      </c>
      <c r="C248" t="s">
        <v>105</v>
      </c>
      <c r="D248" t="s">
        <v>603</v>
      </c>
      <c r="E248" t="s">
        <v>224</v>
      </c>
      <c r="F248" t="s">
        <v>59</v>
      </c>
      <c r="G248">
        <v>1</v>
      </c>
      <c r="H248">
        <v>1</v>
      </c>
      <c r="I248">
        <v>0</v>
      </c>
      <c r="J248">
        <v>1</v>
      </c>
      <c r="K248">
        <v>1</v>
      </c>
      <c r="L248">
        <v>0</v>
      </c>
      <c r="M248">
        <v>1</v>
      </c>
      <c r="N248">
        <v>1</v>
      </c>
    </row>
    <row r="249" spans="1:14" x14ac:dyDescent="0.25">
      <c r="A249" s="54" t="str">
        <f t="shared" si="3"/>
        <v>N'guessan</v>
      </c>
      <c r="B249">
        <v>6253</v>
      </c>
      <c r="C249" t="s">
        <v>105</v>
      </c>
      <c r="D249" t="s">
        <v>603</v>
      </c>
      <c r="E249" t="s">
        <v>177</v>
      </c>
      <c r="F249" t="s">
        <v>29</v>
      </c>
      <c r="G249">
        <v>1</v>
      </c>
      <c r="H249">
        <v>1</v>
      </c>
      <c r="I249">
        <v>0</v>
      </c>
      <c r="J249">
        <v>1</v>
      </c>
      <c r="K249">
        <v>1</v>
      </c>
      <c r="L249">
        <v>0</v>
      </c>
      <c r="M249">
        <v>1</v>
      </c>
      <c r="N249">
        <v>1</v>
      </c>
    </row>
    <row r="250" spans="1:14" x14ac:dyDescent="0.25">
      <c r="A250" s="54" t="str">
        <f t="shared" si="3"/>
        <v>Mateus Lusuardi</v>
      </c>
      <c r="B250">
        <v>6411</v>
      </c>
      <c r="C250" t="s">
        <v>105</v>
      </c>
      <c r="D250" t="s">
        <v>603</v>
      </c>
      <c r="E250" t="s">
        <v>186</v>
      </c>
      <c r="F250" t="s">
        <v>47</v>
      </c>
      <c r="G250">
        <v>1</v>
      </c>
      <c r="H250">
        <v>1</v>
      </c>
      <c r="I250">
        <v>0</v>
      </c>
      <c r="J250">
        <v>1</v>
      </c>
      <c r="K250">
        <v>1</v>
      </c>
      <c r="L250">
        <v>0</v>
      </c>
      <c r="M250">
        <v>1</v>
      </c>
      <c r="N250">
        <v>1</v>
      </c>
    </row>
    <row r="251" spans="1:14" x14ac:dyDescent="0.25">
      <c r="A251" s="54" t="str">
        <f t="shared" si="3"/>
        <v>Kalaj</v>
      </c>
      <c r="B251">
        <v>6430</v>
      </c>
      <c r="C251" t="s">
        <v>105</v>
      </c>
      <c r="D251" t="s">
        <v>603</v>
      </c>
      <c r="E251" t="s">
        <v>187</v>
      </c>
      <c r="F251" t="s">
        <v>47</v>
      </c>
      <c r="G251">
        <v>1</v>
      </c>
      <c r="H251">
        <v>1</v>
      </c>
      <c r="I251">
        <v>0</v>
      </c>
      <c r="J251">
        <v>1</v>
      </c>
      <c r="K251">
        <v>1</v>
      </c>
      <c r="L251">
        <v>0</v>
      </c>
      <c r="M251">
        <v>1</v>
      </c>
      <c r="N251">
        <v>1</v>
      </c>
    </row>
    <row r="252" spans="1:14" x14ac:dyDescent="0.25">
      <c r="A252" s="54" t="str">
        <f t="shared" si="3"/>
        <v>Pierozzi</v>
      </c>
      <c r="B252">
        <v>6432</v>
      </c>
      <c r="C252" t="s">
        <v>105</v>
      </c>
      <c r="D252" t="s">
        <v>605</v>
      </c>
      <c r="E252" t="s">
        <v>209</v>
      </c>
      <c r="F252" t="s">
        <v>63</v>
      </c>
      <c r="G252">
        <v>1</v>
      </c>
      <c r="H252">
        <v>1</v>
      </c>
      <c r="I252">
        <v>0</v>
      </c>
      <c r="J252">
        <v>1</v>
      </c>
      <c r="K252">
        <v>2</v>
      </c>
      <c r="L252">
        <v>-1</v>
      </c>
      <c r="M252">
        <v>2</v>
      </c>
      <c r="N252">
        <v>3</v>
      </c>
    </row>
    <row r="253" spans="1:14" x14ac:dyDescent="0.25">
      <c r="A253" s="54" t="str">
        <f t="shared" si="3"/>
        <v>Huijsen</v>
      </c>
      <c r="B253">
        <v>6433</v>
      </c>
      <c r="C253" t="s">
        <v>105</v>
      </c>
      <c r="D253" t="s">
        <v>603</v>
      </c>
      <c r="E253" t="s">
        <v>149</v>
      </c>
      <c r="F253" t="s">
        <v>33</v>
      </c>
      <c r="G253">
        <v>1</v>
      </c>
      <c r="H253">
        <v>1</v>
      </c>
      <c r="I253">
        <v>0</v>
      </c>
      <c r="J253">
        <v>1</v>
      </c>
      <c r="K253">
        <v>1</v>
      </c>
      <c r="L253">
        <v>0</v>
      </c>
      <c r="M253">
        <v>1</v>
      </c>
      <c r="N253">
        <v>1</v>
      </c>
    </row>
    <row r="254" spans="1:14" x14ac:dyDescent="0.25">
      <c r="A254" s="54" t="str">
        <f t="shared" si="3"/>
        <v>Bonfanti</v>
      </c>
      <c r="B254">
        <v>6444</v>
      </c>
      <c r="C254" t="s">
        <v>105</v>
      </c>
      <c r="D254" t="s">
        <v>603</v>
      </c>
      <c r="E254" t="s">
        <v>157</v>
      </c>
      <c r="F254" t="s">
        <v>27</v>
      </c>
      <c r="G254">
        <v>1</v>
      </c>
      <c r="H254">
        <v>1</v>
      </c>
      <c r="I254">
        <v>0</v>
      </c>
      <c r="J254">
        <v>1</v>
      </c>
      <c r="K254">
        <v>1</v>
      </c>
      <c r="L254">
        <v>0</v>
      </c>
      <c r="M254">
        <v>1</v>
      </c>
      <c r="N254">
        <v>1</v>
      </c>
    </row>
    <row r="255" spans="1:14" x14ac:dyDescent="0.25">
      <c r="A255" s="54" t="str">
        <f t="shared" si="3"/>
        <v>Pellegrino</v>
      </c>
      <c r="B255">
        <v>6460</v>
      </c>
      <c r="C255" t="s">
        <v>105</v>
      </c>
      <c r="D255" t="s">
        <v>603</v>
      </c>
      <c r="E255" t="s">
        <v>170</v>
      </c>
      <c r="F255" t="s">
        <v>68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1</v>
      </c>
      <c r="N255">
        <v>1</v>
      </c>
    </row>
    <row r="256" spans="1:14" x14ac:dyDescent="0.25">
      <c r="A256" s="54" t="str">
        <f t="shared" si="3"/>
        <v>Zaccagni</v>
      </c>
      <c r="B256">
        <v>632</v>
      </c>
      <c r="C256" t="s">
        <v>298</v>
      </c>
      <c r="D256" t="s">
        <v>607</v>
      </c>
      <c r="E256" t="s">
        <v>306</v>
      </c>
      <c r="F256" t="s">
        <v>73</v>
      </c>
      <c r="G256">
        <v>26</v>
      </c>
      <c r="H256">
        <v>28</v>
      </c>
      <c r="I256">
        <v>-2</v>
      </c>
      <c r="J256">
        <v>26</v>
      </c>
      <c r="K256">
        <v>28</v>
      </c>
      <c r="L256">
        <v>-2</v>
      </c>
      <c r="M256">
        <v>155</v>
      </c>
      <c r="N256">
        <v>155</v>
      </c>
    </row>
    <row r="257" spans="1:14" x14ac:dyDescent="0.25">
      <c r="A257" s="54" t="str">
        <f t="shared" si="3"/>
        <v>Koopmeiners</v>
      </c>
      <c r="B257">
        <v>5685</v>
      </c>
      <c r="C257" t="s">
        <v>298</v>
      </c>
      <c r="D257" t="s">
        <v>608</v>
      </c>
      <c r="E257" t="s">
        <v>297</v>
      </c>
      <c r="F257" t="s">
        <v>27</v>
      </c>
      <c r="G257">
        <v>24</v>
      </c>
      <c r="H257">
        <v>24</v>
      </c>
      <c r="I257">
        <v>0</v>
      </c>
      <c r="J257">
        <v>24</v>
      </c>
      <c r="K257">
        <v>24</v>
      </c>
      <c r="L257">
        <v>0</v>
      </c>
      <c r="M257">
        <v>112</v>
      </c>
      <c r="N257">
        <v>112</v>
      </c>
    </row>
    <row r="258" spans="1:14" x14ac:dyDescent="0.25">
      <c r="A258" s="54" t="str">
        <f t="shared" si="3"/>
        <v>Felipe Anderson</v>
      </c>
      <c r="B258">
        <v>335</v>
      </c>
      <c r="C258" t="s">
        <v>298</v>
      </c>
      <c r="D258" t="s">
        <v>607</v>
      </c>
      <c r="E258" t="s">
        <v>312</v>
      </c>
      <c r="F258" t="s">
        <v>73</v>
      </c>
      <c r="G258">
        <v>22</v>
      </c>
      <c r="H258">
        <v>23</v>
      </c>
      <c r="I258">
        <v>-1</v>
      </c>
      <c r="J258">
        <v>22</v>
      </c>
      <c r="K258">
        <v>23</v>
      </c>
      <c r="L258">
        <v>-1</v>
      </c>
      <c r="M258">
        <v>128</v>
      </c>
      <c r="N258">
        <v>128</v>
      </c>
    </row>
    <row r="259" spans="1:14" x14ac:dyDescent="0.25">
      <c r="A259" s="54" t="str">
        <f t="shared" ref="A259:A322" si="4">E259</f>
        <v>Luis Alberto</v>
      </c>
      <c r="B259">
        <v>2085</v>
      </c>
      <c r="C259" t="s">
        <v>298</v>
      </c>
      <c r="D259" t="s">
        <v>608</v>
      </c>
      <c r="E259" t="s">
        <v>299</v>
      </c>
      <c r="F259" t="s">
        <v>73</v>
      </c>
      <c r="G259">
        <v>22</v>
      </c>
      <c r="H259">
        <v>21</v>
      </c>
      <c r="I259">
        <v>1</v>
      </c>
      <c r="J259">
        <v>23</v>
      </c>
      <c r="K259">
        <v>22</v>
      </c>
      <c r="L259">
        <v>1</v>
      </c>
      <c r="M259">
        <v>116</v>
      </c>
      <c r="N259">
        <v>122</v>
      </c>
    </row>
    <row r="260" spans="1:14" x14ac:dyDescent="0.25">
      <c r="A260" s="54" t="str">
        <f t="shared" si="4"/>
        <v>Rabiot</v>
      </c>
      <c r="B260">
        <v>2379</v>
      </c>
      <c r="C260" t="s">
        <v>298</v>
      </c>
      <c r="D260" t="s">
        <v>298</v>
      </c>
      <c r="E260" t="s">
        <v>301</v>
      </c>
      <c r="F260" t="s">
        <v>33</v>
      </c>
      <c r="G260">
        <v>22</v>
      </c>
      <c r="H260">
        <v>22</v>
      </c>
      <c r="I260">
        <v>0</v>
      </c>
      <c r="J260">
        <v>22</v>
      </c>
      <c r="K260">
        <v>22</v>
      </c>
      <c r="L260">
        <v>0</v>
      </c>
      <c r="M260">
        <v>96</v>
      </c>
      <c r="N260">
        <v>96</v>
      </c>
    </row>
    <row r="261" spans="1:14" x14ac:dyDescent="0.25">
      <c r="A261" s="54" t="str">
        <f t="shared" si="4"/>
        <v>Zielinski</v>
      </c>
      <c r="B261">
        <v>152</v>
      </c>
      <c r="C261" t="s">
        <v>298</v>
      </c>
      <c r="D261" t="s">
        <v>608</v>
      </c>
      <c r="E261" t="s">
        <v>316</v>
      </c>
      <c r="F261" t="s">
        <v>53</v>
      </c>
      <c r="G261">
        <v>21</v>
      </c>
      <c r="H261">
        <v>20</v>
      </c>
      <c r="I261">
        <v>1</v>
      </c>
      <c r="J261">
        <v>21</v>
      </c>
      <c r="K261">
        <v>20</v>
      </c>
      <c r="L261">
        <v>1</v>
      </c>
      <c r="M261">
        <v>82</v>
      </c>
      <c r="N261">
        <v>78</v>
      </c>
    </row>
    <row r="262" spans="1:14" x14ac:dyDescent="0.25">
      <c r="A262" s="54" t="str">
        <f t="shared" si="4"/>
        <v>Barella</v>
      </c>
      <c r="B262">
        <v>1870</v>
      </c>
      <c r="C262" t="s">
        <v>298</v>
      </c>
      <c r="D262" t="s">
        <v>298</v>
      </c>
      <c r="E262" t="s">
        <v>311</v>
      </c>
      <c r="F262" t="s">
        <v>22</v>
      </c>
      <c r="G262">
        <v>20</v>
      </c>
      <c r="H262">
        <v>20</v>
      </c>
      <c r="I262">
        <v>0</v>
      </c>
      <c r="J262">
        <v>20</v>
      </c>
      <c r="K262">
        <v>20</v>
      </c>
      <c r="L262">
        <v>0</v>
      </c>
      <c r="M262">
        <v>78</v>
      </c>
      <c r="N262">
        <v>78</v>
      </c>
    </row>
    <row r="263" spans="1:14" x14ac:dyDescent="0.25">
      <c r="A263" s="54" t="str">
        <f t="shared" si="4"/>
        <v>Pulisic</v>
      </c>
      <c r="B263">
        <v>2423</v>
      </c>
      <c r="C263" t="s">
        <v>298</v>
      </c>
      <c r="D263" t="s">
        <v>609</v>
      </c>
      <c r="E263" t="s">
        <v>309</v>
      </c>
      <c r="F263" t="s">
        <v>68</v>
      </c>
      <c r="G263">
        <v>20</v>
      </c>
      <c r="H263">
        <v>18</v>
      </c>
      <c r="I263">
        <v>2</v>
      </c>
      <c r="J263">
        <v>19</v>
      </c>
      <c r="K263">
        <v>17</v>
      </c>
      <c r="L263">
        <v>2</v>
      </c>
      <c r="M263">
        <v>126</v>
      </c>
      <c r="N263">
        <v>120</v>
      </c>
    </row>
    <row r="264" spans="1:14" x14ac:dyDescent="0.25">
      <c r="A264" s="54" t="str">
        <f t="shared" si="4"/>
        <v>Orsolini</v>
      </c>
      <c r="B264">
        <v>2167</v>
      </c>
      <c r="C264" t="s">
        <v>298</v>
      </c>
      <c r="D264" t="s">
        <v>610</v>
      </c>
      <c r="E264" t="s">
        <v>308</v>
      </c>
      <c r="F264" t="s">
        <v>79</v>
      </c>
      <c r="G264">
        <v>19</v>
      </c>
      <c r="H264">
        <v>21</v>
      </c>
      <c r="I264">
        <v>-2</v>
      </c>
      <c r="J264">
        <v>18</v>
      </c>
      <c r="K264">
        <v>20</v>
      </c>
      <c r="L264">
        <v>-2</v>
      </c>
      <c r="M264">
        <v>91</v>
      </c>
      <c r="N264">
        <v>91</v>
      </c>
    </row>
    <row r="265" spans="1:14" x14ac:dyDescent="0.25">
      <c r="A265" s="54" t="str">
        <f t="shared" si="4"/>
        <v>Chukwueze</v>
      </c>
      <c r="B265">
        <v>4856</v>
      </c>
      <c r="C265" t="s">
        <v>298</v>
      </c>
      <c r="D265" t="s">
        <v>607</v>
      </c>
      <c r="E265" t="s">
        <v>363</v>
      </c>
      <c r="F265" t="s">
        <v>68</v>
      </c>
      <c r="G265">
        <v>19</v>
      </c>
      <c r="H265">
        <v>19</v>
      </c>
      <c r="I265">
        <v>0</v>
      </c>
      <c r="J265">
        <v>18</v>
      </c>
      <c r="K265">
        <v>18</v>
      </c>
      <c r="L265">
        <v>0</v>
      </c>
      <c r="M265">
        <v>75</v>
      </c>
      <c r="N265">
        <v>75</v>
      </c>
    </row>
    <row r="266" spans="1:14" x14ac:dyDescent="0.25">
      <c r="A266" s="54" t="str">
        <f t="shared" si="4"/>
        <v>Strefezza</v>
      </c>
      <c r="B266">
        <v>4486</v>
      </c>
      <c r="C266" t="s">
        <v>298</v>
      </c>
      <c r="D266" t="s">
        <v>610</v>
      </c>
      <c r="E266" t="s">
        <v>324</v>
      </c>
      <c r="F266" t="s">
        <v>43</v>
      </c>
      <c r="G266">
        <v>18</v>
      </c>
      <c r="H266">
        <v>18</v>
      </c>
      <c r="I266">
        <v>0</v>
      </c>
      <c r="J266">
        <v>17</v>
      </c>
      <c r="K266">
        <v>17</v>
      </c>
      <c r="L266">
        <v>0</v>
      </c>
      <c r="M266">
        <v>77</v>
      </c>
      <c r="N266">
        <v>72</v>
      </c>
    </row>
    <row r="267" spans="1:14" x14ac:dyDescent="0.25">
      <c r="A267" s="54" t="str">
        <f t="shared" si="4"/>
        <v>Ferguson</v>
      </c>
      <c r="B267">
        <v>5858</v>
      </c>
      <c r="C267" t="s">
        <v>298</v>
      </c>
      <c r="D267" t="s">
        <v>608</v>
      </c>
      <c r="E267" t="s">
        <v>314</v>
      </c>
      <c r="F267" t="s">
        <v>79</v>
      </c>
      <c r="G267">
        <v>18</v>
      </c>
      <c r="H267">
        <v>17</v>
      </c>
      <c r="I267">
        <v>1</v>
      </c>
      <c r="J267">
        <v>19</v>
      </c>
      <c r="K267">
        <v>18</v>
      </c>
      <c r="L267">
        <v>1</v>
      </c>
      <c r="M267">
        <v>71</v>
      </c>
      <c r="N267">
        <v>74</v>
      </c>
    </row>
    <row r="268" spans="1:14" x14ac:dyDescent="0.25">
      <c r="A268" s="54" t="str">
        <f t="shared" si="4"/>
        <v>Candreva</v>
      </c>
      <c r="B268">
        <v>332</v>
      </c>
      <c r="C268" t="s">
        <v>298</v>
      </c>
      <c r="D268" t="s">
        <v>610</v>
      </c>
      <c r="E268" t="s">
        <v>307</v>
      </c>
      <c r="F268" t="s">
        <v>94</v>
      </c>
      <c r="G268">
        <v>17</v>
      </c>
      <c r="H268">
        <v>15</v>
      </c>
      <c r="I268">
        <v>2</v>
      </c>
      <c r="J268">
        <v>16</v>
      </c>
      <c r="K268">
        <v>14</v>
      </c>
      <c r="L268">
        <v>2</v>
      </c>
      <c r="M268">
        <v>75</v>
      </c>
      <c r="N268">
        <v>72</v>
      </c>
    </row>
    <row r="269" spans="1:14" x14ac:dyDescent="0.25">
      <c r="A269" s="54" t="str">
        <f t="shared" si="4"/>
        <v>Calhanoglu</v>
      </c>
      <c r="B269">
        <v>2194</v>
      </c>
      <c r="C269" t="s">
        <v>298</v>
      </c>
      <c r="D269" t="s">
        <v>611</v>
      </c>
      <c r="E269" t="s">
        <v>322</v>
      </c>
      <c r="F269" t="s">
        <v>22</v>
      </c>
      <c r="G269">
        <v>17</v>
      </c>
      <c r="H269">
        <v>16</v>
      </c>
      <c r="I269">
        <v>1</v>
      </c>
      <c r="J269">
        <v>19</v>
      </c>
      <c r="K269">
        <v>18</v>
      </c>
      <c r="L269">
        <v>1</v>
      </c>
      <c r="M269">
        <v>69</v>
      </c>
      <c r="N269">
        <v>81</v>
      </c>
    </row>
    <row r="270" spans="1:14" x14ac:dyDescent="0.25">
      <c r="A270" s="54" t="str">
        <f t="shared" si="4"/>
        <v>Frattesi</v>
      </c>
      <c r="B270">
        <v>2848</v>
      </c>
      <c r="C270" t="s">
        <v>298</v>
      </c>
      <c r="D270" t="s">
        <v>298</v>
      </c>
      <c r="E270" t="s">
        <v>302</v>
      </c>
      <c r="F270" t="s">
        <v>22</v>
      </c>
      <c r="G270">
        <v>17</v>
      </c>
      <c r="H270">
        <v>17</v>
      </c>
      <c r="I270">
        <v>0</v>
      </c>
      <c r="J270">
        <v>17</v>
      </c>
      <c r="K270">
        <v>17</v>
      </c>
      <c r="L270">
        <v>0</v>
      </c>
      <c r="M270">
        <v>54</v>
      </c>
      <c r="N270">
        <v>54</v>
      </c>
    </row>
    <row r="271" spans="1:14" x14ac:dyDescent="0.25">
      <c r="A271" s="54" t="str">
        <f t="shared" si="4"/>
        <v>Samardzic</v>
      </c>
      <c r="B271">
        <v>5119</v>
      </c>
      <c r="C271" t="s">
        <v>298</v>
      </c>
      <c r="D271" t="s">
        <v>608</v>
      </c>
      <c r="E271" t="s">
        <v>342</v>
      </c>
      <c r="F271" t="s">
        <v>65</v>
      </c>
      <c r="G271">
        <v>17</v>
      </c>
      <c r="H271">
        <v>16</v>
      </c>
      <c r="I271">
        <v>1</v>
      </c>
      <c r="J271">
        <v>17</v>
      </c>
      <c r="K271">
        <v>16</v>
      </c>
      <c r="L271">
        <v>1</v>
      </c>
      <c r="M271">
        <v>50</v>
      </c>
      <c r="N271">
        <v>50</v>
      </c>
    </row>
    <row r="272" spans="1:14" x14ac:dyDescent="0.25">
      <c r="A272" s="54" t="str">
        <f t="shared" si="4"/>
        <v>Vlasic</v>
      </c>
      <c r="B272">
        <v>5687</v>
      </c>
      <c r="C272" t="s">
        <v>298</v>
      </c>
      <c r="D272" t="s">
        <v>612</v>
      </c>
      <c r="E272" t="s">
        <v>329</v>
      </c>
      <c r="F272" t="s">
        <v>29</v>
      </c>
      <c r="G272">
        <v>17</v>
      </c>
      <c r="H272">
        <v>18</v>
      </c>
      <c r="I272">
        <v>-1</v>
      </c>
      <c r="J272">
        <v>18</v>
      </c>
      <c r="K272">
        <v>19</v>
      </c>
      <c r="L272">
        <v>-1</v>
      </c>
      <c r="M272">
        <v>68</v>
      </c>
      <c r="N272">
        <v>74</v>
      </c>
    </row>
    <row r="273" spans="1:14" x14ac:dyDescent="0.25">
      <c r="A273" s="54" t="str">
        <f t="shared" si="4"/>
        <v>El Shaarawy</v>
      </c>
      <c r="B273">
        <v>795</v>
      </c>
      <c r="C273" t="s">
        <v>298</v>
      </c>
      <c r="D273" t="s">
        <v>607</v>
      </c>
      <c r="E273" t="s">
        <v>317</v>
      </c>
      <c r="F273" t="s">
        <v>87</v>
      </c>
      <c r="G273">
        <v>16</v>
      </c>
      <c r="H273">
        <v>16</v>
      </c>
      <c r="I273">
        <v>0</v>
      </c>
      <c r="J273">
        <v>15</v>
      </c>
      <c r="K273">
        <v>15</v>
      </c>
      <c r="L273">
        <v>0</v>
      </c>
      <c r="M273">
        <v>35</v>
      </c>
      <c r="N273">
        <v>31</v>
      </c>
    </row>
    <row r="274" spans="1:14" x14ac:dyDescent="0.25">
      <c r="A274" s="54" t="str">
        <f t="shared" si="4"/>
        <v>Aouar</v>
      </c>
      <c r="B274">
        <v>4142</v>
      </c>
      <c r="C274" t="s">
        <v>298</v>
      </c>
      <c r="D274" t="s">
        <v>608</v>
      </c>
      <c r="E274" t="s">
        <v>323</v>
      </c>
      <c r="F274" t="s">
        <v>87</v>
      </c>
      <c r="G274">
        <v>16</v>
      </c>
      <c r="H274">
        <v>15</v>
      </c>
      <c r="I274">
        <v>1</v>
      </c>
      <c r="J274">
        <v>16</v>
      </c>
      <c r="K274">
        <v>15</v>
      </c>
      <c r="L274">
        <v>1</v>
      </c>
      <c r="M274">
        <v>47</v>
      </c>
      <c r="N274">
        <v>47</v>
      </c>
    </row>
    <row r="275" spans="1:14" x14ac:dyDescent="0.25">
      <c r="A275" s="54" t="str">
        <f t="shared" si="4"/>
        <v>Bonaventura</v>
      </c>
      <c r="B275">
        <v>367</v>
      </c>
      <c r="C275" t="s">
        <v>298</v>
      </c>
      <c r="D275" t="s">
        <v>608</v>
      </c>
      <c r="E275" t="s">
        <v>305</v>
      </c>
      <c r="F275" t="s">
        <v>63</v>
      </c>
      <c r="G275">
        <v>15</v>
      </c>
      <c r="H275">
        <v>14</v>
      </c>
      <c r="I275">
        <v>1</v>
      </c>
      <c r="J275">
        <v>15</v>
      </c>
      <c r="K275">
        <v>14</v>
      </c>
      <c r="L275">
        <v>1</v>
      </c>
      <c r="M275">
        <v>39</v>
      </c>
      <c r="N275">
        <v>39</v>
      </c>
    </row>
    <row r="276" spans="1:14" x14ac:dyDescent="0.25">
      <c r="A276" s="54" t="str">
        <f t="shared" si="4"/>
        <v>Pellegrini Lo.</v>
      </c>
      <c r="B276">
        <v>530</v>
      </c>
      <c r="C276" t="s">
        <v>298</v>
      </c>
      <c r="D276" t="s">
        <v>608</v>
      </c>
      <c r="E276" t="s">
        <v>325</v>
      </c>
      <c r="F276" t="s">
        <v>87</v>
      </c>
      <c r="G276">
        <v>15</v>
      </c>
      <c r="H276">
        <v>16</v>
      </c>
      <c r="I276">
        <v>-1</v>
      </c>
      <c r="J276">
        <v>15</v>
      </c>
      <c r="K276">
        <v>16</v>
      </c>
      <c r="L276">
        <v>-1</v>
      </c>
      <c r="M276">
        <v>62</v>
      </c>
      <c r="N276">
        <v>66</v>
      </c>
    </row>
    <row r="277" spans="1:14" x14ac:dyDescent="0.25">
      <c r="A277" s="54" t="str">
        <f t="shared" si="4"/>
        <v>Politano</v>
      </c>
      <c r="B277">
        <v>536</v>
      </c>
      <c r="C277" t="s">
        <v>298</v>
      </c>
      <c r="D277" t="s">
        <v>610</v>
      </c>
      <c r="E277" t="s">
        <v>313</v>
      </c>
      <c r="F277" t="s">
        <v>53</v>
      </c>
      <c r="G277">
        <v>15</v>
      </c>
      <c r="H277">
        <v>14</v>
      </c>
      <c r="I277">
        <v>1</v>
      </c>
      <c r="J277">
        <v>14</v>
      </c>
      <c r="K277">
        <v>13</v>
      </c>
      <c r="L277">
        <v>1</v>
      </c>
      <c r="M277">
        <v>66</v>
      </c>
      <c r="N277">
        <v>60</v>
      </c>
    </row>
    <row r="278" spans="1:14" x14ac:dyDescent="0.25">
      <c r="A278" s="54" t="str">
        <f t="shared" si="4"/>
        <v>Malinovskyi</v>
      </c>
      <c r="B278">
        <v>4427</v>
      </c>
      <c r="C278" t="s">
        <v>298</v>
      </c>
      <c r="D278" t="s">
        <v>613</v>
      </c>
      <c r="E278" t="s">
        <v>326</v>
      </c>
      <c r="F278" t="s">
        <v>59</v>
      </c>
      <c r="G278">
        <v>15</v>
      </c>
      <c r="H278">
        <v>17</v>
      </c>
      <c r="I278">
        <v>-2</v>
      </c>
      <c r="J278">
        <v>14</v>
      </c>
      <c r="K278">
        <v>16</v>
      </c>
      <c r="L278">
        <v>-2</v>
      </c>
      <c r="M278">
        <v>62</v>
      </c>
      <c r="N278">
        <v>60</v>
      </c>
    </row>
    <row r="279" spans="1:14" x14ac:dyDescent="0.25">
      <c r="A279" s="54" t="str">
        <f t="shared" si="4"/>
        <v>Lovric</v>
      </c>
      <c r="B279">
        <v>5850</v>
      </c>
      <c r="C279" t="s">
        <v>298</v>
      </c>
      <c r="D279" t="s">
        <v>608</v>
      </c>
      <c r="E279" t="s">
        <v>354</v>
      </c>
      <c r="F279" t="s">
        <v>65</v>
      </c>
      <c r="G279">
        <v>15</v>
      </c>
      <c r="H279">
        <v>15</v>
      </c>
      <c r="I279">
        <v>0</v>
      </c>
      <c r="J279">
        <v>15</v>
      </c>
      <c r="K279">
        <v>15</v>
      </c>
      <c r="L279">
        <v>0</v>
      </c>
      <c r="M279">
        <v>53</v>
      </c>
      <c r="N279">
        <v>53</v>
      </c>
    </row>
    <row r="280" spans="1:14" x14ac:dyDescent="0.25">
      <c r="A280" s="54" t="str">
        <f t="shared" si="4"/>
        <v>Kamada</v>
      </c>
      <c r="B280">
        <v>5948</v>
      </c>
      <c r="C280" t="s">
        <v>298</v>
      </c>
      <c r="D280" t="s">
        <v>608</v>
      </c>
      <c r="E280" t="s">
        <v>340</v>
      </c>
      <c r="F280" t="s">
        <v>73</v>
      </c>
      <c r="G280">
        <v>15</v>
      </c>
      <c r="H280">
        <v>15</v>
      </c>
      <c r="I280">
        <v>0</v>
      </c>
      <c r="J280">
        <v>15</v>
      </c>
      <c r="K280">
        <v>15</v>
      </c>
      <c r="L280">
        <v>0</v>
      </c>
      <c r="M280">
        <v>66</v>
      </c>
      <c r="N280">
        <v>66</v>
      </c>
    </row>
    <row r="281" spans="1:14" x14ac:dyDescent="0.25">
      <c r="A281" s="54" t="str">
        <f t="shared" si="4"/>
        <v>Lindstrom</v>
      </c>
      <c r="B281">
        <v>5949</v>
      </c>
      <c r="C281" t="s">
        <v>298</v>
      </c>
      <c r="D281" t="s">
        <v>612</v>
      </c>
      <c r="E281" t="s">
        <v>350</v>
      </c>
      <c r="F281" t="s">
        <v>53</v>
      </c>
      <c r="G281">
        <v>15</v>
      </c>
      <c r="H281">
        <v>15</v>
      </c>
      <c r="I281">
        <v>0</v>
      </c>
      <c r="J281">
        <v>15</v>
      </c>
      <c r="K281">
        <v>15</v>
      </c>
      <c r="L281">
        <v>0</v>
      </c>
      <c r="M281">
        <v>60</v>
      </c>
      <c r="N281">
        <v>60</v>
      </c>
    </row>
    <row r="282" spans="1:14" x14ac:dyDescent="0.25">
      <c r="A282" s="54" t="str">
        <f t="shared" si="4"/>
        <v>Lazovic</v>
      </c>
      <c r="B282">
        <v>236</v>
      </c>
      <c r="C282" t="s">
        <v>298</v>
      </c>
      <c r="D282" t="s">
        <v>614</v>
      </c>
      <c r="E282" t="s">
        <v>332</v>
      </c>
      <c r="F282" t="s">
        <v>35</v>
      </c>
      <c r="G282">
        <v>14</v>
      </c>
      <c r="H282">
        <v>15</v>
      </c>
      <c r="I282">
        <v>-1</v>
      </c>
      <c r="J282">
        <v>14</v>
      </c>
      <c r="K282">
        <v>15</v>
      </c>
      <c r="L282">
        <v>-1</v>
      </c>
      <c r="M282">
        <v>42</v>
      </c>
      <c r="N282">
        <v>45</v>
      </c>
    </row>
    <row r="283" spans="1:14" x14ac:dyDescent="0.25">
      <c r="A283" s="54" t="str">
        <f t="shared" si="4"/>
        <v>Loftus-Cheek</v>
      </c>
      <c r="B283">
        <v>4199</v>
      </c>
      <c r="C283" t="s">
        <v>298</v>
      </c>
      <c r="D283" t="s">
        <v>298</v>
      </c>
      <c r="E283" t="s">
        <v>376</v>
      </c>
      <c r="F283" t="s">
        <v>68</v>
      </c>
      <c r="G283">
        <v>14</v>
      </c>
      <c r="H283">
        <v>13</v>
      </c>
      <c r="I283">
        <v>1</v>
      </c>
      <c r="J283">
        <v>14</v>
      </c>
      <c r="K283">
        <v>13</v>
      </c>
      <c r="L283">
        <v>1</v>
      </c>
      <c r="M283">
        <v>33</v>
      </c>
      <c r="N283">
        <v>33</v>
      </c>
    </row>
    <row r="284" spans="1:14" x14ac:dyDescent="0.25">
      <c r="A284" s="54" t="str">
        <f t="shared" si="4"/>
        <v>Zambo Anguissa</v>
      </c>
      <c r="B284">
        <v>4220</v>
      </c>
      <c r="C284" t="s">
        <v>298</v>
      </c>
      <c r="D284" t="s">
        <v>611</v>
      </c>
      <c r="E284" t="s">
        <v>339</v>
      </c>
      <c r="F284" t="s">
        <v>53</v>
      </c>
      <c r="G284">
        <v>14</v>
      </c>
      <c r="H284">
        <v>14</v>
      </c>
      <c r="I284">
        <v>0</v>
      </c>
      <c r="J284">
        <v>15</v>
      </c>
      <c r="K284">
        <v>15</v>
      </c>
      <c r="L284">
        <v>0</v>
      </c>
      <c r="M284">
        <v>34</v>
      </c>
      <c r="N284">
        <v>40</v>
      </c>
    </row>
    <row r="285" spans="1:14" x14ac:dyDescent="0.25">
      <c r="A285" s="54" t="str">
        <f t="shared" si="4"/>
        <v>Elmas</v>
      </c>
      <c r="B285">
        <v>4479</v>
      </c>
      <c r="C285" t="s">
        <v>298</v>
      </c>
      <c r="D285" t="s">
        <v>615</v>
      </c>
      <c r="E285" t="s">
        <v>336</v>
      </c>
      <c r="F285" t="s">
        <v>53</v>
      </c>
      <c r="G285">
        <v>14</v>
      </c>
      <c r="H285">
        <v>15</v>
      </c>
      <c r="I285">
        <v>-1</v>
      </c>
      <c r="J285">
        <v>16</v>
      </c>
      <c r="K285">
        <v>17</v>
      </c>
      <c r="L285">
        <v>-1</v>
      </c>
      <c r="M285">
        <v>36</v>
      </c>
      <c r="N285">
        <v>42</v>
      </c>
    </row>
    <row r="286" spans="1:14" x14ac:dyDescent="0.25">
      <c r="A286" s="54" t="str">
        <f t="shared" si="4"/>
        <v>Kostic</v>
      </c>
      <c r="B286">
        <v>4711</v>
      </c>
      <c r="C286" t="s">
        <v>298</v>
      </c>
      <c r="D286" t="s">
        <v>614</v>
      </c>
      <c r="E286" t="s">
        <v>319</v>
      </c>
      <c r="F286" t="s">
        <v>33</v>
      </c>
      <c r="G286">
        <v>14</v>
      </c>
      <c r="H286">
        <v>15</v>
      </c>
      <c r="I286">
        <v>-1</v>
      </c>
      <c r="J286">
        <v>14</v>
      </c>
      <c r="K286">
        <v>15</v>
      </c>
      <c r="L286">
        <v>-1</v>
      </c>
      <c r="M286">
        <v>30</v>
      </c>
      <c r="N286">
        <v>25</v>
      </c>
    </row>
    <row r="287" spans="1:14" x14ac:dyDescent="0.25">
      <c r="A287" s="54" t="str">
        <f t="shared" si="4"/>
        <v>Gudmundsson A.</v>
      </c>
      <c r="B287">
        <v>5800</v>
      </c>
      <c r="C287" t="s">
        <v>298</v>
      </c>
      <c r="D287" t="s">
        <v>609</v>
      </c>
      <c r="E287" t="s">
        <v>343</v>
      </c>
      <c r="F287" t="s">
        <v>59</v>
      </c>
      <c r="G287">
        <v>14</v>
      </c>
      <c r="H287">
        <v>14</v>
      </c>
      <c r="I287">
        <v>0</v>
      </c>
      <c r="J287">
        <v>13</v>
      </c>
      <c r="K287">
        <v>13</v>
      </c>
      <c r="L287">
        <v>0</v>
      </c>
      <c r="M287">
        <v>63</v>
      </c>
      <c r="N287">
        <v>58</v>
      </c>
    </row>
    <row r="288" spans="1:14" x14ac:dyDescent="0.25">
      <c r="A288" s="54" t="str">
        <f t="shared" si="4"/>
        <v>Baldanzi</v>
      </c>
      <c r="B288">
        <v>5823</v>
      </c>
      <c r="C288" t="s">
        <v>298</v>
      </c>
      <c r="D288" t="s">
        <v>609</v>
      </c>
      <c r="E288" t="s">
        <v>421</v>
      </c>
      <c r="F288" t="s">
        <v>91</v>
      </c>
      <c r="G288">
        <v>14</v>
      </c>
      <c r="H288">
        <v>15</v>
      </c>
      <c r="I288">
        <v>-1</v>
      </c>
      <c r="J288">
        <v>13</v>
      </c>
      <c r="K288">
        <v>14</v>
      </c>
      <c r="L288">
        <v>-1</v>
      </c>
      <c r="M288">
        <v>39</v>
      </c>
      <c r="N288">
        <v>36</v>
      </c>
    </row>
    <row r="289" spans="1:14" x14ac:dyDescent="0.25">
      <c r="A289" s="54" t="str">
        <f t="shared" si="4"/>
        <v>Ciurria</v>
      </c>
      <c r="B289">
        <v>5880</v>
      </c>
      <c r="C289" t="s">
        <v>298</v>
      </c>
      <c r="D289" t="s">
        <v>614</v>
      </c>
      <c r="E289" t="s">
        <v>333</v>
      </c>
      <c r="F289" t="s">
        <v>45</v>
      </c>
      <c r="G289">
        <v>14</v>
      </c>
      <c r="H289">
        <v>14</v>
      </c>
      <c r="I289">
        <v>0</v>
      </c>
      <c r="J289">
        <v>15</v>
      </c>
      <c r="K289">
        <v>15</v>
      </c>
      <c r="L289">
        <v>0</v>
      </c>
      <c r="M289">
        <v>42</v>
      </c>
      <c r="N289">
        <v>46</v>
      </c>
    </row>
    <row r="290" spans="1:14" x14ac:dyDescent="0.25">
      <c r="A290" s="54" t="str">
        <f t="shared" si="4"/>
        <v>Pasalic</v>
      </c>
      <c r="B290">
        <v>2077</v>
      </c>
      <c r="C290" t="s">
        <v>298</v>
      </c>
      <c r="D290" t="s">
        <v>613</v>
      </c>
      <c r="E290" t="s">
        <v>360</v>
      </c>
      <c r="F290" t="s">
        <v>27</v>
      </c>
      <c r="G290">
        <v>13</v>
      </c>
      <c r="H290">
        <v>14</v>
      </c>
      <c r="I290">
        <v>-1</v>
      </c>
      <c r="J290">
        <v>12</v>
      </c>
      <c r="K290">
        <v>13</v>
      </c>
      <c r="L290">
        <v>-1</v>
      </c>
      <c r="M290">
        <v>30</v>
      </c>
      <c r="N290">
        <v>25</v>
      </c>
    </row>
    <row r="291" spans="1:14" x14ac:dyDescent="0.25">
      <c r="A291" s="54" t="str">
        <f t="shared" si="4"/>
        <v>Mkhitaryan</v>
      </c>
      <c r="B291">
        <v>2529</v>
      </c>
      <c r="C291" t="s">
        <v>298</v>
      </c>
      <c r="D291" t="s">
        <v>608</v>
      </c>
      <c r="E291" t="s">
        <v>304</v>
      </c>
      <c r="F291" t="s">
        <v>22</v>
      </c>
      <c r="G291">
        <v>13</v>
      </c>
      <c r="H291">
        <v>13</v>
      </c>
      <c r="I291">
        <v>0</v>
      </c>
      <c r="J291">
        <v>13</v>
      </c>
      <c r="K291">
        <v>13</v>
      </c>
      <c r="L291">
        <v>0</v>
      </c>
      <c r="M291">
        <v>42</v>
      </c>
      <c r="N291">
        <v>42</v>
      </c>
    </row>
    <row r="292" spans="1:14" x14ac:dyDescent="0.25">
      <c r="A292" s="54" t="str">
        <f t="shared" si="4"/>
        <v>Pessina</v>
      </c>
      <c r="B292">
        <v>2741</v>
      </c>
      <c r="C292" t="s">
        <v>298</v>
      </c>
      <c r="D292" t="s">
        <v>608</v>
      </c>
      <c r="E292" t="s">
        <v>356</v>
      </c>
      <c r="F292" t="s">
        <v>45</v>
      </c>
      <c r="G292">
        <v>13</v>
      </c>
      <c r="H292">
        <v>14</v>
      </c>
      <c r="I292">
        <v>-1</v>
      </c>
      <c r="J292">
        <v>13</v>
      </c>
      <c r="K292">
        <v>14</v>
      </c>
      <c r="L292">
        <v>-1</v>
      </c>
      <c r="M292">
        <v>40</v>
      </c>
      <c r="N292">
        <v>40</v>
      </c>
    </row>
    <row r="293" spans="1:14" x14ac:dyDescent="0.25">
      <c r="A293" s="54" t="str">
        <f t="shared" si="4"/>
        <v>Guendouzi</v>
      </c>
      <c r="B293">
        <v>4186</v>
      </c>
      <c r="C293" t="s">
        <v>298</v>
      </c>
      <c r="D293" t="s">
        <v>608</v>
      </c>
      <c r="E293" t="s">
        <v>372</v>
      </c>
      <c r="F293" t="s">
        <v>73</v>
      </c>
      <c r="G293">
        <v>13</v>
      </c>
      <c r="H293">
        <v>13</v>
      </c>
      <c r="I293">
        <v>0</v>
      </c>
      <c r="J293">
        <v>12</v>
      </c>
      <c r="K293">
        <v>12</v>
      </c>
      <c r="L293">
        <v>0</v>
      </c>
      <c r="M293">
        <v>34</v>
      </c>
      <c r="N293">
        <v>30</v>
      </c>
    </row>
    <row r="294" spans="1:14" x14ac:dyDescent="0.25">
      <c r="A294" s="54" t="str">
        <f t="shared" si="4"/>
        <v>Lobotka</v>
      </c>
      <c r="B294">
        <v>4287</v>
      </c>
      <c r="C294" t="s">
        <v>298</v>
      </c>
      <c r="D294" t="s">
        <v>611</v>
      </c>
      <c r="E294" t="s">
        <v>373</v>
      </c>
      <c r="F294" t="s">
        <v>53</v>
      </c>
      <c r="G294">
        <v>13</v>
      </c>
      <c r="H294">
        <v>13</v>
      </c>
      <c r="I294">
        <v>0</v>
      </c>
      <c r="J294">
        <v>14</v>
      </c>
      <c r="K294">
        <v>14</v>
      </c>
      <c r="L294">
        <v>0</v>
      </c>
      <c r="M294">
        <v>27</v>
      </c>
      <c r="N294">
        <v>36</v>
      </c>
    </row>
    <row r="295" spans="1:14" x14ac:dyDescent="0.25">
      <c r="A295" s="54" t="str">
        <f t="shared" si="4"/>
        <v>Bajrami</v>
      </c>
      <c r="B295">
        <v>5451</v>
      </c>
      <c r="C295" t="s">
        <v>298</v>
      </c>
      <c r="D295" t="s">
        <v>613</v>
      </c>
      <c r="E295" t="s">
        <v>397</v>
      </c>
      <c r="F295" t="s">
        <v>83</v>
      </c>
      <c r="G295">
        <v>13</v>
      </c>
      <c r="H295">
        <v>13</v>
      </c>
      <c r="I295">
        <v>0</v>
      </c>
      <c r="J295">
        <v>12</v>
      </c>
      <c r="K295">
        <v>12</v>
      </c>
      <c r="L295">
        <v>0</v>
      </c>
      <c r="M295">
        <v>36</v>
      </c>
      <c r="N295">
        <v>30</v>
      </c>
    </row>
    <row r="296" spans="1:14" x14ac:dyDescent="0.25">
      <c r="A296" s="54" t="str">
        <f t="shared" si="4"/>
        <v>Ricci S.</v>
      </c>
      <c r="B296">
        <v>5453</v>
      </c>
      <c r="C296" t="s">
        <v>298</v>
      </c>
      <c r="D296" t="s">
        <v>611</v>
      </c>
      <c r="E296" t="s">
        <v>369</v>
      </c>
      <c r="F296" t="s">
        <v>29</v>
      </c>
      <c r="G296">
        <v>13</v>
      </c>
      <c r="H296">
        <v>13</v>
      </c>
      <c r="I296">
        <v>0</v>
      </c>
      <c r="J296">
        <v>14</v>
      </c>
      <c r="K296">
        <v>14</v>
      </c>
      <c r="L296">
        <v>0</v>
      </c>
      <c r="M296">
        <v>23</v>
      </c>
      <c r="N296">
        <v>28</v>
      </c>
    </row>
    <row r="297" spans="1:14" x14ac:dyDescent="0.25">
      <c r="A297" s="54" t="str">
        <f t="shared" si="4"/>
        <v>Reijnders</v>
      </c>
      <c r="B297">
        <v>6224</v>
      </c>
      <c r="C297" t="s">
        <v>298</v>
      </c>
      <c r="D297" t="s">
        <v>611</v>
      </c>
      <c r="E297" t="s">
        <v>351</v>
      </c>
      <c r="F297" t="s">
        <v>68</v>
      </c>
      <c r="G297">
        <v>13</v>
      </c>
      <c r="H297">
        <v>12</v>
      </c>
      <c r="I297">
        <v>1</v>
      </c>
      <c r="J297">
        <v>14</v>
      </c>
      <c r="K297">
        <v>13</v>
      </c>
      <c r="L297">
        <v>1</v>
      </c>
      <c r="M297">
        <v>40</v>
      </c>
      <c r="N297">
        <v>50</v>
      </c>
    </row>
    <row r="298" spans="1:14" x14ac:dyDescent="0.25">
      <c r="A298" s="54" t="str">
        <f t="shared" si="4"/>
        <v>Pogba</v>
      </c>
      <c r="B298">
        <v>303</v>
      </c>
      <c r="C298" t="s">
        <v>298</v>
      </c>
      <c r="D298" t="s">
        <v>608</v>
      </c>
      <c r="E298" t="s">
        <v>388</v>
      </c>
      <c r="F298" t="s">
        <v>33</v>
      </c>
      <c r="G298">
        <v>12</v>
      </c>
      <c r="H298">
        <v>12</v>
      </c>
      <c r="I298">
        <v>0</v>
      </c>
      <c r="J298">
        <v>12</v>
      </c>
      <c r="K298">
        <v>12</v>
      </c>
      <c r="L298">
        <v>0</v>
      </c>
      <c r="M298">
        <v>28</v>
      </c>
      <c r="N298">
        <v>28</v>
      </c>
    </row>
    <row r="299" spans="1:14" x14ac:dyDescent="0.25">
      <c r="A299" s="54" t="str">
        <f t="shared" si="4"/>
        <v>Renato Sanches</v>
      </c>
      <c r="B299">
        <v>2543</v>
      </c>
      <c r="C299" t="s">
        <v>298</v>
      </c>
      <c r="D299" t="s">
        <v>298</v>
      </c>
      <c r="E299" t="s">
        <v>353</v>
      </c>
      <c r="F299" t="s">
        <v>87</v>
      </c>
      <c r="G299">
        <v>12</v>
      </c>
      <c r="H299">
        <v>13</v>
      </c>
      <c r="I299">
        <v>-1</v>
      </c>
      <c r="J299">
        <v>12</v>
      </c>
      <c r="K299">
        <v>13</v>
      </c>
      <c r="L299">
        <v>-1</v>
      </c>
      <c r="M299">
        <v>32</v>
      </c>
      <c r="N299">
        <v>30</v>
      </c>
    </row>
    <row r="300" spans="1:14" x14ac:dyDescent="0.25">
      <c r="A300" s="54" t="str">
        <f t="shared" si="4"/>
        <v>Fagioli</v>
      </c>
      <c r="B300">
        <v>4465</v>
      </c>
      <c r="C300" t="s">
        <v>298</v>
      </c>
      <c r="D300" t="s">
        <v>608</v>
      </c>
      <c r="E300" t="s">
        <v>341</v>
      </c>
      <c r="F300" t="s">
        <v>33</v>
      </c>
      <c r="G300">
        <v>12</v>
      </c>
      <c r="H300">
        <v>13</v>
      </c>
      <c r="I300">
        <v>-1</v>
      </c>
      <c r="J300">
        <v>12</v>
      </c>
      <c r="K300">
        <v>13</v>
      </c>
      <c r="L300">
        <v>-1</v>
      </c>
      <c r="M300">
        <v>30</v>
      </c>
      <c r="N300">
        <v>30</v>
      </c>
    </row>
    <row r="301" spans="1:14" x14ac:dyDescent="0.25">
      <c r="A301" s="54" t="str">
        <f t="shared" si="4"/>
        <v>Ikone'</v>
      </c>
      <c r="B301">
        <v>4658</v>
      </c>
      <c r="C301" t="s">
        <v>298</v>
      </c>
      <c r="D301" t="s">
        <v>610</v>
      </c>
      <c r="E301" t="s">
        <v>327</v>
      </c>
      <c r="F301" t="s">
        <v>63</v>
      </c>
      <c r="G301">
        <v>12</v>
      </c>
      <c r="H301">
        <v>13</v>
      </c>
      <c r="I301">
        <v>-1</v>
      </c>
      <c r="J301">
        <v>11</v>
      </c>
      <c r="K301">
        <v>12</v>
      </c>
      <c r="L301">
        <v>-1</v>
      </c>
      <c r="M301">
        <v>18</v>
      </c>
      <c r="N301">
        <v>18</v>
      </c>
    </row>
    <row r="302" spans="1:14" x14ac:dyDescent="0.25">
      <c r="A302" s="54" t="str">
        <f t="shared" si="4"/>
        <v>Ilic</v>
      </c>
      <c r="B302">
        <v>5007</v>
      </c>
      <c r="C302" t="s">
        <v>298</v>
      </c>
      <c r="D302" t="s">
        <v>298</v>
      </c>
      <c r="E302" t="s">
        <v>358</v>
      </c>
      <c r="F302" t="s">
        <v>29</v>
      </c>
      <c r="G302">
        <v>12</v>
      </c>
      <c r="H302">
        <v>12</v>
      </c>
      <c r="I302">
        <v>0</v>
      </c>
      <c r="J302">
        <v>12</v>
      </c>
      <c r="K302">
        <v>12</v>
      </c>
      <c r="L302">
        <v>0</v>
      </c>
      <c r="M302">
        <v>28</v>
      </c>
      <c r="N302">
        <v>28</v>
      </c>
    </row>
    <row r="303" spans="1:14" x14ac:dyDescent="0.25">
      <c r="A303" s="54" t="str">
        <f t="shared" si="4"/>
        <v>Radonjic</v>
      </c>
      <c r="B303">
        <v>5063</v>
      </c>
      <c r="C303" t="s">
        <v>298</v>
      </c>
      <c r="D303" t="s">
        <v>610</v>
      </c>
      <c r="E303" t="s">
        <v>300</v>
      </c>
      <c r="F303" t="s">
        <v>29</v>
      </c>
      <c r="G303">
        <v>12</v>
      </c>
      <c r="H303">
        <v>11</v>
      </c>
      <c r="I303">
        <v>1</v>
      </c>
      <c r="J303">
        <v>11</v>
      </c>
      <c r="K303">
        <v>10</v>
      </c>
      <c r="L303">
        <v>1</v>
      </c>
      <c r="M303">
        <v>27</v>
      </c>
      <c r="N303">
        <v>25</v>
      </c>
    </row>
    <row r="304" spans="1:14" x14ac:dyDescent="0.25">
      <c r="A304" s="54" t="str">
        <f t="shared" si="4"/>
        <v>Ndoye</v>
      </c>
      <c r="B304">
        <v>5564</v>
      </c>
      <c r="C304" t="s">
        <v>298</v>
      </c>
      <c r="D304" t="s">
        <v>607</v>
      </c>
      <c r="E304" t="s">
        <v>429</v>
      </c>
      <c r="F304" t="s">
        <v>79</v>
      </c>
      <c r="G304">
        <v>12</v>
      </c>
      <c r="H304">
        <v>12</v>
      </c>
      <c r="I304">
        <v>0</v>
      </c>
      <c r="J304">
        <v>11</v>
      </c>
      <c r="K304">
        <v>11</v>
      </c>
      <c r="L304">
        <v>0</v>
      </c>
      <c r="M304">
        <v>25</v>
      </c>
      <c r="N304">
        <v>25</v>
      </c>
    </row>
    <row r="305" spans="1:14" x14ac:dyDescent="0.25">
      <c r="A305" s="54" t="str">
        <f t="shared" si="4"/>
        <v>Ederson D.s.</v>
      </c>
      <c r="B305">
        <v>5792</v>
      </c>
      <c r="C305" t="s">
        <v>298</v>
      </c>
      <c r="D305" t="s">
        <v>608</v>
      </c>
      <c r="E305" t="s">
        <v>348</v>
      </c>
      <c r="F305" t="s">
        <v>27</v>
      </c>
      <c r="G305">
        <v>12</v>
      </c>
      <c r="H305">
        <v>10</v>
      </c>
      <c r="I305">
        <v>2</v>
      </c>
      <c r="J305">
        <v>12</v>
      </c>
      <c r="K305">
        <v>10</v>
      </c>
      <c r="L305">
        <v>2</v>
      </c>
      <c r="M305">
        <v>20</v>
      </c>
      <c r="N305">
        <v>20</v>
      </c>
    </row>
    <row r="306" spans="1:14" x14ac:dyDescent="0.25">
      <c r="A306" s="54" t="str">
        <f t="shared" si="4"/>
        <v>Colpani</v>
      </c>
      <c r="B306">
        <v>5878</v>
      </c>
      <c r="C306" t="s">
        <v>298</v>
      </c>
      <c r="D306" t="s">
        <v>608</v>
      </c>
      <c r="E306" t="s">
        <v>303</v>
      </c>
      <c r="F306" t="s">
        <v>45</v>
      </c>
      <c r="G306">
        <v>12</v>
      </c>
      <c r="H306">
        <v>9</v>
      </c>
      <c r="I306">
        <v>3</v>
      </c>
      <c r="J306">
        <v>12</v>
      </c>
      <c r="K306">
        <v>9</v>
      </c>
      <c r="L306">
        <v>3</v>
      </c>
      <c r="M306">
        <v>25</v>
      </c>
      <c r="N306">
        <v>25</v>
      </c>
    </row>
    <row r="307" spans="1:14" x14ac:dyDescent="0.25">
      <c r="A307" s="54" t="str">
        <f t="shared" si="4"/>
        <v>De Roon</v>
      </c>
      <c r="B307">
        <v>22</v>
      </c>
      <c r="C307" t="s">
        <v>298</v>
      </c>
      <c r="D307" t="s">
        <v>611</v>
      </c>
      <c r="E307" t="s">
        <v>344</v>
      </c>
      <c r="F307" t="s">
        <v>27</v>
      </c>
      <c r="G307">
        <v>11</v>
      </c>
      <c r="H307">
        <v>11</v>
      </c>
      <c r="I307">
        <v>0</v>
      </c>
      <c r="J307">
        <v>12</v>
      </c>
      <c r="K307">
        <v>12</v>
      </c>
      <c r="L307">
        <v>0</v>
      </c>
      <c r="M307">
        <v>18</v>
      </c>
      <c r="N307">
        <v>22</v>
      </c>
    </row>
    <row r="308" spans="1:14" x14ac:dyDescent="0.25">
      <c r="A308" s="54" t="str">
        <f t="shared" si="4"/>
        <v>Locatelli</v>
      </c>
      <c r="B308">
        <v>827</v>
      </c>
      <c r="C308" t="s">
        <v>298</v>
      </c>
      <c r="D308" t="s">
        <v>611</v>
      </c>
      <c r="E308" t="s">
        <v>365</v>
      </c>
      <c r="F308" t="s">
        <v>33</v>
      </c>
      <c r="G308">
        <v>11</v>
      </c>
      <c r="H308">
        <v>12</v>
      </c>
      <c r="I308">
        <v>-1</v>
      </c>
      <c r="J308">
        <v>12</v>
      </c>
      <c r="K308">
        <v>13</v>
      </c>
      <c r="L308">
        <v>-1</v>
      </c>
      <c r="M308">
        <v>29</v>
      </c>
      <c r="N308">
        <v>32</v>
      </c>
    </row>
    <row r="309" spans="1:14" x14ac:dyDescent="0.25">
      <c r="A309" s="54" t="str">
        <f t="shared" si="4"/>
        <v>Barak</v>
      </c>
      <c r="B309">
        <v>2172</v>
      </c>
      <c r="C309" t="s">
        <v>298</v>
      </c>
      <c r="D309" t="s">
        <v>613</v>
      </c>
      <c r="E309" t="s">
        <v>398</v>
      </c>
      <c r="F309" t="s">
        <v>63</v>
      </c>
      <c r="G309">
        <v>11</v>
      </c>
      <c r="H309">
        <v>12</v>
      </c>
      <c r="I309">
        <v>-1</v>
      </c>
      <c r="J309">
        <v>10</v>
      </c>
      <c r="K309">
        <v>11</v>
      </c>
      <c r="L309">
        <v>-1</v>
      </c>
      <c r="M309">
        <v>14</v>
      </c>
      <c r="N309">
        <v>10</v>
      </c>
    </row>
    <row r="310" spans="1:14" x14ac:dyDescent="0.25">
      <c r="A310" s="54" t="str">
        <f t="shared" si="4"/>
        <v>Saponara</v>
      </c>
      <c r="B310">
        <v>150</v>
      </c>
      <c r="C310" t="s">
        <v>298</v>
      </c>
      <c r="D310" t="s">
        <v>612</v>
      </c>
      <c r="E310" t="s">
        <v>347</v>
      </c>
      <c r="F310" t="s">
        <v>35</v>
      </c>
      <c r="G310">
        <v>10</v>
      </c>
      <c r="H310">
        <v>11</v>
      </c>
      <c r="I310">
        <v>-1</v>
      </c>
      <c r="J310">
        <v>10</v>
      </c>
      <c r="K310">
        <v>11</v>
      </c>
      <c r="L310">
        <v>-1</v>
      </c>
      <c r="M310">
        <v>29</v>
      </c>
      <c r="N310">
        <v>33</v>
      </c>
    </row>
    <row r="311" spans="1:14" x14ac:dyDescent="0.25">
      <c r="A311" s="54" t="str">
        <f t="shared" si="4"/>
        <v>Cristante</v>
      </c>
      <c r="B311">
        <v>779</v>
      </c>
      <c r="C311" t="s">
        <v>298</v>
      </c>
      <c r="D311" t="s">
        <v>611</v>
      </c>
      <c r="E311" t="s">
        <v>337</v>
      </c>
      <c r="F311" t="s">
        <v>87</v>
      </c>
      <c r="G311">
        <v>10</v>
      </c>
      <c r="H311">
        <v>9</v>
      </c>
      <c r="I311">
        <v>1</v>
      </c>
      <c r="J311">
        <v>11</v>
      </c>
      <c r="K311">
        <v>10</v>
      </c>
      <c r="L311">
        <v>1</v>
      </c>
      <c r="M311">
        <v>17</v>
      </c>
      <c r="N311">
        <v>23</v>
      </c>
    </row>
    <row r="312" spans="1:14" x14ac:dyDescent="0.25">
      <c r="A312" s="54" t="str">
        <f t="shared" si="4"/>
        <v>Mandragora</v>
      </c>
      <c r="B312">
        <v>1933</v>
      </c>
      <c r="C312" t="s">
        <v>298</v>
      </c>
      <c r="D312" t="s">
        <v>611</v>
      </c>
      <c r="E312" t="s">
        <v>352</v>
      </c>
      <c r="F312" t="s">
        <v>63</v>
      </c>
      <c r="G312">
        <v>10</v>
      </c>
      <c r="H312">
        <v>9</v>
      </c>
      <c r="I312">
        <v>1</v>
      </c>
      <c r="J312">
        <v>10</v>
      </c>
      <c r="K312">
        <v>10</v>
      </c>
      <c r="L312">
        <v>0</v>
      </c>
      <c r="M312">
        <v>15</v>
      </c>
      <c r="N312">
        <v>16</v>
      </c>
    </row>
    <row r="313" spans="1:14" x14ac:dyDescent="0.25">
      <c r="A313" s="54" t="str">
        <f t="shared" si="4"/>
        <v>Weah</v>
      </c>
      <c r="B313">
        <v>4662</v>
      </c>
      <c r="C313" t="s">
        <v>298</v>
      </c>
      <c r="D313" t="s">
        <v>614</v>
      </c>
      <c r="E313" t="s">
        <v>385</v>
      </c>
      <c r="F313" t="s">
        <v>33</v>
      </c>
      <c r="G313">
        <v>10</v>
      </c>
      <c r="H313">
        <v>10</v>
      </c>
      <c r="I313">
        <v>0</v>
      </c>
      <c r="J313">
        <v>10</v>
      </c>
      <c r="K313">
        <v>10</v>
      </c>
      <c r="L313">
        <v>0</v>
      </c>
      <c r="M313">
        <v>32</v>
      </c>
      <c r="N313">
        <v>38</v>
      </c>
    </row>
    <row r="314" spans="1:14" x14ac:dyDescent="0.25">
      <c r="A314" s="54" t="str">
        <f t="shared" si="4"/>
        <v>Bennacer</v>
      </c>
      <c r="B314">
        <v>2818</v>
      </c>
      <c r="C314" t="s">
        <v>298</v>
      </c>
      <c r="D314" t="s">
        <v>611</v>
      </c>
      <c r="E314" t="s">
        <v>334</v>
      </c>
      <c r="F314" t="s">
        <v>68</v>
      </c>
      <c r="G314">
        <v>9</v>
      </c>
      <c r="H314">
        <v>10</v>
      </c>
      <c r="I314">
        <v>-1</v>
      </c>
      <c r="J314">
        <v>10</v>
      </c>
      <c r="K314">
        <v>11</v>
      </c>
      <c r="L314">
        <v>-1</v>
      </c>
      <c r="M314">
        <v>9</v>
      </c>
      <c r="N314">
        <v>10</v>
      </c>
    </row>
    <row r="315" spans="1:14" x14ac:dyDescent="0.25">
      <c r="A315" s="54" t="str">
        <f t="shared" si="4"/>
        <v>Klaassen</v>
      </c>
      <c r="B315">
        <v>4182</v>
      </c>
      <c r="C315" t="s">
        <v>298</v>
      </c>
      <c r="D315" t="s">
        <v>608</v>
      </c>
      <c r="E315" t="s">
        <v>345</v>
      </c>
      <c r="F315" t="s">
        <v>22</v>
      </c>
      <c r="G315">
        <v>9</v>
      </c>
      <c r="H315">
        <v>9</v>
      </c>
      <c r="I315">
        <v>0</v>
      </c>
      <c r="J315">
        <v>9</v>
      </c>
      <c r="K315">
        <v>9</v>
      </c>
      <c r="L315">
        <v>0</v>
      </c>
      <c r="M315">
        <v>18</v>
      </c>
      <c r="N315">
        <v>18</v>
      </c>
    </row>
    <row r="316" spans="1:14" x14ac:dyDescent="0.25">
      <c r="A316" s="54" t="str">
        <f t="shared" si="4"/>
        <v>Castrovilli</v>
      </c>
      <c r="B316">
        <v>4377</v>
      </c>
      <c r="C316" t="s">
        <v>298</v>
      </c>
      <c r="D316" t="s">
        <v>608</v>
      </c>
      <c r="E316" t="s">
        <v>330</v>
      </c>
      <c r="F316" t="s">
        <v>63</v>
      </c>
      <c r="G316">
        <v>9</v>
      </c>
      <c r="H316">
        <v>10</v>
      </c>
      <c r="I316">
        <v>-1</v>
      </c>
      <c r="J316">
        <v>8</v>
      </c>
      <c r="K316">
        <v>9</v>
      </c>
      <c r="L316">
        <v>-1</v>
      </c>
      <c r="M316">
        <v>9</v>
      </c>
      <c r="N316">
        <v>9</v>
      </c>
    </row>
    <row r="317" spans="1:14" x14ac:dyDescent="0.25">
      <c r="A317" s="54" t="str">
        <f t="shared" si="4"/>
        <v>Miranchuk</v>
      </c>
      <c r="B317">
        <v>5001</v>
      </c>
      <c r="C317" t="s">
        <v>298</v>
      </c>
      <c r="D317" t="s">
        <v>609</v>
      </c>
      <c r="E317" t="s">
        <v>318</v>
      </c>
      <c r="F317" t="s">
        <v>27</v>
      </c>
      <c r="G317">
        <v>9</v>
      </c>
      <c r="H317">
        <v>10</v>
      </c>
      <c r="I317">
        <v>-1</v>
      </c>
      <c r="J317">
        <v>9</v>
      </c>
      <c r="K317">
        <v>10</v>
      </c>
      <c r="L317">
        <v>-1</v>
      </c>
      <c r="M317">
        <v>8</v>
      </c>
      <c r="N317">
        <v>8</v>
      </c>
    </row>
    <row r="318" spans="1:14" x14ac:dyDescent="0.25">
      <c r="A318" s="54" t="str">
        <f t="shared" si="4"/>
        <v>Musah</v>
      </c>
      <c r="B318">
        <v>5295</v>
      </c>
      <c r="C318" t="s">
        <v>298</v>
      </c>
      <c r="D318" t="s">
        <v>298</v>
      </c>
      <c r="E318" t="s">
        <v>418</v>
      </c>
      <c r="F318" t="s">
        <v>68</v>
      </c>
      <c r="G318">
        <v>9</v>
      </c>
      <c r="H318">
        <v>9</v>
      </c>
      <c r="I318">
        <v>0</v>
      </c>
      <c r="J318">
        <v>9</v>
      </c>
      <c r="K318">
        <v>9</v>
      </c>
      <c r="L318">
        <v>0</v>
      </c>
      <c r="M318">
        <v>18</v>
      </c>
      <c r="N318">
        <v>18</v>
      </c>
    </row>
    <row r="319" spans="1:14" x14ac:dyDescent="0.25">
      <c r="A319" s="54" t="str">
        <f t="shared" si="4"/>
        <v>Matheus Henrique</v>
      </c>
      <c r="B319">
        <v>5511</v>
      </c>
      <c r="C319" t="s">
        <v>298</v>
      </c>
      <c r="D319" t="s">
        <v>298</v>
      </c>
      <c r="E319" t="s">
        <v>392</v>
      </c>
      <c r="F319" t="s">
        <v>83</v>
      </c>
      <c r="G319">
        <v>9</v>
      </c>
      <c r="H319">
        <v>9</v>
      </c>
      <c r="I319">
        <v>0</v>
      </c>
      <c r="J319">
        <v>8</v>
      </c>
      <c r="K319">
        <v>8</v>
      </c>
      <c r="L319">
        <v>0</v>
      </c>
      <c r="M319">
        <v>9</v>
      </c>
      <c r="N319">
        <v>8</v>
      </c>
    </row>
    <row r="320" spans="1:14" x14ac:dyDescent="0.25">
      <c r="A320" s="54" t="str">
        <f t="shared" si="4"/>
        <v>De Ketelaere</v>
      </c>
      <c r="B320">
        <v>5995</v>
      </c>
      <c r="C320" t="s">
        <v>298</v>
      </c>
      <c r="D320" t="s">
        <v>613</v>
      </c>
      <c r="E320" t="s">
        <v>357</v>
      </c>
      <c r="F320" t="s">
        <v>27</v>
      </c>
      <c r="G320">
        <v>9</v>
      </c>
      <c r="H320">
        <v>7</v>
      </c>
      <c r="I320">
        <v>2</v>
      </c>
      <c r="J320">
        <v>9</v>
      </c>
      <c r="K320">
        <v>7</v>
      </c>
      <c r="L320">
        <v>2</v>
      </c>
      <c r="M320">
        <v>41</v>
      </c>
      <c r="N320">
        <v>37</v>
      </c>
    </row>
    <row r="321" spans="1:14" x14ac:dyDescent="0.25">
      <c r="A321" s="54" t="str">
        <f t="shared" si="4"/>
        <v>Mboula</v>
      </c>
      <c r="B321">
        <v>6216</v>
      </c>
      <c r="C321" t="s">
        <v>298</v>
      </c>
      <c r="D321" t="s">
        <v>610</v>
      </c>
      <c r="E321" t="s">
        <v>470</v>
      </c>
      <c r="F321" t="s">
        <v>35</v>
      </c>
      <c r="G321">
        <v>9</v>
      </c>
      <c r="H321">
        <v>10</v>
      </c>
      <c r="I321">
        <v>-1</v>
      </c>
      <c r="J321">
        <v>8</v>
      </c>
      <c r="K321">
        <v>9</v>
      </c>
      <c r="L321">
        <v>-1</v>
      </c>
      <c r="M321">
        <v>12</v>
      </c>
      <c r="N321">
        <v>12</v>
      </c>
    </row>
    <row r="322" spans="1:14" x14ac:dyDescent="0.25">
      <c r="A322" s="54" t="str">
        <f t="shared" si="4"/>
        <v>Cataldi</v>
      </c>
      <c r="B322">
        <v>333</v>
      </c>
      <c r="C322" t="s">
        <v>298</v>
      </c>
      <c r="D322" t="s">
        <v>611</v>
      </c>
      <c r="E322" t="s">
        <v>432</v>
      </c>
      <c r="F322" t="s">
        <v>73</v>
      </c>
      <c r="G322">
        <v>8</v>
      </c>
      <c r="H322">
        <v>7</v>
      </c>
      <c r="I322">
        <v>1</v>
      </c>
      <c r="J322">
        <v>8</v>
      </c>
      <c r="K322">
        <v>8</v>
      </c>
      <c r="L322">
        <v>0</v>
      </c>
      <c r="M322">
        <v>12</v>
      </c>
      <c r="N322">
        <v>14</v>
      </c>
    </row>
    <row r="323" spans="1:14" x14ac:dyDescent="0.25">
      <c r="A323" s="54" t="str">
        <f t="shared" ref="A323:A386" si="5">E323</f>
        <v>Jankto</v>
      </c>
      <c r="B323">
        <v>1987</v>
      </c>
      <c r="C323" t="s">
        <v>298</v>
      </c>
      <c r="D323" t="s">
        <v>616</v>
      </c>
      <c r="E323" t="s">
        <v>435</v>
      </c>
      <c r="F323" t="s">
        <v>38</v>
      </c>
      <c r="G323">
        <v>8</v>
      </c>
      <c r="H323">
        <v>7</v>
      </c>
      <c r="I323">
        <v>1</v>
      </c>
      <c r="J323">
        <v>8</v>
      </c>
      <c r="K323">
        <v>8</v>
      </c>
      <c r="L323">
        <v>0</v>
      </c>
      <c r="M323">
        <v>15</v>
      </c>
      <c r="N323">
        <v>18</v>
      </c>
    </row>
    <row r="324" spans="1:14" x14ac:dyDescent="0.25">
      <c r="A324" s="54" t="str">
        <f t="shared" si="5"/>
        <v>Sottil</v>
      </c>
      <c r="B324">
        <v>2839</v>
      </c>
      <c r="C324" t="s">
        <v>298</v>
      </c>
      <c r="D324" t="s">
        <v>610</v>
      </c>
      <c r="E324" t="s">
        <v>377</v>
      </c>
      <c r="F324" t="s">
        <v>63</v>
      </c>
      <c r="G324">
        <v>8</v>
      </c>
      <c r="H324">
        <v>8</v>
      </c>
      <c r="I324">
        <v>0</v>
      </c>
      <c r="J324">
        <v>8</v>
      </c>
      <c r="K324">
        <v>8</v>
      </c>
      <c r="L324">
        <v>0</v>
      </c>
      <c r="M324">
        <v>12</v>
      </c>
      <c r="N324">
        <v>12</v>
      </c>
    </row>
    <row r="325" spans="1:14" x14ac:dyDescent="0.25">
      <c r="A325" s="54" t="str">
        <f t="shared" si="5"/>
        <v>Arthur Melo</v>
      </c>
      <c r="B325">
        <v>4285</v>
      </c>
      <c r="C325" t="s">
        <v>298</v>
      </c>
      <c r="D325" t="s">
        <v>611</v>
      </c>
      <c r="E325" t="s">
        <v>386</v>
      </c>
      <c r="F325" t="s">
        <v>63</v>
      </c>
      <c r="G325">
        <v>8</v>
      </c>
      <c r="H325">
        <v>7</v>
      </c>
      <c r="I325">
        <v>1</v>
      </c>
      <c r="J325">
        <v>9</v>
      </c>
      <c r="K325">
        <v>8</v>
      </c>
      <c r="L325">
        <v>1</v>
      </c>
      <c r="M325">
        <v>18</v>
      </c>
      <c r="N325">
        <v>18</v>
      </c>
    </row>
    <row r="326" spans="1:14" x14ac:dyDescent="0.25">
      <c r="A326" s="54" t="str">
        <f t="shared" si="5"/>
        <v>Duda</v>
      </c>
      <c r="B326">
        <v>4342</v>
      </c>
      <c r="C326" t="s">
        <v>298</v>
      </c>
      <c r="D326" t="s">
        <v>608</v>
      </c>
      <c r="E326" t="s">
        <v>310</v>
      </c>
      <c r="F326" t="s">
        <v>35</v>
      </c>
      <c r="G326">
        <v>8</v>
      </c>
      <c r="H326">
        <v>6</v>
      </c>
      <c r="I326">
        <v>2</v>
      </c>
      <c r="J326">
        <v>8</v>
      </c>
      <c r="K326">
        <v>6</v>
      </c>
      <c r="L326">
        <v>2</v>
      </c>
      <c r="M326">
        <v>14</v>
      </c>
      <c r="N326">
        <v>14</v>
      </c>
    </row>
    <row r="327" spans="1:14" x14ac:dyDescent="0.25">
      <c r="A327" s="54" t="str">
        <f t="shared" si="5"/>
        <v>Thorsby</v>
      </c>
      <c r="B327">
        <v>4404</v>
      </c>
      <c r="C327" t="s">
        <v>298</v>
      </c>
      <c r="D327" t="s">
        <v>611</v>
      </c>
      <c r="E327" t="s">
        <v>457</v>
      </c>
      <c r="F327" t="s">
        <v>59</v>
      </c>
      <c r="G327">
        <v>8</v>
      </c>
      <c r="H327">
        <v>9</v>
      </c>
      <c r="I327">
        <v>-1</v>
      </c>
      <c r="J327">
        <v>10</v>
      </c>
      <c r="K327">
        <v>11</v>
      </c>
      <c r="L327">
        <v>-1</v>
      </c>
      <c r="M327">
        <v>18</v>
      </c>
      <c r="N327">
        <v>21</v>
      </c>
    </row>
    <row r="328" spans="1:14" x14ac:dyDescent="0.25">
      <c r="A328" s="54" t="str">
        <f t="shared" si="5"/>
        <v>Nandez</v>
      </c>
      <c r="B328">
        <v>4514</v>
      </c>
      <c r="C328" t="s">
        <v>298</v>
      </c>
      <c r="D328" t="s">
        <v>616</v>
      </c>
      <c r="E328" t="s">
        <v>375</v>
      </c>
      <c r="F328" t="s">
        <v>38</v>
      </c>
      <c r="G328">
        <v>8</v>
      </c>
      <c r="H328">
        <v>7</v>
      </c>
      <c r="I328">
        <v>1</v>
      </c>
      <c r="J328">
        <v>9</v>
      </c>
      <c r="K328">
        <v>8</v>
      </c>
      <c r="L328">
        <v>1</v>
      </c>
      <c r="M328">
        <v>21</v>
      </c>
      <c r="N328">
        <v>24</v>
      </c>
    </row>
    <row r="329" spans="1:14" x14ac:dyDescent="0.25">
      <c r="A329" s="54" t="str">
        <f t="shared" si="5"/>
        <v>Tameze</v>
      </c>
      <c r="B329">
        <v>4890</v>
      </c>
      <c r="C329" t="s">
        <v>298</v>
      </c>
      <c r="D329" t="s">
        <v>611</v>
      </c>
      <c r="E329" t="s">
        <v>443</v>
      </c>
      <c r="F329" t="s">
        <v>29</v>
      </c>
      <c r="G329">
        <v>8</v>
      </c>
      <c r="H329">
        <v>8</v>
      </c>
      <c r="I329">
        <v>0</v>
      </c>
      <c r="J329">
        <v>9</v>
      </c>
      <c r="K329">
        <v>9</v>
      </c>
      <c r="L329">
        <v>0</v>
      </c>
      <c r="M329">
        <v>10</v>
      </c>
      <c r="N329">
        <v>13</v>
      </c>
    </row>
    <row r="330" spans="1:14" x14ac:dyDescent="0.25">
      <c r="A330" s="54" t="str">
        <f t="shared" si="5"/>
        <v>Marin</v>
      </c>
      <c r="B330">
        <v>4965</v>
      </c>
      <c r="C330" t="s">
        <v>298</v>
      </c>
      <c r="D330" t="s">
        <v>611</v>
      </c>
      <c r="E330" t="s">
        <v>466</v>
      </c>
      <c r="F330" t="s">
        <v>91</v>
      </c>
      <c r="G330">
        <v>8</v>
      </c>
      <c r="H330">
        <v>8</v>
      </c>
      <c r="I330">
        <v>0</v>
      </c>
      <c r="J330">
        <v>9</v>
      </c>
      <c r="K330">
        <v>9</v>
      </c>
      <c r="L330">
        <v>0</v>
      </c>
      <c r="M330">
        <v>14</v>
      </c>
      <c r="N330">
        <v>16</v>
      </c>
    </row>
    <row r="331" spans="1:14" x14ac:dyDescent="0.25">
      <c r="A331" s="54" t="str">
        <f t="shared" si="5"/>
        <v>Messias</v>
      </c>
      <c r="B331">
        <v>4970</v>
      </c>
      <c r="C331" t="s">
        <v>298</v>
      </c>
      <c r="D331" t="s">
        <v>610</v>
      </c>
      <c r="E331" t="s">
        <v>346</v>
      </c>
      <c r="F331" t="s">
        <v>59</v>
      </c>
      <c r="G331">
        <v>8</v>
      </c>
      <c r="H331">
        <v>9</v>
      </c>
      <c r="I331">
        <v>-1</v>
      </c>
      <c r="J331">
        <v>7</v>
      </c>
      <c r="K331">
        <v>8</v>
      </c>
      <c r="L331">
        <v>-1</v>
      </c>
      <c r="M331">
        <v>28</v>
      </c>
      <c r="N331">
        <v>28</v>
      </c>
    </row>
    <row r="332" spans="1:14" x14ac:dyDescent="0.25">
      <c r="A332" s="54" t="str">
        <f t="shared" si="5"/>
        <v>Mckennie</v>
      </c>
      <c r="B332">
        <v>4973</v>
      </c>
      <c r="C332" t="s">
        <v>298</v>
      </c>
      <c r="D332" t="s">
        <v>298</v>
      </c>
      <c r="E332" t="s">
        <v>331</v>
      </c>
      <c r="F332" t="s">
        <v>33</v>
      </c>
      <c r="G332">
        <v>8</v>
      </c>
      <c r="H332">
        <v>8</v>
      </c>
      <c r="I332">
        <v>0</v>
      </c>
      <c r="J332">
        <v>7</v>
      </c>
      <c r="K332">
        <v>7</v>
      </c>
      <c r="L332">
        <v>0</v>
      </c>
      <c r="M332">
        <v>17</v>
      </c>
      <c r="N332">
        <v>17</v>
      </c>
    </row>
    <row r="333" spans="1:14" x14ac:dyDescent="0.25">
      <c r="A333" s="54" t="str">
        <f t="shared" si="5"/>
        <v>Reinier</v>
      </c>
      <c r="B333">
        <v>5093</v>
      </c>
      <c r="C333" t="s">
        <v>298</v>
      </c>
      <c r="D333" t="s">
        <v>612</v>
      </c>
      <c r="E333" t="s">
        <v>407</v>
      </c>
      <c r="F333" t="s">
        <v>47</v>
      </c>
      <c r="G333">
        <v>8</v>
      </c>
      <c r="H333">
        <v>8</v>
      </c>
      <c r="I333">
        <v>0</v>
      </c>
      <c r="J333">
        <v>8</v>
      </c>
      <c r="K333">
        <v>8</v>
      </c>
      <c r="L333">
        <v>0</v>
      </c>
      <c r="M333">
        <v>18</v>
      </c>
      <c r="N333">
        <v>18</v>
      </c>
    </row>
    <row r="334" spans="1:14" x14ac:dyDescent="0.25">
      <c r="A334" s="54" t="str">
        <f t="shared" si="5"/>
        <v>Zalewski</v>
      </c>
      <c r="B334">
        <v>5422</v>
      </c>
      <c r="C334" t="s">
        <v>298</v>
      </c>
      <c r="D334" t="s">
        <v>599</v>
      </c>
      <c r="E334" t="s">
        <v>384</v>
      </c>
      <c r="F334" t="s">
        <v>87</v>
      </c>
      <c r="G334">
        <v>8</v>
      </c>
      <c r="H334">
        <v>8</v>
      </c>
      <c r="I334">
        <v>0</v>
      </c>
      <c r="J334">
        <v>9</v>
      </c>
      <c r="K334">
        <v>9</v>
      </c>
      <c r="L334">
        <v>0</v>
      </c>
      <c r="M334">
        <v>10</v>
      </c>
      <c r="N334">
        <v>10</v>
      </c>
    </row>
    <row r="335" spans="1:14" x14ac:dyDescent="0.25">
      <c r="A335" s="54" t="str">
        <f t="shared" si="5"/>
        <v>Coulibaly L.</v>
      </c>
      <c r="B335">
        <v>5504</v>
      </c>
      <c r="C335" t="s">
        <v>298</v>
      </c>
      <c r="D335" t="s">
        <v>611</v>
      </c>
      <c r="E335" t="s">
        <v>374</v>
      </c>
      <c r="F335" t="s">
        <v>94</v>
      </c>
      <c r="G335">
        <v>8</v>
      </c>
      <c r="H335">
        <v>8</v>
      </c>
      <c r="I335">
        <v>0</v>
      </c>
      <c r="J335">
        <v>9</v>
      </c>
      <c r="K335">
        <v>9</v>
      </c>
      <c r="L335">
        <v>0</v>
      </c>
      <c r="M335">
        <v>10</v>
      </c>
      <c r="N335">
        <v>13</v>
      </c>
    </row>
    <row r="336" spans="1:14" x14ac:dyDescent="0.25">
      <c r="A336" s="54" t="str">
        <f t="shared" si="5"/>
        <v>Harroui</v>
      </c>
      <c r="B336">
        <v>5688</v>
      </c>
      <c r="C336" t="s">
        <v>298</v>
      </c>
      <c r="D336" t="s">
        <v>611</v>
      </c>
      <c r="E336" t="s">
        <v>328</v>
      </c>
      <c r="F336" t="s">
        <v>47</v>
      </c>
      <c r="G336">
        <v>8</v>
      </c>
      <c r="H336">
        <v>4</v>
      </c>
      <c r="I336">
        <v>4</v>
      </c>
      <c r="J336">
        <v>8</v>
      </c>
      <c r="K336">
        <v>5</v>
      </c>
      <c r="L336">
        <v>3</v>
      </c>
      <c r="M336">
        <v>22</v>
      </c>
      <c r="N336">
        <v>27</v>
      </c>
    </row>
    <row r="337" spans="1:14" x14ac:dyDescent="0.25">
      <c r="A337" s="54" t="str">
        <f t="shared" si="5"/>
        <v>Krunic</v>
      </c>
      <c r="B337">
        <v>148</v>
      </c>
      <c r="C337" t="s">
        <v>298</v>
      </c>
      <c r="D337" t="s">
        <v>611</v>
      </c>
      <c r="E337" t="s">
        <v>410</v>
      </c>
      <c r="F337" t="s">
        <v>68</v>
      </c>
      <c r="G337">
        <v>7</v>
      </c>
      <c r="H337">
        <v>6</v>
      </c>
      <c r="I337">
        <v>1</v>
      </c>
      <c r="J337">
        <v>8</v>
      </c>
      <c r="K337">
        <v>7</v>
      </c>
      <c r="L337">
        <v>1</v>
      </c>
      <c r="M337">
        <v>14</v>
      </c>
      <c r="N337">
        <v>16</v>
      </c>
    </row>
    <row r="338" spans="1:14" x14ac:dyDescent="0.25">
      <c r="A338" s="54" t="str">
        <f t="shared" si="5"/>
        <v>Paredes</v>
      </c>
      <c r="B338">
        <v>468</v>
      </c>
      <c r="C338" t="s">
        <v>298</v>
      </c>
      <c r="D338" t="s">
        <v>611</v>
      </c>
      <c r="E338" t="s">
        <v>469</v>
      </c>
      <c r="F338" t="s">
        <v>87</v>
      </c>
      <c r="G338">
        <v>7</v>
      </c>
      <c r="H338">
        <v>7</v>
      </c>
      <c r="I338">
        <v>0</v>
      </c>
      <c r="J338">
        <v>8</v>
      </c>
      <c r="K338">
        <v>8</v>
      </c>
      <c r="L338">
        <v>0</v>
      </c>
      <c r="M338">
        <v>13</v>
      </c>
      <c r="N338">
        <v>14</v>
      </c>
    </row>
    <row r="339" spans="1:14" x14ac:dyDescent="0.25">
      <c r="A339" s="54" t="str">
        <f t="shared" si="5"/>
        <v>Freuler</v>
      </c>
      <c r="B339">
        <v>788</v>
      </c>
      <c r="C339" t="s">
        <v>298</v>
      </c>
      <c r="D339" t="s">
        <v>611</v>
      </c>
      <c r="E339" t="s">
        <v>436</v>
      </c>
      <c r="F339" t="s">
        <v>79</v>
      </c>
      <c r="G339">
        <v>7</v>
      </c>
      <c r="H339">
        <v>7</v>
      </c>
      <c r="I339">
        <v>0</v>
      </c>
      <c r="J339">
        <v>8</v>
      </c>
      <c r="K339">
        <v>8</v>
      </c>
      <c r="L339">
        <v>0</v>
      </c>
      <c r="M339">
        <v>15</v>
      </c>
      <c r="N339">
        <v>16</v>
      </c>
    </row>
    <row r="340" spans="1:14" x14ac:dyDescent="0.25">
      <c r="A340" s="54" t="str">
        <f t="shared" si="5"/>
        <v>Gagliardini</v>
      </c>
      <c r="B340">
        <v>801</v>
      </c>
      <c r="C340" t="s">
        <v>298</v>
      </c>
      <c r="D340" t="s">
        <v>611</v>
      </c>
      <c r="E340" t="s">
        <v>465</v>
      </c>
      <c r="F340" t="s">
        <v>45</v>
      </c>
      <c r="G340">
        <v>7</v>
      </c>
      <c r="H340">
        <v>6</v>
      </c>
      <c r="I340">
        <v>1</v>
      </c>
      <c r="J340">
        <v>8</v>
      </c>
      <c r="K340">
        <v>7</v>
      </c>
      <c r="L340">
        <v>1</v>
      </c>
      <c r="M340">
        <v>12</v>
      </c>
      <c r="N340">
        <v>14</v>
      </c>
    </row>
    <row r="341" spans="1:14" x14ac:dyDescent="0.25">
      <c r="A341" s="54" t="str">
        <f t="shared" si="5"/>
        <v>Kastanos</v>
      </c>
      <c r="B341">
        <v>2117</v>
      </c>
      <c r="C341" t="s">
        <v>298</v>
      </c>
      <c r="D341" t="s">
        <v>608</v>
      </c>
      <c r="E341" t="s">
        <v>415</v>
      </c>
      <c r="F341" t="s">
        <v>94</v>
      </c>
      <c r="G341">
        <v>7</v>
      </c>
      <c r="H341">
        <v>7</v>
      </c>
      <c r="I341">
        <v>0</v>
      </c>
      <c r="J341">
        <v>7</v>
      </c>
      <c r="K341">
        <v>7</v>
      </c>
      <c r="L341">
        <v>0</v>
      </c>
      <c r="M341">
        <v>12</v>
      </c>
      <c r="N341">
        <v>12</v>
      </c>
    </row>
    <row r="342" spans="1:14" x14ac:dyDescent="0.25">
      <c r="A342" s="54" t="str">
        <f t="shared" si="5"/>
        <v>Lopez M.</v>
      </c>
      <c r="B342">
        <v>4681</v>
      </c>
      <c r="C342" t="s">
        <v>298</v>
      </c>
      <c r="D342" t="s">
        <v>611</v>
      </c>
      <c r="E342" t="s">
        <v>475</v>
      </c>
      <c r="F342" t="s">
        <v>63</v>
      </c>
      <c r="G342">
        <v>7</v>
      </c>
      <c r="H342">
        <v>8</v>
      </c>
      <c r="I342">
        <v>-1</v>
      </c>
      <c r="J342">
        <v>8</v>
      </c>
      <c r="K342">
        <v>9</v>
      </c>
      <c r="L342">
        <v>-1</v>
      </c>
      <c r="M342">
        <v>22</v>
      </c>
      <c r="N342">
        <v>25</v>
      </c>
    </row>
    <row r="343" spans="1:14" x14ac:dyDescent="0.25">
      <c r="A343" s="54" t="str">
        <f t="shared" si="5"/>
        <v>Gyasi</v>
      </c>
      <c r="B343">
        <v>4992</v>
      </c>
      <c r="C343" t="s">
        <v>298</v>
      </c>
      <c r="D343" t="s">
        <v>607</v>
      </c>
      <c r="E343" t="s">
        <v>476</v>
      </c>
      <c r="F343" t="s">
        <v>91</v>
      </c>
      <c r="G343">
        <v>7</v>
      </c>
      <c r="H343">
        <v>8</v>
      </c>
      <c r="I343">
        <v>-1</v>
      </c>
      <c r="J343">
        <v>7</v>
      </c>
      <c r="K343">
        <v>8</v>
      </c>
      <c r="L343">
        <v>-1</v>
      </c>
      <c r="M343">
        <v>8</v>
      </c>
      <c r="N343">
        <v>8</v>
      </c>
    </row>
    <row r="344" spans="1:14" x14ac:dyDescent="0.25">
      <c r="A344" s="54" t="str">
        <f t="shared" si="5"/>
        <v>Frendrup</v>
      </c>
      <c r="B344">
        <v>5791</v>
      </c>
      <c r="C344" t="s">
        <v>298</v>
      </c>
      <c r="D344" t="s">
        <v>617</v>
      </c>
      <c r="E344" t="s">
        <v>378</v>
      </c>
      <c r="F344" t="s">
        <v>59</v>
      </c>
      <c r="G344">
        <v>7</v>
      </c>
      <c r="H344">
        <v>5</v>
      </c>
      <c r="I344">
        <v>2</v>
      </c>
      <c r="J344">
        <v>8</v>
      </c>
      <c r="K344">
        <v>7</v>
      </c>
      <c r="L344">
        <v>1</v>
      </c>
      <c r="M344">
        <v>13</v>
      </c>
      <c r="N344">
        <v>16</v>
      </c>
    </row>
    <row r="345" spans="1:14" x14ac:dyDescent="0.25">
      <c r="A345" s="54" t="str">
        <f t="shared" si="5"/>
        <v>Moro N.</v>
      </c>
      <c r="B345">
        <v>6054</v>
      </c>
      <c r="C345" t="s">
        <v>298</v>
      </c>
      <c r="D345" t="s">
        <v>611</v>
      </c>
      <c r="E345" t="s">
        <v>367</v>
      </c>
      <c r="F345" t="s">
        <v>79</v>
      </c>
      <c r="G345">
        <v>7</v>
      </c>
      <c r="H345">
        <v>6</v>
      </c>
      <c r="I345">
        <v>1</v>
      </c>
      <c r="J345">
        <v>7</v>
      </c>
      <c r="K345">
        <v>6</v>
      </c>
      <c r="L345">
        <v>1</v>
      </c>
      <c r="M345">
        <v>12</v>
      </c>
      <c r="N345">
        <v>14</v>
      </c>
    </row>
    <row r="346" spans="1:14" x14ac:dyDescent="0.25">
      <c r="A346" s="54" t="str">
        <f t="shared" si="5"/>
        <v>Ramadani</v>
      </c>
      <c r="B346">
        <v>6394</v>
      </c>
      <c r="C346" t="s">
        <v>298</v>
      </c>
      <c r="D346" t="s">
        <v>611</v>
      </c>
      <c r="E346" t="s">
        <v>361</v>
      </c>
      <c r="F346" t="s">
        <v>43</v>
      </c>
      <c r="G346">
        <v>7</v>
      </c>
      <c r="H346">
        <v>6</v>
      </c>
      <c r="I346">
        <v>1</v>
      </c>
      <c r="J346">
        <v>8</v>
      </c>
      <c r="K346">
        <v>7</v>
      </c>
      <c r="L346">
        <v>1</v>
      </c>
      <c r="M346">
        <v>11</v>
      </c>
      <c r="N346">
        <v>13</v>
      </c>
    </row>
    <row r="347" spans="1:14" x14ac:dyDescent="0.25">
      <c r="A347" s="54" t="str">
        <f t="shared" si="5"/>
        <v>Mancosu</v>
      </c>
      <c r="B347">
        <v>65</v>
      </c>
      <c r="C347" t="s">
        <v>298</v>
      </c>
      <c r="D347" t="s">
        <v>613</v>
      </c>
      <c r="E347" t="s">
        <v>434</v>
      </c>
      <c r="F347" t="s">
        <v>38</v>
      </c>
      <c r="G347">
        <v>6</v>
      </c>
      <c r="H347">
        <v>7</v>
      </c>
      <c r="I347">
        <v>-1</v>
      </c>
      <c r="J347">
        <v>5</v>
      </c>
      <c r="K347">
        <v>6</v>
      </c>
      <c r="L347">
        <v>-1</v>
      </c>
      <c r="M347">
        <v>6</v>
      </c>
      <c r="N347">
        <v>6</v>
      </c>
    </row>
    <row r="348" spans="1:14" x14ac:dyDescent="0.25">
      <c r="A348" s="54" t="str">
        <f t="shared" si="5"/>
        <v>Vecino</v>
      </c>
      <c r="B348">
        <v>181</v>
      </c>
      <c r="C348" t="s">
        <v>298</v>
      </c>
      <c r="D348" t="s">
        <v>611</v>
      </c>
      <c r="E348" t="s">
        <v>405</v>
      </c>
      <c r="F348" t="s">
        <v>73</v>
      </c>
      <c r="G348">
        <v>6</v>
      </c>
      <c r="H348">
        <v>6</v>
      </c>
      <c r="I348">
        <v>0</v>
      </c>
      <c r="J348">
        <v>7</v>
      </c>
      <c r="K348">
        <v>7</v>
      </c>
      <c r="L348">
        <v>0</v>
      </c>
      <c r="M348">
        <v>7</v>
      </c>
      <c r="N348">
        <v>8</v>
      </c>
    </row>
    <row r="349" spans="1:14" x14ac:dyDescent="0.25">
      <c r="A349" s="54" t="str">
        <f t="shared" si="5"/>
        <v>Strootman</v>
      </c>
      <c r="B349">
        <v>470</v>
      </c>
      <c r="C349" t="s">
        <v>298</v>
      </c>
      <c r="D349" t="s">
        <v>611</v>
      </c>
      <c r="E349" t="s">
        <v>393</v>
      </c>
      <c r="F349" t="s">
        <v>59</v>
      </c>
      <c r="G349">
        <v>6</v>
      </c>
      <c r="H349">
        <v>6</v>
      </c>
      <c r="I349">
        <v>0</v>
      </c>
      <c r="J349">
        <v>7</v>
      </c>
      <c r="K349">
        <v>7</v>
      </c>
      <c r="L349">
        <v>0</v>
      </c>
      <c r="M349">
        <v>8</v>
      </c>
      <c r="N349">
        <v>9</v>
      </c>
    </row>
    <row r="350" spans="1:14" x14ac:dyDescent="0.25">
      <c r="A350" s="54" t="str">
        <f t="shared" si="5"/>
        <v>Duncan</v>
      </c>
      <c r="B350">
        <v>526</v>
      </c>
      <c r="C350" t="s">
        <v>298</v>
      </c>
      <c r="D350" t="s">
        <v>298</v>
      </c>
      <c r="E350" t="s">
        <v>349</v>
      </c>
      <c r="F350" t="s">
        <v>63</v>
      </c>
      <c r="G350">
        <v>6</v>
      </c>
      <c r="H350">
        <v>5</v>
      </c>
      <c r="I350">
        <v>1</v>
      </c>
      <c r="J350">
        <v>6</v>
      </c>
      <c r="K350">
        <v>4</v>
      </c>
      <c r="L350">
        <v>2</v>
      </c>
      <c r="M350">
        <v>9</v>
      </c>
      <c r="N350">
        <v>10</v>
      </c>
    </row>
    <row r="351" spans="1:14" x14ac:dyDescent="0.25">
      <c r="A351" s="54" t="str">
        <f t="shared" si="5"/>
        <v>Machin</v>
      </c>
      <c r="B351">
        <v>666</v>
      </c>
      <c r="C351" t="s">
        <v>298</v>
      </c>
      <c r="D351" t="s">
        <v>298</v>
      </c>
      <c r="E351" t="s">
        <v>438</v>
      </c>
      <c r="F351" t="s">
        <v>45</v>
      </c>
      <c r="G351">
        <v>6</v>
      </c>
      <c r="H351">
        <v>5</v>
      </c>
      <c r="I351">
        <v>1</v>
      </c>
      <c r="J351">
        <v>5</v>
      </c>
      <c r="K351">
        <v>4</v>
      </c>
      <c r="L351">
        <v>1</v>
      </c>
      <c r="M351">
        <v>6</v>
      </c>
      <c r="N351">
        <v>5</v>
      </c>
    </row>
    <row r="352" spans="1:14" x14ac:dyDescent="0.25">
      <c r="A352" s="54" t="str">
        <f t="shared" si="5"/>
        <v>Sensi</v>
      </c>
      <c r="B352">
        <v>1978</v>
      </c>
      <c r="C352" t="s">
        <v>298</v>
      </c>
      <c r="D352" t="s">
        <v>608</v>
      </c>
      <c r="E352" t="s">
        <v>338</v>
      </c>
      <c r="F352" t="s">
        <v>22</v>
      </c>
      <c r="G352">
        <v>6</v>
      </c>
      <c r="H352">
        <v>7</v>
      </c>
      <c r="I352">
        <v>-1</v>
      </c>
      <c r="J352">
        <v>6</v>
      </c>
      <c r="K352">
        <v>7</v>
      </c>
      <c r="L352">
        <v>-1</v>
      </c>
      <c r="M352">
        <v>10</v>
      </c>
      <c r="N352">
        <v>10</v>
      </c>
    </row>
    <row r="353" spans="1:14" x14ac:dyDescent="0.25">
      <c r="A353" s="54" t="str">
        <f t="shared" si="5"/>
        <v>Linetty</v>
      </c>
      <c r="B353">
        <v>2008</v>
      </c>
      <c r="C353" t="s">
        <v>298</v>
      </c>
      <c r="D353" t="s">
        <v>611</v>
      </c>
      <c r="E353" t="s">
        <v>440</v>
      </c>
      <c r="F353" t="s">
        <v>29</v>
      </c>
      <c r="G353">
        <v>6</v>
      </c>
      <c r="H353">
        <v>5</v>
      </c>
      <c r="I353">
        <v>1</v>
      </c>
      <c r="J353">
        <v>6</v>
      </c>
      <c r="K353">
        <v>6</v>
      </c>
      <c r="L353">
        <v>0</v>
      </c>
      <c r="M353">
        <v>6</v>
      </c>
      <c r="N353">
        <v>7</v>
      </c>
    </row>
    <row r="354" spans="1:14" x14ac:dyDescent="0.25">
      <c r="A354" s="54" t="str">
        <f t="shared" si="5"/>
        <v>Walace</v>
      </c>
      <c r="B354">
        <v>2392</v>
      </c>
      <c r="C354" t="s">
        <v>298</v>
      </c>
      <c r="D354" t="s">
        <v>611</v>
      </c>
      <c r="E354" t="s">
        <v>472</v>
      </c>
      <c r="F354" t="s">
        <v>65</v>
      </c>
      <c r="G354">
        <v>6</v>
      </c>
      <c r="H354">
        <v>7</v>
      </c>
      <c r="I354">
        <v>-1</v>
      </c>
      <c r="J354">
        <v>7</v>
      </c>
      <c r="K354">
        <v>8</v>
      </c>
      <c r="L354">
        <v>-1</v>
      </c>
      <c r="M354">
        <v>9</v>
      </c>
      <c r="N354">
        <v>10</v>
      </c>
    </row>
    <row r="355" spans="1:14" x14ac:dyDescent="0.25">
      <c r="A355" s="54" t="str">
        <f t="shared" si="5"/>
        <v>Brescianini</v>
      </c>
      <c r="B355">
        <v>4947</v>
      </c>
      <c r="C355" t="s">
        <v>298</v>
      </c>
      <c r="D355" t="s">
        <v>611</v>
      </c>
      <c r="E355" t="s">
        <v>399</v>
      </c>
      <c r="F355" t="s">
        <v>47</v>
      </c>
      <c r="G355">
        <v>6</v>
      </c>
      <c r="H355">
        <v>5</v>
      </c>
      <c r="I355">
        <v>1</v>
      </c>
      <c r="J355">
        <v>6</v>
      </c>
      <c r="K355">
        <v>6</v>
      </c>
      <c r="L355">
        <v>0</v>
      </c>
      <c r="M355">
        <v>4</v>
      </c>
      <c r="N355">
        <v>6</v>
      </c>
    </row>
    <row r="356" spans="1:14" x14ac:dyDescent="0.25">
      <c r="A356" s="54" t="str">
        <f t="shared" si="5"/>
        <v>Pobega</v>
      </c>
      <c r="B356">
        <v>5298</v>
      </c>
      <c r="C356" t="s">
        <v>298</v>
      </c>
      <c r="D356" t="s">
        <v>298</v>
      </c>
      <c r="E356" t="s">
        <v>389</v>
      </c>
      <c r="F356" t="s">
        <v>68</v>
      </c>
      <c r="G356">
        <v>6</v>
      </c>
      <c r="H356">
        <v>5</v>
      </c>
      <c r="I356">
        <v>1</v>
      </c>
      <c r="J356">
        <v>5</v>
      </c>
      <c r="K356">
        <v>4</v>
      </c>
      <c r="L356">
        <v>1</v>
      </c>
      <c r="M356">
        <v>8</v>
      </c>
      <c r="N356">
        <v>8</v>
      </c>
    </row>
    <row r="357" spans="1:14" x14ac:dyDescent="0.25">
      <c r="A357" s="54" t="str">
        <f t="shared" si="5"/>
        <v>Bove</v>
      </c>
      <c r="B357">
        <v>5423</v>
      </c>
      <c r="C357" t="s">
        <v>298</v>
      </c>
      <c r="D357" t="s">
        <v>298</v>
      </c>
      <c r="E357" t="s">
        <v>370</v>
      </c>
      <c r="F357" t="s">
        <v>87</v>
      </c>
      <c r="G357">
        <v>6</v>
      </c>
      <c r="H357">
        <v>5</v>
      </c>
      <c r="I357">
        <v>1</v>
      </c>
      <c r="J357">
        <v>6</v>
      </c>
      <c r="K357">
        <v>5</v>
      </c>
      <c r="L357">
        <v>1</v>
      </c>
      <c r="M357">
        <v>7</v>
      </c>
      <c r="N357">
        <v>7</v>
      </c>
    </row>
    <row r="358" spans="1:14" x14ac:dyDescent="0.25">
      <c r="A358" s="54" t="str">
        <f t="shared" si="5"/>
        <v>Aebischer</v>
      </c>
      <c r="B358">
        <v>5784</v>
      </c>
      <c r="C358" t="s">
        <v>298</v>
      </c>
      <c r="D358" t="s">
        <v>615</v>
      </c>
      <c r="E358" t="s">
        <v>411</v>
      </c>
      <c r="F358" t="s">
        <v>79</v>
      </c>
      <c r="G358">
        <v>6</v>
      </c>
      <c r="H358">
        <v>5</v>
      </c>
      <c r="I358">
        <v>1</v>
      </c>
      <c r="J358">
        <v>6</v>
      </c>
      <c r="K358">
        <v>5</v>
      </c>
      <c r="L358">
        <v>1</v>
      </c>
      <c r="M358">
        <v>9</v>
      </c>
      <c r="N358">
        <v>12</v>
      </c>
    </row>
    <row r="359" spans="1:14" x14ac:dyDescent="0.25">
      <c r="A359" s="54" t="str">
        <f t="shared" si="5"/>
        <v>Thorstvedt</v>
      </c>
      <c r="B359">
        <v>5844</v>
      </c>
      <c r="C359" t="s">
        <v>298</v>
      </c>
      <c r="D359" t="s">
        <v>608</v>
      </c>
      <c r="E359" t="s">
        <v>422</v>
      </c>
      <c r="F359" t="s">
        <v>83</v>
      </c>
      <c r="G359">
        <v>6</v>
      </c>
      <c r="H359">
        <v>6</v>
      </c>
      <c r="I359">
        <v>0</v>
      </c>
      <c r="J359">
        <v>6</v>
      </c>
      <c r="K359">
        <v>6</v>
      </c>
      <c r="L359">
        <v>0</v>
      </c>
      <c r="M359">
        <v>7</v>
      </c>
      <c r="N359">
        <v>7</v>
      </c>
    </row>
    <row r="360" spans="1:14" x14ac:dyDescent="0.25">
      <c r="A360" s="54" t="str">
        <f t="shared" si="5"/>
        <v>Blin</v>
      </c>
      <c r="B360">
        <v>5869</v>
      </c>
      <c r="C360" t="s">
        <v>298</v>
      </c>
      <c r="D360" t="s">
        <v>611</v>
      </c>
      <c r="E360" t="s">
        <v>427</v>
      </c>
      <c r="F360" t="s">
        <v>43</v>
      </c>
      <c r="G360">
        <v>6</v>
      </c>
      <c r="H360">
        <v>6</v>
      </c>
      <c r="I360">
        <v>0</v>
      </c>
      <c r="J360">
        <v>6</v>
      </c>
      <c r="K360">
        <v>6</v>
      </c>
      <c r="L360">
        <v>0</v>
      </c>
      <c r="M360">
        <v>5</v>
      </c>
      <c r="N360">
        <v>6</v>
      </c>
    </row>
    <row r="361" spans="1:14" x14ac:dyDescent="0.25">
      <c r="A361" s="54" t="str">
        <f t="shared" si="5"/>
        <v>Gonzalez J.</v>
      </c>
      <c r="B361">
        <v>5999</v>
      </c>
      <c r="C361" t="s">
        <v>298</v>
      </c>
      <c r="D361" t="s">
        <v>298</v>
      </c>
      <c r="E361" t="s">
        <v>413</v>
      </c>
      <c r="F361" t="s">
        <v>43</v>
      </c>
      <c r="G361">
        <v>6</v>
      </c>
      <c r="H361">
        <v>7</v>
      </c>
      <c r="I361">
        <v>-1</v>
      </c>
      <c r="J361">
        <v>6</v>
      </c>
      <c r="K361">
        <v>7</v>
      </c>
      <c r="L361">
        <v>-1</v>
      </c>
      <c r="M361">
        <v>9</v>
      </c>
      <c r="N361">
        <v>9</v>
      </c>
    </row>
    <row r="362" spans="1:14" x14ac:dyDescent="0.25">
      <c r="A362" s="54" t="str">
        <f t="shared" si="5"/>
        <v>Oudin</v>
      </c>
      <c r="B362">
        <v>6061</v>
      </c>
      <c r="C362" t="s">
        <v>298</v>
      </c>
      <c r="D362" t="s">
        <v>612</v>
      </c>
      <c r="E362" t="s">
        <v>359</v>
      </c>
      <c r="F362" t="s">
        <v>43</v>
      </c>
      <c r="G362">
        <v>6</v>
      </c>
      <c r="H362">
        <v>6</v>
      </c>
      <c r="I362">
        <v>0</v>
      </c>
      <c r="J362">
        <v>5</v>
      </c>
      <c r="K362">
        <v>5</v>
      </c>
      <c r="L362">
        <v>0</v>
      </c>
      <c r="M362">
        <v>9</v>
      </c>
      <c r="N362">
        <v>8</v>
      </c>
    </row>
    <row r="363" spans="1:14" x14ac:dyDescent="0.25">
      <c r="A363" s="54" t="str">
        <f t="shared" si="5"/>
        <v>Fabbian</v>
      </c>
      <c r="B363">
        <v>6206</v>
      </c>
      <c r="C363" t="s">
        <v>298</v>
      </c>
      <c r="D363" t="s">
        <v>298</v>
      </c>
      <c r="E363" t="s">
        <v>355</v>
      </c>
      <c r="F363" t="s">
        <v>79</v>
      </c>
      <c r="G363">
        <v>6</v>
      </c>
      <c r="H363">
        <v>5</v>
      </c>
      <c r="I363">
        <v>1</v>
      </c>
      <c r="J363">
        <v>6</v>
      </c>
      <c r="K363">
        <v>5</v>
      </c>
      <c r="L363">
        <v>1</v>
      </c>
      <c r="M363">
        <v>18</v>
      </c>
      <c r="N363">
        <v>18</v>
      </c>
    </row>
    <row r="364" spans="1:14" x14ac:dyDescent="0.25">
      <c r="A364" s="54" t="str">
        <f t="shared" si="5"/>
        <v>Rafia</v>
      </c>
      <c r="B364">
        <v>6222</v>
      </c>
      <c r="C364" t="s">
        <v>298</v>
      </c>
      <c r="D364" t="s">
        <v>608</v>
      </c>
      <c r="E364" t="s">
        <v>362</v>
      </c>
      <c r="F364" t="s">
        <v>43</v>
      </c>
      <c r="G364">
        <v>6</v>
      </c>
      <c r="H364">
        <v>3</v>
      </c>
      <c r="I364">
        <v>3</v>
      </c>
      <c r="J364">
        <v>6</v>
      </c>
      <c r="K364">
        <v>3</v>
      </c>
      <c r="L364">
        <v>3</v>
      </c>
      <c r="M364">
        <v>16</v>
      </c>
      <c r="N364">
        <v>16</v>
      </c>
    </row>
    <row r="365" spans="1:14" x14ac:dyDescent="0.25">
      <c r="A365" s="54" t="str">
        <f t="shared" si="5"/>
        <v xml:space="preserve">Cajuste </v>
      </c>
      <c r="B365">
        <v>6402</v>
      </c>
      <c r="C365" t="s">
        <v>298</v>
      </c>
      <c r="D365" t="s">
        <v>611</v>
      </c>
      <c r="E365" t="s">
        <v>417</v>
      </c>
      <c r="F365" t="s">
        <v>53</v>
      </c>
      <c r="G365">
        <v>6</v>
      </c>
      <c r="H365">
        <v>7</v>
      </c>
      <c r="I365">
        <v>-1</v>
      </c>
      <c r="J365">
        <v>7</v>
      </c>
      <c r="K365">
        <v>8</v>
      </c>
      <c r="L365">
        <v>-1</v>
      </c>
      <c r="M365">
        <v>12</v>
      </c>
      <c r="N365">
        <v>14</v>
      </c>
    </row>
    <row r="366" spans="1:14" x14ac:dyDescent="0.25">
      <c r="A366" s="54" t="str">
        <f t="shared" si="5"/>
        <v>Kaba</v>
      </c>
      <c r="B366">
        <v>6410</v>
      </c>
      <c r="C366" t="s">
        <v>298</v>
      </c>
      <c r="D366" t="s">
        <v>611</v>
      </c>
      <c r="E366" t="s">
        <v>420</v>
      </c>
      <c r="F366" t="s">
        <v>43</v>
      </c>
      <c r="G366">
        <v>6</v>
      </c>
      <c r="H366">
        <v>5</v>
      </c>
      <c r="I366">
        <v>1</v>
      </c>
      <c r="J366">
        <v>6</v>
      </c>
      <c r="K366">
        <v>6</v>
      </c>
      <c r="L366">
        <v>0</v>
      </c>
      <c r="M366">
        <v>7</v>
      </c>
      <c r="N366">
        <v>8</v>
      </c>
    </row>
    <row r="367" spans="1:14" x14ac:dyDescent="0.25">
      <c r="A367" s="54" t="str">
        <f t="shared" si="5"/>
        <v>Grassi</v>
      </c>
      <c r="B367">
        <v>27</v>
      </c>
      <c r="C367" t="s">
        <v>298</v>
      </c>
      <c r="D367" t="s">
        <v>618</v>
      </c>
      <c r="E367" t="s">
        <v>479</v>
      </c>
      <c r="F367" t="s">
        <v>91</v>
      </c>
      <c r="G367">
        <v>5</v>
      </c>
      <c r="H367">
        <v>5</v>
      </c>
      <c r="I367">
        <v>0</v>
      </c>
      <c r="J367">
        <v>5</v>
      </c>
      <c r="K367">
        <v>5</v>
      </c>
      <c r="L367">
        <v>0</v>
      </c>
      <c r="M367">
        <v>6</v>
      </c>
      <c r="N367">
        <v>8</v>
      </c>
    </row>
    <row r="368" spans="1:14" x14ac:dyDescent="0.25">
      <c r="A368" s="54" t="str">
        <f t="shared" si="5"/>
        <v>Badelj</v>
      </c>
      <c r="B368">
        <v>170</v>
      </c>
      <c r="C368" t="s">
        <v>298</v>
      </c>
      <c r="D368" t="s">
        <v>611</v>
      </c>
      <c r="E368" t="s">
        <v>460</v>
      </c>
      <c r="F368" t="s">
        <v>59</v>
      </c>
      <c r="G368">
        <v>5</v>
      </c>
      <c r="H368">
        <v>5</v>
      </c>
      <c r="I368">
        <v>0</v>
      </c>
      <c r="J368">
        <v>6</v>
      </c>
      <c r="K368">
        <v>6</v>
      </c>
      <c r="L368">
        <v>0</v>
      </c>
      <c r="M368">
        <v>7</v>
      </c>
      <c r="N368">
        <v>8</v>
      </c>
    </row>
    <row r="369" spans="1:14" x14ac:dyDescent="0.25">
      <c r="A369" s="54" t="str">
        <f t="shared" si="5"/>
        <v>Mazzitelli</v>
      </c>
      <c r="B369">
        <v>1976</v>
      </c>
      <c r="C369" t="s">
        <v>298</v>
      </c>
      <c r="D369" t="s">
        <v>611</v>
      </c>
      <c r="E369" t="s">
        <v>335</v>
      </c>
      <c r="F369" t="s">
        <v>47</v>
      </c>
      <c r="G369">
        <v>5</v>
      </c>
      <c r="H369">
        <v>4</v>
      </c>
      <c r="I369">
        <v>1</v>
      </c>
      <c r="J369">
        <v>6</v>
      </c>
      <c r="K369">
        <v>5</v>
      </c>
      <c r="L369">
        <v>1</v>
      </c>
      <c r="M369">
        <v>6</v>
      </c>
      <c r="N369">
        <v>8</v>
      </c>
    </row>
    <row r="370" spans="1:14" x14ac:dyDescent="0.25">
      <c r="A370" s="54" t="str">
        <f t="shared" si="5"/>
        <v>Castillejo</v>
      </c>
      <c r="B370">
        <v>2692</v>
      </c>
      <c r="C370" t="s">
        <v>298</v>
      </c>
      <c r="D370" t="s">
        <v>610</v>
      </c>
      <c r="E370" t="s">
        <v>404</v>
      </c>
      <c r="F370" t="s">
        <v>83</v>
      </c>
      <c r="G370">
        <v>5</v>
      </c>
      <c r="H370">
        <v>5</v>
      </c>
      <c r="I370">
        <v>0</v>
      </c>
      <c r="J370">
        <v>4</v>
      </c>
      <c r="K370">
        <v>4</v>
      </c>
      <c r="L370">
        <v>0</v>
      </c>
      <c r="M370">
        <v>9</v>
      </c>
      <c r="N370">
        <v>7</v>
      </c>
    </row>
    <row r="371" spans="1:14" x14ac:dyDescent="0.25">
      <c r="A371" s="54" t="str">
        <f t="shared" si="5"/>
        <v>Hongla</v>
      </c>
      <c r="B371">
        <v>5499</v>
      </c>
      <c r="C371" t="s">
        <v>298</v>
      </c>
      <c r="D371" t="s">
        <v>611</v>
      </c>
      <c r="E371" t="s">
        <v>444</v>
      </c>
      <c r="F371" t="s">
        <v>35</v>
      </c>
      <c r="G371">
        <v>5</v>
      </c>
      <c r="H371">
        <v>4</v>
      </c>
      <c r="I371">
        <v>1</v>
      </c>
      <c r="J371">
        <v>6</v>
      </c>
      <c r="K371">
        <v>5</v>
      </c>
      <c r="L371">
        <v>1</v>
      </c>
      <c r="M371">
        <v>4</v>
      </c>
      <c r="N371">
        <v>6</v>
      </c>
    </row>
    <row r="372" spans="1:14" x14ac:dyDescent="0.25">
      <c r="A372" s="54" t="str">
        <f t="shared" si="5"/>
        <v>Miretti</v>
      </c>
      <c r="B372">
        <v>5813</v>
      </c>
      <c r="C372" t="s">
        <v>298</v>
      </c>
      <c r="D372" t="s">
        <v>608</v>
      </c>
      <c r="E372" t="s">
        <v>387</v>
      </c>
      <c r="F372" t="s">
        <v>33</v>
      </c>
      <c r="G372">
        <v>5</v>
      </c>
      <c r="H372">
        <v>5</v>
      </c>
      <c r="I372">
        <v>0</v>
      </c>
      <c r="J372">
        <v>5</v>
      </c>
      <c r="K372">
        <v>5</v>
      </c>
      <c r="L372">
        <v>0</v>
      </c>
      <c r="M372">
        <v>11</v>
      </c>
      <c r="N372">
        <v>11</v>
      </c>
    </row>
    <row r="373" spans="1:14" x14ac:dyDescent="0.25">
      <c r="A373" s="54" t="str">
        <f t="shared" si="5"/>
        <v>Fazzini</v>
      </c>
      <c r="B373">
        <v>6010</v>
      </c>
      <c r="C373" t="s">
        <v>298</v>
      </c>
      <c r="D373" t="s">
        <v>608</v>
      </c>
      <c r="E373" t="s">
        <v>480</v>
      </c>
      <c r="F373" t="s">
        <v>91</v>
      </c>
      <c r="G373">
        <v>5</v>
      </c>
      <c r="H373">
        <v>6</v>
      </c>
      <c r="I373">
        <v>-1</v>
      </c>
      <c r="J373">
        <v>5</v>
      </c>
      <c r="K373">
        <v>6</v>
      </c>
      <c r="L373">
        <v>-1</v>
      </c>
      <c r="M373">
        <v>10</v>
      </c>
      <c r="N373">
        <v>10</v>
      </c>
    </row>
    <row r="374" spans="1:14" x14ac:dyDescent="0.25">
      <c r="A374" s="54" t="str">
        <f t="shared" si="5"/>
        <v>Iling Junior</v>
      </c>
      <c r="B374">
        <v>6112</v>
      </c>
      <c r="C374" t="s">
        <v>298</v>
      </c>
      <c r="D374" t="s">
        <v>610</v>
      </c>
      <c r="E374" t="s">
        <v>382</v>
      </c>
      <c r="F374" t="s">
        <v>33</v>
      </c>
      <c r="G374">
        <v>5</v>
      </c>
      <c r="H374">
        <v>4</v>
      </c>
      <c r="I374">
        <v>1</v>
      </c>
      <c r="J374">
        <v>4</v>
      </c>
      <c r="K374">
        <v>3</v>
      </c>
      <c r="L374">
        <v>1</v>
      </c>
      <c r="M374">
        <v>12</v>
      </c>
      <c r="N374">
        <v>12</v>
      </c>
    </row>
    <row r="375" spans="1:14" x14ac:dyDescent="0.25">
      <c r="A375" s="54" t="str">
        <f t="shared" si="5"/>
        <v>Oristanio</v>
      </c>
      <c r="B375">
        <v>6218</v>
      </c>
      <c r="C375" t="s">
        <v>298</v>
      </c>
      <c r="D375" t="s">
        <v>619</v>
      </c>
      <c r="E375" t="s">
        <v>453</v>
      </c>
      <c r="F375" t="s">
        <v>38</v>
      </c>
      <c r="G375">
        <v>5</v>
      </c>
      <c r="H375">
        <v>4</v>
      </c>
      <c r="I375">
        <v>1</v>
      </c>
      <c r="J375">
        <v>7</v>
      </c>
      <c r="K375">
        <v>7</v>
      </c>
      <c r="L375">
        <v>0</v>
      </c>
      <c r="M375">
        <v>12</v>
      </c>
      <c r="N375">
        <v>14</v>
      </c>
    </row>
    <row r="376" spans="1:14" x14ac:dyDescent="0.25">
      <c r="A376" s="54" t="str">
        <f t="shared" si="5"/>
        <v>Boloca</v>
      </c>
      <c r="B376">
        <v>6219</v>
      </c>
      <c r="C376" t="s">
        <v>298</v>
      </c>
      <c r="D376" t="s">
        <v>611</v>
      </c>
      <c r="E376" t="s">
        <v>464</v>
      </c>
      <c r="F376" t="s">
        <v>83</v>
      </c>
      <c r="G376">
        <v>5</v>
      </c>
      <c r="H376">
        <v>6</v>
      </c>
      <c r="I376">
        <v>-1</v>
      </c>
      <c r="J376">
        <v>6</v>
      </c>
      <c r="K376">
        <v>7</v>
      </c>
      <c r="L376">
        <v>-1</v>
      </c>
      <c r="M376">
        <v>12</v>
      </c>
      <c r="N376">
        <v>14</v>
      </c>
    </row>
    <row r="377" spans="1:14" x14ac:dyDescent="0.25">
      <c r="A377" s="54" t="str">
        <f t="shared" si="5"/>
        <v>Makoumbou</v>
      </c>
      <c r="B377">
        <v>6232</v>
      </c>
      <c r="C377" t="s">
        <v>298</v>
      </c>
      <c r="D377" t="s">
        <v>611</v>
      </c>
      <c r="E377" t="s">
        <v>430</v>
      </c>
      <c r="F377" t="s">
        <v>38</v>
      </c>
      <c r="G377">
        <v>5</v>
      </c>
      <c r="H377">
        <v>5</v>
      </c>
      <c r="I377">
        <v>0</v>
      </c>
      <c r="J377">
        <v>6</v>
      </c>
      <c r="K377">
        <v>6</v>
      </c>
      <c r="L377">
        <v>0</v>
      </c>
      <c r="M377">
        <v>8</v>
      </c>
      <c r="N377">
        <v>10</v>
      </c>
    </row>
    <row r="378" spans="1:14" x14ac:dyDescent="0.25">
      <c r="A378" s="54" t="str">
        <f t="shared" si="5"/>
        <v>Martegani</v>
      </c>
      <c r="B378">
        <v>6448</v>
      </c>
      <c r="C378" t="s">
        <v>298</v>
      </c>
      <c r="D378" t="s">
        <v>613</v>
      </c>
      <c r="E378" t="s">
        <v>437</v>
      </c>
      <c r="F378" t="s">
        <v>94</v>
      </c>
      <c r="G378">
        <v>5</v>
      </c>
      <c r="H378">
        <v>4</v>
      </c>
      <c r="I378">
        <v>1</v>
      </c>
      <c r="J378">
        <v>4</v>
      </c>
      <c r="K378">
        <v>3</v>
      </c>
      <c r="L378">
        <v>1</v>
      </c>
      <c r="M378">
        <v>6</v>
      </c>
      <c r="N378">
        <v>5</v>
      </c>
    </row>
    <row r="379" spans="1:14" x14ac:dyDescent="0.25">
      <c r="A379" s="54" t="str">
        <f t="shared" si="5"/>
        <v>Serdar</v>
      </c>
      <c r="B379">
        <v>6458</v>
      </c>
      <c r="C379" t="s">
        <v>298</v>
      </c>
      <c r="D379" t="s">
        <v>608</v>
      </c>
      <c r="E379" t="s">
        <v>446</v>
      </c>
      <c r="F379" t="s">
        <v>35</v>
      </c>
      <c r="G379">
        <v>5</v>
      </c>
      <c r="H379">
        <v>5</v>
      </c>
      <c r="I379">
        <v>0</v>
      </c>
      <c r="J379">
        <v>5</v>
      </c>
      <c r="K379">
        <v>5</v>
      </c>
      <c r="L379">
        <v>0</v>
      </c>
      <c r="M379">
        <v>7</v>
      </c>
      <c r="N379">
        <v>7</v>
      </c>
    </row>
    <row r="380" spans="1:14" x14ac:dyDescent="0.25">
      <c r="A380" s="54" t="str">
        <f t="shared" si="5"/>
        <v>Payero</v>
      </c>
      <c r="B380">
        <v>6481</v>
      </c>
      <c r="C380" t="s">
        <v>298</v>
      </c>
      <c r="D380" t="s">
        <v>608</v>
      </c>
      <c r="E380" t="s">
        <v>452</v>
      </c>
      <c r="F380" t="s">
        <v>65</v>
      </c>
      <c r="G380">
        <v>5</v>
      </c>
      <c r="H380">
        <v>5</v>
      </c>
      <c r="I380">
        <v>0</v>
      </c>
      <c r="J380">
        <v>5</v>
      </c>
      <c r="K380">
        <v>5</v>
      </c>
      <c r="L380">
        <v>0</v>
      </c>
      <c r="M380">
        <v>8</v>
      </c>
      <c r="N380">
        <v>8</v>
      </c>
    </row>
    <row r="381" spans="1:14" x14ac:dyDescent="0.25">
      <c r="A381" s="54" t="str">
        <f t="shared" si="5"/>
        <v>Baez</v>
      </c>
      <c r="B381">
        <v>694</v>
      </c>
      <c r="C381" t="s">
        <v>298</v>
      </c>
      <c r="D381" t="s">
        <v>610</v>
      </c>
      <c r="E381" t="s">
        <v>381</v>
      </c>
      <c r="F381" t="s">
        <v>47</v>
      </c>
      <c r="G381">
        <v>4</v>
      </c>
      <c r="H381">
        <v>3</v>
      </c>
      <c r="I381">
        <v>1</v>
      </c>
      <c r="J381">
        <v>4</v>
      </c>
      <c r="K381">
        <v>3</v>
      </c>
      <c r="L381">
        <v>1</v>
      </c>
      <c r="M381">
        <v>6</v>
      </c>
      <c r="N381">
        <v>6</v>
      </c>
    </row>
    <row r="382" spans="1:14" x14ac:dyDescent="0.25">
      <c r="A382" s="54" t="str">
        <f t="shared" si="5"/>
        <v>Deiola</v>
      </c>
      <c r="B382">
        <v>1871</v>
      </c>
      <c r="C382" t="s">
        <v>298</v>
      </c>
      <c r="D382" t="s">
        <v>611</v>
      </c>
      <c r="E382" t="s">
        <v>461</v>
      </c>
      <c r="F382" t="s">
        <v>38</v>
      </c>
      <c r="G382">
        <v>4</v>
      </c>
      <c r="H382">
        <v>4</v>
      </c>
      <c r="I382">
        <v>0</v>
      </c>
      <c r="J382">
        <v>4</v>
      </c>
      <c r="K382">
        <v>4</v>
      </c>
      <c r="L382">
        <v>0</v>
      </c>
      <c r="M382">
        <v>5</v>
      </c>
      <c r="N382">
        <v>6</v>
      </c>
    </row>
    <row r="383" spans="1:14" x14ac:dyDescent="0.25">
      <c r="A383" s="54" t="str">
        <f t="shared" si="5"/>
        <v>Bourabia</v>
      </c>
      <c r="B383">
        <v>2825</v>
      </c>
      <c r="C383" t="s">
        <v>298</v>
      </c>
      <c r="D383" t="s">
        <v>611</v>
      </c>
      <c r="E383" t="s">
        <v>390</v>
      </c>
      <c r="F383" t="s">
        <v>47</v>
      </c>
      <c r="G383">
        <v>4</v>
      </c>
      <c r="H383">
        <v>4</v>
      </c>
      <c r="I383">
        <v>0</v>
      </c>
      <c r="J383">
        <v>5</v>
      </c>
      <c r="K383">
        <v>5</v>
      </c>
      <c r="L383">
        <v>0</v>
      </c>
      <c r="M383">
        <v>8</v>
      </c>
      <c r="N383">
        <v>10</v>
      </c>
    </row>
    <row r="384" spans="1:14" x14ac:dyDescent="0.25">
      <c r="A384" s="54" t="str">
        <f t="shared" si="5"/>
        <v>Rovella</v>
      </c>
      <c r="B384">
        <v>4459</v>
      </c>
      <c r="C384" t="s">
        <v>298</v>
      </c>
      <c r="D384" t="s">
        <v>611</v>
      </c>
      <c r="E384" t="s">
        <v>371</v>
      </c>
      <c r="F384" t="s">
        <v>73</v>
      </c>
      <c r="G384">
        <v>4</v>
      </c>
      <c r="H384">
        <v>5</v>
      </c>
      <c r="I384">
        <v>-1</v>
      </c>
      <c r="J384">
        <v>5</v>
      </c>
      <c r="K384">
        <v>6</v>
      </c>
      <c r="L384">
        <v>-1</v>
      </c>
      <c r="M384">
        <v>10</v>
      </c>
      <c r="N384">
        <v>12</v>
      </c>
    </row>
    <row r="385" spans="1:14" x14ac:dyDescent="0.25">
      <c r="A385" s="54" t="str">
        <f t="shared" si="5"/>
        <v>Saelemaekers</v>
      </c>
      <c r="B385">
        <v>4892</v>
      </c>
      <c r="C385" t="s">
        <v>298</v>
      </c>
      <c r="D385" t="s">
        <v>610</v>
      </c>
      <c r="E385" t="s">
        <v>366</v>
      </c>
      <c r="F385" t="s">
        <v>79</v>
      </c>
      <c r="G385">
        <v>4</v>
      </c>
      <c r="H385">
        <v>5</v>
      </c>
      <c r="I385">
        <v>-1</v>
      </c>
      <c r="J385">
        <v>4</v>
      </c>
      <c r="K385">
        <v>5</v>
      </c>
      <c r="L385">
        <v>-1</v>
      </c>
      <c r="M385">
        <v>7</v>
      </c>
      <c r="N385">
        <v>7</v>
      </c>
    </row>
    <row r="386" spans="1:14" x14ac:dyDescent="0.25">
      <c r="A386" s="54" t="str">
        <f t="shared" si="5"/>
        <v>Maldini</v>
      </c>
      <c r="B386">
        <v>4896</v>
      </c>
      <c r="C386" t="s">
        <v>298</v>
      </c>
      <c r="D386" t="s">
        <v>609</v>
      </c>
      <c r="E386" t="s">
        <v>383</v>
      </c>
      <c r="F386" t="s">
        <v>91</v>
      </c>
      <c r="G386">
        <v>4</v>
      </c>
      <c r="H386">
        <v>5</v>
      </c>
      <c r="I386">
        <v>-1</v>
      </c>
      <c r="J386">
        <v>4</v>
      </c>
      <c r="K386">
        <v>5</v>
      </c>
      <c r="L386">
        <v>-1</v>
      </c>
      <c r="M386">
        <v>9</v>
      </c>
      <c r="N386">
        <v>7</v>
      </c>
    </row>
    <row r="387" spans="1:14" x14ac:dyDescent="0.25">
      <c r="A387" s="54" t="str">
        <f t="shared" ref="A387:A450" si="6">E387</f>
        <v>Racic</v>
      </c>
      <c r="B387">
        <v>5267</v>
      </c>
      <c r="C387" t="s">
        <v>298</v>
      </c>
      <c r="D387" t="s">
        <v>611</v>
      </c>
      <c r="E387" t="s">
        <v>445</v>
      </c>
      <c r="F387" t="s">
        <v>83</v>
      </c>
      <c r="G387">
        <v>4</v>
      </c>
      <c r="H387">
        <v>4</v>
      </c>
      <c r="I387">
        <v>0</v>
      </c>
      <c r="J387">
        <v>5</v>
      </c>
      <c r="K387">
        <v>5</v>
      </c>
      <c r="L387">
        <v>0</v>
      </c>
      <c r="M387">
        <v>8</v>
      </c>
      <c r="N387">
        <v>10</v>
      </c>
    </row>
    <row r="388" spans="1:14" x14ac:dyDescent="0.25">
      <c r="A388" s="54" t="str">
        <f t="shared" si="6"/>
        <v>Kovalenko</v>
      </c>
      <c r="B388">
        <v>5397</v>
      </c>
      <c r="C388" t="s">
        <v>298</v>
      </c>
      <c r="D388" t="s">
        <v>608</v>
      </c>
      <c r="E388" t="s">
        <v>473</v>
      </c>
      <c r="F388" t="s">
        <v>91</v>
      </c>
      <c r="G388">
        <v>4</v>
      </c>
      <c r="H388">
        <v>4</v>
      </c>
      <c r="I388">
        <v>0</v>
      </c>
      <c r="J388">
        <v>4</v>
      </c>
      <c r="K388">
        <v>4</v>
      </c>
      <c r="L388">
        <v>0</v>
      </c>
      <c r="M388">
        <v>7</v>
      </c>
      <c r="N388">
        <v>7</v>
      </c>
    </row>
    <row r="389" spans="1:14" x14ac:dyDescent="0.25">
      <c r="A389" s="54" t="str">
        <f t="shared" si="6"/>
        <v>Maleh</v>
      </c>
      <c r="B389">
        <v>5457</v>
      </c>
      <c r="C389" t="s">
        <v>298</v>
      </c>
      <c r="D389" t="s">
        <v>298</v>
      </c>
      <c r="E389" t="s">
        <v>481</v>
      </c>
      <c r="F389" t="s">
        <v>91</v>
      </c>
      <c r="G389">
        <v>4</v>
      </c>
      <c r="H389">
        <v>5</v>
      </c>
      <c r="I389">
        <v>-1</v>
      </c>
      <c r="J389">
        <v>3</v>
      </c>
      <c r="K389">
        <v>4</v>
      </c>
      <c r="L389">
        <v>-1</v>
      </c>
      <c r="M389">
        <v>4</v>
      </c>
      <c r="N389">
        <v>4</v>
      </c>
    </row>
    <row r="390" spans="1:14" x14ac:dyDescent="0.25">
      <c r="A390" s="54" t="str">
        <f t="shared" si="6"/>
        <v>Bohinen</v>
      </c>
      <c r="B390">
        <v>5798</v>
      </c>
      <c r="C390" t="s">
        <v>298</v>
      </c>
      <c r="D390" t="s">
        <v>611</v>
      </c>
      <c r="E390" t="s">
        <v>449</v>
      </c>
      <c r="F390" t="s">
        <v>94</v>
      </c>
      <c r="G390">
        <v>4</v>
      </c>
      <c r="H390">
        <v>4</v>
      </c>
      <c r="I390">
        <v>0</v>
      </c>
      <c r="J390">
        <v>4</v>
      </c>
      <c r="K390">
        <v>4</v>
      </c>
      <c r="L390">
        <v>0</v>
      </c>
      <c r="M390">
        <v>6</v>
      </c>
      <c r="N390">
        <v>7</v>
      </c>
    </row>
    <row r="391" spans="1:14" x14ac:dyDescent="0.25">
      <c r="A391" s="54" t="str">
        <f t="shared" si="6"/>
        <v>Ranocchia F.</v>
      </c>
      <c r="B391">
        <v>5884</v>
      </c>
      <c r="C391" t="s">
        <v>298</v>
      </c>
      <c r="D391" t="s">
        <v>298</v>
      </c>
      <c r="E391" t="s">
        <v>380</v>
      </c>
      <c r="F391" t="s">
        <v>91</v>
      </c>
      <c r="G391">
        <v>4</v>
      </c>
      <c r="H391">
        <v>5</v>
      </c>
      <c r="I391">
        <v>-1</v>
      </c>
      <c r="J391">
        <v>3</v>
      </c>
      <c r="K391">
        <v>4</v>
      </c>
      <c r="L391">
        <v>-1</v>
      </c>
      <c r="M391">
        <v>6</v>
      </c>
      <c r="N391">
        <v>6</v>
      </c>
    </row>
    <row r="392" spans="1:14" x14ac:dyDescent="0.25">
      <c r="A392" s="54" t="str">
        <f t="shared" si="6"/>
        <v>Infantino</v>
      </c>
      <c r="B392">
        <v>6393</v>
      </c>
      <c r="C392" t="s">
        <v>298</v>
      </c>
      <c r="D392" t="s">
        <v>612</v>
      </c>
      <c r="E392" t="s">
        <v>471</v>
      </c>
      <c r="F392" t="s">
        <v>63</v>
      </c>
      <c r="G392">
        <v>4</v>
      </c>
      <c r="H392">
        <v>5</v>
      </c>
      <c r="I392">
        <v>-1</v>
      </c>
      <c r="J392">
        <v>5</v>
      </c>
      <c r="K392">
        <v>6</v>
      </c>
      <c r="L392">
        <v>-1</v>
      </c>
      <c r="M392">
        <v>10</v>
      </c>
      <c r="N392">
        <v>12</v>
      </c>
    </row>
    <row r="393" spans="1:14" x14ac:dyDescent="0.25">
      <c r="A393" s="54" t="str">
        <f t="shared" si="6"/>
        <v>Kutlu</v>
      </c>
      <c r="B393">
        <v>6479</v>
      </c>
      <c r="C393" t="s">
        <v>298</v>
      </c>
      <c r="D393" t="s">
        <v>611</v>
      </c>
      <c r="E393" t="s">
        <v>458</v>
      </c>
      <c r="F393" t="s">
        <v>59</v>
      </c>
      <c r="G393">
        <v>4</v>
      </c>
      <c r="H393">
        <v>4</v>
      </c>
      <c r="I393">
        <v>0</v>
      </c>
      <c r="J393">
        <v>5</v>
      </c>
      <c r="K393">
        <v>5</v>
      </c>
      <c r="L393">
        <v>0</v>
      </c>
      <c r="M393">
        <v>6</v>
      </c>
      <c r="N393">
        <v>7</v>
      </c>
    </row>
    <row r="394" spans="1:14" x14ac:dyDescent="0.25">
      <c r="A394" s="54" t="str">
        <f t="shared" si="6"/>
        <v>Tchatchoua</v>
      </c>
      <c r="B394">
        <v>6480</v>
      </c>
      <c r="C394" t="s">
        <v>298</v>
      </c>
      <c r="D394" t="s">
        <v>610</v>
      </c>
      <c r="E394" t="s">
        <v>423</v>
      </c>
      <c r="F394" t="s">
        <v>35</v>
      </c>
      <c r="G394">
        <v>4</v>
      </c>
      <c r="H394">
        <v>4</v>
      </c>
      <c r="I394">
        <v>0</v>
      </c>
      <c r="J394">
        <v>3</v>
      </c>
      <c r="K394">
        <v>3</v>
      </c>
      <c r="L394">
        <v>0</v>
      </c>
      <c r="M394">
        <v>5</v>
      </c>
      <c r="N394">
        <v>4</v>
      </c>
    </row>
    <row r="395" spans="1:14" x14ac:dyDescent="0.25">
      <c r="A395" s="54" t="str">
        <f t="shared" si="6"/>
        <v>Garritano</v>
      </c>
      <c r="B395">
        <v>2183</v>
      </c>
      <c r="C395" t="s">
        <v>298</v>
      </c>
      <c r="D395" t="s">
        <v>612</v>
      </c>
      <c r="E395" t="s">
        <v>368</v>
      </c>
      <c r="F395" t="s">
        <v>47</v>
      </c>
      <c r="G395">
        <v>3</v>
      </c>
      <c r="H395">
        <v>3</v>
      </c>
      <c r="I395">
        <v>0</v>
      </c>
      <c r="J395">
        <v>3</v>
      </c>
      <c r="K395">
        <v>3</v>
      </c>
      <c r="L395">
        <v>0</v>
      </c>
      <c r="M395">
        <v>4</v>
      </c>
      <c r="N395">
        <v>4</v>
      </c>
    </row>
    <row r="396" spans="1:14" x14ac:dyDescent="0.25">
      <c r="A396" s="54" t="str">
        <f t="shared" si="6"/>
        <v>Quina</v>
      </c>
      <c r="B396">
        <v>4787</v>
      </c>
      <c r="C396" t="s">
        <v>298</v>
      </c>
      <c r="D396" t="s">
        <v>615</v>
      </c>
      <c r="E396" t="s">
        <v>403</v>
      </c>
      <c r="F396" t="s">
        <v>65</v>
      </c>
      <c r="G396">
        <v>3</v>
      </c>
      <c r="H396">
        <v>4</v>
      </c>
      <c r="I396">
        <v>-1</v>
      </c>
      <c r="J396">
        <v>4</v>
      </c>
      <c r="K396">
        <v>5</v>
      </c>
      <c r="L396">
        <v>-1</v>
      </c>
      <c r="M396">
        <v>4</v>
      </c>
      <c r="N396">
        <v>6</v>
      </c>
    </row>
    <row r="397" spans="1:14" x14ac:dyDescent="0.25">
      <c r="A397" s="54" t="str">
        <f t="shared" si="6"/>
        <v>Adopo</v>
      </c>
      <c r="B397">
        <v>4870</v>
      </c>
      <c r="C397" t="s">
        <v>298</v>
      </c>
      <c r="D397" t="s">
        <v>611</v>
      </c>
      <c r="E397" t="s">
        <v>451</v>
      </c>
      <c r="F397" t="s">
        <v>27</v>
      </c>
      <c r="G397">
        <v>3</v>
      </c>
      <c r="H397">
        <v>2</v>
      </c>
      <c r="I397">
        <v>1</v>
      </c>
      <c r="J397">
        <v>3</v>
      </c>
      <c r="K397">
        <v>2</v>
      </c>
      <c r="L397">
        <v>1</v>
      </c>
      <c r="M397">
        <v>4</v>
      </c>
      <c r="N397">
        <v>5</v>
      </c>
    </row>
    <row r="398" spans="1:14" x14ac:dyDescent="0.25">
      <c r="A398" s="54" t="str">
        <f t="shared" si="6"/>
        <v>Maggiore</v>
      </c>
      <c r="B398">
        <v>4988</v>
      </c>
      <c r="C398" t="s">
        <v>298</v>
      </c>
      <c r="D398" t="s">
        <v>298</v>
      </c>
      <c r="E398" t="s">
        <v>454</v>
      </c>
      <c r="F398" t="s">
        <v>94</v>
      </c>
      <c r="G398">
        <v>3</v>
      </c>
      <c r="H398">
        <v>3</v>
      </c>
      <c r="I398">
        <v>0</v>
      </c>
      <c r="J398">
        <v>3</v>
      </c>
      <c r="K398">
        <v>3</v>
      </c>
      <c r="L398">
        <v>0</v>
      </c>
      <c r="M398">
        <v>4</v>
      </c>
      <c r="N398">
        <v>3</v>
      </c>
    </row>
    <row r="399" spans="1:14" x14ac:dyDescent="0.25">
      <c r="A399" s="54" t="str">
        <f t="shared" si="6"/>
        <v>Romero L.</v>
      </c>
      <c r="B399">
        <v>5510</v>
      </c>
      <c r="C399" t="s">
        <v>298</v>
      </c>
      <c r="D399" t="s">
        <v>610</v>
      </c>
      <c r="E399" t="s">
        <v>320</v>
      </c>
      <c r="F399" t="s">
        <v>68</v>
      </c>
      <c r="G399">
        <v>3</v>
      </c>
      <c r="H399">
        <v>4</v>
      </c>
      <c r="I399">
        <v>-1</v>
      </c>
      <c r="J399">
        <v>3</v>
      </c>
      <c r="K399">
        <v>4</v>
      </c>
      <c r="L399">
        <v>-1</v>
      </c>
      <c r="M399">
        <v>8</v>
      </c>
      <c r="N399">
        <v>8</v>
      </c>
    </row>
    <row r="400" spans="1:14" x14ac:dyDescent="0.25">
      <c r="A400" s="54" t="str">
        <f t="shared" si="6"/>
        <v>Basic</v>
      </c>
      <c r="B400">
        <v>5674</v>
      </c>
      <c r="C400" t="s">
        <v>298</v>
      </c>
      <c r="D400" t="s">
        <v>298</v>
      </c>
      <c r="E400" t="s">
        <v>396</v>
      </c>
      <c r="F400" t="s">
        <v>73</v>
      </c>
      <c r="G400">
        <v>3</v>
      </c>
      <c r="H400">
        <v>4</v>
      </c>
      <c r="I400">
        <v>-1</v>
      </c>
      <c r="J400">
        <v>3</v>
      </c>
      <c r="K400">
        <v>4</v>
      </c>
      <c r="L400">
        <v>-1</v>
      </c>
      <c r="M400">
        <v>6</v>
      </c>
      <c r="N400">
        <v>5</v>
      </c>
    </row>
    <row r="401" spans="1:14" x14ac:dyDescent="0.25">
      <c r="A401" s="54" t="str">
        <f t="shared" si="6"/>
        <v>Asllani</v>
      </c>
      <c r="B401">
        <v>5719</v>
      </c>
      <c r="C401" t="s">
        <v>298</v>
      </c>
      <c r="D401" t="s">
        <v>611</v>
      </c>
      <c r="E401" t="s">
        <v>447</v>
      </c>
      <c r="F401" t="s">
        <v>22</v>
      </c>
      <c r="G401">
        <v>3</v>
      </c>
      <c r="H401">
        <v>4</v>
      </c>
      <c r="I401">
        <v>-1</v>
      </c>
      <c r="J401">
        <v>4</v>
      </c>
      <c r="K401">
        <v>5</v>
      </c>
      <c r="L401">
        <v>-1</v>
      </c>
      <c r="M401">
        <v>8</v>
      </c>
      <c r="N401">
        <v>10</v>
      </c>
    </row>
    <row r="402" spans="1:14" x14ac:dyDescent="0.25">
      <c r="A402" s="54" t="str">
        <f t="shared" si="6"/>
        <v>Tchaouna</v>
      </c>
      <c r="B402">
        <v>5919</v>
      </c>
      <c r="C402" t="s">
        <v>298</v>
      </c>
      <c r="D402" t="s">
        <v>610</v>
      </c>
      <c r="E402" t="s">
        <v>463</v>
      </c>
      <c r="F402" t="s">
        <v>94</v>
      </c>
      <c r="G402">
        <v>3</v>
      </c>
      <c r="H402">
        <v>3</v>
      </c>
      <c r="I402">
        <v>0</v>
      </c>
      <c r="J402">
        <v>2</v>
      </c>
      <c r="K402">
        <v>2</v>
      </c>
      <c r="L402">
        <v>0</v>
      </c>
      <c r="M402">
        <v>5</v>
      </c>
      <c r="N402">
        <v>3</v>
      </c>
    </row>
    <row r="403" spans="1:14" x14ac:dyDescent="0.25">
      <c r="A403" s="54" t="str">
        <f t="shared" si="6"/>
        <v>Sulemana I.</v>
      </c>
      <c r="B403">
        <v>6024</v>
      </c>
      <c r="C403" t="s">
        <v>298</v>
      </c>
      <c r="D403" t="s">
        <v>611</v>
      </c>
      <c r="E403" t="s">
        <v>467</v>
      </c>
      <c r="F403" t="s">
        <v>38</v>
      </c>
      <c r="G403">
        <v>3</v>
      </c>
      <c r="H403">
        <v>3</v>
      </c>
      <c r="I403">
        <v>0</v>
      </c>
      <c r="J403">
        <v>2</v>
      </c>
      <c r="K403">
        <v>2</v>
      </c>
      <c r="L403">
        <v>0</v>
      </c>
      <c r="M403">
        <v>4</v>
      </c>
      <c r="N403">
        <v>5</v>
      </c>
    </row>
    <row r="404" spans="1:14" x14ac:dyDescent="0.25">
      <c r="A404" s="54" t="str">
        <f t="shared" si="6"/>
        <v>Barrenechea</v>
      </c>
      <c r="B404">
        <v>6175</v>
      </c>
      <c r="C404" t="s">
        <v>298</v>
      </c>
      <c r="D404" t="s">
        <v>611</v>
      </c>
      <c r="E404" t="s">
        <v>412</v>
      </c>
      <c r="F404" t="s">
        <v>47</v>
      </c>
      <c r="G404">
        <v>3</v>
      </c>
      <c r="H404">
        <v>2</v>
      </c>
      <c r="I404">
        <v>1</v>
      </c>
      <c r="J404">
        <v>4</v>
      </c>
      <c r="K404">
        <v>3</v>
      </c>
      <c r="L404">
        <v>1</v>
      </c>
      <c r="M404">
        <v>6</v>
      </c>
      <c r="N404">
        <v>8</v>
      </c>
    </row>
    <row r="405" spans="1:14" x14ac:dyDescent="0.25">
      <c r="A405" s="54" t="str">
        <f t="shared" si="6"/>
        <v>Gelli</v>
      </c>
      <c r="B405">
        <v>6241</v>
      </c>
      <c r="C405" t="s">
        <v>298</v>
      </c>
      <c r="D405" t="s">
        <v>615</v>
      </c>
      <c r="E405" t="s">
        <v>401</v>
      </c>
      <c r="F405" t="s">
        <v>47</v>
      </c>
      <c r="G405">
        <v>3</v>
      </c>
      <c r="H405">
        <v>1</v>
      </c>
      <c r="I405">
        <v>2</v>
      </c>
      <c r="J405">
        <v>3</v>
      </c>
      <c r="K405">
        <v>1</v>
      </c>
      <c r="L405">
        <v>2</v>
      </c>
      <c r="M405">
        <v>1</v>
      </c>
      <c r="N405">
        <v>1</v>
      </c>
    </row>
    <row r="406" spans="1:14" x14ac:dyDescent="0.25">
      <c r="A406" s="54" t="str">
        <f t="shared" si="6"/>
        <v>Folorunsho</v>
      </c>
      <c r="B406">
        <v>6252</v>
      </c>
      <c r="C406" t="s">
        <v>298</v>
      </c>
      <c r="D406" t="s">
        <v>608</v>
      </c>
      <c r="E406" t="s">
        <v>364</v>
      </c>
      <c r="F406" t="s">
        <v>35</v>
      </c>
      <c r="G406">
        <v>3</v>
      </c>
      <c r="H406">
        <v>2</v>
      </c>
      <c r="I406">
        <v>1</v>
      </c>
      <c r="J406">
        <v>3</v>
      </c>
      <c r="K406">
        <v>2</v>
      </c>
      <c r="L406">
        <v>1</v>
      </c>
      <c r="M406">
        <v>12</v>
      </c>
      <c r="N406">
        <v>12</v>
      </c>
    </row>
    <row r="407" spans="1:14" x14ac:dyDescent="0.25">
      <c r="A407" s="54" t="str">
        <f t="shared" si="6"/>
        <v>Suslov</v>
      </c>
      <c r="B407">
        <v>6486</v>
      </c>
      <c r="C407" t="s">
        <v>298</v>
      </c>
      <c r="D407" t="s">
        <v>615</v>
      </c>
      <c r="E407" t="s">
        <v>426</v>
      </c>
      <c r="F407" t="s">
        <v>35</v>
      </c>
      <c r="G407">
        <v>3</v>
      </c>
      <c r="H407">
        <v>3</v>
      </c>
      <c r="I407">
        <v>0</v>
      </c>
      <c r="J407">
        <v>5</v>
      </c>
      <c r="K407">
        <v>5</v>
      </c>
      <c r="L407">
        <v>0</v>
      </c>
      <c r="M407">
        <v>5</v>
      </c>
      <c r="N407">
        <v>7</v>
      </c>
    </row>
    <row r="408" spans="1:14" x14ac:dyDescent="0.25">
      <c r="A408" s="54" t="str">
        <f t="shared" si="6"/>
        <v>Gaetano</v>
      </c>
      <c r="B408">
        <v>4364</v>
      </c>
      <c r="C408" t="s">
        <v>298</v>
      </c>
      <c r="D408" t="s">
        <v>608</v>
      </c>
      <c r="E408" t="s">
        <v>315</v>
      </c>
      <c r="F408" t="s">
        <v>53</v>
      </c>
      <c r="G408">
        <v>2</v>
      </c>
      <c r="H408">
        <v>3</v>
      </c>
      <c r="I408">
        <v>-1</v>
      </c>
      <c r="J408">
        <v>2</v>
      </c>
      <c r="K408">
        <v>3</v>
      </c>
      <c r="L408">
        <v>-1</v>
      </c>
      <c r="M408">
        <v>4</v>
      </c>
      <c r="N408">
        <v>4</v>
      </c>
    </row>
    <row r="409" spans="1:14" x14ac:dyDescent="0.25">
      <c r="A409" s="54" t="str">
        <f t="shared" si="6"/>
        <v>Jagiello</v>
      </c>
      <c r="B409">
        <v>4384</v>
      </c>
      <c r="C409" t="s">
        <v>298</v>
      </c>
      <c r="D409" t="s">
        <v>298</v>
      </c>
      <c r="E409" t="s">
        <v>442</v>
      </c>
      <c r="F409" t="s">
        <v>59</v>
      </c>
      <c r="G409">
        <v>2</v>
      </c>
      <c r="H409">
        <v>3</v>
      </c>
      <c r="I409">
        <v>-1</v>
      </c>
      <c r="J409">
        <v>2</v>
      </c>
      <c r="K409">
        <v>3</v>
      </c>
      <c r="L409">
        <v>-1</v>
      </c>
      <c r="M409">
        <v>5</v>
      </c>
      <c r="N409">
        <v>4</v>
      </c>
    </row>
    <row r="410" spans="1:14" x14ac:dyDescent="0.25">
      <c r="A410" s="54" t="str">
        <f t="shared" si="6"/>
        <v>Obiang</v>
      </c>
      <c r="B410">
        <v>4501</v>
      </c>
      <c r="C410" t="s">
        <v>298</v>
      </c>
      <c r="D410" t="s">
        <v>611</v>
      </c>
      <c r="E410" t="s">
        <v>456</v>
      </c>
      <c r="F410" t="s">
        <v>83</v>
      </c>
      <c r="G410">
        <v>2</v>
      </c>
      <c r="H410">
        <v>3</v>
      </c>
      <c r="I410">
        <v>-1</v>
      </c>
      <c r="J410">
        <v>2</v>
      </c>
      <c r="K410">
        <v>3</v>
      </c>
      <c r="L410">
        <v>-1</v>
      </c>
      <c r="M410">
        <v>3</v>
      </c>
      <c r="N410">
        <v>3</v>
      </c>
    </row>
    <row r="411" spans="1:14" x14ac:dyDescent="0.25">
      <c r="A411" s="54" t="str">
        <f t="shared" si="6"/>
        <v>Akpa Akpro</v>
      </c>
      <c r="B411">
        <v>5286</v>
      </c>
      <c r="C411" t="s">
        <v>298</v>
      </c>
      <c r="D411" t="s">
        <v>611</v>
      </c>
      <c r="E411" t="s">
        <v>439</v>
      </c>
      <c r="F411" t="s">
        <v>45</v>
      </c>
      <c r="G411">
        <v>2</v>
      </c>
      <c r="H411">
        <v>3</v>
      </c>
      <c r="I411">
        <v>-1</v>
      </c>
      <c r="J411">
        <v>2</v>
      </c>
      <c r="K411">
        <v>3</v>
      </c>
      <c r="L411">
        <v>-1</v>
      </c>
      <c r="M411">
        <v>3</v>
      </c>
      <c r="N411">
        <v>3</v>
      </c>
    </row>
    <row r="412" spans="1:14" x14ac:dyDescent="0.25">
      <c r="A412" s="54" t="str">
        <f t="shared" si="6"/>
        <v>Urbanski</v>
      </c>
      <c r="B412">
        <v>5425</v>
      </c>
      <c r="C412" t="s">
        <v>298</v>
      </c>
      <c r="D412" t="s">
        <v>608</v>
      </c>
      <c r="E412" t="s">
        <v>419</v>
      </c>
      <c r="F412" t="s">
        <v>79</v>
      </c>
      <c r="G412">
        <v>2</v>
      </c>
      <c r="H412">
        <v>1</v>
      </c>
      <c r="I412">
        <v>1</v>
      </c>
      <c r="J412">
        <v>2</v>
      </c>
      <c r="K412">
        <v>1</v>
      </c>
      <c r="L412">
        <v>1</v>
      </c>
      <c r="M412">
        <v>2</v>
      </c>
      <c r="N412">
        <v>2</v>
      </c>
    </row>
    <row r="413" spans="1:14" x14ac:dyDescent="0.25">
      <c r="A413" s="54" t="str">
        <f t="shared" si="6"/>
        <v>Volpato</v>
      </c>
      <c r="B413">
        <v>5735</v>
      </c>
      <c r="C413" t="s">
        <v>298</v>
      </c>
      <c r="D413" t="s">
        <v>613</v>
      </c>
      <c r="E413" t="s">
        <v>395</v>
      </c>
      <c r="F413" t="s">
        <v>83</v>
      </c>
      <c r="G413">
        <v>2</v>
      </c>
      <c r="H413">
        <v>3</v>
      </c>
      <c r="I413">
        <v>-1</v>
      </c>
      <c r="J413">
        <v>2</v>
      </c>
      <c r="K413">
        <v>3</v>
      </c>
      <c r="L413">
        <v>-1</v>
      </c>
      <c r="M413">
        <v>4</v>
      </c>
      <c r="N413">
        <v>4</v>
      </c>
    </row>
    <row r="414" spans="1:14" x14ac:dyDescent="0.25">
      <c r="A414" s="54" t="str">
        <f t="shared" si="6"/>
        <v>Vignato S.</v>
      </c>
      <c r="B414">
        <v>5879</v>
      </c>
      <c r="C414" t="s">
        <v>298</v>
      </c>
      <c r="D414" t="s">
        <v>609</v>
      </c>
      <c r="E414" t="s">
        <v>468</v>
      </c>
      <c r="F414" t="s">
        <v>45</v>
      </c>
      <c r="G414">
        <v>2</v>
      </c>
      <c r="H414">
        <v>1</v>
      </c>
      <c r="I414">
        <v>1</v>
      </c>
      <c r="J414">
        <v>2</v>
      </c>
      <c r="K414">
        <v>1</v>
      </c>
      <c r="L414">
        <v>1</v>
      </c>
      <c r="M414">
        <v>1</v>
      </c>
      <c r="N414">
        <v>1</v>
      </c>
    </row>
    <row r="415" spans="1:14" x14ac:dyDescent="0.25">
      <c r="A415" s="54" t="str">
        <f t="shared" si="6"/>
        <v>Hrustic</v>
      </c>
      <c r="B415">
        <v>5947</v>
      </c>
      <c r="C415" t="s">
        <v>298</v>
      </c>
      <c r="D415" t="s">
        <v>298</v>
      </c>
      <c r="E415" t="s">
        <v>477</v>
      </c>
      <c r="F415" t="s">
        <v>35</v>
      </c>
      <c r="G415">
        <v>2</v>
      </c>
      <c r="H415">
        <v>3</v>
      </c>
      <c r="I415">
        <v>-1</v>
      </c>
      <c r="J415">
        <v>2</v>
      </c>
      <c r="K415">
        <v>3</v>
      </c>
      <c r="L415">
        <v>-1</v>
      </c>
      <c r="M415">
        <v>4</v>
      </c>
      <c r="N415">
        <v>3</v>
      </c>
    </row>
    <row r="416" spans="1:14" x14ac:dyDescent="0.25">
      <c r="A416" s="54" t="str">
        <f t="shared" si="6"/>
        <v>Zarraga</v>
      </c>
      <c r="B416">
        <v>6212</v>
      </c>
      <c r="C416" t="s">
        <v>298</v>
      </c>
      <c r="D416" t="s">
        <v>298</v>
      </c>
      <c r="E416" t="s">
        <v>478</v>
      </c>
      <c r="F416" t="s">
        <v>65</v>
      </c>
      <c r="G416">
        <v>2</v>
      </c>
      <c r="H416">
        <v>3</v>
      </c>
      <c r="I416">
        <v>-1</v>
      </c>
      <c r="J416">
        <v>2</v>
      </c>
      <c r="K416">
        <v>3</v>
      </c>
      <c r="L416">
        <v>-1</v>
      </c>
      <c r="M416">
        <v>4</v>
      </c>
      <c r="N416">
        <v>3</v>
      </c>
    </row>
    <row r="417" spans="1:14" x14ac:dyDescent="0.25">
      <c r="A417" s="54" t="str">
        <f t="shared" si="6"/>
        <v>Camara E.</v>
      </c>
      <c r="B417">
        <v>6221</v>
      </c>
      <c r="C417" t="s">
        <v>298</v>
      </c>
      <c r="D417" t="s">
        <v>611</v>
      </c>
      <c r="E417" t="s">
        <v>448</v>
      </c>
      <c r="F417" t="s">
        <v>65</v>
      </c>
      <c r="G417">
        <v>2</v>
      </c>
      <c r="H417">
        <v>3</v>
      </c>
      <c r="I417">
        <v>-1</v>
      </c>
      <c r="J417">
        <v>3</v>
      </c>
      <c r="K417">
        <v>4</v>
      </c>
      <c r="L417">
        <v>-1</v>
      </c>
      <c r="M417">
        <v>4</v>
      </c>
      <c r="N417">
        <v>5</v>
      </c>
    </row>
    <row r="418" spans="1:14" x14ac:dyDescent="0.25">
      <c r="A418" s="54" t="str">
        <f t="shared" si="6"/>
        <v>Amatucci</v>
      </c>
      <c r="B418">
        <v>6236</v>
      </c>
      <c r="C418" t="s">
        <v>298</v>
      </c>
      <c r="D418" t="s">
        <v>611</v>
      </c>
      <c r="E418" t="s">
        <v>450</v>
      </c>
      <c r="F418" t="s">
        <v>63</v>
      </c>
      <c r="G418">
        <v>2</v>
      </c>
      <c r="H418">
        <v>1</v>
      </c>
      <c r="I418">
        <v>1</v>
      </c>
      <c r="J418">
        <v>2</v>
      </c>
      <c r="K418">
        <v>1</v>
      </c>
      <c r="L418">
        <v>1</v>
      </c>
      <c r="M418">
        <v>1</v>
      </c>
      <c r="N418">
        <v>2</v>
      </c>
    </row>
    <row r="419" spans="1:14" x14ac:dyDescent="0.25">
      <c r="A419" s="54" t="str">
        <f t="shared" si="6"/>
        <v>Viola</v>
      </c>
      <c r="B419">
        <v>440</v>
      </c>
      <c r="C419" t="s">
        <v>298</v>
      </c>
      <c r="D419" t="s">
        <v>298</v>
      </c>
      <c r="E419" t="s">
        <v>462</v>
      </c>
      <c r="F419" t="s">
        <v>38</v>
      </c>
      <c r="G419">
        <v>1</v>
      </c>
      <c r="H419">
        <v>2</v>
      </c>
      <c r="I419">
        <v>-1</v>
      </c>
      <c r="J419">
        <v>1</v>
      </c>
      <c r="K419">
        <v>2</v>
      </c>
      <c r="L419">
        <v>-1</v>
      </c>
      <c r="M419">
        <v>4</v>
      </c>
      <c r="N419">
        <v>4</v>
      </c>
    </row>
    <row r="420" spans="1:14" x14ac:dyDescent="0.25">
      <c r="A420" s="54" t="str">
        <f t="shared" si="6"/>
        <v>Lulic K.</v>
      </c>
      <c r="B420">
        <v>500</v>
      </c>
      <c r="C420" t="s">
        <v>298</v>
      </c>
      <c r="D420" t="s">
        <v>298</v>
      </c>
      <c r="E420" t="s">
        <v>408</v>
      </c>
      <c r="F420" t="s">
        <v>47</v>
      </c>
      <c r="G420">
        <v>1</v>
      </c>
      <c r="H420">
        <v>2</v>
      </c>
      <c r="I420">
        <v>-1</v>
      </c>
      <c r="J420">
        <v>1</v>
      </c>
      <c r="K420">
        <v>2</v>
      </c>
      <c r="L420">
        <v>-1</v>
      </c>
      <c r="M420">
        <v>3</v>
      </c>
      <c r="N420">
        <v>3</v>
      </c>
    </row>
    <row r="421" spans="1:14" x14ac:dyDescent="0.25">
      <c r="A421" s="54" t="str">
        <f t="shared" si="6"/>
        <v>Rog</v>
      </c>
      <c r="B421">
        <v>2076</v>
      </c>
      <c r="C421" t="s">
        <v>298</v>
      </c>
      <c r="D421" t="s">
        <v>611</v>
      </c>
      <c r="E421" t="s">
        <v>459</v>
      </c>
      <c r="F421" t="s">
        <v>38</v>
      </c>
      <c r="G421">
        <v>1</v>
      </c>
      <c r="H421">
        <v>1</v>
      </c>
      <c r="I421">
        <v>0</v>
      </c>
      <c r="J421">
        <v>1</v>
      </c>
      <c r="K421">
        <v>1</v>
      </c>
      <c r="L421">
        <v>0</v>
      </c>
      <c r="M421">
        <v>1</v>
      </c>
      <c r="N421">
        <v>1</v>
      </c>
    </row>
    <row r="422" spans="1:14" x14ac:dyDescent="0.25">
      <c r="A422" s="54" t="str">
        <f t="shared" si="6"/>
        <v>Nicolussi Caviglia</v>
      </c>
      <c r="B422">
        <v>4349</v>
      </c>
      <c r="C422" t="s">
        <v>298</v>
      </c>
      <c r="D422" t="s">
        <v>611</v>
      </c>
      <c r="E422" t="s">
        <v>406</v>
      </c>
      <c r="F422" t="s">
        <v>33</v>
      </c>
      <c r="G422">
        <v>1</v>
      </c>
      <c r="H422">
        <v>2</v>
      </c>
      <c r="I422">
        <v>-1</v>
      </c>
      <c r="J422">
        <v>1</v>
      </c>
      <c r="K422">
        <v>2</v>
      </c>
      <c r="L422">
        <v>-1</v>
      </c>
      <c r="M422">
        <v>2</v>
      </c>
      <c r="N422">
        <v>2</v>
      </c>
    </row>
    <row r="423" spans="1:14" x14ac:dyDescent="0.25">
      <c r="A423" s="54" t="str">
        <f t="shared" si="6"/>
        <v>Demme</v>
      </c>
      <c r="B423">
        <v>4725</v>
      </c>
      <c r="C423" t="s">
        <v>298</v>
      </c>
      <c r="D423" t="s">
        <v>618</v>
      </c>
      <c r="E423" t="s">
        <v>431</v>
      </c>
      <c r="F423" t="s">
        <v>53</v>
      </c>
      <c r="G423">
        <v>1</v>
      </c>
      <c r="H423">
        <v>1</v>
      </c>
      <c r="I423">
        <v>0</v>
      </c>
      <c r="J423">
        <v>1</v>
      </c>
      <c r="K423">
        <v>1</v>
      </c>
      <c r="L423">
        <v>0</v>
      </c>
      <c r="M423">
        <v>1</v>
      </c>
      <c r="N423">
        <v>1</v>
      </c>
    </row>
    <row r="424" spans="1:14" x14ac:dyDescent="0.25">
      <c r="A424" s="54" t="str">
        <f t="shared" si="6"/>
        <v>Pafundi</v>
      </c>
      <c r="B424">
        <v>5824</v>
      </c>
      <c r="C424" t="s">
        <v>298</v>
      </c>
      <c r="D424" t="s">
        <v>609</v>
      </c>
      <c r="E424" t="s">
        <v>391</v>
      </c>
      <c r="F424" t="s">
        <v>65</v>
      </c>
      <c r="G424">
        <v>1</v>
      </c>
      <c r="H424">
        <v>1</v>
      </c>
      <c r="I424">
        <v>0</v>
      </c>
      <c r="J424">
        <v>1</v>
      </c>
      <c r="K424">
        <v>1</v>
      </c>
      <c r="L424">
        <v>0</v>
      </c>
      <c r="M424">
        <v>1</v>
      </c>
      <c r="N424">
        <v>1</v>
      </c>
    </row>
    <row r="425" spans="1:14" x14ac:dyDescent="0.25">
      <c r="A425" s="54" t="str">
        <f t="shared" si="6"/>
        <v>Adli</v>
      </c>
      <c r="B425">
        <v>5875</v>
      </c>
      <c r="C425" t="s">
        <v>298</v>
      </c>
      <c r="D425" t="s">
        <v>613</v>
      </c>
      <c r="E425" t="s">
        <v>433</v>
      </c>
      <c r="F425" t="s">
        <v>68</v>
      </c>
      <c r="G425">
        <v>1</v>
      </c>
      <c r="H425">
        <v>1</v>
      </c>
      <c r="I425">
        <v>0</v>
      </c>
      <c r="J425">
        <v>1</v>
      </c>
      <c r="K425">
        <v>1</v>
      </c>
      <c r="L425">
        <v>0</v>
      </c>
      <c r="M425">
        <v>3</v>
      </c>
      <c r="N425">
        <v>3</v>
      </c>
    </row>
    <row r="426" spans="1:14" x14ac:dyDescent="0.25">
      <c r="A426" s="54" t="str">
        <f t="shared" si="6"/>
        <v>Bondo</v>
      </c>
      <c r="B426">
        <v>5992</v>
      </c>
      <c r="C426" t="s">
        <v>298</v>
      </c>
      <c r="D426" t="s">
        <v>608</v>
      </c>
      <c r="E426" t="s">
        <v>428</v>
      </c>
      <c r="F426" t="s">
        <v>45</v>
      </c>
      <c r="G426">
        <v>1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1</v>
      </c>
      <c r="N426">
        <v>1</v>
      </c>
    </row>
    <row r="427" spans="1:14" x14ac:dyDescent="0.25">
      <c r="A427" s="54" t="str">
        <f t="shared" si="6"/>
        <v>Zerbin</v>
      </c>
      <c r="B427">
        <v>5998</v>
      </c>
      <c r="C427" t="s">
        <v>298</v>
      </c>
      <c r="D427" t="s">
        <v>610</v>
      </c>
      <c r="E427" t="s">
        <v>379</v>
      </c>
      <c r="F427" t="s">
        <v>53</v>
      </c>
      <c r="G427">
        <v>1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1</v>
      </c>
      <c r="N427">
        <v>1</v>
      </c>
    </row>
    <row r="428" spans="1:14" x14ac:dyDescent="0.25">
      <c r="A428" s="54" t="str">
        <f t="shared" si="6"/>
        <v>Carboni V.</v>
      </c>
      <c r="B428">
        <v>6106</v>
      </c>
      <c r="C428" t="s">
        <v>298</v>
      </c>
      <c r="D428" t="s">
        <v>609</v>
      </c>
      <c r="E428" t="s">
        <v>394</v>
      </c>
      <c r="F428" t="s">
        <v>45</v>
      </c>
      <c r="G428">
        <v>1</v>
      </c>
      <c r="H428">
        <v>2</v>
      </c>
      <c r="I428">
        <v>-1</v>
      </c>
      <c r="J428">
        <v>1</v>
      </c>
      <c r="K428">
        <v>2</v>
      </c>
      <c r="L428">
        <v>-1</v>
      </c>
      <c r="M428">
        <v>4</v>
      </c>
      <c r="N428">
        <v>3</v>
      </c>
    </row>
    <row r="429" spans="1:14" x14ac:dyDescent="0.25">
      <c r="A429" s="54" t="str">
        <f t="shared" si="6"/>
        <v>Faticanti</v>
      </c>
      <c r="B429">
        <v>6168</v>
      </c>
      <c r="C429" t="s">
        <v>298</v>
      </c>
      <c r="D429" t="s">
        <v>611</v>
      </c>
      <c r="E429" t="s">
        <v>402</v>
      </c>
      <c r="F429" t="s">
        <v>43</v>
      </c>
      <c r="G429">
        <v>1</v>
      </c>
      <c r="H429">
        <v>1</v>
      </c>
      <c r="I429">
        <v>0</v>
      </c>
      <c r="J429">
        <v>1</v>
      </c>
      <c r="K429">
        <v>1</v>
      </c>
      <c r="L429">
        <v>0</v>
      </c>
      <c r="M429">
        <v>6</v>
      </c>
      <c r="N429">
        <v>6</v>
      </c>
    </row>
    <row r="430" spans="1:14" x14ac:dyDescent="0.25">
      <c r="A430" s="54" t="str">
        <f t="shared" si="6"/>
        <v>Gineitis</v>
      </c>
      <c r="B430">
        <v>6170</v>
      </c>
      <c r="C430" t="s">
        <v>298</v>
      </c>
      <c r="D430" t="s">
        <v>298</v>
      </c>
      <c r="E430" t="s">
        <v>400</v>
      </c>
      <c r="F430" t="s">
        <v>29</v>
      </c>
      <c r="G430">
        <v>1</v>
      </c>
      <c r="H430">
        <v>1</v>
      </c>
      <c r="I430">
        <v>0</v>
      </c>
      <c r="J430">
        <v>1</v>
      </c>
      <c r="K430">
        <v>1</v>
      </c>
      <c r="L430">
        <v>0</v>
      </c>
      <c r="M430">
        <v>1</v>
      </c>
      <c r="N430">
        <v>1</v>
      </c>
    </row>
    <row r="431" spans="1:14" x14ac:dyDescent="0.25">
      <c r="A431" s="54" t="str">
        <f t="shared" si="6"/>
        <v>Belardinelli</v>
      </c>
      <c r="B431">
        <v>6203</v>
      </c>
      <c r="C431" t="s">
        <v>298</v>
      </c>
      <c r="D431" t="s">
        <v>611</v>
      </c>
      <c r="E431" t="s">
        <v>474</v>
      </c>
      <c r="F431" t="s">
        <v>91</v>
      </c>
      <c r="G431">
        <v>1</v>
      </c>
      <c r="H431">
        <v>2</v>
      </c>
      <c r="I431">
        <v>-1</v>
      </c>
      <c r="J431">
        <v>1</v>
      </c>
      <c r="K431">
        <v>2</v>
      </c>
      <c r="L431">
        <v>-1</v>
      </c>
      <c r="M431">
        <v>3</v>
      </c>
      <c r="N431">
        <v>3</v>
      </c>
    </row>
    <row r="432" spans="1:14" x14ac:dyDescent="0.25">
      <c r="A432" s="54" t="str">
        <f t="shared" si="6"/>
        <v>El Azzouzi</v>
      </c>
      <c r="B432">
        <v>6225</v>
      </c>
      <c r="C432" t="s">
        <v>298</v>
      </c>
      <c r="D432" t="s">
        <v>611</v>
      </c>
      <c r="E432" t="s">
        <v>414</v>
      </c>
      <c r="F432" t="s">
        <v>79</v>
      </c>
      <c r="G432">
        <v>1</v>
      </c>
      <c r="H432">
        <v>1</v>
      </c>
      <c r="I432">
        <v>0</v>
      </c>
      <c r="J432">
        <v>1</v>
      </c>
      <c r="K432">
        <v>1</v>
      </c>
      <c r="L432">
        <v>0</v>
      </c>
      <c r="M432">
        <v>2</v>
      </c>
      <c r="N432">
        <v>2</v>
      </c>
    </row>
    <row r="433" spans="1:14" x14ac:dyDescent="0.25">
      <c r="A433" s="54" t="str">
        <f t="shared" si="6"/>
        <v>Lipani</v>
      </c>
      <c r="B433">
        <v>6246</v>
      </c>
      <c r="C433" t="s">
        <v>298</v>
      </c>
      <c r="D433" t="s">
        <v>611</v>
      </c>
      <c r="E433" t="s">
        <v>455</v>
      </c>
      <c r="F433" t="s">
        <v>83</v>
      </c>
      <c r="G433">
        <v>1</v>
      </c>
      <c r="H433">
        <v>1</v>
      </c>
      <c r="I433">
        <v>0</v>
      </c>
      <c r="J433">
        <v>1</v>
      </c>
      <c r="K433">
        <v>1</v>
      </c>
      <c r="L433">
        <v>0</v>
      </c>
      <c r="M433">
        <v>1</v>
      </c>
      <c r="N433">
        <v>1</v>
      </c>
    </row>
    <row r="434" spans="1:14" x14ac:dyDescent="0.25">
      <c r="A434" s="54" t="str">
        <f t="shared" si="6"/>
        <v>Joselito</v>
      </c>
      <c r="B434">
        <v>6254</v>
      </c>
      <c r="C434" t="s">
        <v>298</v>
      </c>
      <c r="D434" t="s">
        <v>611</v>
      </c>
      <c r="E434" t="s">
        <v>424</v>
      </c>
      <c r="F434" t="s">
        <v>35</v>
      </c>
      <c r="G434">
        <v>1</v>
      </c>
      <c r="H434">
        <v>1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1</v>
      </c>
    </row>
    <row r="435" spans="1:14" x14ac:dyDescent="0.25">
      <c r="A435" s="54" t="str">
        <f t="shared" si="6"/>
        <v>Pagano</v>
      </c>
      <c r="B435">
        <v>6420</v>
      </c>
      <c r="C435" t="s">
        <v>298</v>
      </c>
      <c r="D435" t="s">
        <v>608</v>
      </c>
      <c r="E435" t="s">
        <v>416</v>
      </c>
      <c r="F435" t="s">
        <v>87</v>
      </c>
      <c r="G435">
        <v>1</v>
      </c>
      <c r="H435">
        <v>1</v>
      </c>
      <c r="I435">
        <v>0</v>
      </c>
      <c r="J435">
        <v>1</v>
      </c>
      <c r="K435">
        <v>1</v>
      </c>
      <c r="L435">
        <v>0</v>
      </c>
      <c r="M435">
        <v>1</v>
      </c>
      <c r="N435">
        <v>1</v>
      </c>
    </row>
    <row r="436" spans="1:14" x14ac:dyDescent="0.25">
      <c r="A436" s="54" t="str">
        <f t="shared" si="6"/>
        <v>Legowski</v>
      </c>
      <c r="B436">
        <v>6423</v>
      </c>
      <c r="C436" t="s">
        <v>298</v>
      </c>
      <c r="D436" t="s">
        <v>611</v>
      </c>
      <c r="E436" t="s">
        <v>425</v>
      </c>
      <c r="F436" t="s">
        <v>94</v>
      </c>
      <c r="G436">
        <v>1</v>
      </c>
      <c r="H436">
        <v>1</v>
      </c>
      <c r="I436">
        <v>0</v>
      </c>
      <c r="J436">
        <v>1</v>
      </c>
      <c r="K436">
        <v>1</v>
      </c>
      <c r="L436">
        <v>0</v>
      </c>
      <c r="M436">
        <v>1</v>
      </c>
      <c r="N436">
        <v>1</v>
      </c>
    </row>
    <row r="437" spans="1:14" x14ac:dyDescent="0.25">
      <c r="A437" s="54" t="str">
        <f t="shared" si="6"/>
        <v>Prati</v>
      </c>
      <c r="B437">
        <v>6424</v>
      </c>
      <c r="C437" t="s">
        <v>298</v>
      </c>
      <c r="D437" t="s">
        <v>611</v>
      </c>
      <c r="E437" t="s">
        <v>441</v>
      </c>
      <c r="F437" t="s">
        <v>38</v>
      </c>
      <c r="G437">
        <v>1</v>
      </c>
      <c r="H437">
        <v>2</v>
      </c>
      <c r="I437">
        <v>-1</v>
      </c>
      <c r="J437">
        <v>2</v>
      </c>
      <c r="K437">
        <v>3</v>
      </c>
      <c r="L437">
        <v>-1</v>
      </c>
      <c r="M437">
        <v>4</v>
      </c>
      <c r="N437">
        <v>5</v>
      </c>
    </row>
    <row r="438" spans="1:14" x14ac:dyDescent="0.25">
      <c r="A438" s="54" t="str">
        <f t="shared" si="6"/>
        <v>Osimhen</v>
      </c>
      <c r="B438">
        <v>4661</v>
      </c>
      <c r="C438" t="s">
        <v>483</v>
      </c>
      <c r="D438" t="s">
        <v>620</v>
      </c>
      <c r="E438" t="s">
        <v>484</v>
      </c>
      <c r="F438" t="s">
        <v>53</v>
      </c>
      <c r="G438">
        <v>44</v>
      </c>
      <c r="H438">
        <v>43</v>
      </c>
      <c r="I438">
        <v>1</v>
      </c>
      <c r="J438">
        <v>44</v>
      </c>
      <c r="K438">
        <v>43</v>
      </c>
      <c r="L438">
        <v>1</v>
      </c>
      <c r="M438">
        <v>442</v>
      </c>
      <c r="N438">
        <v>438</v>
      </c>
    </row>
    <row r="439" spans="1:14" x14ac:dyDescent="0.25">
      <c r="A439" s="54" t="str">
        <f t="shared" si="6"/>
        <v>Martinez L.</v>
      </c>
      <c r="B439">
        <v>2764</v>
      </c>
      <c r="C439" t="s">
        <v>483</v>
      </c>
      <c r="D439" t="s">
        <v>620</v>
      </c>
      <c r="E439" t="s">
        <v>482</v>
      </c>
      <c r="F439" t="s">
        <v>22</v>
      </c>
      <c r="G439">
        <v>40</v>
      </c>
      <c r="H439">
        <v>37</v>
      </c>
      <c r="I439">
        <v>3</v>
      </c>
      <c r="J439">
        <v>40</v>
      </c>
      <c r="K439">
        <v>37</v>
      </c>
      <c r="L439">
        <v>3</v>
      </c>
      <c r="M439">
        <v>436</v>
      </c>
      <c r="N439">
        <v>436</v>
      </c>
    </row>
    <row r="440" spans="1:14" x14ac:dyDescent="0.25">
      <c r="A440" s="54" t="str">
        <f t="shared" si="6"/>
        <v>Rafael Leao</v>
      </c>
      <c r="B440">
        <v>4510</v>
      </c>
      <c r="C440" t="s">
        <v>483</v>
      </c>
      <c r="D440" t="s">
        <v>483</v>
      </c>
      <c r="E440" t="s">
        <v>486</v>
      </c>
      <c r="F440" t="s">
        <v>68</v>
      </c>
      <c r="G440">
        <v>32</v>
      </c>
      <c r="H440">
        <v>31</v>
      </c>
      <c r="I440">
        <v>1</v>
      </c>
      <c r="J440">
        <v>32</v>
      </c>
      <c r="K440">
        <v>31</v>
      </c>
      <c r="L440">
        <v>1</v>
      </c>
      <c r="M440">
        <v>282</v>
      </c>
      <c r="N440">
        <v>282</v>
      </c>
    </row>
    <row r="441" spans="1:14" x14ac:dyDescent="0.25">
      <c r="A441" s="54" t="str">
        <f t="shared" si="6"/>
        <v>Immobile</v>
      </c>
      <c r="B441">
        <v>785</v>
      </c>
      <c r="C441" t="s">
        <v>483</v>
      </c>
      <c r="D441" t="s">
        <v>620</v>
      </c>
      <c r="E441" t="s">
        <v>500</v>
      </c>
      <c r="F441" t="s">
        <v>73</v>
      </c>
      <c r="G441">
        <v>31</v>
      </c>
      <c r="H441">
        <v>32</v>
      </c>
      <c r="I441">
        <v>-1</v>
      </c>
      <c r="J441">
        <v>31</v>
      </c>
      <c r="K441">
        <v>32</v>
      </c>
      <c r="L441">
        <v>-1</v>
      </c>
      <c r="M441">
        <v>327</v>
      </c>
      <c r="N441">
        <v>317</v>
      </c>
    </row>
    <row r="442" spans="1:14" x14ac:dyDescent="0.25">
      <c r="A442" s="54" t="str">
        <f t="shared" si="6"/>
        <v>Berardi</v>
      </c>
      <c r="B442">
        <v>531</v>
      </c>
      <c r="C442" t="s">
        <v>483</v>
      </c>
      <c r="D442" t="s">
        <v>483</v>
      </c>
      <c r="E442" t="s">
        <v>487</v>
      </c>
      <c r="F442" t="s">
        <v>83</v>
      </c>
      <c r="G442">
        <v>30</v>
      </c>
      <c r="H442">
        <v>30</v>
      </c>
      <c r="I442">
        <v>0</v>
      </c>
      <c r="J442">
        <v>30</v>
      </c>
      <c r="K442">
        <v>30</v>
      </c>
      <c r="L442">
        <v>0</v>
      </c>
      <c r="M442">
        <v>271</v>
      </c>
      <c r="N442">
        <v>274</v>
      </c>
    </row>
    <row r="443" spans="1:14" x14ac:dyDescent="0.25">
      <c r="A443" s="54" t="str">
        <f t="shared" si="6"/>
        <v>Lukaku</v>
      </c>
      <c r="B443">
        <v>2531</v>
      </c>
      <c r="C443" t="s">
        <v>483</v>
      </c>
      <c r="D443" t="s">
        <v>620</v>
      </c>
      <c r="E443" t="s">
        <v>491</v>
      </c>
      <c r="F443" t="s">
        <v>87</v>
      </c>
      <c r="G443">
        <v>30</v>
      </c>
      <c r="H443">
        <v>31</v>
      </c>
      <c r="I443">
        <v>-1</v>
      </c>
      <c r="J443">
        <v>30</v>
      </c>
      <c r="K443">
        <v>31</v>
      </c>
      <c r="L443">
        <v>-1</v>
      </c>
      <c r="M443">
        <v>312</v>
      </c>
      <c r="N443">
        <v>303</v>
      </c>
    </row>
    <row r="444" spans="1:14" x14ac:dyDescent="0.25">
      <c r="A444" s="54" t="str">
        <f t="shared" si="6"/>
        <v>Kvaratskhelia</v>
      </c>
      <c r="B444">
        <v>5839</v>
      </c>
      <c r="C444" t="s">
        <v>483</v>
      </c>
      <c r="D444" t="s">
        <v>483</v>
      </c>
      <c r="E444" t="s">
        <v>489</v>
      </c>
      <c r="F444" t="s">
        <v>53</v>
      </c>
      <c r="G444">
        <v>30</v>
      </c>
      <c r="H444">
        <v>31</v>
      </c>
      <c r="I444">
        <v>-1</v>
      </c>
      <c r="J444">
        <v>30</v>
      </c>
      <c r="K444">
        <v>31</v>
      </c>
      <c r="L444">
        <v>-1</v>
      </c>
      <c r="M444">
        <v>261</v>
      </c>
      <c r="N444">
        <v>265</v>
      </c>
    </row>
    <row r="445" spans="1:14" x14ac:dyDescent="0.25">
      <c r="A445" s="54" t="str">
        <f t="shared" si="6"/>
        <v>Dybala</v>
      </c>
      <c r="B445">
        <v>309</v>
      </c>
      <c r="C445" t="s">
        <v>483</v>
      </c>
      <c r="D445" t="s">
        <v>483</v>
      </c>
      <c r="E445" t="s">
        <v>485</v>
      </c>
      <c r="F445" t="s">
        <v>87</v>
      </c>
      <c r="G445">
        <v>28</v>
      </c>
      <c r="H445">
        <v>30</v>
      </c>
      <c r="I445">
        <v>-2</v>
      </c>
      <c r="J445">
        <v>28</v>
      </c>
      <c r="K445">
        <v>30</v>
      </c>
      <c r="L445">
        <v>-2</v>
      </c>
      <c r="M445">
        <v>286</v>
      </c>
      <c r="N445">
        <v>292</v>
      </c>
    </row>
    <row r="446" spans="1:14" x14ac:dyDescent="0.25">
      <c r="A446" s="54" t="str">
        <f t="shared" si="6"/>
        <v>Vlahovic</v>
      </c>
      <c r="B446">
        <v>2841</v>
      </c>
      <c r="C446" t="s">
        <v>483</v>
      </c>
      <c r="D446" t="s">
        <v>620</v>
      </c>
      <c r="E446" t="s">
        <v>492</v>
      </c>
      <c r="F446" t="s">
        <v>33</v>
      </c>
      <c r="G446">
        <v>28</v>
      </c>
      <c r="H446">
        <v>28</v>
      </c>
      <c r="I446">
        <v>0</v>
      </c>
      <c r="J446">
        <v>28</v>
      </c>
      <c r="K446">
        <v>28</v>
      </c>
      <c r="L446">
        <v>0</v>
      </c>
      <c r="M446">
        <v>342</v>
      </c>
      <c r="N446">
        <v>342</v>
      </c>
    </row>
    <row r="447" spans="1:14" x14ac:dyDescent="0.25">
      <c r="A447" s="54" t="str">
        <f t="shared" si="6"/>
        <v>Giroud</v>
      </c>
      <c r="B447">
        <v>4200</v>
      </c>
      <c r="C447" t="s">
        <v>483</v>
      </c>
      <c r="D447" t="s">
        <v>620</v>
      </c>
      <c r="E447" t="s">
        <v>488</v>
      </c>
      <c r="F447" t="s">
        <v>68</v>
      </c>
      <c r="G447">
        <v>28</v>
      </c>
      <c r="H447">
        <v>24</v>
      </c>
      <c r="I447">
        <v>4</v>
      </c>
      <c r="J447">
        <v>28</v>
      </c>
      <c r="K447">
        <v>24</v>
      </c>
      <c r="L447">
        <v>4</v>
      </c>
      <c r="M447">
        <v>200</v>
      </c>
      <c r="N447">
        <v>190</v>
      </c>
    </row>
    <row r="448" spans="1:14" x14ac:dyDescent="0.25">
      <c r="A448" s="54" t="str">
        <f t="shared" si="6"/>
        <v>Scamacca</v>
      </c>
      <c r="B448">
        <v>2137</v>
      </c>
      <c r="C448" t="s">
        <v>483</v>
      </c>
      <c r="D448" t="s">
        <v>620</v>
      </c>
      <c r="E448" t="s">
        <v>493</v>
      </c>
      <c r="F448" t="s">
        <v>27</v>
      </c>
      <c r="G448">
        <v>27</v>
      </c>
      <c r="H448">
        <v>25</v>
      </c>
      <c r="I448">
        <v>2</v>
      </c>
      <c r="J448">
        <v>27</v>
      </c>
      <c r="K448">
        <v>25</v>
      </c>
      <c r="L448">
        <v>2</v>
      </c>
      <c r="M448">
        <v>220</v>
      </c>
      <c r="N448">
        <v>195</v>
      </c>
    </row>
    <row r="449" spans="1:14" x14ac:dyDescent="0.25">
      <c r="A449" s="54" t="str">
        <f t="shared" si="6"/>
        <v>Dia</v>
      </c>
      <c r="B449">
        <v>5672</v>
      </c>
      <c r="C449" t="s">
        <v>483</v>
      </c>
      <c r="D449" t="s">
        <v>620</v>
      </c>
      <c r="E449" t="s">
        <v>495</v>
      </c>
      <c r="F449" t="s">
        <v>94</v>
      </c>
      <c r="G449">
        <v>26</v>
      </c>
      <c r="H449">
        <v>26</v>
      </c>
      <c r="I449">
        <v>0</v>
      </c>
      <c r="J449">
        <v>26</v>
      </c>
      <c r="K449">
        <v>26</v>
      </c>
      <c r="L449">
        <v>0</v>
      </c>
      <c r="M449">
        <v>156</v>
      </c>
      <c r="N449">
        <v>156</v>
      </c>
    </row>
    <row r="450" spans="1:14" x14ac:dyDescent="0.25">
      <c r="A450" s="54" t="str">
        <f t="shared" si="6"/>
        <v>Thuram</v>
      </c>
      <c r="B450">
        <v>4871</v>
      </c>
      <c r="C450" t="s">
        <v>483</v>
      </c>
      <c r="D450" t="s">
        <v>620</v>
      </c>
      <c r="E450" t="s">
        <v>494</v>
      </c>
      <c r="F450" t="s">
        <v>22</v>
      </c>
      <c r="G450">
        <v>25</v>
      </c>
      <c r="H450">
        <v>23</v>
      </c>
      <c r="I450">
        <v>2</v>
      </c>
      <c r="J450">
        <v>25</v>
      </c>
      <c r="K450">
        <v>23</v>
      </c>
      <c r="L450">
        <v>2</v>
      </c>
      <c r="M450">
        <v>180</v>
      </c>
      <c r="N450">
        <v>185</v>
      </c>
    </row>
    <row r="451" spans="1:14" x14ac:dyDescent="0.25">
      <c r="A451" s="54" t="str">
        <f t="shared" ref="A451:A514" si="7">E451</f>
        <v>Lookman</v>
      </c>
      <c r="B451">
        <v>4730</v>
      </c>
      <c r="C451" t="s">
        <v>483</v>
      </c>
      <c r="D451" t="s">
        <v>483</v>
      </c>
      <c r="E451" t="s">
        <v>490</v>
      </c>
      <c r="F451" t="s">
        <v>27</v>
      </c>
      <c r="G451">
        <v>24</v>
      </c>
      <c r="H451">
        <v>26</v>
      </c>
      <c r="I451">
        <v>-2</v>
      </c>
      <c r="J451">
        <v>24</v>
      </c>
      <c r="K451">
        <v>26</v>
      </c>
      <c r="L451">
        <v>-2</v>
      </c>
      <c r="M451">
        <v>155</v>
      </c>
      <c r="N451">
        <v>165</v>
      </c>
    </row>
    <row r="452" spans="1:14" x14ac:dyDescent="0.25">
      <c r="A452" s="54" t="str">
        <f t="shared" si="7"/>
        <v>Sanabria</v>
      </c>
      <c r="B452">
        <v>479</v>
      </c>
      <c r="C452" t="s">
        <v>483</v>
      </c>
      <c r="D452" t="s">
        <v>620</v>
      </c>
      <c r="E452" t="s">
        <v>501</v>
      </c>
      <c r="F452" t="s">
        <v>29</v>
      </c>
      <c r="G452">
        <v>23</v>
      </c>
      <c r="H452">
        <v>24</v>
      </c>
      <c r="I452">
        <v>-1</v>
      </c>
      <c r="J452">
        <v>23</v>
      </c>
      <c r="K452">
        <v>24</v>
      </c>
      <c r="L452">
        <v>-1</v>
      </c>
      <c r="M452">
        <v>71</v>
      </c>
      <c r="N452">
        <v>60</v>
      </c>
    </row>
    <row r="453" spans="1:14" x14ac:dyDescent="0.25">
      <c r="A453" s="54" t="str">
        <f t="shared" si="7"/>
        <v>Arnautovic</v>
      </c>
      <c r="B453">
        <v>4268</v>
      </c>
      <c r="C453" t="s">
        <v>483</v>
      </c>
      <c r="D453" t="s">
        <v>620</v>
      </c>
      <c r="E453" t="s">
        <v>498</v>
      </c>
      <c r="F453" t="s">
        <v>22</v>
      </c>
      <c r="G453">
        <v>23</v>
      </c>
      <c r="H453">
        <v>23</v>
      </c>
      <c r="I453">
        <v>0</v>
      </c>
      <c r="J453">
        <v>23</v>
      </c>
      <c r="K453">
        <v>23</v>
      </c>
      <c r="L453">
        <v>0</v>
      </c>
      <c r="M453">
        <v>122</v>
      </c>
      <c r="N453">
        <v>131</v>
      </c>
    </row>
    <row r="454" spans="1:14" x14ac:dyDescent="0.25">
      <c r="A454" s="54" t="str">
        <f t="shared" si="7"/>
        <v>Retegui</v>
      </c>
      <c r="B454">
        <v>6228</v>
      </c>
      <c r="C454" t="s">
        <v>483</v>
      </c>
      <c r="D454" t="s">
        <v>620</v>
      </c>
      <c r="E454" t="s">
        <v>509</v>
      </c>
      <c r="F454" t="s">
        <v>59</v>
      </c>
      <c r="G454">
        <v>23</v>
      </c>
      <c r="H454">
        <v>23</v>
      </c>
      <c r="I454">
        <v>0</v>
      </c>
      <c r="J454">
        <v>23</v>
      </c>
      <c r="K454">
        <v>23</v>
      </c>
      <c r="L454">
        <v>0</v>
      </c>
      <c r="M454">
        <v>128</v>
      </c>
      <c r="N454">
        <v>128</v>
      </c>
    </row>
    <row r="455" spans="1:14" x14ac:dyDescent="0.25">
      <c r="A455" s="54" t="str">
        <f t="shared" si="7"/>
        <v>Nzola</v>
      </c>
      <c r="B455">
        <v>5336</v>
      </c>
      <c r="C455" t="s">
        <v>483</v>
      </c>
      <c r="D455" t="s">
        <v>620</v>
      </c>
      <c r="E455" t="s">
        <v>513</v>
      </c>
      <c r="F455" t="s">
        <v>63</v>
      </c>
      <c r="G455">
        <v>22</v>
      </c>
      <c r="H455">
        <v>23</v>
      </c>
      <c r="I455">
        <v>-1</v>
      </c>
      <c r="J455">
        <v>22</v>
      </c>
      <c r="K455">
        <v>23</v>
      </c>
      <c r="L455">
        <v>-1</v>
      </c>
      <c r="M455">
        <v>81</v>
      </c>
      <c r="N455">
        <v>80</v>
      </c>
    </row>
    <row r="456" spans="1:14" x14ac:dyDescent="0.25">
      <c r="A456" s="54" t="str">
        <f t="shared" si="7"/>
        <v>Lauriente'</v>
      </c>
      <c r="B456">
        <v>6060</v>
      </c>
      <c r="C456" t="s">
        <v>483</v>
      </c>
      <c r="D456" t="s">
        <v>483</v>
      </c>
      <c r="E456" t="s">
        <v>503</v>
      </c>
      <c r="F456" t="s">
        <v>83</v>
      </c>
      <c r="G456">
        <v>21</v>
      </c>
      <c r="H456">
        <v>21</v>
      </c>
      <c r="I456">
        <v>0</v>
      </c>
      <c r="J456">
        <v>21</v>
      </c>
      <c r="K456">
        <v>21</v>
      </c>
      <c r="L456">
        <v>0</v>
      </c>
      <c r="M456">
        <v>105</v>
      </c>
      <c r="N456">
        <v>110</v>
      </c>
    </row>
    <row r="457" spans="1:14" x14ac:dyDescent="0.25">
      <c r="A457" s="54" t="str">
        <f t="shared" si="7"/>
        <v>Zapata D.</v>
      </c>
      <c r="B457">
        <v>608</v>
      </c>
      <c r="C457" t="s">
        <v>483</v>
      </c>
      <c r="D457" t="s">
        <v>620</v>
      </c>
      <c r="E457" t="s">
        <v>535</v>
      </c>
      <c r="F457" t="s">
        <v>29</v>
      </c>
      <c r="G457">
        <v>19</v>
      </c>
      <c r="H457">
        <v>19</v>
      </c>
      <c r="I457">
        <v>0</v>
      </c>
      <c r="J457">
        <v>19</v>
      </c>
      <c r="K457">
        <v>19</v>
      </c>
      <c r="L457">
        <v>0</v>
      </c>
      <c r="M457">
        <v>180</v>
      </c>
      <c r="N457">
        <v>170</v>
      </c>
    </row>
    <row r="458" spans="1:14" x14ac:dyDescent="0.25">
      <c r="A458" s="54" t="str">
        <f t="shared" si="7"/>
        <v>Chiesa</v>
      </c>
      <c r="B458">
        <v>2002</v>
      </c>
      <c r="C458" t="s">
        <v>483</v>
      </c>
      <c r="D458" t="s">
        <v>483</v>
      </c>
      <c r="E458" t="s">
        <v>496</v>
      </c>
      <c r="F458" t="s">
        <v>33</v>
      </c>
      <c r="G458">
        <v>19</v>
      </c>
      <c r="H458">
        <v>17</v>
      </c>
      <c r="I458">
        <v>2</v>
      </c>
      <c r="J458">
        <v>19</v>
      </c>
      <c r="K458">
        <v>17</v>
      </c>
      <c r="L458">
        <v>2</v>
      </c>
      <c r="M458">
        <v>142</v>
      </c>
      <c r="N458">
        <v>142</v>
      </c>
    </row>
    <row r="459" spans="1:14" x14ac:dyDescent="0.25">
      <c r="A459" s="54" t="str">
        <f t="shared" si="7"/>
        <v>Milik</v>
      </c>
      <c r="B459">
        <v>2012</v>
      </c>
      <c r="C459" t="s">
        <v>483</v>
      </c>
      <c r="D459" t="s">
        <v>620</v>
      </c>
      <c r="E459" t="s">
        <v>508</v>
      </c>
      <c r="F459" t="s">
        <v>33</v>
      </c>
      <c r="G459">
        <v>18</v>
      </c>
      <c r="H459">
        <v>18</v>
      </c>
      <c r="I459">
        <v>0</v>
      </c>
      <c r="J459">
        <v>17</v>
      </c>
      <c r="K459">
        <v>17</v>
      </c>
      <c r="L459">
        <v>0</v>
      </c>
      <c r="M459">
        <v>92</v>
      </c>
      <c r="N459">
        <v>82</v>
      </c>
    </row>
    <row r="460" spans="1:14" x14ac:dyDescent="0.25">
      <c r="A460" s="54" t="str">
        <f t="shared" si="7"/>
        <v>Gonzalez N.</v>
      </c>
      <c r="B460">
        <v>4179</v>
      </c>
      <c r="C460" t="s">
        <v>483</v>
      </c>
      <c r="D460" t="s">
        <v>483</v>
      </c>
      <c r="E460" t="s">
        <v>497</v>
      </c>
      <c r="F460" t="s">
        <v>63</v>
      </c>
      <c r="G460">
        <v>17</v>
      </c>
      <c r="H460">
        <v>15</v>
      </c>
      <c r="I460">
        <v>2</v>
      </c>
      <c r="J460">
        <v>17</v>
      </c>
      <c r="K460">
        <v>15</v>
      </c>
      <c r="L460">
        <v>2</v>
      </c>
      <c r="M460">
        <v>95</v>
      </c>
      <c r="N460">
        <v>100</v>
      </c>
    </row>
    <row r="461" spans="1:14" x14ac:dyDescent="0.25">
      <c r="A461" s="54" t="str">
        <f t="shared" si="7"/>
        <v>Okafor</v>
      </c>
      <c r="B461">
        <v>6227</v>
      </c>
      <c r="C461" t="s">
        <v>483</v>
      </c>
      <c r="D461" t="s">
        <v>620</v>
      </c>
      <c r="E461" t="s">
        <v>567</v>
      </c>
      <c r="F461" t="s">
        <v>68</v>
      </c>
      <c r="G461">
        <v>16</v>
      </c>
      <c r="H461">
        <v>16</v>
      </c>
      <c r="I461">
        <v>0</v>
      </c>
      <c r="J461">
        <v>15</v>
      </c>
      <c r="K461">
        <v>15</v>
      </c>
      <c r="L461">
        <v>0</v>
      </c>
      <c r="M461">
        <v>52</v>
      </c>
      <c r="N461">
        <v>48</v>
      </c>
    </row>
    <row r="462" spans="1:14" x14ac:dyDescent="0.25">
      <c r="A462" s="54" t="str">
        <f t="shared" si="7"/>
        <v>Toure' E.</v>
      </c>
      <c r="B462">
        <v>6229</v>
      </c>
      <c r="C462" t="s">
        <v>483</v>
      </c>
      <c r="D462" t="s">
        <v>620</v>
      </c>
      <c r="E462" t="s">
        <v>546</v>
      </c>
      <c r="F462" t="s">
        <v>27</v>
      </c>
      <c r="G462">
        <v>15</v>
      </c>
      <c r="H462">
        <v>16</v>
      </c>
      <c r="I462">
        <v>-1</v>
      </c>
      <c r="J462">
        <v>14</v>
      </c>
      <c r="K462">
        <v>15</v>
      </c>
      <c r="L462">
        <v>-1</v>
      </c>
      <c r="M462">
        <v>45</v>
      </c>
      <c r="N462">
        <v>45</v>
      </c>
    </row>
    <row r="463" spans="1:14" x14ac:dyDescent="0.25">
      <c r="A463" s="54" t="str">
        <f t="shared" si="7"/>
        <v>Beltran L.</v>
      </c>
      <c r="B463">
        <v>6409</v>
      </c>
      <c r="C463" t="s">
        <v>483</v>
      </c>
      <c r="D463" t="s">
        <v>620</v>
      </c>
      <c r="E463" t="s">
        <v>520</v>
      </c>
      <c r="F463" t="s">
        <v>63</v>
      </c>
      <c r="G463">
        <v>15</v>
      </c>
      <c r="H463">
        <v>16</v>
      </c>
      <c r="I463">
        <v>-1</v>
      </c>
      <c r="J463">
        <v>15</v>
      </c>
      <c r="K463">
        <v>16</v>
      </c>
      <c r="L463">
        <v>-1</v>
      </c>
      <c r="M463">
        <v>61</v>
      </c>
      <c r="N463">
        <v>60</v>
      </c>
    </row>
    <row r="464" spans="1:14" x14ac:dyDescent="0.25">
      <c r="A464" s="54" t="str">
        <f t="shared" si="7"/>
        <v>Lapadula</v>
      </c>
      <c r="B464">
        <v>1939</v>
      </c>
      <c r="C464" t="s">
        <v>483</v>
      </c>
      <c r="D464" t="s">
        <v>620</v>
      </c>
      <c r="E464" t="s">
        <v>525</v>
      </c>
      <c r="F464" t="s">
        <v>38</v>
      </c>
      <c r="G464">
        <v>14</v>
      </c>
      <c r="H464">
        <v>15</v>
      </c>
      <c r="I464">
        <v>-1</v>
      </c>
      <c r="J464">
        <v>14</v>
      </c>
      <c r="K464">
        <v>15</v>
      </c>
      <c r="L464">
        <v>-1</v>
      </c>
      <c r="M464">
        <v>38</v>
      </c>
      <c r="N464">
        <v>35</v>
      </c>
    </row>
    <row r="465" spans="1:14" x14ac:dyDescent="0.25">
      <c r="A465" s="54" t="str">
        <f t="shared" si="7"/>
        <v>Caprari</v>
      </c>
      <c r="B465">
        <v>1958</v>
      </c>
      <c r="C465" t="s">
        <v>483</v>
      </c>
      <c r="D465" t="s">
        <v>483</v>
      </c>
      <c r="E465" t="s">
        <v>526</v>
      </c>
      <c r="F465" t="s">
        <v>45</v>
      </c>
      <c r="G465">
        <v>14</v>
      </c>
      <c r="H465">
        <v>14</v>
      </c>
      <c r="I465">
        <v>0</v>
      </c>
      <c r="J465">
        <v>14</v>
      </c>
      <c r="K465">
        <v>14</v>
      </c>
      <c r="L465">
        <v>0</v>
      </c>
      <c r="M465">
        <v>41</v>
      </c>
      <c r="N465">
        <v>45</v>
      </c>
    </row>
    <row r="466" spans="1:14" x14ac:dyDescent="0.25">
      <c r="A466" s="54" t="str">
        <f t="shared" si="7"/>
        <v>Sanchez</v>
      </c>
      <c r="B466">
        <v>2475</v>
      </c>
      <c r="C466" t="s">
        <v>483</v>
      </c>
      <c r="D466" t="s">
        <v>483</v>
      </c>
      <c r="E466" t="s">
        <v>514</v>
      </c>
      <c r="F466" t="s">
        <v>22</v>
      </c>
      <c r="G466">
        <v>14</v>
      </c>
      <c r="H466">
        <v>15</v>
      </c>
      <c r="I466">
        <v>-1</v>
      </c>
      <c r="J466">
        <v>14</v>
      </c>
      <c r="K466">
        <v>15</v>
      </c>
      <c r="L466">
        <v>-1</v>
      </c>
      <c r="M466">
        <v>44</v>
      </c>
      <c r="N466">
        <v>44</v>
      </c>
    </row>
    <row r="467" spans="1:14" x14ac:dyDescent="0.25">
      <c r="A467" s="54" t="str">
        <f t="shared" si="7"/>
        <v>Abraham</v>
      </c>
      <c r="B467">
        <v>2544</v>
      </c>
      <c r="C467" t="s">
        <v>483</v>
      </c>
      <c r="D467" t="s">
        <v>620</v>
      </c>
      <c r="E467" t="s">
        <v>502</v>
      </c>
      <c r="F467" t="s">
        <v>87</v>
      </c>
      <c r="G467">
        <v>14</v>
      </c>
      <c r="H467">
        <v>15</v>
      </c>
      <c r="I467">
        <v>-1</v>
      </c>
      <c r="J467">
        <v>14</v>
      </c>
      <c r="K467">
        <v>15</v>
      </c>
      <c r="L467">
        <v>-1</v>
      </c>
      <c r="M467">
        <v>50</v>
      </c>
      <c r="N467">
        <v>45</v>
      </c>
    </row>
    <row r="468" spans="1:14" x14ac:dyDescent="0.25">
      <c r="A468" s="54" t="str">
        <f t="shared" si="7"/>
        <v>Caputo</v>
      </c>
      <c r="B468">
        <v>2819</v>
      </c>
      <c r="C468" t="s">
        <v>483</v>
      </c>
      <c r="D468" t="s">
        <v>620</v>
      </c>
      <c r="E468" t="s">
        <v>565</v>
      </c>
      <c r="F468" t="s">
        <v>91</v>
      </c>
      <c r="G468">
        <v>14</v>
      </c>
      <c r="H468">
        <v>15</v>
      </c>
      <c r="I468">
        <v>-1</v>
      </c>
      <c r="J468">
        <v>14</v>
      </c>
      <c r="K468">
        <v>15</v>
      </c>
      <c r="L468">
        <v>-1</v>
      </c>
      <c r="M468">
        <v>52</v>
      </c>
      <c r="N468">
        <v>48</v>
      </c>
    </row>
    <row r="469" spans="1:14" x14ac:dyDescent="0.25">
      <c r="A469" s="54" t="str">
        <f t="shared" si="7"/>
        <v>Ngonge</v>
      </c>
      <c r="B469">
        <v>6145</v>
      </c>
      <c r="C469" t="s">
        <v>483</v>
      </c>
      <c r="D469" t="s">
        <v>483</v>
      </c>
      <c r="E469" t="s">
        <v>510</v>
      </c>
      <c r="F469" t="s">
        <v>35</v>
      </c>
      <c r="G469">
        <v>14</v>
      </c>
      <c r="H469">
        <v>12</v>
      </c>
      <c r="I469">
        <v>2</v>
      </c>
      <c r="J469">
        <v>14</v>
      </c>
      <c r="K469">
        <v>12</v>
      </c>
      <c r="L469">
        <v>2</v>
      </c>
      <c r="M469">
        <v>50</v>
      </c>
      <c r="N469">
        <v>52</v>
      </c>
    </row>
    <row r="470" spans="1:14" x14ac:dyDescent="0.25">
      <c r="A470" s="54" t="str">
        <f t="shared" si="7"/>
        <v>Muriel</v>
      </c>
      <c r="B470">
        <v>507</v>
      </c>
      <c r="C470" t="s">
        <v>483</v>
      </c>
      <c r="D470" t="s">
        <v>620</v>
      </c>
      <c r="E470" t="s">
        <v>521</v>
      </c>
      <c r="F470" t="s">
        <v>27</v>
      </c>
      <c r="G470">
        <v>13</v>
      </c>
      <c r="H470">
        <v>14</v>
      </c>
      <c r="I470">
        <v>-1</v>
      </c>
      <c r="J470">
        <v>12</v>
      </c>
      <c r="K470">
        <v>13</v>
      </c>
      <c r="L470">
        <v>-1</v>
      </c>
      <c r="M470">
        <v>38</v>
      </c>
      <c r="N470">
        <v>29</v>
      </c>
    </row>
    <row r="471" spans="1:14" x14ac:dyDescent="0.25">
      <c r="A471" s="54" t="str">
        <f t="shared" si="7"/>
        <v>Pinamonti</v>
      </c>
      <c r="B471">
        <v>2038</v>
      </c>
      <c r="C471" t="s">
        <v>483</v>
      </c>
      <c r="D471" t="s">
        <v>620</v>
      </c>
      <c r="E471" t="s">
        <v>524</v>
      </c>
      <c r="F471" t="s">
        <v>83</v>
      </c>
      <c r="G471">
        <v>13</v>
      </c>
      <c r="H471">
        <v>13</v>
      </c>
      <c r="I471">
        <v>0</v>
      </c>
      <c r="J471">
        <v>12</v>
      </c>
      <c r="K471">
        <v>12</v>
      </c>
      <c r="L471">
        <v>0</v>
      </c>
      <c r="M471">
        <v>57</v>
      </c>
      <c r="N471">
        <v>55</v>
      </c>
    </row>
    <row r="472" spans="1:14" x14ac:dyDescent="0.25">
      <c r="A472" s="54" t="str">
        <f t="shared" si="7"/>
        <v>Deulofeu</v>
      </c>
      <c r="B472">
        <v>2119</v>
      </c>
      <c r="C472" t="s">
        <v>483</v>
      </c>
      <c r="D472" t="s">
        <v>483</v>
      </c>
      <c r="E472" t="s">
        <v>499</v>
      </c>
      <c r="F472" t="s">
        <v>65</v>
      </c>
      <c r="G472">
        <v>13</v>
      </c>
      <c r="H472">
        <v>14</v>
      </c>
      <c r="I472">
        <v>-1</v>
      </c>
      <c r="J472">
        <v>13</v>
      </c>
      <c r="K472">
        <v>14</v>
      </c>
      <c r="L472">
        <v>-1</v>
      </c>
      <c r="M472">
        <v>20</v>
      </c>
      <c r="N472">
        <v>24</v>
      </c>
    </row>
    <row r="473" spans="1:14" x14ac:dyDescent="0.25">
      <c r="A473" s="54" t="str">
        <f t="shared" si="7"/>
        <v>Jovic</v>
      </c>
      <c r="B473">
        <v>2438</v>
      </c>
      <c r="C473" t="s">
        <v>483</v>
      </c>
      <c r="D473" t="s">
        <v>620</v>
      </c>
      <c r="E473" t="s">
        <v>516</v>
      </c>
      <c r="F473" t="s">
        <v>68</v>
      </c>
      <c r="G473">
        <v>13</v>
      </c>
      <c r="H473">
        <v>14</v>
      </c>
      <c r="I473">
        <v>-1</v>
      </c>
      <c r="J473">
        <v>12</v>
      </c>
      <c r="K473">
        <v>13</v>
      </c>
      <c r="L473">
        <v>-1</v>
      </c>
      <c r="M473">
        <v>28</v>
      </c>
      <c r="N473">
        <v>20</v>
      </c>
    </row>
    <row r="474" spans="1:14" x14ac:dyDescent="0.25">
      <c r="A474" s="54" t="str">
        <f t="shared" si="7"/>
        <v>Zirkzee</v>
      </c>
      <c r="B474">
        <v>5086</v>
      </c>
      <c r="C474" t="s">
        <v>483</v>
      </c>
      <c r="D474" t="s">
        <v>620</v>
      </c>
      <c r="E474" t="s">
        <v>507</v>
      </c>
      <c r="F474" t="s">
        <v>79</v>
      </c>
      <c r="G474">
        <v>13</v>
      </c>
      <c r="H474">
        <v>11</v>
      </c>
      <c r="I474">
        <v>2</v>
      </c>
      <c r="J474">
        <v>12</v>
      </c>
      <c r="K474">
        <v>10</v>
      </c>
      <c r="L474">
        <v>2</v>
      </c>
      <c r="M474">
        <v>71</v>
      </c>
      <c r="N474">
        <v>65</v>
      </c>
    </row>
    <row r="475" spans="1:14" x14ac:dyDescent="0.25">
      <c r="A475" s="54" t="str">
        <f t="shared" si="7"/>
        <v>Krstovic</v>
      </c>
      <c r="B475">
        <v>6435</v>
      </c>
      <c r="C475" t="s">
        <v>483</v>
      </c>
      <c r="D475" t="s">
        <v>620</v>
      </c>
      <c r="E475" t="s">
        <v>512</v>
      </c>
      <c r="F475" t="s">
        <v>43</v>
      </c>
      <c r="G475">
        <v>13</v>
      </c>
      <c r="H475">
        <v>11</v>
      </c>
      <c r="I475">
        <v>2</v>
      </c>
      <c r="J475">
        <v>13</v>
      </c>
      <c r="K475">
        <v>11</v>
      </c>
      <c r="L475">
        <v>2</v>
      </c>
      <c r="M475">
        <v>66</v>
      </c>
      <c r="N475">
        <v>55</v>
      </c>
    </row>
    <row r="476" spans="1:14" x14ac:dyDescent="0.25">
      <c r="A476" s="54" t="str">
        <f t="shared" si="7"/>
        <v>Petagna</v>
      </c>
      <c r="B476">
        <v>383</v>
      </c>
      <c r="C476" t="s">
        <v>483</v>
      </c>
      <c r="D476" t="s">
        <v>620</v>
      </c>
      <c r="E476" t="s">
        <v>531</v>
      </c>
      <c r="F476" t="s">
        <v>38</v>
      </c>
      <c r="G476">
        <v>12</v>
      </c>
      <c r="H476">
        <v>13</v>
      </c>
      <c r="I476">
        <v>-1</v>
      </c>
      <c r="J476">
        <v>12</v>
      </c>
      <c r="K476">
        <v>13</v>
      </c>
      <c r="L476">
        <v>-1</v>
      </c>
      <c r="M476">
        <v>32</v>
      </c>
      <c r="N476">
        <v>27</v>
      </c>
    </row>
    <row r="477" spans="1:14" x14ac:dyDescent="0.25">
      <c r="A477" s="54" t="str">
        <f t="shared" si="7"/>
        <v>Belotti</v>
      </c>
      <c r="B477">
        <v>441</v>
      </c>
      <c r="C477" t="s">
        <v>483</v>
      </c>
      <c r="D477" t="s">
        <v>620</v>
      </c>
      <c r="E477" t="s">
        <v>515</v>
      </c>
      <c r="F477" t="s">
        <v>87</v>
      </c>
      <c r="G477">
        <v>12</v>
      </c>
      <c r="H477">
        <v>9</v>
      </c>
      <c r="I477">
        <v>3</v>
      </c>
      <c r="J477">
        <v>11</v>
      </c>
      <c r="K477">
        <v>8</v>
      </c>
      <c r="L477">
        <v>3</v>
      </c>
      <c r="M477">
        <v>52</v>
      </c>
      <c r="N477">
        <v>45</v>
      </c>
    </row>
    <row r="478" spans="1:14" x14ac:dyDescent="0.25">
      <c r="A478" s="54" t="str">
        <f t="shared" si="7"/>
        <v>Simeone</v>
      </c>
      <c r="B478">
        <v>2061</v>
      </c>
      <c r="C478" t="s">
        <v>483</v>
      </c>
      <c r="D478" t="s">
        <v>620</v>
      </c>
      <c r="E478" t="s">
        <v>536</v>
      </c>
      <c r="F478" t="s">
        <v>53</v>
      </c>
      <c r="G478">
        <v>12</v>
      </c>
      <c r="H478">
        <v>13</v>
      </c>
      <c r="I478">
        <v>-1</v>
      </c>
      <c r="J478">
        <v>11</v>
      </c>
      <c r="K478">
        <v>12</v>
      </c>
      <c r="L478">
        <v>-1</v>
      </c>
      <c r="M478">
        <v>30</v>
      </c>
      <c r="N478">
        <v>23</v>
      </c>
    </row>
    <row r="479" spans="1:14" x14ac:dyDescent="0.25">
      <c r="A479" s="54" t="str">
        <f t="shared" si="7"/>
        <v>Cambiaghi</v>
      </c>
      <c r="B479">
        <v>4436</v>
      </c>
      <c r="C479" t="s">
        <v>483</v>
      </c>
      <c r="D479" t="s">
        <v>483</v>
      </c>
      <c r="E479" t="s">
        <v>518</v>
      </c>
      <c r="F479" t="s">
        <v>91</v>
      </c>
      <c r="G479">
        <v>12</v>
      </c>
      <c r="H479">
        <v>12</v>
      </c>
      <c r="I479">
        <v>0</v>
      </c>
      <c r="J479">
        <v>12</v>
      </c>
      <c r="K479">
        <v>12</v>
      </c>
      <c r="L479">
        <v>0</v>
      </c>
      <c r="M479">
        <v>28</v>
      </c>
      <c r="N479">
        <v>30</v>
      </c>
    </row>
    <row r="480" spans="1:14" x14ac:dyDescent="0.25">
      <c r="A480" s="54" t="str">
        <f t="shared" si="7"/>
        <v>Shomurodov</v>
      </c>
      <c r="B480">
        <v>5311</v>
      </c>
      <c r="C480" t="s">
        <v>483</v>
      </c>
      <c r="D480" t="s">
        <v>620</v>
      </c>
      <c r="E480" t="s">
        <v>563</v>
      </c>
      <c r="F480" t="s">
        <v>38</v>
      </c>
      <c r="G480">
        <v>12</v>
      </c>
      <c r="H480">
        <v>13</v>
      </c>
      <c r="I480">
        <v>-1</v>
      </c>
      <c r="J480">
        <v>12</v>
      </c>
      <c r="K480">
        <v>13</v>
      </c>
      <c r="L480">
        <v>-1</v>
      </c>
      <c r="M480">
        <v>22</v>
      </c>
      <c r="N480">
        <v>20</v>
      </c>
    </row>
    <row r="481" spans="1:14" x14ac:dyDescent="0.25">
      <c r="A481" s="54" t="str">
        <f t="shared" si="7"/>
        <v>Azmoun</v>
      </c>
      <c r="B481">
        <v>5795</v>
      </c>
      <c r="C481" t="s">
        <v>483</v>
      </c>
      <c r="D481" t="s">
        <v>620</v>
      </c>
      <c r="E481" t="s">
        <v>542</v>
      </c>
      <c r="F481" t="s">
        <v>87</v>
      </c>
      <c r="G481">
        <v>12</v>
      </c>
      <c r="H481">
        <v>13</v>
      </c>
      <c r="I481">
        <v>-1</v>
      </c>
      <c r="J481">
        <v>11</v>
      </c>
      <c r="K481">
        <v>12</v>
      </c>
      <c r="L481">
        <v>-1</v>
      </c>
      <c r="M481">
        <v>40</v>
      </c>
      <c r="N481">
        <v>45</v>
      </c>
    </row>
    <row r="482" spans="1:14" x14ac:dyDescent="0.25">
      <c r="A482" s="54" t="str">
        <f t="shared" si="7"/>
        <v>Castellanos</v>
      </c>
      <c r="B482">
        <v>6226</v>
      </c>
      <c r="C482" t="s">
        <v>483</v>
      </c>
      <c r="D482" t="s">
        <v>620</v>
      </c>
      <c r="E482" t="s">
        <v>564</v>
      </c>
      <c r="F482" t="s">
        <v>73</v>
      </c>
      <c r="G482">
        <v>12</v>
      </c>
      <c r="H482">
        <v>13</v>
      </c>
      <c r="I482">
        <v>-1</v>
      </c>
      <c r="J482">
        <v>11</v>
      </c>
      <c r="K482">
        <v>12</v>
      </c>
      <c r="L482">
        <v>-1</v>
      </c>
      <c r="M482">
        <v>28</v>
      </c>
      <c r="N482">
        <v>22</v>
      </c>
    </row>
    <row r="483" spans="1:14" x14ac:dyDescent="0.25">
      <c r="A483" s="54" t="str">
        <f t="shared" si="7"/>
        <v>Thauvin</v>
      </c>
      <c r="B483">
        <v>2369</v>
      </c>
      <c r="C483" t="s">
        <v>483</v>
      </c>
      <c r="D483" t="s">
        <v>483</v>
      </c>
      <c r="E483" t="s">
        <v>578</v>
      </c>
      <c r="F483" t="s">
        <v>65</v>
      </c>
      <c r="G483">
        <v>11</v>
      </c>
      <c r="H483">
        <v>11</v>
      </c>
      <c r="I483">
        <v>0</v>
      </c>
      <c r="J483">
        <v>11</v>
      </c>
      <c r="K483">
        <v>11</v>
      </c>
      <c r="L483">
        <v>0</v>
      </c>
      <c r="M483">
        <v>16</v>
      </c>
      <c r="N483">
        <v>18</v>
      </c>
    </row>
    <row r="484" spans="1:14" x14ac:dyDescent="0.25">
      <c r="A484" s="54" t="str">
        <f t="shared" si="7"/>
        <v>Pedro</v>
      </c>
      <c r="B484">
        <v>2489</v>
      </c>
      <c r="C484" t="s">
        <v>483</v>
      </c>
      <c r="D484" t="s">
        <v>483</v>
      </c>
      <c r="E484" t="s">
        <v>528</v>
      </c>
      <c r="F484" t="s">
        <v>73</v>
      </c>
      <c r="G484">
        <v>11</v>
      </c>
      <c r="H484">
        <v>12</v>
      </c>
      <c r="I484">
        <v>-1</v>
      </c>
      <c r="J484">
        <v>11</v>
      </c>
      <c r="K484">
        <v>12</v>
      </c>
      <c r="L484">
        <v>-1</v>
      </c>
      <c r="M484">
        <v>18</v>
      </c>
      <c r="N484">
        <v>18</v>
      </c>
    </row>
    <row r="485" spans="1:14" x14ac:dyDescent="0.25">
      <c r="A485" s="54" t="str">
        <f t="shared" si="7"/>
        <v>Brekalo</v>
      </c>
      <c r="B485">
        <v>4184</v>
      </c>
      <c r="C485" t="s">
        <v>483</v>
      </c>
      <c r="D485" t="s">
        <v>607</v>
      </c>
      <c r="E485" t="s">
        <v>511</v>
      </c>
      <c r="F485" t="s">
        <v>63</v>
      </c>
      <c r="G485">
        <v>11</v>
      </c>
      <c r="H485">
        <v>11</v>
      </c>
      <c r="I485">
        <v>0</v>
      </c>
      <c r="J485">
        <v>13</v>
      </c>
      <c r="K485">
        <v>13</v>
      </c>
      <c r="L485">
        <v>0</v>
      </c>
      <c r="M485">
        <v>17</v>
      </c>
      <c r="N485">
        <v>17</v>
      </c>
    </row>
    <row r="486" spans="1:14" x14ac:dyDescent="0.25">
      <c r="A486" s="54" t="str">
        <f t="shared" si="7"/>
        <v>Henry</v>
      </c>
      <c r="B486">
        <v>5529</v>
      </c>
      <c r="C486" t="s">
        <v>483</v>
      </c>
      <c r="D486" t="s">
        <v>620</v>
      </c>
      <c r="E486" t="s">
        <v>537</v>
      </c>
      <c r="F486" t="s">
        <v>35</v>
      </c>
      <c r="G486">
        <v>11</v>
      </c>
      <c r="H486">
        <v>12</v>
      </c>
      <c r="I486">
        <v>-1</v>
      </c>
      <c r="J486">
        <v>10</v>
      </c>
      <c r="K486">
        <v>11</v>
      </c>
      <c r="L486">
        <v>-1</v>
      </c>
      <c r="M486">
        <v>6</v>
      </c>
      <c r="N486">
        <v>6</v>
      </c>
    </row>
    <row r="487" spans="1:14" x14ac:dyDescent="0.25">
      <c r="A487" s="54" t="str">
        <f t="shared" si="7"/>
        <v>Mulattieri</v>
      </c>
      <c r="B487">
        <v>6205</v>
      </c>
      <c r="C487" t="s">
        <v>483</v>
      </c>
      <c r="D487" t="s">
        <v>620</v>
      </c>
      <c r="E487" t="s">
        <v>538</v>
      </c>
      <c r="F487" t="s">
        <v>83</v>
      </c>
      <c r="G487">
        <v>11</v>
      </c>
      <c r="H487">
        <v>11</v>
      </c>
      <c r="I487">
        <v>0</v>
      </c>
      <c r="J487">
        <v>10</v>
      </c>
      <c r="K487">
        <v>10</v>
      </c>
      <c r="L487">
        <v>0</v>
      </c>
      <c r="M487">
        <v>22</v>
      </c>
      <c r="N487">
        <v>20</v>
      </c>
    </row>
    <row r="488" spans="1:14" x14ac:dyDescent="0.25">
      <c r="A488" s="54" t="str">
        <f t="shared" si="7"/>
        <v>Almqvist</v>
      </c>
      <c r="B488">
        <v>6207</v>
      </c>
      <c r="C488" t="s">
        <v>483</v>
      </c>
      <c r="D488" t="s">
        <v>483</v>
      </c>
      <c r="E488" t="s">
        <v>522</v>
      </c>
      <c r="F488" t="s">
        <v>43</v>
      </c>
      <c r="G488">
        <v>11</v>
      </c>
      <c r="H488">
        <v>10</v>
      </c>
      <c r="I488">
        <v>1</v>
      </c>
      <c r="J488">
        <v>11</v>
      </c>
      <c r="K488">
        <v>10</v>
      </c>
      <c r="L488">
        <v>1</v>
      </c>
      <c r="M488">
        <v>28</v>
      </c>
      <c r="N488">
        <v>32</v>
      </c>
    </row>
    <row r="489" spans="1:14" x14ac:dyDescent="0.25">
      <c r="A489" s="54" t="str">
        <f t="shared" si="7"/>
        <v>Isaksen</v>
      </c>
      <c r="B489">
        <v>6398</v>
      </c>
      <c r="C489" t="s">
        <v>483</v>
      </c>
      <c r="D489" t="s">
        <v>483</v>
      </c>
      <c r="E489" t="s">
        <v>574</v>
      </c>
      <c r="F489" t="s">
        <v>73</v>
      </c>
      <c r="G489">
        <v>11</v>
      </c>
      <c r="H489">
        <v>12</v>
      </c>
      <c r="I489">
        <v>-1</v>
      </c>
      <c r="J489">
        <v>11</v>
      </c>
      <c r="K489">
        <v>12</v>
      </c>
      <c r="L489">
        <v>-1</v>
      </c>
      <c r="M489">
        <v>21</v>
      </c>
      <c r="N489">
        <v>21</v>
      </c>
    </row>
    <row r="490" spans="1:14" x14ac:dyDescent="0.25">
      <c r="A490" s="54" t="str">
        <f t="shared" si="7"/>
        <v>Karlsson</v>
      </c>
      <c r="B490">
        <v>6459</v>
      </c>
      <c r="C490" t="s">
        <v>483</v>
      </c>
      <c r="D490" t="s">
        <v>483</v>
      </c>
      <c r="E490" t="s">
        <v>523</v>
      </c>
      <c r="F490" t="s">
        <v>79</v>
      </c>
      <c r="G490">
        <v>11</v>
      </c>
      <c r="H490">
        <v>11</v>
      </c>
      <c r="I490">
        <v>0</v>
      </c>
      <c r="J490">
        <v>11</v>
      </c>
      <c r="K490">
        <v>11</v>
      </c>
      <c r="L490">
        <v>0</v>
      </c>
      <c r="M490">
        <v>25</v>
      </c>
      <c r="N490">
        <v>25</v>
      </c>
    </row>
    <row r="491" spans="1:14" x14ac:dyDescent="0.25">
      <c r="A491" s="54" t="str">
        <f t="shared" si="7"/>
        <v>Kean</v>
      </c>
      <c r="B491">
        <v>2097</v>
      </c>
      <c r="C491" t="s">
        <v>483</v>
      </c>
      <c r="D491" t="s">
        <v>620</v>
      </c>
      <c r="E491" t="s">
        <v>533</v>
      </c>
      <c r="F491" t="s">
        <v>33</v>
      </c>
      <c r="G491">
        <v>10</v>
      </c>
      <c r="H491">
        <v>11</v>
      </c>
      <c r="I491">
        <v>-1</v>
      </c>
      <c r="J491">
        <v>9</v>
      </c>
      <c r="K491">
        <v>10</v>
      </c>
      <c r="L491">
        <v>-1</v>
      </c>
      <c r="M491">
        <v>20</v>
      </c>
      <c r="N491">
        <v>17</v>
      </c>
    </row>
    <row r="492" spans="1:14" x14ac:dyDescent="0.25">
      <c r="A492" s="54" t="str">
        <f t="shared" si="7"/>
        <v>Karamoh</v>
      </c>
      <c r="B492">
        <v>2325</v>
      </c>
      <c r="C492" t="s">
        <v>483</v>
      </c>
      <c r="D492" t="s">
        <v>483</v>
      </c>
      <c r="E492" t="s">
        <v>540</v>
      </c>
      <c r="F492" t="s">
        <v>29</v>
      </c>
      <c r="G492">
        <v>10</v>
      </c>
      <c r="H492">
        <v>10</v>
      </c>
      <c r="I492">
        <v>0</v>
      </c>
      <c r="J492">
        <v>10</v>
      </c>
      <c r="K492">
        <v>10</v>
      </c>
      <c r="L492">
        <v>0</v>
      </c>
      <c r="M492">
        <v>6</v>
      </c>
      <c r="N492">
        <v>6</v>
      </c>
    </row>
    <row r="493" spans="1:14" x14ac:dyDescent="0.25">
      <c r="A493" s="54" t="str">
        <f t="shared" si="7"/>
        <v>Djuric</v>
      </c>
      <c r="B493">
        <v>5471</v>
      </c>
      <c r="C493" t="s">
        <v>483</v>
      </c>
      <c r="D493" t="s">
        <v>620</v>
      </c>
      <c r="E493" t="s">
        <v>547</v>
      </c>
      <c r="F493" t="s">
        <v>35</v>
      </c>
      <c r="G493">
        <v>10</v>
      </c>
      <c r="H493">
        <v>9</v>
      </c>
      <c r="I493">
        <v>1</v>
      </c>
      <c r="J493">
        <v>9</v>
      </c>
      <c r="K493">
        <v>8</v>
      </c>
      <c r="L493">
        <v>1</v>
      </c>
      <c r="M493">
        <v>10</v>
      </c>
      <c r="N493">
        <v>8</v>
      </c>
    </row>
    <row r="494" spans="1:14" x14ac:dyDescent="0.25">
      <c r="A494" s="54" t="str">
        <f t="shared" si="7"/>
        <v>Davis K.</v>
      </c>
      <c r="B494">
        <v>5637</v>
      </c>
      <c r="C494" t="s">
        <v>483</v>
      </c>
      <c r="D494" t="s">
        <v>620</v>
      </c>
      <c r="E494" t="s">
        <v>572</v>
      </c>
      <c r="F494" t="s">
        <v>65</v>
      </c>
      <c r="G494">
        <v>10</v>
      </c>
      <c r="H494">
        <v>10</v>
      </c>
      <c r="I494">
        <v>0</v>
      </c>
      <c r="J494">
        <v>10</v>
      </c>
      <c r="K494">
        <v>10</v>
      </c>
      <c r="L494">
        <v>0</v>
      </c>
      <c r="M494">
        <v>24</v>
      </c>
      <c r="N494">
        <v>22</v>
      </c>
    </row>
    <row r="495" spans="1:14" x14ac:dyDescent="0.25">
      <c r="A495" s="54" t="str">
        <f t="shared" si="7"/>
        <v>Mota</v>
      </c>
      <c r="B495">
        <v>5882</v>
      </c>
      <c r="C495" t="s">
        <v>483</v>
      </c>
      <c r="D495" t="s">
        <v>483</v>
      </c>
      <c r="E495" t="s">
        <v>534</v>
      </c>
      <c r="F495" t="s">
        <v>45</v>
      </c>
      <c r="G495">
        <v>10</v>
      </c>
      <c r="H495">
        <v>11</v>
      </c>
      <c r="I495">
        <v>-1</v>
      </c>
      <c r="J495">
        <v>10</v>
      </c>
      <c r="K495">
        <v>11</v>
      </c>
      <c r="L495">
        <v>-1</v>
      </c>
      <c r="M495">
        <v>16</v>
      </c>
      <c r="N495">
        <v>18</v>
      </c>
    </row>
    <row r="496" spans="1:14" x14ac:dyDescent="0.25">
      <c r="A496" s="54" t="str">
        <f t="shared" si="7"/>
        <v>Brenner</v>
      </c>
      <c r="B496">
        <v>6213</v>
      </c>
      <c r="C496" t="s">
        <v>483</v>
      </c>
      <c r="D496" t="s">
        <v>620</v>
      </c>
      <c r="E496" t="s">
        <v>571</v>
      </c>
      <c r="F496" t="s">
        <v>65</v>
      </c>
      <c r="G496">
        <v>10</v>
      </c>
      <c r="H496">
        <v>11</v>
      </c>
      <c r="I496">
        <v>-1</v>
      </c>
      <c r="J496">
        <v>9</v>
      </c>
      <c r="K496">
        <v>10</v>
      </c>
      <c r="L496">
        <v>-1</v>
      </c>
      <c r="M496">
        <v>12</v>
      </c>
      <c r="N496">
        <v>10</v>
      </c>
    </row>
    <row r="497" spans="1:14" x14ac:dyDescent="0.25">
      <c r="A497" s="54" t="str">
        <f t="shared" si="7"/>
        <v>Cheddira</v>
      </c>
      <c r="B497">
        <v>6439</v>
      </c>
      <c r="C497" t="s">
        <v>483</v>
      </c>
      <c r="D497" t="s">
        <v>620</v>
      </c>
      <c r="E497" t="s">
        <v>504</v>
      </c>
      <c r="F497" t="s">
        <v>47</v>
      </c>
      <c r="G497">
        <v>10</v>
      </c>
      <c r="H497">
        <v>11</v>
      </c>
      <c r="I497">
        <v>-1</v>
      </c>
      <c r="J497">
        <v>10</v>
      </c>
      <c r="K497">
        <v>11</v>
      </c>
      <c r="L497">
        <v>-1</v>
      </c>
      <c r="M497">
        <v>28</v>
      </c>
      <c r="N497">
        <v>22</v>
      </c>
    </row>
    <row r="498" spans="1:14" x14ac:dyDescent="0.25">
      <c r="A498" s="54" t="str">
        <f t="shared" si="7"/>
        <v>Defrel</v>
      </c>
      <c r="B498">
        <v>643</v>
      </c>
      <c r="C498" t="s">
        <v>483</v>
      </c>
      <c r="D498" t="s">
        <v>483</v>
      </c>
      <c r="E498" t="s">
        <v>562</v>
      </c>
      <c r="F498" t="s">
        <v>83</v>
      </c>
      <c r="G498">
        <v>9</v>
      </c>
      <c r="H498">
        <v>9</v>
      </c>
      <c r="I498">
        <v>0</v>
      </c>
      <c r="J498">
        <v>9</v>
      </c>
      <c r="K498">
        <v>9</v>
      </c>
      <c r="L498">
        <v>0</v>
      </c>
      <c r="M498">
        <v>12</v>
      </c>
      <c r="N498">
        <v>13</v>
      </c>
    </row>
    <row r="499" spans="1:14" x14ac:dyDescent="0.25">
      <c r="A499" s="54" t="str">
        <f t="shared" si="7"/>
        <v>Raspadori</v>
      </c>
      <c r="B499">
        <v>4371</v>
      </c>
      <c r="C499" t="s">
        <v>483</v>
      </c>
      <c r="D499" t="s">
        <v>483</v>
      </c>
      <c r="E499" t="s">
        <v>530</v>
      </c>
      <c r="F499" t="s">
        <v>53</v>
      </c>
      <c r="G499">
        <v>9</v>
      </c>
      <c r="H499">
        <v>10</v>
      </c>
      <c r="I499">
        <v>-1</v>
      </c>
      <c r="J499">
        <v>9</v>
      </c>
      <c r="K499">
        <v>10</v>
      </c>
      <c r="L499">
        <v>-1</v>
      </c>
      <c r="M499">
        <v>35</v>
      </c>
      <c r="N499">
        <v>37</v>
      </c>
    </row>
    <row r="500" spans="1:14" x14ac:dyDescent="0.25">
      <c r="A500" s="54" t="str">
        <f t="shared" si="7"/>
        <v>Colombo</v>
      </c>
      <c r="B500">
        <v>4923</v>
      </c>
      <c r="C500" t="s">
        <v>483</v>
      </c>
      <c r="D500" t="s">
        <v>620</v>
      </c>
      <c r="E500" t="s">
        <v>527</v>
      </c>
      <c r="F500" t="s">
        <v>45</v>
      </c>
      <c r="G500">
        <v>9</v>
      </c>
      <c r="H500">
        <v>10</v>
      </c>
      <c r="I500">
        <v>-1</v>
      </c>
      <c r="J500">
        <v>8</v>
      </c>
      <c r="K500">
        <v>9</v>
      </c>
      <c r="L500">
        <v>-1</v>
      </c>
      <c r="M500">
        <v>40</v>
      </c>
      <c r="N500">
        <v>33</v>
      </c>
    </row>
    <row r="501" spans="1:14" x14ac:dyDescent="0.25">
      <c r="A501" s="54" t="str">
        <f t="shared" si="7"/>
        <v>Luvumbo</v>
      </c>
      <c r="B501">
        <v>5297</v>
      </c>
      <c r="C501" t="s">
        <v>483</v>
      </c>
      <c r="D501" t="s">
        <v>483</v>
      </c>
      <c r="E501" t="s">
        <v>545</v>
      </c>
      <c r="F501" t="s">
        <v>38</v>
      </c>
      <c r="G501">
        <v>9</v>
      </c>
      <c r="H501">
        <v>8</v>
      </c>
      <c r="I501">
        <v>1</v>
      </c>
      <c r="J501">
        <v>9</v>
      </c>
      <c r="K501">
        <v>8</v>
      </c>
      <c r="L501">
        <v>1</v>
      </c>
      <c r="M501">
        <v>9</v>
      </c>
      <c r="N501">
        <v>9</v>
      </c>
    </row>
    <row r="502" spans="1:14" x14ac:dyDescent="0.25">
      <c r="A502" s="54" t="str">
        <f t="shared" si="7"/>
        <v>Banda</v>
      </c>
      <c r="B502">
        <v>6001</v>
      </c>
      <c r="C502" t="s">
        <v>483</v>
      </c>
      <c r="D502" t="s">
        <v>483</v>
      </c>
      <c r="E502" t="s">
        <v>532</v>
      </c>
      <c r="F502" t="s">
        <v>43</v>
      </c>
      <c r="G502">
        <v>9</v>
      </c>
      <c r="H502">
        <v>8</v>
      </c>
      <c r="I502">
        <v>1</v>
      </c>
      <c r="J502">
        <v>9</v>
      </c>
      <c r="K502">
        <v>8</v>
      </c>
      <c r="L502">
        <v>1</v>
      </c>
      <c r="M502">
        <v>16</v>
      </c>
      <c r="N502">
        <v>16</v>
      </c>
    </row>
    <row r="503" spans="1:14" x14ac:dyDescent="0.25">
      <c r="A503" s="54" t="str">
        <f t="shared" si="7"/>
        <v>Bonazzoli</v>
      </c>
      <c r="B503">
        <v>505</v>
      </c>
      <c r="C503" t="s">
        <v>483</v>
      </c>
      <c r="D503" t="s">
        <v>483</v>
      </c>
      <c r="E503" t="s">
        <v>529</v>
      </c>
      <c r="F503" t="s">
        <v>35</v>
      </c>
      <c r="G503">
        <v>8</v>
      </c>
      <c r="H503">
        <v>7</v>
      </c>
      <c r="I503">
        <v>1</v>
      </c>
      <c r="J503">
        <v>8</v>
      </c>
      <c r="K503">
        <v>7</v>
      </c>
      <c r="L503">
        <v>1</v>
      </c>
      <c r="M503">
        <v>8</v>
      </c>
      <c r="N503">
        <v>8</v>
      </c>
    </row>
    <row r="504" spans="1:14" x14ac:dyDescent="0.25">
      <c r="A504" s="54" t="str">
        <f t="shared" si="7"/>
        <v>Pellegri</v>
      </c>
      <c r="B504">
        <v>2103</v>
      </c>
      <c r="C504" t="s">
        <v>483</v>
      </c>
      <c r="D504" t="s">
        <v>620</v>
      </c>
      <c r="E504" t="s">
        <v>555</v>
      </c>
      <c r="F504" t="s">
        <v>29</v>
      </c>
      <c r="G504">
        <v>8</v>
      </c>
      <c r="H504">
        <v>8</v>
      </c>
      <c r="I504">
        <v>0</v>
      </c>
      <c r="J504">
        <v>7</v>
      </c>
      <c r="K504">
        <v>7</v>
      </c>
      <c r="L504">
        <v>0</v>
      </c>
      <c r="M504">
        <v>10</v>
      </c>
      <c r="N504">
        <v>7</v>
      </c>
    </row>
    <row r="505" spans="1:14" x14ac:dyDescent="0.25">
      <c r="A505" s="54" t="str">
        <f t="shared" si="7"/>
        <v>Kouame'</v>
      </c>
      <c r="B505">
        <v>2762</v>
      </c>
      <c r="C505" t="s">
        <v>483</v>
      </c>
      <c r="D505" t="s">
        <v>483</v>
      </c>
      <c r="E505" t="s">
        <v>505</v>
      </c>
      <c r="F505" t="s">
        <v>63</v>
      </c>
      <c r="G505">
        <v>8</v>
      </c>
      <c r="H505">
        <v>9</v>
      </c>
      <c r="I505">
        <v>-1</v>
      </c>
      <c r="J505">
        <v>8</v>
      </c>
      <c r="K505">
        <v>9</v>
      </c>
      <c r="L505">
        <v>-1</v>
      </c>
      <c r="M505">
        <v>8</v>
      </c>
      <c r="N505">
        <v>9</v>
      </c>
    </row>
    <row r="506" spans="1:14" x14ac:dyDescent="0.25">
      <c r="A506" s="54" t="str">
        <f t="shared" si="7"/>
        <v>Piccoli</v>
      </c>
      <c r="B506">
        <v>4359</v>
      </c>
      <c r="C506" t="s">
        <v>483</v>
      </c>
      <c r="D506" t="s">
        <v>620</v>
      </c>
      <c r="E506" t="s">
        <v>543</v>
      </c>
      <c r="F506" t="s">
        <v>43</v>
      </c>
      <c r="G506">
        <v>7</v>
      </c>
      <c r="H506">
        <v>7</v>
      </c>
      <c r="I506">
        <v>0</v>
      </c>
      <c r="J506">
        <v>6</v>
      </c>
      <c r="K506">
        <v>6</v>
      </c>
      <c r="L506">
        <v>0</v>
      </c>
      <c r="M506">
        <v>8</v>
      </c>
      <c r="N506">
        <v>7</v>
      </c>
    </row>
    <row r="507" spans="1:14" x14ac:dyDescent="0.25">
      <c r="A507" s="54" t="str">
        <f t="shared" si="7"/>
        <v>Success</v>
      </c>
      <c r="B507">
        <v>5676</v>
      </c>
      <c r="C507" t="s">
        <v>483</v>
      </c>
      <c r="D507" t="s">
        <v>483</v>
      </c>
      <c r="E507" t="s">
        <v>548</v>
      </c>
      <c r="F507" t="s">
        <v>65</v>
      </c>
      <c r="G507">
        <v>7</v>
      </c>
      <c r="H507">
        <v>7</v>
      </c>
      <c r="I507">
        <v>0</v>
      </c>
      <c r="J507">
        <v>7</v>
      </c>
      <c r="K507">
        <v>7</v>
      </c>
      <c r="L507">
        <v>0</v>
      </c>
      <c r="M507">
        <v>9</v>
      </c>
      <c r="N507">
        <v>9</v>
      </c>
    </row>
    <row r="508" spans="1:14" x14ac:dyDescent="0.25">
      <c r="A508" s="54" t="str">
        <f t="shared" si="7"/>
        <v>Botheim</v>
      </c>
      <c r="B508">
        <v>5842</v>
      </c>
      <c r="C508" t="s">
        <v>483</v>
      </c>
      <c r="D508" t="s">
        <v>620</v>
      </c>
      <c r="E508" t="s">
        <v>577</v>
      </c>
      <c r="F508" t="s">
        <v>94</v>
      </c>
      <c r="G508">
        <v>7</v>
      </c>
      <c r="H508">
        <v>8</v>
      </c>
      <c r="I508">
        <v>-1</v>
      </c>
      <c r="J508">
        <v>6</v>
      </c>
      <c r="K508">
        <v>7</v>
      </c>
      <c r="L508">
        <v>-1</v>
      </c>
      <c r="M508">
        <v>10</v>
      </c>
      <c r="N508">
        <v>8</v>
      </c>
    </row>
    <row r="509" spans="1:14" x14ac:dyDescent="0.25">
      <c r="A509" s="54" t="str">
        <f t="shared" si="7"/>
        <v>Lucca</v>
      </c>
      <c r="B509">
        <v>6215</v>
      </c>
      <c r="C509" t="s">
        <v>483</v>
      </c>
      <c r="D509" t="s">
        <v>620</v>
      </c>
      <c r="E509" t="s">
        <v>566</v>
      </c>
      <c r="F509" t="s">
        <v>65</v>
      </c>
      <c r="G509">
        <v>7</v>
      </c>
      <c r="H509">
        <v>6</v>
      </c>
      <c r="I509">
        <v>1</v>
      </c>
      <c r="J509">
        <v>6</v>
      </c>
      <c r="K509">
        <v>5</v>
      </c>
      <c r="L509">
        <v>1</v>
      </c>
      <c r="M509">
        <v>20</v>
      </c>
      <c r="N509">
        <v>15</v>
      </c>
    </row>
    <row r="510" spans="1:14" x14ac:dyDescent="0.25">
      <c r="A510" s="54" t="str">
        <f t="shared" si="7"/>
        <v>Caso</v>
      </c>
      <c r="B510">
        <v>5364</v>
      </c>
      <c r="C510" t="s">
        <v>483</v>
      </c>
      <c r="D510" t="s">
        <v>483</v>
      </c>
      <c r="E510" t="s">
        <v>519</v>
      </c>
      <c r="F510" t="s">
        <v>47</v>
      </c>
      <c r="G510">
        <v>6</v>
      </c>
      <c r="H510">
        <v>6</v>
      </c>
      <c r="I510">
        <v>0</v>
      </c>
      <c r="J510">
        <v>6</v>
      </c>
      <c r="K510">
        <v>6</v>
      </c>
      <c r="L510">
        <v>0</v>
      </c>
      <c r="M510">
        <v>12</v>
      </c>
      <c r="N510">
        <v>12</v>
      </c>
    </row>
    <row r="511" spans="1:14" x14ac:dyDescent="0.25">
      <c r="A511" s="54" t="str">
        <f t="shared" si="7"/>
        <v>Cancellieri</v>
      </c>
      <c r="B511">
        <v>5500</v>
      </c>
      <c r="C511" t="s">
        <v>483</v>
      </c>
      <c r="D511" t="s">
        <v>483</v>
      </c>
      <c r="E511" t="s">
        <v>583</v>
      </c>
      <c r="F511" t="s">
        <v>91</v>
      </c>
      <c r="G511">
        <v>5</v>
      </c>
      <c r="H511">
        <v>5</v>
      </c>
      <c r="I511">
        <v>0</v>
      </c>
      <c r="J511">
        <v>5</v>
      </c>
      <c r="K511">
        <v>5</v>
      </c>
      <c r="L511">
        <v>0</v>
      </c>
      <c r="M511">
        <v>8</v>
      </c>
      <c r="N511">
        <v>8</v>
      </c>
    </row>
    <row r="512" spans="1:14" x14ac:dyDescent="0.25">
      <c r="A512" s="54" t="str">
        <f t="shared" si="7"/>
        <v>Jovane</v>
      </c>
      <c r="B512">
        <v>5807</v>
      </c>
      <c r="C512" t="s">
        <v>483</v>
      </c>
      <c r="D512" t="s">
        <v>483</v>
      </c>
      <c r="E512" t="s">
        <v>556</v>
      </c>
      <c r="F512" t="s">
        <v>94</v>
      </c>
      <c r="G512">
        <v>5</v>
      </c>
      <c r="H512">
        <v>5</v>
      </c>
      <c r="I512">
        <v>0</v>
      </c>
      <c r="J512">
        <v>5</v>
      </c>
      <c r="K512">
        <v>5</v>
      </c>
      <c r="L512">
        <v>0</v>
      </c>
      <c r="M512">
        <v>8</v>
      </c>
      <c r="N512">
        <v>8</v>
      </c>
    </row>
    <row r="513" spans="1:14" x14ac:dyDescent="0.25">
      <c r="A513" s="54" t="str">
        <f t="shared" si="7"/>
        <v>Pavoletti</v>
      </c>
      <c r="B513">
        <v>247</v>
      </c>
      <c r="C513" t="s">
        <v>483</v>
      </c>
      <c r="D513" t="s">
        <v>620</v>
      </c>
      <c r="E513" t="s">
        <v>560</v>
      </c>
      <c r="F513" t="s">
        <v>38</v>
      </c>
      <c r="G513">
        <v>4</v>
      </c>
      <c r="H513">
        <v>4</v>
      </c>
      <c r="I513">
        <v>0</v>
      </c>
      <c r="J513">
        <v>3</v>
      </c>
      <c r="K513">
        <v>3</v>
      </c>
      <c r="L513">
        <v>0</v>
      </c>
      <c r="M513">
        <v>6</v>
      </c>
      <c r="N513">
        <v>4</v>
      </c>
    </row>
    <row r="514" spans="1:14" x14ac:dyDescent="0.25">
      <c r="A514" s="54" t="str">
        <f t="shared" si="7"/>
        <v>Soule'</v>
      </c>
      <c r="B514">
        <v>5734</v>
      </c>
      <c r="C514" t="s">
        <v>483</v>
      </c>
      <c r="D514" t="s">
        <v>607</v>
      </c>
      <c r="E514" t="s">
        <v>517</v>
      </c>
      <c r="F514" t="s">
        <v>47</v>
      </c>
      <c r="G514">
        <v>4</v>
      </c>
      <c r="H514">
        <v>4</v>
      </c>
      <c r="I514">
        <v>0</v>
      </c>
      <c r="J514">
        <v>5</v>
      </c>
      <c r="K514">
        <v>5</v>
      </c>
      <c r="L514">
        <v>0</v>
      </c>
      <c r="M514">
        <v>14</v>
      </c>
      <c r="N514">
        <v>14</v>
      </c>
    </row>
    <row r="515" spans="1:14" x14ac:dyDescent="0.25">
      <c r="A515" s="54" t="str">
        <f t="shared" ref="A515:A545" si="8">E515</f>
        <v>Alvarez A.</v>
      </c>
      <c r="B515">
        <v>5845</v>
      </c>
      <c r="C515" t="s">
        <v>483</v>
      </c>
      <c r="D515" t="s">
        <v>620</v>
      </c>
      <c r="E515" t="s">
        <v>544</v>
      </c>
      <c r="F515" t="s">
        <v>83</v>
      </c>
      <c r="G515">
        <v>4</v>
      </c>
      <c r="H515">
        <v>5</v>
      </c>
      <c r="I515">
        <v>-1</v>
      </c>
      <c r="J515">
        <v>3</v>
      </c>
      <c r="K515">
        <v>4</v>
      </c>
      <c r="L515">
        <v>-1</v>
      </c>
      <c r="M515">
        <v>5</v>
      </c>
      <c r="N515">
        <v>4</v>
      </c>
    </row>
    <row r="516" spans="1:14" x14ac:dyDescent="0.25">
      <c r="A516" s="54" t="str">
        <f t="shared" si="8"/>
        <v>Cuni</v>
      </c>
      <c r="B516">
        <v>6214</v>
      </c>
      <c r="C516" t="s">
        <v>483</v>
      </c>
      <c r="D516" t="s">
        <v>620</v>
      </c>
      <c r="E516" t="s">
        <v>558</v>
      </c>
      <c r="F516" t="s">
        <v>47</v>
      </c>
      <c r="G516">
        <v>4</v>
      </c>
      <c r="H516">
        <v>4</v>
      </c>
      <c r="I516">
        <v>0</v>
      </c>
      <c r="J516">
        <v>3</v>
      </c>
      <c r="K516">
        <v>3</v>
      </c>
      <c r="L516">
        <v>0</v>
      </c>
      <c r="M516">
        <v>5</v>
      </c>
      <c r="N516">
        <v>5</v>
      </c>
    </row>
    <row r="517" spans="1:14" x14ac:dyDescent="0.25">
      <c r="A517" s="54" t="str">
        <f t="shared" si="8"/>
        <v>Ekuban</v>
      </c>
      <c r="B517">
        <v>5506</v>
      </c>
      <c r="C517" t="s">
        <v>483</v>
      </c>
      <c r="D517" t="s">
        <v>483</v>
      </c>
      <c r="E517" t="s">
        <v>568</v>
      </c>
      <c r="F517" t="s">
        <v>59</v>
      </c>
      <c r="G517">
        <v>3</v>
      </c>
      <c r="H517">
        <v>1</v>
      </c>
      <c r="I517">
        <v>2</v>
      </c>
      <c r="J517">
        <v>3</v>
      </c>
      <c r="K517">
        <v>1</v>
      </c>
      <c r="L517">
        <v>2</v>
      </c>
      <c r="M517">
        <v>2</v>
      </c>
      <c r="N517">
        <v>2</v>
      </c>
    </row>
    <row r="518" spans="1:14" x14ac:dyDescent="0.25">
      <c r="A518" s="54" t="str">
        <f t="shared" si="8"/>
        <v>Seck</v>
      </c>
      <c r="B518">
        <v>5806</v>
      </c>
      <c r="C518" t="s">
        <v>483</v>
      </c>
      <c r="D518" t="s">
        <v>483</v>
      </c>
      <c r="E518" t="s">
        <v>539</v>
      </c>
      <c r="F518" t="s">
        <v>29</v>
      </c>
      <c r="G518">
        <v>3</v>
      </c>
      <c r="H518">
        <v>3</v>
      </c>
      <c r="I518">
        <v>0</v>
      </c>
      <c r="J518">
        <v>3</v>
      </c>
      <c r="K518">
        <v>3</v>
      </c>
      <c r="L518">
        <v>0</v>
      </c>
      <c r="M518">
        <v>3</v>
      </c>
      <c r="N518">
        <v>3</v>
      </c>
    </row>
    <row r="519" spans="1:14" x14ac:dyDescent="0.25">
      <c r="A519" s="54" t="str">
        <f t="shared" si="8"/>
        <v>Kvernadze</v>
      </c>
      <c r="B519">
        <v>6204</v>
      </c>
      <c r="C519" t="s">
        <v>483</v>
      </c>
      <c r="D519" t="s">
        <v>483</v>
      </c>
      <c r="E519" t="s">
        <v>561</v>
      </c>
      <c r="F519" t="s">
        <v>47</v>
      </c>
      <c r="G519">
        <v>3</v>
      </c>
      <c r="H519">
        <v>3</v>
      </c>
      <c r="I519">
        <v>0</v>
      </c>
      <c r="J519">
        <v>3</v>
      </c>
      <c r="K519">
        <v>3</v>
      </c>
      <c r="L519">
        <v>0</v>
      </c>
      <c r="M519">
        <v>6</v>
      </c>
      <c r="N519">
        <v>6</v>
      </c>
    </row>
    <row r="520" spans="1:14" x14ac:dyDescent="0.25">
      <c r="A520" s="54" t="str">
        <f t="shared" si="8"/>
        <v>Destro</v>
      </c>
      <c r="B520">
        <v>472</v>
      </c>
      <c r="C520" t="s">
        <v>483</v>
      </c>
      <c r="D520" t="s">
        <v>620</v>
      </c>
      <c r="E520" t="s">
        <v>581</v>
      </c>
      <c r="F520" t="s">
        <v>91</v>
      </c>
      <c r="G520">
        <v>2</v>
      </c>
      <c r="H520">
        <v>1</v>
      </c>
      <c r="I520">
        <v>1</v>
      </c>
      <c r="J520">
        <v>2</v>
      </c>
      <c r="K520">
        <v>1</v>
      </c>
      <c r="L520">
        <v>1</v>
      </c>
      <c r="M520">
        <v>1</v>
      </c>
      <c r="N520">
        <v>1</v>
      </c>
    </row>
    <row r="521" spans="1:14" x14ac:dyDescent="0.25">
      <c r="A521" s="54" t="str">
        <f t="shared" si="8"/>
        <v>Van Hooijdonk</v>
      </c>
      <c r="B521">
        <v>5446</v>
      </c>
      <c r="C521" t="s">
        <v>483</v>
      </c>
      <c r="D521" t="s">
        <v>620</v>
      </c>
      <c r="E521" t="s">
        <v>549</v>
      </c>
      <c r="F521" t="s">
        <v>79</v>
      </c>
      <c r="G521">
        <v>2</v>
      </c>
      <c r="H521">
        <v>3</v>
      </c>
      <c r="I521">
        <v>-1</v>
      </c>
      <c r="J521">
        <v>2</v>
      </c>
      <c r="K521">
        <v>3</v>
      </c>
      <c r="L521">
        <v>-1</v>
      </c>
      <c r="M521">
        <v>5</v>
      </c>
      <c r="N521">
        <v>5</v>
      </c>
    </row>
    <row r="522" spans="1:14" x14ac:dyDescent="0.25">
      <c r="A522" s="54" t="str">
        <f t="shared" si="8"/>
        <v>Ceide</v>
      </c>
      <c r="B522">
        <v>5776</v>
      </c>
      <c r="C522" t="s">
        <v>483</v>
      </c>
      <c r="D522" t="s">
        <v>483</v>
      </c>
      <c r="E522" t="s">
        <v>579</v>
      </c>
      <c r="F522" t="s">
        <v>83</v>
      </c>
      <c r="G522">
        <v>2</v>
      </c>
      <c r="H522">
        <v>1</v>
      </c>
      <c r="I522">
        <v>1</v>
      </c>
      <c r="J522">
        <v>2</v>
      </c>
      <c r="K522">
        <v>1</v>
      </c>
      <c r="L522">
        <v>1</v>
      </c>
      <c r="M522">
        <v>1</v>
      </c>
      <c r="N522">
        <v>1</v>
      </c>
    </row>
    <row r="523" spans="1:14" x14ac:dyDescent="0.25">
      <c r="A523" s="54" t="str">
        <f t="shared" si="8"/>
        <v>Maric</v>
      </c>
      <c r="B523">
        <v>6250</v>
      </c>
      <c r="C523" t="s">
        <v>483</v>
      </c>
      <c r="D523" t="s">
        <v>620</v>
      </c>
      <c r="E523" t="s">
        <v>559</v>
      </c>
      <c r="F523" t="s">
        <v>45</v>
      </c>
      <c r="G523">
        <v>2</v>
      </c>
      <c r="H523">
        <v>1</v>
      </c>
      <c r="I523">
        <v>1</v>
      </c>
      <c r="J523">
        <v>2</v>
      </c>
      <c r="K523">
        <v>1</v>
      </c>
      <c r="L523">
        <v>1</v>
      </c>
      <c r="M523">
        <v>1</v>
      </c>
      <c r="N523">
        <v>1</v>
      </c>
    </row>
    <row r="524" spans="1:14" x14ac:dyDescent="0.25">
      <c r="A524" s="54" t="str">
        <f t="shared" si="8"/>
        <v>Shpendi S.</v>
      </c>
      <c r="B524">
        <v>6395</v>
      </c>
      <c r="C524" t="s">
        <v>483</v>
      </c>
      <c r="D524" t="s">
        <v>620</v>
      </c>
      <c r="E524" t="s">
        <v>582</v>
      </c>
      <c r="F524" t="s">
        <v>91</v>
      </c>
      <c r="G524">
        <v>2</v>
      </c>
      <c r="H524">
        <v>1</v>
      </c>
      <c r="I524">
        <v>1</v>
      </c>
      <c r="J524">
        <v>2</v>
      </c>
      <c r="K524">
        <v>1</v>
      </c>
      <c r="L524">
        <v>1</v>
      </c>
      <c r="M524">
        <v>1</v>
      </c>
      <c r="N524">
        <v>1</v>
      </c>
    </row>
    <row r="525" spans="1:14" x14ac:dyDescent="0.25">
      <c r="A525" s="54" t="str">
        <f t="shared" si="8"/>
        <v>Ikwuemesi</v>
      </c>
      <c r="B525">
        <v>6425</v>
      </c>
      <c r="C525" t="s">
        <v>483</v>
      </c>
      <c r="D525" t="s">
        <v>620</v>
      </c>
      <c r="E525" t="s">
        <v>576</v>
      </c>
      <c r="F525" t="s">
        <v>94</v>
      </c>
      <c r="G525">
        <v>2</v>
      </c>
      <c r="H525">
        <v>1</v>
      </c>
      <c r="I525">
        <v>1</v>
      </c>
      <c r="J525">
        <v>2</v>
      </c>
      <c r="K525">
        <v>1</v>
      </c>
      <c r="L525">
        <v>1</v>
      </c>
      <c r="M525">
        <v>2</v>
      </c>
      <c r="N525">
        <v>2</v>
      </c>
    </row>
    <row r="526" spans="1:14" x14ac:dyDescent="0.25">
      <c r="A526" s="54" t="str">
        <f t="shared" si="8"/>
        <v>Puscas</v>
      </c>
      <c r="B526">
        <v>281</v>
      </c>
      <c r="C526" t="s">
        <v>483</v>
      </c>
      <c r="D526" t="s">
        <v>620</v>
      </c>
      <c r="E526" t="s">
        <v>570</v>
      </c>
      <c r="F526" t="s">
        <v>59</v>
      </c>
      <c r="G526">
        <v>1</v>
      </c>
      <c r="H526">
        <v>2</v>
      </c>
      <c r="I526">
        <v>-1</v>
      </c>
      <c r="J526">
        <v>1</v>
      </c>
      <c r="K526">
        <v>1</v>
      </c>
      <c r="L526">
        <v>0</v>
      </c>
      <c r="M526">
        <v>2</v>
      </c>
      <c r="N526">
        <v>1</v>
      </c>
    </row>
    <row r="527" spans="1:14" x14ac:dyDescent="0.25">
      <c r="A527" s="54" t="str">
        <f t="shared" si="8"/>
        <v>Ake' M.</v>
      </c>
      <c r="B527">
        <v>5060</v>
      </c>
      <c r="C527" t="s">
        <v>483</v>
      </c>
      <c r="D527" t="s">
        <v>483</v>
      </c>
      <c r="E527" t="s">
        <v>575</v>
      </c>
      <c r="F527" t="s">
        <v>65</v>
      </c>
      <c r="G527">
        <v>1</v>
      </c>
      <c r="H527">
        <v>1</v>
      </c>
      <c r="I527">
        <v>0</v>
      </c>
      <c r="J527">
        <v>1</v>
      </c>
      <c r="K527">
        <v>1</v>
      </c>
      <c r="L527">
        <v>0</v>
      </c>
      <c r="M527">
        <v>2</v>
      </c>
      <c r="N527">
        <v>2</v>
      </c>
    </row>
    <row r="528" spans="1:14" x14ac:dyDescent="0.25">
      <c r="A528" s="54" t="str">
        <f t="shared" si="8"/>
        <v>Braaf</v>
      </c>
      <c r="B528">
        <v>5395</v>
      </c>
      <c r="C528" t="s">
        <v>483</v>
      </c>
      <c r="D528" t="s">
        <v>483</v>
      </c>
      <c r="E528" t="s">
        <v>580</v>
      </c>
      <c r="F528" t="s">
        <v>35</v>
      </c>
      <c r="G528">
        <v>1</v>
      </c>
      <c r="H528">
        <v>1</v>
      </c>
      <c r="I528">
        <v>0</v>
      </c>
      <c r="J528">
        <v>1</v>
      </c>
      <c r="K528">
        <v>1</v>
      </c>
      <c r="L528">
        <v>0</v>
      </c>
      <c r="M528">
        <v>1</v>
      </c>
      <c r="N528">
        <v>1</v>
      </c>
    </row>
    <row r="529" spans="1:14" x14ac:dyDescent="0.25">
      <c r="A529" s="54" t="str">
        <f t="shared" si="8"/>
        <v>Kallon</v>
      </c>
      <c r="B529">
        <v>5439</v>
      </c>
      <c r="C529" t="s">
        <v>483</v>
      </c>
      <c r="D529" t="s">
        <v>483</v>
      </c>
      <c r="E529" t="s">
        <v>551</v>
      </c>
      <c r="F529" t="s">
        <v>35</v>
      </c>
      <c r="G529">
        <v>1</v>
      </c>
      <c r="H529">
        <v>2</v>
      </c>
      <c r="I529">
        <v>-1</v>
      </c>
      <c r="J529">
        <v>1</v>
      </c>
      <c r="K529">
        <v>2</v>
      </c>
      <c r="L529">
        <v>-1</v>
      </c>
      <c r="M529">
        <v>2</v>
      </c>
      <c r="N529">
        <v>2</v>
      </c>
    </row>
    <row r="530" spans="1:14" x14ac:dyDescent="0.25">
      <c r="A530" s="54" t="str">
        <f t="shared" si="8"/>
        <v>Kaio Jorge</v>
      </c>
      <c r="B530">
        <v>5505</v>
      </c>
      <c r="C530" t="s">
        <v>483</v>
      </c>
      <c r="D530" t="s">
        <v>620</v>
      </c>
      <c r="E530" t="s">
        <v>569</v>
      </c>
      <c r="F530" t="s">
        <v>47</v>
      </c>
      <c r="G530">
        <v>1</v>
      </c>
      <c r="H530">
        <v>1</v>
      </c>
      <c r="I530">
        <v>0</v>
      </c>
      <c r="J530">
        <v>1</v>
      </c>
      <c r="K530">
        <v>1</v>
      </c>
      <c r="L530">
        <v>0</v>
      </c>
      <c r="M530">
        <v>9</v>
      </c>
      <c r="N530">
        <v>8</v>
      </c>
    </row>
    <row r="531" spans="1:14" x14ac:dyDescent="0.25">
      <c r="A531" s="54" t="str">
        <f t="shared" si="8"/>
        <v>Valencia D.</v>
      </c>
      <c r="B531">
        <v>5843</v>
      </c>
      <c r="C531" t="s">
        <v>483</v>
      </c>
      <c r="D531" t="s">
        <v>483</v>
      </c>
      <c r="E531" t="s">
        <v>621</v>
      </c>
      <c r="F531" t="s">
        <v>94</v>
      </c>
      <c r="G531">
        <v>1</v>
      </c>
      <c r="H531">
        <v>1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1</v>
      </c>
    </row>
    <row r="532" spans="1:14" x14ac:dyDescent="0.25">
      <c r="A532" s="54" t="str">
        <f t="shared" si="8"/>
        <v>Vivaldo</v>
      </c>
      <c r="B532">
        <v>6160</v>
      </c>
      <c r="C532" t="s">
        <v>483</v>
      </c>
      <c r="D532" t="s">
        <v>620</v>
      </c>
      <c r="E532" t="s">
        <v>573</v>
      </c>
      <c r="F532" t="s">
        <v>65</v>
      </c>
      <c r="G532">
        <v>1</v>
      </c>
      <c r="H532">
        <v>1</v>
      </c>
      <c r="I532">
        <v>0</v>
      </c>
      <c r="J532">
        <v>1</v>
      </c>
      <c r="K532">
        <v>1</v>
      </c>
      <c r="L532">
        <v>0</v>
      </c>
      <c r="M532">
        <v>1</v>
      </c>
      <c r="N532">
        <v>1</v>
      </c>
    </row>
    <row r="533" spans="1:14" x14ac:dyDescent="0.25">
      <c r="A533" s="54" t="str">
        <f t="shared" si="8"/>
        <v>Bidaoui</v>
      </c>
      <c r="B533">
        <v>6242</v>
      </c>
      <c r="C533" t="s">
        <v>483</v>
      </c>
      <c r="D533" t="s">
        <v>483</v>
      </c>
      <c r="E533" t="s">
        <v>552</v>
      </c>
      <c r="F533" t="s">
        <v>47</v>
      </c>
      <c r="G533">
        <v>1</v>
      </c>
      <c r="H533">
        <v>1</v>
      </c>
      <c r="I533">
        <v>0</v>
      </c>
      <c r="J533">
        <v>1</v>
      </c>
      <c r="K533">
        <v>1</v>
      </c>
      <c r="L533">
        <v>0</v>
      </c>
      <c r="M533">
        <v>1</v>
      </c>
      <c r="N533">
        <v>1</v>
      </c>
    </row>
    <row r="534" spans="1:14" x14ac:dyDescent="0.25">
      <c r="A534" s="54" t="str">
        <f t="shared" si="8"/>
        <v>Burnete</v>
      </c>
      <c r="B534">
        <v>6418</v>
      </c>
      <c r="C534" t="s">
        <v>483</v>
      </c>
      <c r="D534" t="s">
        <v>620</v>
      </c>
      <c r="E534" t="s">
        <v>550</v>
      </c>
      <c r="F534" t="s">
        <v>43</v>
      </c>
      <c r="G534">
        <v>1</v>
      </c>
      <c r="H534">
        <v>1</v>
      </c>
      <c r="I534">
        <v>0</v>
      </c>
      <c r="J534">
        <v>1</v>
      </c>
      <c r="K534">
        <v>1</v>
      </c>
      <c r="L534">
        <v>0</v>
      </c>
      <c r="M534">
        <v>2</v>
      </c>
      <c r="N534">
        <v>2</v>
      </c>
    </row>
    <row r="535" spans="1:14" x14ac:dyDescent="0.25">
      <c r="A535" s="54" t="str">
        <f t="shared" si="8"/>
        <v>Corfitzen</v>
      </c>
      <c r="B535">
        <v>6419</v>
      </c>
      <c r="C535" t="s">
        <v>483</v>
      </c>
      <c r="D535" t="s">
        <v>483</v>
      </c>
      <c r="E535" t="s">
        <v>553</v>
      </c>
      <c r="F535" t="s">
        <v>43</v>
      </c>
      <c r="G535">
        <v>1</v>
      </c>
      <c r="H535">
        <v>1</v>
      </c>
      <c r="I535">
        <v>0</v>
      </c>
      <c r="J535">
        <v>1</v>
      </c>
      <c r="K535">
        <v>1</v>
      </c>
      <c r="L535">
        <v>0</v>
      </c>
      <c r="M535">
        <v>1</v>
      </c>
      <c r="N535">
        <v>1</v>
      </c>
    </row>
    <row r="536" spans="1:14" x14ac:dyDescent="0.25">
      <c r="A536" s="54" t="str">
        <f t="shared" si="8"/>
        <v>Stewart</v>
      </c>
      <c r="B536">
        <v>6427</v>
      </c>
      <c r="C536" t="s">
        <v>483</v>
      </c>
      <c r="D536" t="s">
        <v>620</v>
      </c>
      <c r="E536" t="s">
        <v>557</v>
      </c>
      <c r="F536" t="s">
        <v>94</v>
      </c>
      <c r="G536">
        <v>1</v>
      </c>
      <c r="H536">
        <v>1</v>
      </c>
      <c r="I536">
        <v>0</v>
      </c>
      <c r="J536">
        <v>1</v>
      </c>
      <c r="K536">
        <v>1</v>
      </c>
      <c r="L536">
        <v>0</v>
      </c>
      <c r="M536">
        <v>1</v>
      </c>
      <c r="N536">
        <v>1</v>
      </c>
    </row>
    <row r="537" spans="1:14" x14ac:dyDescent="0.25">
      <c r="A537" s="54" t="str">
        <f t="shared" si="8"/>
        <v>Yildiz</v>
      </c>
      <c r="B537">
        <v>6434</v>
      </c>
      <c r="C537" t="s">
        <v>483</v>
      </c>
      <c r="D537" t="s">
        <v>483</v>
      </c>
      <c r="E537" t="s">
        <v>541</v>
      </c>
      <c r="F537" t="s">
        <v>33</v>
      </c>
      <c r="G537">
        <v>1</v>
      </c>
      <c r="H537">
        <v>1</v>
      </c>
      <c r="I537">
        <v>0</v>
      </c>
      <c r="J537">
        <v>1</v>
      </c>
      <c r="K537">
        <v>1</v>
      </c>
      <c r="L537">
        <v>0</v>
      </c>
      <c r="M537">
        <v>1</v>
      </c>
      <c r="N537">
        <v>1</v>
      </c>
    </row>
    <row r="538" spans="1:14" x14ac:dyDescent="0.25">
      <c r="A538" s="54">
        <f t="shared" si="8"/>
        <v>0</v>
      </c>
    </row>
    <row r="539" spans="1:14" x14ac:dyDescent="0.25">
      <c r="A539" s="54">
        <f t="shared" si="8"/>
        <v>0</v>
      </c>
    </row>
    <row r="540" spans="1:14" x14ac:dyDescent="0.25">
      <c r="A540" s="54">
        <f t="shared" si="8"/>
        <v>0</v>
      </c>
    </row>
    <row r="541" spans="1:14" x14ac:dyDescent="0.25">
      <c r="A541" s="54">
        <f t="shared" si="8"/>
        <v>0</v>
      </c>
    </row>
    <row r="542" spans="1:14" x14ac:dyDescent="0.25">
      <c r="A542" s="54">
        <f t="shared" si="8"/>
        <v>0</v>
      </c>
    </row>
    <row r="543" spans="1:14" x14ac:dyDescent="0.25">
      <c r="A543" s="54">
        <f t="shared" si="8"/>
        <v>0</v>
      </c>
    </row>
    <row r="544" spans="1:14" x14ac:dyDescent="0.25">
      <c r="A544" s="54">
        <f t="shared" si="8"/>
        <v>0</v>
      </c>
    </row>
    <row r="545" spans="1:1" x14ac:dyDescent="0.25">
      <c r="A545" s="54">
        <f t="shared" si="8"/>
        <v>0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44"/>
  <sheetViews>
    <sheetView workbookViewId="0">
      <selection activeCell="H19" sqref="H19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3" width="9.140625" style="10" customWidth="1"/>
    <col min="24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622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623</v>
      </c>
      <c r="T1" s="44" t="s">
        <v>5</v>
      </c>
      <c r="U1" s="39" t="s">
        <v>6</v>
      </c>
      <c r="V1" s="55" t="s">
        <v>624</v>
      </c>
    </row>
    <row r="2" spans="1:22" x14ac:dyDescent="0.25">
      <c r="A2" s="33" t="str">
        <f>data!A2</f>
        <v>Sommer</v>
      </c>
      <c r="B2" s="34" t="str">
        <f>data!B2</f>
        <v>P</v>
      </c>
      <c r="C2" s="10" t="str">
        <f>data!C2</f>
        <v>Inter</v>
      </c>
      <c r="D2" s="10" t="str">
        <f>data!D2</f>
        <v>Avg</v>
      </c>
      <c r="E2" s="10">
        <f>data!E2</f>
        <v>1</v>
      </c>
      <c r="F2" s="31">
        <f>data!H2</f>
        <v>6.1602088950407001</v>
      </c>
      <c r="G2" s="32">
        <f>data!I2</f>
        <v>0.42871427536010742</v>
      </c>
      <c r="H2" s="31">
        <f>data!J2</f>
        <v>5.7456727688670624</v>
      </c>
      <c r="I2" s="32">
        <f>data!K2</f>
        <v>0.63167262077331543</v>
      </c>
      <c r="J2" s="7">
        <f>IF(data!T2 &gt; 0,data!T2,"")</f>
        <v>61.633884906768799</v>
      </c>
      <c r="K2" s="31">
        <f>data!L2</f>
        <v>6.1056647300720206</v>
      </c>
      <c r="L2" s="7">
        <f>data!M2</f>
        <v>0.49319714307785029</v>
      </c>
      <c r="M2" s="7">
        <f>data!N2</f>
        <v>8.171391487121582E-2</v>
      </c>
      <c r="N2" s="32">
        <f>data!O2</f>
        <v>1.0808794498443599</v>
      </c>
      <c r="O2" s="31">
        <f>data!P2</f>
        <v>6.5082159042358398</v>
      </c>
      <c r="P2" s="7">
        <f>data!Q2</f>
        <v>0.5896761417388916</v>
      </c>
      <c r="Q2" s="7">
        <f>data!R2</f>
        <v>-0.82971060276031494</v>
      </c>
      <c r="R2" s="32">
        <f>data!S2</f>
        <v>1.1394388675689699</v>
      </c>
      <c r="S2" s="7">
        <f t="shared" ref="S2:S65" si="0">IF(B2="P",H2-2*I2,H2+2*I2)</f>
        <v>4.4823275273204315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</row>
    <row r="3" spans="1:22" x14ac:dyDescent="0.25">
      <c r="A3" s="33" t="str">
        <f>data!A3</f>
        <v>Di Gennaro</v>
      </c>
      <c r="B3" s="34" t="str">
        <f>data!B3</f>
        <v>P</v>
      </c>
      <c r="C3" s="10" t="str">
        <f>data!C3</f>
        <v>Inter</v>
      </c>
      <c r="D3" s="10" t="str">
        <f>data!D3</f>
        <v>Avg</v>
      </c>
      <c r="E3" s="10">
        <f>data!E3</f>
        <v>1</v>
      </c>
      <c r="F3" s="31">
        <f>data!H3</f>
        <v>6.1602088950407001</v>
      </c>
      <c r="G3" s="32">
        <f>data!I3</f>
        <v>0.42871427536010742</v>
      </c>
      <c r="H3" s="31">
        <f>data!J3</f>
        <v>5.7456727688670624</v>
      </c>
      <c r="I3" s="32">
        <f>data!K3</f>
        <v>0.63167262077331543</v>
      </c>
      <c r="J3" s="7">
        <f>IF(data!T3 &gt; 0,data!T3,"")</f>
        <v>61.633884906768799</v>
      </c>
      <c r="K3" s="31">
        <f>data!L3</f>
        <v>6.1056647300720206</v>
      </c>
      <c r="L3" s="7">
        <f>data!M3</f>
        <v>0.49319714307785029</v>
      </c>
      <c r="M3" s="7">
        <f>data!N3</f>
        <v>8.171391487121582E-2</v>
      </c>
      <c r="N3" s="32">
        <f>data!O3</f>
        <v>1.0808794498443599</v>
      </c>
      <c r="O3" s="31">
        <f>data!P3</f>
        <v>6.5082159042358398</v>
      </c>
      <c r="P3" s="7">
        <f>data!Q3</f>
        <v>0.5896761417388916</v>
      </c>
      <c r="Q3" s="7">
        <f>data!R3</f>
        <v>-0.82971060276031494</v>
      </c>
      <c r="R3" s="32">
        <f>data!S3</f>
        <v>1.1394388675689699</v>
      </c>
      <c r="S3" s="7">
        <f t="shared" si="0"/>
        <v>4.4823275273204315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</row>
    <row r="4" spans="1:22" x14ac:dyDescent="0.25">
      <c r="A4" s="33" t="str">
        <f>data!A4</f>
        <v>Audero</v>
      </c>
      <c r="B4" s="34" t="str">
        <f>data!B4</f>
        <v>P</v>
      </c>
      <c r="C4" s="10" t="str">
        <f>data!C4</f>
        <v>Inter</v>
      </c>
      <c r="D4" s="10" t="str">
        <f>data!D4</f>
        <v>Avg</v>
      </c>
      <c r="E4" s="10">
        <f>data!E4</f>
        <v>1</v>
      </c>
      <c r="F4" s="31">
        <f>data!H4</f>
        <v>6.1598887987376028</v>
      </c>
      <c r="G4" s="32">
        <f>data!I4</f>
        <v>0.42884993553161621</v>
      </c>
      <c r="H4" s="31">
        <f>data!J4</f>
        <v>5.7429595239386044</v>
      </c>
      <c r="I4" s="32">
        <f>data!K4</f>
        <v>0.63165712356567383</v>
      </c>
      <c r="J4" s="7">
        <f>IF(data!T4 &gt; 0,data!T4,"")</f>
        <v>61.098217964172363</v>
      </c>
      <c r="K4" s="31">
        <f>data!L4</f>
        <v>6.1053338050842294</v>
      </c>
      <c r="L4" s="7">
        <f>data!M4</f>
        <v>0.49335432052612299</v>
      </c>
      <c r="M4" s="7">
        <f>data!N4</f>
        <v>8.1703484058380127E-2</v>
      </c>
      <c r="N4" s="32">
        <f>data!O4</f>
        <v>1.080847024917603</v>
      </c>
      <c r="O4" s="31">
        <f>data!P4</f>
        <v>6.5046052932739258</v>
      </c>
      <c r="P4" s="7">
        <f>data!Q4</f>
        <v>0.59091776609420776</v>
      </c>
      <c r="Q4" s="7">
        <f>data!R4</f>
        <v>-0.82763516902923584</v>
      </c>
      <c r="R4" s="32">
        <f>data!S4</f>
        <v>1.139097213745117</v>
      </c>
      <c r="S4" s="7">
        <f t="shared" si="0"/>
        <v>4.4796452768072568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</row>
    <row r="5" spans="1:22" x14ac:dyDescent="0.25">
      <c r="A5" s="33" t="str">
        <f>data!A5</f>
        <v>Musso</v>
      </c>
      <c r="B5" s="34" t="str">
        <f>data!B5</f>
        <v>P</v>
      </c>
      <c r="C5" s="10" t="str">
        <f>data!C5</f>
        <v>Atalanta</v>
      </c>
      <c r="D5" s="10" t="str">
        <f>data!D5</f>
        <v>Avg</v>
      </c>
      <c r="E5" s="10">
        <f>data!E5</f>
        <v>1</v>
      </c>
      <c r="F5" s="31">
        <f>data!H5</f>
        <v>6.1711777375535082</v>
      </c>
      <c r="G5" s="32">
        <f>data!I5</f>
        <v>0.42764544486999512</v>
      </c>
      <c r="H5" s="31">
        <f>data!J5</f>
        <v>5.7165920623898998</v>
      </c>
      <c r="I5" s="32">
        <f>data!K5</f>
        <v>0.6325918436050415</v>
      </c>
      <c r="J5" s="7">
        <f>IF(data!T5 &gt; 0,data!T5,"")</f>
        <v>58.570200204849243</v>
      </c>
      <c r="K5" s="31">
        <f>data!L5</f>
        <v>6.1206765174865723</v>
      </c>
      <c r="L5" s="7">
        <f>data!M5</f>
        <v>0.49338388442993159</v>
      </c>
      <c r="M5" s="7">
        <f>data!N5</f>
        <v>7.5656414031982422E-2</v>
      </c>
      <c r="N5" s="32">
        <f>data!O5</f>
        <v>1.0780797004699709</v>
      </c>
      <c r="O5" s="31">
        <f>data!P5</f>
        <v>6.4707279205322266</v>
      </c>
      <c r="P5" s="7">
        <f>data!Q5</f>
        <v>0.60398101806640625</v>
      </c>
      <c r="Q5" s="7">
        <f>data!R5</f>
        <v>-0.80773276090621948</v>
      </c>
      <c r="R5" s="32">
        <f>data!S5</f>
        <v>1.135469317436218</v>
      </c>
      <c r="S5" s="7">
        <f t="shared" si="0"/>
        <v>4.4514083751798168</v>
      </c>
      <c r="T5" s="52">
        <f>data!F5</f>
        <v>1</v>
      </c>
      <c r="U5" s="34">
        <f>data!G5</f>
        <v>100</v>
      </c>
      <c r="V5" s="10" t="str">
        <f>VLOOKUP(A5,fantacalcio!A:N,4, FALSE)</f>
        <v>Por</v>
      </c>
    </row>
    <row r="6" spans="1:22" x14ac:dyDescent="0.25">
      <c r="A6" s="33" t="str">
        <f>data!A6</f>
        <v>Gemello</v>
      </c>
      <c r="B6" s="34" t="str">
        <f>data!B6</f>
        <v>P</v>
      </c>
      <c r="C6" s="10" t="str">
        <f>data!C6</f>
        <v>Torino</v>
      </c>
      <c r="D6" s="10" t="str">
        <f>data!D6</f>
        <v>Avg</v>
      </c>
      <c r="E6" s="10">
        <f>data!E6</f>
        <v>1</v>
      </c>
      <c r="F6" s="31">
        <f>data!H6</f>
        <v>6.1616667343844496</v>
      </c>
      <c r="G6" s="32">
        <f>data!I6</f>
        <v>0.43127954006195068</v>
      </c>
      <c r="H6" s="31">
        <f>data!J6</f>
        <v>5.6433345764448539</v>
      </c>
      <c r="I6" s="32">
        <f>data!K6</f>
        <v>0.633819580078125</v>
      </c>
      <c r="J6" s="7">
        <f>IF(data!T6 &gt; 0,data!T6,"")</f>
        <v>53.595075011253357</v>
      </c>
      <c r="K6" s="31">
        <f>data!L6</f>
        <v>6.1233491897583008</v>
      </c>
      <c r="L6" s="7">
        <f>data!M6</f>
        <v>0.5017707347869873</v>
      </c>
      <c r="M6" s="7">
        <f>data!N6</f>
        <v>5.6157588958740227E-2</v>
      </c>
      <c r="N6" s="32">
        <f>data!O6</f>
        <v>1.074224472045898</v>
      </c>
      <c r="O6" s="31">
        <f>data!P6</f>
        <v>6.3713178634643546</v>
      </c>
      <c r="P6" s="7">
        <f>data!Q6</f>
        <v>0.64054250717163086</v>
      </c>
      <c r="Q6" s="7">
        <f>data!R6</f>
        <v>-0.75028455257415771</v>
      </c>
      <c r="R6" s="32">
        <f>data!S6</f>
        <v>1.125369191169739</v>
      </c>
      <c r="S6" s="7">
        <f t="shared" si="0"/>
        <v>4.3756954162886039</v>
      </c>
      <c r="T6" s="52">
        <f>data!F6</f>
        <v>0</v>
      </c>
      <c r="U6" s="34">
        <f>data!G6</f>
        <v>0</v>
      </c>
      <c r="V6" s="10" t="str">
        <f>VLOOKUP(A6,fantacalcio!A:N,4, FALSE)</f>
        <v>Por</v>
      </c>
    </row>
    <row r="7" spans="1:22" x14ac:dyDescent="0.25">
      <c r="A7" s="33" t="str">
        <f>data!A7</f>
        <v>Popa</v>
      </c>
      <c r="B7" s="34" t="str">
        <f>data!B7</f>
        <v>P</v>
      </c>
      <c r="C7" s="10" t="str">
        <f>data!C7</f>
        <v>Torino</v>
      </c>
      <c r="D7" s="10" t="str">
        <f>data!D7</f>
        <v>Avg</v>
      </c>
      <c r="E7" s="10">
        <f>data!E7</f>
        <v>1</v>
      </c>
      <c r="F7" s="31">
        <f>data!H7</f>
        <v>6.1616667343844496</v>
      </c>
      <c r="G7" s="32">
        <f>data!I7</f>
        <v>0.43127954006195068</v>
      </c>
      <c r="H7" s="31">
        <f>data!J7</f>
        <v>5.6433345764448539</v>
      </c>
      <c r="I7" s="32">
        <f>data!K7</f>
        <v>0.633819580078125</v>
      </c>
      <c r="J7" s="7">
        <f>IF(data!T7 &gt; 0,data!T7,"")</f>
        <v>53.595075011253357</v>
      </c>
      <c r="K7" s="31">
        <f>data!L7</f>
        <v>6.1233491897583008</v>
      </c>
      <c r="L7" s="7">
        <f>data!M7</f>
        <v>0.5017707347869873</v>
      </c>
      <c r="M7" s="7">
        <f>data!N7</f>
        <v>5.6157588958740227E-2</v>
      </c>
      <c r="N7" s="32">
        <f>data!O7</f>
        <v>1.074224472045898</v>
      </c>
      <c r="O7" s="31">
        <f>data!P7</f>
        <v>6.3713178634643546</v>
      </c>
      <c r="P7" s="7">
        <f>data!Q7</f>
        <v>0.64054250717163086</v>
      </c>
      <c r="Q7" s="7">
        <f>data!R7</f>
        <v>-0.75028455257415771</v>
      </c>
      <c r="R7" s="32">
        <f>data!S7</f>
        <v>1.125369191169739</v>
      </c>
      <c r="S7" s="7">
        <f t="shared" si="0"/>
        <v>4.3756954162886039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</row>
    <row r="8" spans="1:22" x14ac:dyDescent="0.25">
      <c r="A8" s="33" t="str">
        <f>data!A8</f>
        <v>Milinkovic-Savic V.</v>
      </c>
      <c r="B8" s="34" t="str">
        <f>data!B8</f>
        <v>P</v>
      </c>
      <c r="C8" s="10" t="str">
        <f>data!C8</f>
        <v>Torino</v>
      </c>
      <c r="D8" s="10" t="str">
        <f>data!D8</f>
        <v>Avg</v>
      </c>
      <c r="E8" s="10">
        <f>data!E8</f>
        <v>1</v>
      </c>
      <c r="F8" s="31">
        <f>data!H8</f>
        <v>6.1486756288334963</v>
      </c>
      <c r="G8" s="32">
        <f>data!I8</f>
        <v>0.44052219390869141</v>
      </c>
      <c r="H8" s="31">
        <f>data!J8</f>
        <v>5.4146411312042844</v>
      </c>
      <c r="I8" s="32">
        <f>data!K8</f>
        <v>0.66356790065765381</v>
      </c>
      <c r="J8" s="7">
        <f>IF(data!T8 &gt; 0,data!T8,"")</f>
        <v>42.20392107963562</v>
      </c>
      <c r="K8" s="31">
        <f>data!L8</f>
        <v>6.1006746292114258</v>
      </c>
      <c r="L8" s="7">
        <f>data!M8</f>
        <v>0.509346604347229</v>
      </c>
      <c r="M8" s="7">
        <f>data!N8</f>
        <v>6.9546759128570557E-2</v>
      </c>
      <c r="N8" s="32">
        <f>data!O8</f>
        <v>1.072587728500366</v>
      </c>
      <c r="O8" s="31">
        <f>data!P8</f>
        <v>6.0538473129272461</v>
      </c>
      <c r="P8" s="7">
        <f>data!Q8</f>
        <v>0.79207265377044678</v>
      </c>
      <c r="Q8" s="7">
        <f>data!R8</f>
        <v>-0.56229293346405029</v>
      </c>
      <c r="R8" s="32">
        <f>data!S8</f>
        <v>1.082877635955811</v>
      </c>
      <c r="S8" s="7">
        <f t="shared" si="0"/>
        <v>4.0875053298889767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</row>
    <row r="9" spans="1:22" x14ac:dyDescent="0.25">
      <c r="A9" s="33" t="str">
        <f>data!A9</f>
        <v>Perin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6.1579356294738066</v>
      </c>
      <c r="G9" s="32">
        <f>data!I9</f>
        <v>0.43756699562072748</v>
      </c>
      <c r="H9" s="31">
        <f>data!J9</f>
        <v>5.1924633809204552</v>
      </c>
      <c r="I9" s="32">
        <f>data!K9</f>
        <v>0.68686395883560181</v>
      </c>
      <c r="J9" s="7">
        <f>IF(data!T9 &gt; 0,data!T9,"")</f>
        <v>32.668827474117279</v>
      </c>
      <c r="K9" s="31">
        <f>data!L9</f>
        <v>6.0854148864746094</v>
      </c>
      <c r="L9" s="7">
        <f>data!M9</f>
        <v>0.49681597948074341</v>
      </c>
      <c r="M9" s="7">
        <f>data!N9</f>
        <v>0.1077846884727478</v>
      </c>
      <c r="N9" s="32">
        <f>data!O9</f>
        <v>1.07912266254425</v>
      </c>
      <c r="O9" s="31">
        <f>data!P9</f>
        <v>5.5954451560974121</v>
      </c>
      <c r="P9" s="7">
        <f>data!Q9</f>
        <v>0.96524608135223389</v>
      </c>
      <c r="Q9" s="7">
        <f>data!R9</f>
        <v>-0.30515417456626892</v>
      </c>
      <c r="R9" s="32">
        <f>data!S9</f>
        <v>1.0361335277557371</v>
      </c>
      <c r="S9" s="7">
        <f t="shared" si="0"/>
        <v>3.8187354632492516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</row>
    <row r="10" spans="1:22" x14ac:dyDescent="0.25">
      <c r="A10" s="33" t="str">
        <f>data!A10</f>
        <v>Perilli</v>
      </c>
      <c r="B10" s="34" t="str">
        <f>data!B10</f>
        <v>P</v>
      </c>
      <c r="C10" s="10" t="str">
        <f>data!C10</f>
        <v>Verona</v>
      </c>
      <c r="D10" s="10" t="str">
        <f>data!D10</f>
        <v>Avg</v>
      </c>
      <c r="E10" s="10">
        <f>data!E10</f>
        <v>1</v>
      </c>
      <c r="F10" s="31">
        <f>data!H10</f>
        <v>6.1749572747802368</v>
      </c>
      <c r="G10" s="32">
        <f>data!I10</f>
        <v>0.43249046802520752</v>
      </c>
      <c r="H10" s="31">
        <f>data!J10</f>
        <v>5.1855893460046172</v>
      </c>
      <c r="I10" s="32">
        <f>data!K10</f>
        <v>0.69181030988693237</v>
      </c>
      <c r="J10" s="7">
        <f>IF(data!T10 &gt; 0,data!T10,"")</f>
        <v>36.849644780158997</v>
      </c>
      <c r="K10" s="31">
        <f>data!L10</f>
        <v>6.1154880523681641</v>
      </c>
      <c r="L10" s="7">
        <f>data!M10</f>
        <v>0.49572694301605219</v>
      </c>
      <c r="M10" s="7">
        <f>data!N10</f>
        <v>8.8610231876373291E-2</v>
      </c>
      <c r="N10" s="32">
        <f>data!O10</f>
        <v>1.0753904581069951</v>
      </c>
      <c r="O10" s="31">
        <f>data!P10</f>
        <v>5.5692415237426758</v>
      </c>
      <c r="P10" s="7">
        <f>data!Q10</f>
        <v>0.97799324989318848</v>
      </c>
      <c r="Q10" s="7">
        <f>data!R10</f>
        <v>-0.2902645468711853</v>
      </c>
      <c r="R10" s="32">
        <f>data!S10</f>
        <v>1.0327144861221309</v>
      </c>
      <c r="S10" s="7">
        <f t="shared" si="0"/>
        <v>3.8019687262307524</v>
      </c>
      <c r="T10" s="52">
        <f>data!F10</f>
        <v>0</v>
      </c>
      <c r="U10" s="34">
        <f>data!G10</f>
        <v>0</v>
      </c>
      <c r="V10" s="10" t="str">
        <f>VLOOKUP(A10,fantacalcio!A:N,4, FALSE)</f>
        <v>Por</v>
      </c>
    </row>
    <row r="11" spans="1:22" x14ac:dyDescent="0.25">
      <c r="A11" s="33" t="str">
        <f>data!A11</f>
        <v>Berardi A.</v>
      </c>
      <c r="B11" s="34" t="str">
        <f>data!B11</f>
        <v>P</v>
      </c>
      <c r="C11" s="10" t="str">
        <f>data!C11</f>
        <v>Verona</v>
      </c>
      <c r="D11" s="10" t="str">
        <f>data!D11</f>
        <v>Avg</v>
      </c>
      <c r="E11" s="10">
        <f>data!E11</f>
        <v>1</v>
      </c>
      <c r="F11" s="31">
        <f>data!H11</f>
        <v>6.1749572747802368</v>
      </c>
      <c r="G11" s="32">
        <f>data!I11</f>
        <v>0.43249046802520752</v>
      </c>
      <c r="H11" s="31">
        <f>data!J11</f>
        <v>5.1855893460046172</v>
      </c>
      <c r="I11" s="32">
        <f>data!K11</f>
        <v>0.69181030988693237</v>
      </c>
      <c r="J11" s="7">
        <f>IF(data!T11 &gt; 0,data!T11,"")</f>
        <v>36.849644780158997</v>
      </c>
      <c r="K11" s="31">
        <f>data!L11</f>
        <v>6.1154880523681641</v>
      </c>
      <c r="L11" s="7">
        <f>data!M11</f>
        <v>0.49572694301605219</v>
      </c>
      <c r="M11" s="7">
        <f>data!N11</f>
        <v>8.8610231876373291E-2</v>
      </c>
      <c r="N11" s="32">
        <f>data!O11</f>
        <v>1.0753904581069951</v>
      </c>
      <c r="O11" s="31">
        <f>data!P11</f>
        <v>5.5692415237426758</v>
      </c>
      <c r="P11" s="7">
        <f>data!Q11</f>
        <v>0.97799324989318848</v>
      </c>
      <c r="Q11" s="7">
        <f>data!R11</f>
        <v>-0.2902645468711853</v>
      </c>
      <c r="R11" s="32">
        <f>data!S11</f>
        <v>1.0327144861221309</v>
      </c>
      <c r="S11" s="7">
        <f t="shared" si="0"/>
        <v>3.8019687262307524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</row>
    <row r="12" spans="1:22" x14ac:dyDescent="0.25">
      <c r="A12" s="33" t="str">
        <f>data!A12</f>
        <v>Radunovic</v>
      </c>
      <c r="B12" s="34" t="str">
        <f>data!B12</f>
        <v>P</v>
      </c>
      <c r="C12" s="10" t="str">
        <f>data!C12</f>
        <v>Cagliari</v>
      </c>
      <c r="D12" s="10" t="str">
        <f>data!D12</f>
        <v>Avg</v>
      </c>
      <c r="E12" s="10">
        <f>data!E12</f>
        <v>1</v>
      </c>
      <c r="F12" s="31">
        <f>data!H12</f>
        <v>6.2101443398500109</v>
      </c>
      <c r="G12" s="32">
        <f>data!I12</f>
        <v>0.41559863090515142</v>
      </c>
      <c r="H12" s="31">
        <f>data!J12</f>
        <v>5.1309314709291796</v>
      </c>
      <c r="I12" s="32">
        <f>data!K12</f>
        <v>0.72752797603607178</v>
      </c>
      <c r="J12" s="7">
        <f>IF(data!T12 &gt; 0,data!T12,"")</f>
        <v>23.511164635419849</v>
      </c>
      <c r="K12" s="31">
        <f>data!L12</f>
        <v>6.2101635932922363</v>
      </c>
      <c r="L12" s="7">
        <f>data!M12</f>
        <v>0.49546730518341059</v>
      </c>
      <c r="M12" s="7">
        <f>data!N12</f>
        <v>-8.8214874267578125E-6</v>
      </c>
      <c r="N12" s="32">
        <f>data!O12</f>
        <v>1.0679669380187991</v>
      </c>
      <c r="O12" s="31">
        <f>data!P12</f>
        <v>5.4319133758544922</v>
      </c>
      <c r="P12" s="7">
        <f>data!Q12</f>
        <v>1.066642284393311</v>
      </c>
      <c r="Q12" s="7">
        <f>data!R12</f>
        <v>-0.20698975026607511</v>
      </c>
      <c r="R12" s="32">
        <f>data!S12</f>
        <v>1.008074045181274</v>
      </c>
      <c r="S12" s="7">
        <f t="shared" si="0"/>
        <v>3.675875518857036</v>
      </c>
      <c r="T12" s="52">
        <f>data!F12</f>
        <v>1</v>
      </c>
      <c r="U12" s="34">
        <f>data!G12</f>
        <v>100</v>
      </c>
      <c r="V12" s="10" t="str">
        <f>VLOOKUP(A12,fantacalcio!A:N,4, FALSE)</f>
        <v>Por</v>
      </c>
    </row>
    <row r="13" spans="1:22" x14ac:dyDescent="0.25">
      <c r="A13" s="33" t="str">
        <f>data!A13</f>
        <v>Scuffet</v>
      </c>
      <c r="B13" s="34" t="str">
        <f>data!B13</f>
        <v>P</v>
      </c>
      <c r="C13" s="10" t="str">
        <f>data!C13</f>
        <v>Cagliari</v>
      </c>
      <c r="D13" s="10" t="str">
        <f>data!D13</f>
        <v>Avg</v>
      </c>
      <c r="E13" s="10">
        <f>data!E13</f>
        <v>1</v>
      </c>
      <c r="F13" s="31">
        <f>data!H13</f>
        <v>6.2101443398500109</v>
      </c>
      <c r="G13" s="32">
        <f>data!I13</f>
        <v>0.41559863090515142</v>
      </c>
      <c r="H13" s="31">
        <f>data!J13</f>
        <v>5.1309314709291796</v>
      </c>
      <c r="I13" s="32">
        <f>data!K13</f>
        <v>0.72752797603607178</v>
      </c>
      <c r="J13" s="7">
        <f>IF(data!T13 &gt; 0,data!T13,"")</f>
        <v>23.511164635419849</v>
      </c>
      <c r="K13" s="31">
        <f>data!L13</f>
        <v>6.2101635932922363</v>
      </c>
      <c r="L13" s="7">
        <f>data!M13</f>
        <v>0.49546730518341059</v>
      </c>
      <c r="M13" s="7">
        <f>data!N13</f>
        <v>-8.8214874267578125E-6</v>
      </c>
      <c r="N13" s="32">
        <f>data!O13</f>
        <v>1.0679669380187991</v>
      </c>
      <c r="O13" s="31">
        <f>data!P13</f>
        <v>5.4319133758544922</v>
      </c>
      <c r="P13" s="7">
        <f>data!Q13</f>
        <v>1.066642284393311</v>
      </c>
      <c r="Q13" s="7">
        <f>data!R13</f>
        <v>-0.20698975026607511</v>
      </c>
      <c r="R13" s="32">
        <f>data!S13</f>
        <v>1.008074045181274</v>
      </c>
      <c r="S13" s="7">
        <f t="shared" si="0"/>
        <v>3.675875518857036</v>
      </c>
      <c r="T13" s="52">
        <f>data!F13</f>
        <v>0</v>
      </c>
      <c r="U13" s="34">
        <f>data!G13</f>
        <v>0</v>
      </c>
      <c r="V13" s="10" t="str">
        <f>VLOOKUP(A13,fantacalcio!A:N,4, FALSE)</f>
        <v>Por</v>
      </c>
    </row>
    <row r="14" spans="1:22" x14ac:dyDescent="0.25">
      <c r="A14" s="33" t="str">
        <f>data!A14</f>
        <v>Aresti</v>
      </c>
      <c r="B14" s="34" t="str">
        <f>data!B14</f>
        <v>P</v>
      </c>
      <c r="C14" s="10" t="str">
        <f>data!C14</f>
        <v>Cagliari</v>
      </c>
      <c r="D14" s="10" t="str">
        <f>data!D14</f>
        <v>Avg</v>
      </c>
      <c r="E14" s="10">
        <f>data!E14</f>
        <v>1</v>
      </c>
      <c r="F14" s="31">
        <f>data!H14</f>
        <v>6.2101443398500109</v>
      </c>
      <c r="G14" s="32">
        <f>data!I14</f>
        <v>0.41559863090515142</v>
      </c>
      <c r="H14" s="31">
        <f>data!J14</f>
        <v>5.1309314709291796</v>
      </c>
      <c r="I14" s="32">
        <f>data!K14</f>
        <v>0.72752797603607178</v>
      </c>
      <c r="J14" s="7">
        <f>IF(data!T14 &gt; 0,data!T14,"")</f>
        <v>23.511164635419849</v>
      </c>
      <c r="K14" s="31">
        <f>data!L14</f>
        <v>6.2101635932922363</v>
      </c>
      <c r="L14" s="7">
        <f>data!M14</f>
        <v>0.49546730518341059</v>
      </c>
      <c r="M14" s="7">
        <f>data!N14</f>
        <v>-8.8214874267578125E-6</v>
      </c>
      <c r="N14" s="32">
        <f>data!O14</f>
        <v>1.0679669380187991</v>
      </c>
      <c r="O14" s="31">
        <f>data!P14</f>
        <v>5.4319133758544922</v>
      </c>
      <c r="P14" s="7">
        <f>data!Q14</f>
        <v>1.066642284393311</v>
      </c>
      <c r="Q14" s="7">
        <f>data!R14</f>
        <v>-0.20698975026607511</v>
      </c>
      <c r="R14" s="32">
        <f>data!S14</f>
        <v>1.008074045181274</v>
      </c>
      <c r="S14" s="7">
        <f t="shared" si="0"/>
        <v>3.675875518857036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</row>
    <row r="15" spans="1:22" x14ac:dyDescent="0.25">
      <c r="A15" s="33" t="str">
        <f>data!A15</f>
        <v>Montipo'</v>
      </c>
      <c r="B15" s="34" t="str">
        <f>data!B15</f>
        <v>P</v>
      </c>
      <c r="C15" s="10" t="str">
        <f>data!C15</f>
        <v>Verona</v>
      </c>
      <c r="D15" s="10" t="str">
        <f>data!D15</f>
        <v>Avg</v>
      </c>
      <c r="E15" s="10">
        <f>data!E15</f>
        <v>1</v>
      </c>
      <c r="F15" s="31">
        <f>data!H15</f>
        <v>6.1946612408512198</v>
      </c>
      <c r="G15" s="32">
        <f>data!I15</f>
        <v>0.43581140041351318</v>
      </c>
      <c r="H15" s="31">
        <f>data!J15</f>
        <v>5.1278355608320334</v>
      </c>
      <c r="I15" s="32">
        <f>data!K15</f>
        <v>0.72631043195724487</v>
      </c>
      <c r="J15" s="7">
        <f>IF(data!T15 &gt; 0,data!T15,"")</f>
        <v>32.33179897069931</v>
      </c>
      <c r="K15" s="31">
        <f>data!L15</f>
        <v>6.1320638656616211</v>
      </c>
      <c r="L15" s="7">
        <f>data!M15</f>
        <v>0.49839860200881958</v>
      </c>
      <c r="M15" s="7">
        <f>data!N15</f>
        <v>9.2756330966949463E-2</v>
      </c>
      <c r="N15" s="32">
        <f>data!O15</f>
        <v>1.068662643432617</v>
      </c>
      <c r="O15" s="31">
        <f>data!P15</f>
        <v>5.4149656295776367</v>
      </c>
      <c r="P15" s="7">
        <f>data!Q15</f>
        <v>1.068379878997803</v>
      </c>
      <c r="Q15" s="7">
        <f>data!R15</f>
        <v>-0.19805751740932459</v>
      </c>
      <c r="R15" s="32">
        <f>data!S15</f>
        <v>1.007806539535522</v>
      </c>
      <c r="S15" s="7">
        <f t="shared" si="0"/>
        <v>3.6752146969175437</v>
      </c>
      <c r="T15" s="52">
        <f>data!F15</f>
        <v>1</v>
      </c>
      <c r="U15" s="34">
        <f>data!G15</f>
        <v>100</v>
      </c>
      <c r="V15" s="10" t="str">
        <f>VLOOKUP(A15,fantacalcio!A:N,4, FALSE)</f>
        <v>Por</v>
      </c>
    </row>
    <row r="16" spans="1:22" x14ac:dyDescent="0.25">
      <c r="A16" s="33" t="str">
        <f>data!A16</f>
        <v>Falcone</v>
      </c>
      <c r="B16" s="34" t="str">
        <f>data!B16</f>
        <v>P</v>
      </c>
      <c r="C16" s="10" t="str">
        <f>data!C16</f>
        <v>Lecce</v>
      </c>
      <c r="D16" s="10" t="str">
        <f>data!D16</f>
        <v>Avg</v>
      </c>
      <c r="E16" s="10">
        <f>data!E16</f>
        <v>1</v>
      </c>
      <c r="F16" s="31">
        <f>data!H16</f>
        <v>6.2051350059215533</v>
      </c>
      <c r="G16" s="32">
        <f>data!I16</f>
        <v>0.44701600074768072</v>
      </c>
      <c r="H16" s="31">
        <f>data!J16</f>
        <v>5.1115165003339484</v>
      </c>
      <c r="I16" s="32">
        <f>data!K16</f>
        <v>0.75515949726104736</v>
      </c>
      <c r="J16" s="7">
        <f>IF(data!T16 &gt; 0,data!T16,"")</f>
        <v>29.17431145906448</v>
      </c>
      <c r="K16" s="31">
        <f>data!L16</f>
        <v>6.1077842712402344</v>
      </c>
      <c r="L16" s="7">
        <f>data!M16</f>
        <v>0.49781909584999079</v>
      </c>
      <c r="M16" s="7">
        <f>data!N16</f>
        <v>0.14403039216995239</v>
      </c>
      <c r="N16" s="32">
        <f>data!O16</f>
        <v>1.0668792724609379</v>
      </c>
      <c r="O16" s="31">
        <f>data!P16</f>
        <v>5.3481235504150391</v>
      </c>
      <c r="P16" s="7">
        <f>data!Q16</f>
        <v>1.1262029409408569</v>
      </c>
      <c r="Q16" s="7">
        <f>data!R16</f>
        <v>-0.15445604920387271</v>
      </c>
      <c r="R16" s="32">
        <f>data!S16</f>
        <v>0.99169927835464478</v>
      </c>
      <c r="S16" s="7">
        <f t="shared" si="0"/>
        <v>3.6011975058118537</v>
      </c>
      <c r="T16" s="52">
        <f>data!F16</f>
        <v>1</v>
      </c>
      <c r="U16" s="34">
        <f>data!G16</f>
        <v>100</v>
      </c>
      <c r="V16" s="10" t="str">
        <f>VLOOKUP(A16,fantacalcio!A:N,4, FALSE)</f>
        <v>Por</v>
      </c>
    </row>
    <row r="17" spans="1:22" x14ac:dyDescent="0.25">
      <c r="A17" s="33" t="str">
        <f>data!A17</f>
        <v>Di Gregorio</v>
      </c>
      <c r="B17" s="34" t="str">
        <f>data!B17</f>
        <v>P</v>
      </c>
      <c r="C17" s="10" t="str">
        <f>data!C17</f>
        <v>Monza</v>
      </c>
      <c r="D17" s="10" t="str">
        <f>data!D17</f>
        <v>Avg</v>
      </c>
      <c r="E17" s="10">
        <f>data!E17</f>
        <v>1</v>
      </c>
      <c r="F17" s="31">
        <f>data!H17</f>
        <v>6.230667720030393</v>
      </c>
      <c r="G17" s="32">
        <f>data!I17</f>
        <v>0.43475353717803961</v>
      </c>
      <c r="H17" s="31">
        <f>data!J17</f>
        <v>5.1024028844094627</v>
      </c>
      <c r="I17" s="32">
        <f>data!K17</f>
        <v>0.77859407663345337</v>
      </c>
      <c r="J17" s="7">
        <f>IF(data!T17 &gt; 0,data!T17,"")</f>
        <v>27.890291810035709</v>
      </c>
      <c r="K17" s="31">
        <f>data!L17</f>
        <v>6.1681604385375977</v>
      </c>
      <c r="L17" s="7">
        <f>data!M17</f>
        <v>0.49687084555625921</v>
      </c>
      <c r="M17" s="7">
        <f>data!N17</f>
        <v>9.3048036098480225E-2</v>
      </c>
      <c r="N17" s="32">
        <f>data!O17</f>
        <v>1.0625079870223999</v>
      </c>
      <c r="O17" s="31">
        <f>data!P17</f>
        <v>5.3668789863586426</v>
      </c>
      <c r="P17" s="7">
        <f>data!Q17</f>
        <v>1.153651356697083</v>
      </c>
      <c r="Q17" s="7">
        <f>data!R17</f>
        <v>-0.16835227608680731</v>
      </c>
      <c r="R17" s="32">
        <f>data!S17</f>
        <v>0.98318111896514893</v>
      </c>
      <c r="S17" s="7">
        <f t="shared" si="0"/>
        <v>3.5452147311425559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</row>
    <row r="18" spans="1:22" x14ac:dyDescent="0.25">
      <c r="A18" s="33" t="str">
        <f>data!A18</f>
        <v>Cerofolini</v>
      </c>
      <c r="B18" s="34" t="str">
        <f>data!B18</f>
        <v>P</v>
      </c>
      <c r="C18" s="10" t="str">
        <f>data!C18</f>
        <v>Frosinone</v>
      </c>
      <c r="D18" s="10" t="str">
        <f>data!D18</f>
        <v>Avg</v>
      </c>
      <c r="E18" s="10">
        <f>data!E18</f>
        <v>1</v>
      </c>
      <c r="F18" s="31">
        <f>data!H18</f>
        <v>6.2063552814296159</v>
      </c>
      <c r="G18" s="32">
        <f>data!I18</f>
        <v>0.45584392547607422</v>
      </c>
      <c r="H18" s="31">
        <f>data!J18</f>
        <v>5.1005109320721091</v>
      </c>
      <c r="I18" s="32">
        <f>data!K18</f>
        <v>0.74763858318328857</v>
      </c>
      <c r="J18" s="7">
        <f>IF(data!T18 &gt; 0,data!T18,"")</f>
        <v>21.660188585519791</v>
      </c>
      <c r="K18" s="31">
        <f>data!L18</f>
        <v>6.0857706069946289</v>
      </c>
      <c r="L18" s="7">
        <f>data!M18</f>
        <v>0.49744969606399542</v>
      </c>
      <c r="M18" s="7">
        <f>data!N18</f>
        <v>0.17740356922149661</v>
      </c>
      <c r="N18" s="32">
        <f>data!O18</f>
        <v>1.0672353506088259</v>
      </c>
      <c r="O18" s="31">
        <f>data!P18</f>
        <v>5.3248453140258789</v>
      </c>
      <c r="P18" s="7">
        <f>data!Q18</f>
        <v>1.1181931495666499</v>
      </c>
      <c r="Q18" s="7">
        <f>data!R18</f>
        <v>-0.14758911728858951</v>
      </c>
      <c r="R18" s="32">
        <f>data!S18</f>
        <v>0.99424374103546143</v>
      </c>
      <c r="S18" s="7">
        <f t="shared" si="0"/>
        <v>3.605233765705532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</row>
    <row r="19" spans="1:22" x14ac:dyDescent="0.25">
      <c r="A19" s="33" t="str">
        <f>data!A19</f>
        <v>Szczesny</v>
      </c>
      <c r="B19" s="34" t="str">
        <f>data!B19</f>
        <v>P</v>
      </c>
      <c r="C19" s="10" t="str">
        <f>data!C19</f>
        <v>Juventus</v>
      </c>
      <c r="D19" s="10" t="str">
        <f>data!D19</f>
        <v>Avg</v>
      </c>
      <c r="E19" s="10">
        <f>data!E19</f>
        <v>1</v>
      </c>
      <c r="F19" s="31">
        <f>data!H19</f>
        <v>6.1616910674098966</v>
      </c>
      <c r="G19" s="32">
        <f>data!I19</f>
        <v>0.4497300386428833</v>
      </c>
      <c r="H19" s="31">
        <f>data!J19</f>
        <v>5.0990494887092828</v>
      </c>
      <c r="I19" s="32">
        <f>data!K19</f>
        <v>0.73558181524276733</v>
      </c>
      <c r="J19" s="7">
        <f>IF(data!T19 &gt; 0,data!T19,"")</f>
        <v>30.36655634641647</v>
      </c>
      <c r="K19" s="31">
        <f>data!L19</f>
        <v>6.0514793395996094</v>
      </c>
      <c r="L19" s="7">
        <f>data!M19</f>
        <v>0.49543613195419312</v>
      </c>
      <c r="M19" s="7">
        <f>data!N19</f>
        <v>0.1637566089630127</v>
      </c>
      <c r="N19" s="32">
        <f>data!O19</f>
        <v>1.079478979110718</v>
      </c>
      <c r="O19" s="31">
        <f>data!P19</f>
        <v>5.316011905670166</v>
      </c>
      <c r="P19" s="7">
        <f>data!Q19</f>
        <v>1.1022124290466311</v>
      </c>
      <c r="Q19" s="7">
        <f>data!R19</f>
        <v>-0.14487309753894809</v>
      </c>
      <c r="R19" s="32">
        <f>data!S19</f>
        <v>0.99906373023986816</v>
      </c>
      <c r="S19" s="7">
        <f t="shared" si="0"/>
        <v>3.6278858582237481</v>
      </c>
      <c r="T19" s="52">
        <f>data!F19</f>
        <v>1</v>
      </c>
      <c r="U19" s="34">
        <f>data!G19</f>
        <v>100</v>
      </c>
      <c r="V19" s="10" t="str">
        <f>VLOOKUP(A19,fantacalcio!A:N,4, FALSE)</f>
        <v>Por</v>
      </c>
    </row>
    <row r="20" spans="1:22" x14ac:dyDescent="0.25">
      <c r="A20" s="33" t="str">
        <f>data!A20</f>
        <v>Brancolini</v>
      </c>
      <c r="B20" s="34" t="str">
        <f>data!B20</f>
        <v>P</v>
      </c>
      <c r="C20" s="10" t="str">
        <f>data!C20</f>
        <v>Lecce</v>
      </c>
      <c r="D20" s="10" t="str">
        <f>data!D20</f>
        <v>Avg</v>
      </c>
      <c r="E20" s="10">
        <f>data!E20</f>
        <v>1</v>
      </c>
      <c r="F20" s="31">
        <f>data!H20</f>
        <v>6.1672111026479914</v>
      </c>
      <c r="G20" s="32">
        <f>data!I20</f>
        <v>0.46386837959289551</v>
      </c>
      <c r="H20" s="31">
        <f>data!J20</f>
        <v>5.0989052071119421</v>
      </c>
      <c r="I20" s="32">
        <f>data!K20</f>
        <v>0.73906463384628296</v>
      </c>
      <c r="J20" s="7">
        <f>IF(data!T20 &gt; 0,data!T20,"")</f>
        <v>24.427486956119541</v>
      </c>
      <c r="K20" s="31">
        <f>data!L20</f>
        <v>6.0493078231811523</v>
      </c>
      <c r="L20" s="7">
        <f>data!M20</f>
        <v>0.50876694917678833</v>
      </c>
      <c r="M20" s="7">
        <f>data!N20</f>
        <v>0.17014271020889279</v>
      </c>
      <c r="N20" s="32">
        <f>data!O20</f>
        <v>1.069005489349365</v>
      </c>
      <c r="O20" s="31">
        <f>data!P20</f>
        <v>5.3128242492675781</v>
      </c>
      <c r="P20" s="7">
        <f>data!Q20</f>
        <v>1.108135581016541</v>
      </c>
      <c r="Q20" s="7">
        <f>data!R20</f>
        <v>-0.14208671450614929</v>
      </c>
      <c r="R20" s="32">
        <f>data!S20</f>
        <v>0.99737626314163208</v>
      </c>
      <c r="S20" s="7">
        <f t="shared" si="0"/>
        <v>3.6207759394193761</v>
      </c>
      <c r="T20" s="52">
        <f>data!F20</f>
        <v>0</v>
      </c>
      <c r="U20" s="34">
        <f>data!G20</f>
        <v>0</v>
      </c>
      <c r="V20" s="10" t="str">
        <f>VLOOKUP(A20,fantacalcio!A:N,4, FALSE)</f>
        <v>Por</v>
      </c>
    </row>
    <row r="21" spans="1:22" x14ac:dyDescent="0.25">
      <c r="A21" s="33" t="str">
        <f>data!A21</f>
        <v>Borbei</v>
      </c>
      <c r="B21" s="34" t="str">
        <f>data!B21</f>
        <v>P</v>
      </c>
      <c r="C21" s="10" t="str">
        <f>data!C21</f>
        <v>Lecce</v>
      </c>
      <c r="D21" s="10" t="str">
        <f>data!D21</f>
        <v>Avg</v>
      </c>
      <c r="E21" s="10">
        <f>data!E21</f>
        <v>1</v>
      </c>
      <c r="F21" s="31">
        <f>data!H21</f>
        <v>6.1672111026479914</v>
      </c>
      <c r="G21" s="32">
        <f>data!I21</f>
        <v>0.46386837959289551</v>
      </c>
      <c r="H21" s="31">
        <f>data!J21</f>
        <v>5.0989052071119421</v>
      </c>
      <c r="I21" s="32">
        <f>data!K21</f>
        <v>0.73906463384628296</v>
      </c>
      <c r="J21" s="7">
        <f>IF(data!T21 &gt; 0,data!T21,"")</f>
        <v>24.427486956119541</v>
      </c>
      <c r="K21" s="31">
        <f>data!L21</f>
        <v>6.0493078231811523</v>
      </c>
      <c r="L21" s="7">
        <f>data!M21</f>
        <v>0.50876694917678833</v>
      </c>
      <c r="M21" s="7">
        <f>data!N21</f>
        <v>0.17014271020889279</v>
      </c>
      <c r="N21" s="32">
        <f>data!O21</f>
        <v>1.069005489349365</v>
      </c>
      <c r="O21" s="31">
        <f>data!P21</f>
        <v>5.3128242492675781</v>
      </c>
      <c r="P21" s="7">
        <f>data!Q21</f>
        <v>1.108135581016541</v>
      </c>
      <c r="Q21" s="7">
        <f>data!R21</f>
        <v>-0.14208671450614929</v>
      </c>
      <c r="R21" s="32">
        <f>data!S21</f>
        <v>0.99737626314163208</v>
      </c>
      <c r="S21" s="7">
        <f t="shared" si="0"/>
        <v>3.6207759394193761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</row>
    <row r="22" spans="1:22" x14ac:dyDescent="0.25">
      <c r="A22" s="33" t="str">
        <f>data!A22</f>
        <v>Pinsoglio</v>
      </c>
      <c r="B22" s="34" t="str">
        <f>data!B22</f>
        <v>P</v>
      </c>
      <c r="C22" s="10" t="str">
        <f>data!C22</f>
        <v>Juventus</v>
      </c>
      <c r="D22" s="10" t="str">
        <f>data!D22</f>
        <v>Avg</v>
      </c>
      <c r="E22" s="10">
        <f>data!E22</f>
        <v>1</v>
      </c>
      <c r="F22" s="31">
        <f>data!H22</f>
        <v>6.1244514299234307</v>
      </c>
      <c r="G22" s="32">
        <f>data!I22</f>
        <v>0.48297643661499018</v>
      </c>
      <c r="H22" s="31">
        <f>data!J22</f>
        <v>5.0971308189465194</v>
      </c>
      <c r="I22" s="32">
        <f>data!K22</f>
        <v>0.73684334754943848</v>
      </c>
      <c r="J22" s="7">
        <f>IF(data!T22 &gt; 0,data!T22,"")</f>
        <v>22.791352868080139</v>
      </c>
      <c r="K22" s="31">
        <f>data!L22</f>
        <v>5.9597291946411133</v>
      </c>
      <c r="L22" s="7">
        <f>data!M22</f>
        <v>0.50947129726409912</v>
      </c>
      <c r="M22" s="7">
        <f>data!N22</f>
        <v>0.23668885231018069</v>
      </c>
      <c r="N22" s="32">
        <f>data!O22</f>
        <v>1.0802826881408689</v>
      </c>
      <c r="O22" s="31">
        <f>data!P22</f>
        <v>5.3082141876220703</v>
      </c>
      <c r="P22" s="7">
        <f>data!Q22</f>
        <v>1.1055581569671631</v>
      </c>
      <c r="Q22" s="7">
        <f>data!R22</f>
        <v>-0.1405428200960159</v>
      </c>
      <c r="R22" s="32">
        <f>data!S22</f>
        <v>0.99818140268325806</v>
      </c>
      <c r="S22" s="7">
        <f t="shared" si="0"/>
        <v>3.6234441238476425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</row>
    <row r="23" spans="1:22" x14ac:dyDescent="0.25">
      <c r="A23" s="33" t="str">
        <f>data!A23</f>
        <v>Meret</v>
      </c>
      <c r="B23" s="34" t="str">
        <f>data!B23</f>
        <v>P</v>
      </c>
      <c r="C23" s="10" t="str">
        <f>data!C23</f>
        <v>Napoli</v>
      </c>
      <c r="D23" s="10" t="str">
        <f>data!D23</f>
        <v>Avg</v>
      </c>
      <c r="E23" s="10">
        <f>data!E23</f>
        <v>1</v>
      </c>
      <c r="F23" s="31">
        <f>data!H23</f>
        <v>6.0621397064566267</v>
      </c>
      <c r="G23" s="32">
        <f>data!I23</f>
        <v>0.45075333118438721</v>
      </c>
      <c r="H23" s="31">
        <f>data!J23</f>
        <v>5.094336921892328</v>
      </c>
      <c r="I23" s="32">
        <f>data!K23</f>
        <v>0.74376291036605835</v>
      </c>
      <c r="J23" s="7">
        <f>IF(data!T23 &gt; 0,data!T23,"")</f>
        <v>29.24326658248901</v>
      </c>
      <c r="K23" s="31">
        <f>data!L23</f>
        <v>6.0689249038696289</v>
      </c>
      <c r="L23" s="7">
        <f>data!M23</f>
        <v>0.53851592540740967</v>
      </c>
      <c r="M23" s="7">
        <f>data!N23</f>
        <v>-3.0650496482849121E-3</v>
      </c>
      <c r="N23" s="32">
        <f>data!O23</f>
        <v>1.088561058044434</v>
      </c>
      <c r="O23" s="31">
        <f>data!P23</f>
        <v>5.6911735534667969</v>
      </c>
      <c r="P23" s="7">
        <f>data!Q23</f>
        <v>0.96594786643981934</v>
      </c>
      <c r="Q23" s="7">
        <f>data!R23</f>
        <v>-0.44710791110992432</v>
      </c>
      <c r="R23" s="32">
        <f>data!S23</f>
        <v>1.032368659973145</v>
      </c>
      <c r="S23" s="7">
        <f t="shared" si="0"/>
        <v>3.6068111011602113</v>
      </c>
      <c r="T23" s="52">
        <f>data!F23</f>
        <v>1</v>
      </c>
      <c r="U23" s="34">
        <f>data!G23</f>
        <v>100</v>
      </c>
      <c r="V23" s="10" t="str">
        <f>VLOOKUP(A23,fantacalcio!A:N,4, FALSE)</f>
        <v>Por</v>
      </c>
    </row>
    <row r="24" spans="1:22" x14ac:dyDescent="0.25">
      <c r="A24" s="33" t="str">
        <f>data!A24</f>
        <v>Turati</v>
      </c>
      <c r="B24" s="34" t="str">
        <f>data!B24</f>
        <v>P</v>
      </c>
      <c r="C24" s="10" t="str">
        <f>data!C24</f>
        <v>Frosinone</v>
      </c>
      <c r="D24" s="10" t="str">
        <f>data!D24</f>
        <v>Avg</v>
      </c>
      <c r="E24" s="10">
        <f>data!E24</f>
        <v>1</v>
      </c>
      <c r="F24" s="31">
        <f>data!H24</f>
        <v>6.0987092207985354</v>
      </c>
      <c r="G24" s="32">
        <f>data!I24</f>
        <v>0.4800487756729126</v>
      </c>
      <c r="H24" s="31">
        <f>data!J24</f>
        <v>5.0683839556154684</v>
      </c>
      <c r="I24" s="32">
        <f>data!K24</f>
        <v>0.75426608324050903</v>
      </c>
      <c r="J24" s="7">
        <f>IF(data!T24 &gt; 0,data!T24,"")</f>
        <v>17.309883236885071</v>
      </c>
      <c r="K24" s="31">
        <f>data!L24</f>
        <v>5.9778251647949219</v>
      </c>
      <c r="L24" s="7">
        <f>data!M24</f>
        <v>0.52661323547363281</v>
      </c>
      <c r="M24" s="7">
        <f>data!N24</f>
        <v>0.16950428485870361</v>
      </c>
      <c r="N24" s="32">
        <f>data!O24</f>
        <v>1.0763703584671021</v>
      </c>
      <c r="O24" s="31">
        <f>data!P24</f>
        <v>5.3061976432800293</v>
      </c>
      <c r="P24" s="7">
        <f>data!Q24</f>
        <v>1.1245019435882571</v>
      </c>
      <c r="Q24" s="7">
        <f>data!R24</f>
        <v>-0.15544566512107849</v>
      </c>
      <c r="R24" s="32">
        <f>data!S24</f>
        <v>0.99211734533309937</v>
      </c>
      <c r="S24" s="7">
        <f t="shared" si="0"/>
        <v>3.5598517891344503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</row>
    <row r="25" spans="1:22" x14ac:dyDescent="0.25">
      <c r="A25" s="33" t="str">
        <f>data!A25</f>
        <v>Frattali</v>
      </c>
      <c r="B25" s="34" t="str">
        <f>data!B25</f>
        <v>P</v>
      </c>
      <c r="C25" s="10" t="str">
        <f>data!C25</f>
        <v>Frosinone</v>
      </c>
      <c r="D25" s="10" t="str">
        <f>data!D25</f>
        <v>Avg</v>
      </c>
      <c r="E25" s="10">
        <f>data!E25</f>
        <v>1</v>
      </c>
      <c r="F25" s="31">
        <f>data!H25</f>
        <v>6.0987092207985354</v>
      </c>
      <c r="G25" s="32">
        <f>data!I25</f>
        <v>0.4800487756729126</v>
      </c>
      <c r="H25" s="31">
        <f>data!J25</f>
        <v>5.0683839556154684</v>
      </c>
      <c r="I25" s="32">
        <f>data!K25</f>
        <v>0.75426608324050903</v>
      </c>
      <c r="J25" s="7">
        <f>IF(data!T25 &gt; 0,data!T25,"")</f>
        <v>17.309883236885071</v>
      </c>
      <c r="K25" s="31">
        <f>data!L25</f>
        <v>5.9778251647949219</v>
      </c>
      <c r="L25" s="7">
        <f>data!M25</f>
        <v>0.52661323547363281</v>
      </c>
      <c r="M25" s="7">
        <f>data!N25</f>
        <v>0.16950428485870361</v>
      </c>
      <c r="N25" s="32">
        <f>data!O25</f>
        <v>1.0763703584671021</v>
      </c>
      <c r="O25" s="31">
        <f>data!P25</f>
        <v>5.3061976432800293</v>
      </c>
      <c r="P25" s="7">
        <f>data!Q25</f>
        <v>1.1245019435882571</v>
      </c>
      <c r="Q25" s="7">
        <f>data!R25</f>
        <v>-0.15544566512107849</v>
      </c>
      <c r="R25" s="32">
        <f>data!S25</f>
        <v>0.99211734533309937</v>
      </c>
      <c r="S25" s="7">
        <f t="shared" si="0"/>
        <v>3.5598517891344503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</row>
    <row r="26" spans="1:22" x14ac:dyDescent="0.25">
      <c r="A26" s="33" t="str">
        <f>data!A26</f>
        <v>Lamanna</v>
      </c>
      <c r="B26" s="34" t="str">
        <f>data!B26</f>
        <v>P</v>
      </c>
      <c r="C26" s="10" t="str">
        <f>data!C26</f>
        <v>Monza</v>
      </c>
      <c r="D26" s="10" t="str">
        <f>data!D26</f>
        <v>Avg</v>
      </c>
      <c r="E26" s="10">
        <f>data!E26</f>
        <v>1</v>
      </c>
      <c r="F26" s="31">
        <f>data!H26</f>
        <v>6.1595989957752106</v>
      </c>
      <c r="G26" s="32">
        <f>data!I26</f>
        <v>0.452911376953125</v>
      </c>
      <c r="H26" s="31">
        <f>data!J26</f>
        <v>4.9528995323668266</v>
      </c>
      <c r="I26" s="32">
        <f>data!K26</f>
        <v>0.7940516471862793</v>
      </c>
      <c r="J26" s="7">
        <f>IF(data!T26 &gt; 0,data!T26,"")</f>
        <v>17.59281009435654</v>
      </c>
      <c r="K26" s="31">
        <f>data!L26</f>
        <v>6.094996452331543</v>
      </c>
      <c r="L26" s="7">
        <f>data!M26</f>
        <v>0.51715767383575439</v>
      </c>
      <c r="M26" s="7">
        <f>data!N26</f>
        <v>9.2760622501373291E-2</v>
      </c>
      <c r="N26" s="32">
        <f>data!O26</f>
        <v>1.068834781646729</v>
      </c>
      <c r="O26" s="31">
        <f>data!P26</f>
        <v>5.2601380348205566</v>
      </c>
      <c r="P26" s="7">
        <f>data!Q26</f>
        <v>1.1641068458557129</v>
      </c>
      <c r="Q26" s="7">
        <f>data!R26</f>
        <v>-0.19255644083023071</v>
      </c>
      <c r="R26" s="32">
        <f>data!S26</f>
        <v>0.97924661636352539</v>
      </c>
      <c r="S26" s="7">
        <f t="shared" si="0"/>
        <v>3.364796237994268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</row>
    <row r="27" spans="1:22" x14ac:dyDescent="0.25">
      <c r="A27" s="33" t="str">
        <f>data!A27</f>
        <v>Gori</v>
      </c>
      <c r="B27" s="34" t="str">
        <f>data!B27</f>
        <v>P</v>
      </c>
      <c r="C27" s="10" t="str">
        <f>data!C27</f>
        <v>Monza</v>
      </c>
      <c r="D27" s="10" t="str">
        <f>data!D27</f>
        <v>Avg</v>
      </c>
      <c r="E27" s="10">
        <f>data!E27</f>
        <v>1</v>
      </c>
      <c r="F27" s="31">
        <f>data!H27</f>
        <v>6.1595989957752106</v>
      </c>
      <c r="G27" s="32">
        <f>data!I27</f>
        <v>0.452911376953125</v>
      </c>
      <c r="H27" s="31">
        <f>data!J27</f>
        <v>4.9528995323668266</v>
      </c>
      <c r="I27" s="32">
        <f>data!K27</f>
        <v>0.7940516471862793</v>
      </c>
      <c r="J27" s="7">
        <f>IF(data!T27 &gt; 0,data!T27,"")</f>
        <v>17.59281009435654</v>
      </c>
      <c r="K27" s="31">
        <f>data!L27</f>
        <v>6.094996452331543</v>
      </c>
      <c r="L27" s="7">
        <f>data!M27</f>
        <v>0.51715767383575439</v>
      </c>
      <c r="M27" s="7">
        <f>data!N27</f>
        <v>9.2760622501373291E-2</v>
      </c>
      <c r="N27" s="32">
        <f>data!O27</f>
        <v>1.068834781646729</v>
      </c>
      <c r="O27" s="31">
        <f>data!P27</f>
        <v>5.2601380348205566</v>
      </c>
      <c r="P27" s="7">
        <f>data!Q27</f>
        <v>1.1641068458557129</v>
      </c>
      <c r="Q27" s="7">
        <f>data!R27</f>
        <v>-0.19255644083023071</v>
      </c>
      <c r="R27" s="32">
        <f>data!S27</f>
        <v>0.97924661636352539</v>
      </c>
      <c r="S27" s="7">
        <f t="shared" si="0"/>
        <v>3.364796237994268</v>
      </c>
      <c r="T27" s="52">
        <f>data!F27</f>
        <v>0</v>
      </c>
      <c r="U27" s="34">
        <f>data!G27</f>
        <v>0</v>
      </c>
      <c r="V27" s="10" t="str">
        <f>VLOOKUP(A27,fantacalcio!A:N,4, FALSE)</f>
        <v>Por</v>
      </c>
    </row>
    <row r="28" spans="1:22" x14ac:dyDescent="0.25">
      <c r="A28" s="33" t="str">
        <f>data!A28</f>
        <v>Martinez Jo.</v>
      </c>
      <c r="B28" s="34" t="str">
        <f>data!B28</f>
        <v>P</v>
      </c>
      <c r="C28" s="10" t="str">
        <f>data!C28</f>
        <v>Genoa</v>
      </c>
      <c r="D28" s="10" t="str">
        <f>data!D28</f>
        <v>Avg</v>
      </c>
      <c r="E28" s="10">
        <f>data!E28</f>
        <v>1</v>
      </c>
      <c r="F28" s="31">
        <f>data!H28</f>
        <v>6.0803958104653919</v>
      </c>
      <c r="G28" s="32">
        <f>data!I28</f>
        <v>0.45627784729003912</v>
      </c>
      <c r="H28" s="31">
        <f>data!J28</f>
        <v>4.8632512748149432</v>
      </c>
      <c r="I28" s="32">
        <f>data!K28</f>
        <v>0.85994774103164673</v>
      </c>
      <c r="J28" s="7">
        <f>IF(data!T28 &gt; 0,data!T28,"")</f>
        <v>16.677055135369301</v>
      </c>
      <c r="K28" s="31">
        <f>data!L28</f>
        <v>6.0754470825195313</v>
      </c>
      <c r="L28" s="7">
        <f>data!M28</f>
        <v>0.5402151346206665</v>
      </c>
      <c r="M28" s="7">
        <f>data!N28</f>
        <v>1.0641574859619141E-2</v>
      </c>
      <c r="N28" s="32">
        <f>data!O28</f>
        <v>1.0763576030731199</v>
      </c>
      <c r="O28" s="31">
        <f>data!P28</f>
        <v>5.3009262084960938</v>
      </c>
      <c r="P28" s="7">
        <f>data!Q28</f>
        <v>1.2208571434021001</v>
      </c>
      <c r="Q28" s="7">
        <f>data!R28</f>
        <v>-0.25949984788894648</v>
      </c>
      <c r="R28" s="32">
        <f>data!S28</f>
        <v>0.9607926607131958</v>
      </c>
      <c r="S28" s="7">
        <f t="shared" si="0"/>
        <v>3.1433557927516498</v>
      </c>
      <c r="T28" s="52">
        <f>data!F28</f>
        <v>1</v>
      </c>
      <c r="U28" s="34">
        <f>data!G28</f>
        <v>100</v>
      </c>
      <c r="V28" s="10" t="str">
        <f>VLOOKUP(A28,fantacalcio!A:N,4, FALSE)</f>
        <v>Por</v>
      </c>
    </row>
    <row r="29" spans="1:22" x14ac:dyDescent="0.25">
      <c r="A29" s="33" t="str">
        <f>data!A29</f>
        <v>Leali</v>
      </c>
      <c r="B29" s="34" t="str">
        <f>data!B29</f>
        <v>P</v>
      </c>
      <c r="C29" s="10" t="str">
        <f>data!C29</f>
        <v>Genoa</v>
      </c>
      <c r="D29" s="10" t="str">
        <f>data!D29</f>
        <v>Avg</v>
      </c>
      <c r="E29" s="10">
        <f>data!E29</f>
        <v>1</v>
      </c>
      <c r="F29" s="31">
        <f>data!H29</f>
        <v>6.0803958104653919</v>
      </c>
      <c r="G29" s="32">
        <f>data!I29</f>
        <v>0.45627784729003912</v>
      </c>
      <c r="H29" s="31">
        <f>data!J29</f>
        <v>4.8632512748149432</v>
      </c>
      <c r="I29" s="32">
        <f>data!K29</f>
        <v>0.85994774103164673</v>
      </c>
      <c r="J29" s="7">
        <f>IF(data!T29 &gt; 0,data!T29,"")</f>
        <v>16.677055135369301</v>
      </c>
      <c r="K29" s="31">
        <f>data!L29</f>
        <v>6.0754470825195313</v>
      </c>
      <c r="L29" s="7">
        <f>data!M29</f>
        <v>0.5402151346206665</v>
      </c>
      <c r="M29" s="7">
        <f>data!N29</f>
        <v>1.0641574859619141E-2</v>
      </c>
      <c r="N29" s="32">
        <f>data!O29</f>
        <v>1.0763576030731199</v>
      </c>
      <c r="O29" s="31">
        <f>data!P29</f>
        <v>5.3009262084960938</v>
      </c>
      <c r="P29" s="7">
        <f>data!Q29</f>
        <v>1.2208571434021001</v>
      </c>
      <c r="Q29" s="7">
        <f>data!R29</f>
        <v>-0.25949984788894648</v>
      </c>
      <c r="R29" s="32">
        <f>data!S29</f>
        <v>0.9607926607131958</v>
      </c>
      <c r="S29" s="7">
        <f t="shared" si="0"/>
        <v>3.1433557927516498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</row>
    <row r="30" spans="1:22" x14ac:dyDescent="0.25">
      <c r="A30" s="33" t="str">
        <f>data!A30</f>
        <v>Sommariva</v>
      </c>
      <c r="B30" s="34" t="str">
        <f>data!B30</f>
        <v>P</v>
      </c>
      <c r="C30" s="10" t="str">
        <f>data!C30</f>
        <v>Genoa</v>
      </c>
      <c r="D30" s="10" t="str">
        <f>data!D30</f>
        <v>Avg</v>
      </c>
      <c r="E30" s="10">
        <f>data!E30</f>
        <v>1</v>
      </c>
      <c r="F30" s="31">
        <f>data!H30</f>
        <v>6.0803958104653919</v>
      </c>
      <c r="G30" s="32">
        <f>data!I30</f>
        <v>0.45627784729003912</v>
      </c>
      <c r="H30" s="31">
        <f>data!J30</f>
        <v>4.8632512748149432</v>
      </c>
      <c r="I30" s="32">
        <f>data!K30</f>
        <v>0.85994774103164673</v>
      </c>
      <c r="J30" s="7">
        <f>IF(data!T30 &gt; 0,data!T30,"")</f>
        <v>16.677055135369301</v>
      </c>
      <c r="K30" s="31">
        <f>data!L30</f>
        <v>6.0754470825195313</v>
      </c>
      <c r="L30" s="7">
        <f>data!M30</f>
        <v>0.5402151346206665</v>
      </c>
      <c r="M30" s="7">
        <f>data!N30</f>
        <v>1.0641574859619141E-2</v>
      </c>
      <c r="N30" s="32">
        <f>data!O30</f>
        <v>1.0763576030731199</v>
      </c>
      <c r="O30" s="31">
        <f>data!P30</f>
        <v>5.3009262084960938</v>
      </c>
      <c r="P30" s="7">
        <f>data!Q30</f>
        <v>1.2208571434021001</v>
      </c>
      <c r="Q30" s="7">
        <f>data!R30</f>
        <v>-0.25949984788894648</v>
      </c>
      <c r="R30" s="32">
        <f>data!S30</f>
        <v>0.9607926607131958</v>
      </c>
      <c r="S30" s="7">
        <f t="shared" si="0"/>
        <v>3.1433557927516498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Terracciano</v>
      </c>
      <c r="B31" s="34" t="str">
        <f>data!B31</f>
        <v>P</v>
      </c>
      <c r="C31" s="10" t="str">
        <f>data!C31</f>
        <v>Fiorentina</v>
      </c>
      <c r="D31" s="10" t="str">
        <f>data!D31</f>
        <v>Avg</v>
      </c>
      <c r="E31" s="10">
        <f>data!E31</f>
        <v>1</v>
      </c>
      <c r="F31" s="31">
        <f>data!H31</f>
        <v>6.1432971489653578</v>
      </c>
      <c r="G31" s="32">
        <f>data!I31</f>
        <v>0.45401477813720698</v>
      </c>
      <c r="H31" s="31">
        <f>data!J31</f>
        <v>4.811957671475434</v>
      </c>
      <c r="I31" s="32">
        <f>data!K31</f>
        <v>0.86272251605987549</v>
      </c>
      <c r="J31" s="7">
        <f>IF(data!T31 &gt; 0,data!T31,"")</f>
        <v>18.225499242544171</v>
      </c>
      <c r="K31" s="31">
        <f>data!L31</f>
        <v>6.1152758598327637</v>
      </c>
      <c r="L31" s="7">
        <f>data!M31</f>
        <v>0.5325007438659668</v>
      </c>
      <c r="M31" s="7">
        <f>data!N31</f>
        <v>3.9430439472198493E-2</v>
      </c>
      <c r="N31" s="32">
        <f>data!O31</f>
        <v>1.0711648464202881</v>
      </c>
      <c r="O31" s="31">
        <f>data!P31</f>
        <v>5.2340707778930664</v>
      </c>
      <c r="P31" s="7">
        <f>data!Q31</f>
        <v>1.2290997505187991</v>
      </c>
      <c r="Q31" s="7">
        <f>data!R31</f>
        <v>-0.2482435405254364</v>
      </c>
      <c r="R31" s="32">
        <f>data!S31</f>
        <v>0.95855897665023804</v>
      </c>
      <c r="S31" s="7">
        <f t="shared" si="0"/>
        <v>3.086512639355683</v>
      </c>
      <c r="T31" s="52">
        <f>data!F31</f>
        <v>1</v>
      </c>
      <c r="U31" s="34">
        <f>data!G31</f>
        <v>100</v>
      </c>
      <c r="V31" s="10" t="str">
        <f>VLOOKUP(A31,fantacalcio!A:N,4, FALSE)</f>
        <v>Por</v>
      </c>
    </row>
    <row r="32" spans="1:22" x14ac:dyDescent="0.25">
      <c r="A32" s="33" t="str">
        <f>data!A32</f>
        <v>Padelli</v>
      </c>
      <c r="B32" s="34" t="str">
        <f>data!B32</f>
        <v>P</v>
      </c>
      <c r="C32" s="10" t="str">
        <f>data!C32</f>
        <v>Udinese</v>
      </c>
      <c r="D32" s="10" t="str">
        <f>data!D32</f>
        <v>Avg</v>
      </c>
      <c r="E32" s="10">
        <f>data!E32</f>
        <v>1</v>
      </c>
      <c r="F32" s="31">
        <f>data!H32</f>
        <v>5.9595490747221849</v>
      </c>
      <c r="G32" s="32">
        <f>data!I32</f>
        <v>0.45916211605072021</v>
      </c>
      <c r="H32" s="31">
        <f>data!J32</f>
        <v>4.7077165663877372</v>
      </c>
      <c r="I32" s="32">
        <f>data!K32</f>
        <v>0.90026170015335083</v>
      </c>
      <c r="J32" s="7">
        <f>IF(data!T32 &gt; 0,data!T32,"")</f>
        <v>18.571327067911621</v>
      </c>
      <c r="K32" s="31">
        <f>data!L32</f>
        <v>6.0597262382507324</v>
      </c>
      <c r="L32" s="7">
        <f>data!M32</f>
        <v>0.57336902618408203</v>
      </c>
      <c r="M32" s="7">
        <f>data!N32</f>
        <v>-0.1237964630126953</v>
      </c>
      <c r="N32" s="32">
        <f>data!O32</f>
        <v>1.0920863151550291</v>
      </c>
      <c r="O32" s="31">
        <f>data!P32</f>
        <v>5.6516542434692383</v>
      </c>
      <c r="P32" s="7">
        <f>data!Q32</f>
        <v>0.96273517608642578</v>
      </c>
      <c r="Q32" s="7">
        <f>data!R32</f>
        <v>-0.70607888698577881</v>
      </c>
      <c r="R32" s="32">
        <f>data!S32</f>
        <v>1.026755094528198</v>
      </c>
      <c r="S32" s="7">
        <f t="shared" si="0"/>
        <v>2.9071931660810355</v>
      </c>
      <c r="T32" s="52">
        <f>data!F32</f>
        <v>0</v>
      </c>
      <c r="U32" s="34">
        <f>data!G32</f>
        <v>0</v>
      </c>
      <c r="V32" s="10" t="str">
        <f>VLOOKUP(A32,fantacalcio!A:N,4, FALSE)</f>
        <v>Por</v>
      </c>
    </row>
    <row r="33" spans="1:22" x14ac:dyDescent="0.25">
      <c r="A33" s="33" t="str">
        <f>data!A33</f>
        <v>Okoye</v>
      </c>
      <c r="B33" s="34" t="str">
        <f>data!B33</f>
        <v>P</v>
      </c>
      <c r="C33" s="10" t="str">
        <f>data!C33</f>
        <v>Udinese</v>
      </c>
      <c r="D33" s="10" t="str">
        <f>data!D33</f>
        <v>Avg</v>
      </c>
      <c r="E33" s="10">
        <f>data!E33</f>
        <v>1</v>
      </c>
      <c r="F33" s="31">
        <f>data!H33</f>
        <v>5.9595490747221849</v>
      </c>
      <c r="G33" s="32">
        <f>data!I33</f>
        <v>0.45916211605072021</v>
      </c>
      <c r="H33" s="31">
        <f>data!J33</f>
        <v>4.7077165663877372</v>
      </c>
      <c r="I33" s="32">
        <f>data!K33</f>
        <v>0.90026170015335083</v>
      </c>
      <c r="J33" s="7">
        <f>IF(data!T33 &gt; 0,data!T33,"")</f>
        <v>18.571327067911621</v>
      </c>
      <c r="K33" s="31">
        <f>data!L33</f>
        <v>6.0597262382507324</v>
      </c>
      <c r="L33" s="7">
        <f>data!M33</f>
        <v>0.57336902618408203</v>
      </c>
      <c r="M33" s="7">
        <f>data!N33</f>
        <v>-0.1237964630126953</v>
      </c>
      <c r="N33" s="32">
        <f>data!O33</f>
        <v>1.0920863151550291</v>
      </c>
      <c r="O33" s="31">
        <f>data!P33</f>
        <v>5.6516542434692383</v>
      </c>
      <c r="P33" s="7">
        <f>data!Q33</f>
        <v>0.96273517608642578</v>
      </c>
      <c r="Q33" s="7">
        <f>data!R33</f>
        <v>-0.70607888698577881</v>
      </c>
      <c r="R33" s="32">
        <f>data!S33</f>
        <v>1.026755094528198</v>
      </c>
      <c r="S33" s="7">
        <f t="shared" si="0"/>
        <v>2.9071931660810355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</row>
    <row r="34" spans="1:22" x14ac:dyDescent="0.25">
      <c r="A34" s="33" t="str">
        <f>data!A34</f>
        <v>Maignan</v>
      </c>
      <c r="B34" s="34" t="str">
        <f>data!B34</f>
        <v>P</v>
      </c>
      <c r="C34" s="10" t="str">
        <f>data!C34</f>
        <v>Milan</v>
      </c>
      <c r="D34" s="10" t="str">
        <f>data!D34</f>
        <v>Avg</v>
      </c>
      <c r="E34" s="10">
        <f>data!E34</f>
        <v>1</v>
      </c>
      <c r="F34" s="31">
        <f>data!H34</f>
        <v>6.1565804445381254</v>
      </c>
      <c r="G34" s="32">
        <f>data!I34</f>
        <v>0.44348490238189697</v>
      </c>
      <c r="H34" s="31">
        <f>data!J34</f>
        <v>4.6109911307003344</v>
      </c>
      <c r="I34" s="32">
        <f>data!K34</f>
        <v>0.90702939033508301</v>
      </c>
      <c r="J34" s="7">
        <f>IF(data!T34 &gt; 0,data!T34,"")</f>
        <v>13.896024785935881</v>
      </c>
      <c r="K34" s="31">
        <f>data!L34</f>
        <v>6.1155366897583008</v>
      </c>
      <c r="L34" s="7">
        <f>data!M34</f>
        <v>0.5151137113571167</v>
      </c>
      <c r="M34" s="7">
        <f>data!N34</f>
        <v>5.9223711490631097E-2</v>
      </c>
      <c r="N34" s="32">
        <f>data!O34</f>
        <v>1.0713925361633301</v>
      </c>
      <c r="O34" s="31">
        <f>data!P34</f>
        <v>5.1054267883300781</v>
      </c>
      <c r="P34" s="7">
        <f>data!Q34</f>
        <v>1.256679773330688</v>
      </c>
      <c r="Q34" s="7">
        <f>data!R34</f>
        <v>-0.28338384628295898</v>
      </c>
      <c r="R34" s="32">
        <f>data!S34</f>
        <v>0.94949358701705933</v>
      </c>
      <c r="S34" s="7">
        <f t="shared" si="0"/>
        <v>2.7969323500301684</v>
      </c>
      <c r="T34" s="52">
        <f>data!F34</f>
        <v>1</v>
      </c>
      <c r="U34" s="34">
        <f>data!G34</f>
        <v>100</v>
      </c>
      <c r="V34" s="10" t="str">
        <f>VLOOKUP(A34,fantacalcio!A:N,4, FALSE)</f>
        <v>Por</v>
      </c>
    </row>
    <row r="35" spans="1:22" x14ac:dyDescent="0.25">
      <c r="A35" s="33" t="str">
        <f>data!A35</f>
        <v>Sportiello</v>
      </c>
      <c r="B35" s="34" t="str">
        <f>data!B35</f>
        <v>P</v>
      </c>
      <c r="C35" s="10" t="str">
        <f>data!C35</f>
        <v>Milan</v>
      </c>
      <c r="D35" s="10" t="str">
        <f>data!D35</f>
        <v>Avg</v>
      </c>
      <c r="E35" s="10">
        <f>data!E35</f>
        <v>1</v>
      </c>
      <c r="F35" s="31">
        <f>data!H35</f>
        <v>6.1565804445381254</v>
      </c>
      <c r="G35" s="32">
        <f>data!I35</f>
        <v>0.44348490238189697</v>
      </c>
      <c r="H35" s="31">
        <f>data!J35</f>
        <v>4.6109911307003344</v>
      </c>
      <c r="I35" s="32">
        <f>data!K35</f>
        <v>0.90702939033508301</v>
      </c>
      <c r="J35" s="7">
        <f>IF(data!T35 &gt; 0,data!T35,"")</f>
        <v>13.896024785935881</v>
      </c>
      <c r="K35" s="31">
        <f>data!L35</f>
        <v>6.1155366897583008</v>
      </c>
      <c r="L35" s="7">
        <f>data!M35</f>
        <v>0.5151137113571167</v>
      </c>
      <c r="M35" s="7">
        <f>data!N35</f>
        <v>5.9223711490631097E-2</v>
      </c>
      <c r="N35" s="32">
        <f>data!O35</f>
        <v>1.0713925361633301</v>
      </c>
      <c r="O35" s="31">
        <f>data!P35</f>
        <v>5.1054267883300781</v>
      </c>
      <c r="P35" s="7">
        <f>data!Q35</f>
        <v>1.256679773330688</v>
      </c>
      <c r="Q35" s="7">
        <f>data!R35</f>
        <v>-0.28338384628295898</v>
      </c>
      <c r="R35" s="32">
        <f>data!S35</f>
        <v>0.94949358701705933</v>
      </c>
      <c r="S35" s="7">
        <f t="shared" si="0"/>
        <v>2.7969323500301684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</row>
    <row r="36" spans="1:22" x14ac:dyDescent="0.25">
      <c r="A36" s="33" t="str">
        <f>data!A36</f>
        <v>Mirante</v>
      </c>
      <c r="B36" s="34" t="str">
        <f>data!B36</f>
        <v>P</v>
      </c>
      <c r="C36" s="10" t="str">
        <f>data!C36</f>
        <v>Milan</v>
      </c>
      <c r="D36" s="10" t="str">
        <f>data!D36</f>
        <v>Avg</v>
      </c>
      <c r="E36" s="10">
        <f>data!E36</f>
        <v>1</v>
      </c>
      <c r="F36" s="31">
        <f>data!H36</f>
        <v>6.1565804445381254</v>
      </c>
      <c r="G36" s="32">
        <f>data!I36</f>
        <v>0.44348490238189697</v>
      </c>
      <c r="H36" s="31">
        <f>data!J36</f>
        <v>4.6109911307003344</v>
      </c>
      <c r="I36" s="32">
        <f>data!K36</f>
        <v>0.90702939033508301</v>
      </c>
      <c r="J36" s="7">
        <f>IF(data!T36 &gt; 0,data!T36,"")</f>
        <v>13.896024785935881</v>
      </c>
      <c r="K36" s="31">
        <f>data!L36</f>
        <v>6.1155366897583008</v>
      </c>
      <c r="L36" s="7">
        <f>data!M36</f>
        <v>0.5151137113571167</v>
      </c>
      <c r="M36" s="7">
        <f>data!N36</f>
        <v>5.9223711490631097E-2</v>
      </c>
      <c r="N36" s="32">
        <f>data!O36</f>
        <v>1.0713925361633301</v>
      </c>
      <c r="O36" s="31">
        <f>data!P36</f>
        <v>5.1054267883300781</v>
      </c>
      <c r="P36" s="7">
        <f>data!Q36</f>
        <v>1.256679773330688</v>
      </c>
      <c r="Q36" s="7">
        <f>data!R36</f>
        <v>-0.28338384628295898</v>
      </c>
      <c r="R36" s="32">
        <f>data!S36</f>
        <v>0.94949358701705933</v>
      </c>
      <c r="S36" s="7">
        <f t="shared" si="0"/>
        <v>2.7969323500301684</v>
      </c>
      <c r="T36" s="52">
        <f>data!F36</f>
        <v>0</v>
      </c>
      <c r="U36" s="34">
        <f>data!G36</f>
        <v>0</v>
      </c>
      <c r="V36" s="10" t="str">
        <f>VLOOKUP(A36,fantacalcio!A:N,4, FALSE)</f>
        <v>Por</v>
      </c>
    </row>
    <row r="37" spans="1:22" x14ac:dyDescent="0.25">
      <c r="A37" s="33" t="str">
        <f>data!A37</f>
        <v>Silvestri</v>
      </c>
      <c r="B37" s="34" t="str">
        <f>data!B37</f>
        <v>P</v>
      </c>
      <c r="C37" s="10" t="str">
        <f>data!C37</f>
        <v>Udinese</v>
      </c>
      <c r="D37" s="10" t="str">
        <f>data!D37</f>
        <v>Avg</v>
      </c>
      <c r="E37" s="10">
        <f>data!E37</f>
        <v>1</v>
      </c>
      <c r="F37" s="31">
        <f>data!H37</f>
        <v>5.9881802448581123</v>
      </c>
      <c r="G37" s="32">
        <f>data!I37</f>
        <v>0.46138298511505133</v>
      </c>
      <c r="H37" s="31">
        <f>data!J37</f>
        <v>4.59439897148809</v>
      </c>
      <c r="I37" s="32">
        <f>data!K37</f>
        <v>0.90631639957427979</v>
      </c>
      <c r="J37" s="7">
        <f>IF(data!T37 &gt; 0,data!T37,"")</f>
        <v>16.193183604627851</v>
      </c>
      <c r="K37" s="31">
        <f>data!L37</f>
        <v>6.0551114082336426</v>
      </c>
      <c r="L37" s="7">
        <f>data!M37</f>
        <v>0.56855177879333496</v>
      </c>
      <c r="M37" s="7">
        <f>data!N37</f>
        <v>-8.1721127033233643E-2</v>
      </c>
      <c r="N37" s="32">
        <f>data!O37</f>
        <v>1.0927039384841919</v>
      </c>
      <c r="O37" s="31">
        <f>data!P37</f>
        <v>5.4225444793701172</v>
      </c>
      <c r="P37" s="7">
        <f>data!Q37</f>
        <v>1.067351698875427</v>
      </c>
      <c r="Q37" s="7">
        <f>data!R37</f>
        <v>-0.5732153058052063</v>
      </c>
      <c r="R37" s="32">
        <f>data!S37</f>
        <v>0.99867546558380127</v>
      </c>
      <c r="S37" s="7">
        <f t="shared" si="0"/>
        <v>2.7817661723395304</v>
      </c>
      <c r="T37" s="52">
        <f>data!F37</f>
        <v>1</v>
      </c>
      <c r="U37" s="34">
        <f>data!G37</f>
        <v>100</v>
      </c>
      <c r="V37" s="10" t="str">
        <f>VLOOKUP(A37,fantacalcio!A:N,4, FALSE)</f>
        <v>Por</v>
      </c>
    </row>
    <row r="38" spans="1:22" x14ac:dyDescent="0.25">
      <c r="A38" s="33" t="str">
        <f>data!A38</f>
        <v>Provedel</v>
      </c>
      <c r="B38" s="34" t="str">
        <f>data!B38</f>
        <v>P</v>
      </c>
      <c r="C38" s="10" t="str">
        <f>data!C38</f>
        <v>Lazio</v>
      </c>
      <c r="D38" s="10" t="str">
        <f>data!D38</f>
        <v>Avg</v>
      </c>
      <c r="E38" s="10">
        <f>data!E38</f>
        <v>1</v>
      </c>
      <c r="F38" s="31">
        <f>data!H38</f>
        <v>6.1593844933530226</v>
      </c>
      <c r="G38" s="32">
        <f>data!I38</f>
        <v>0.44870543479919428</v>
      </c>
      <c r="H38" s="31">
        <f>data!J38</f>
        <v>4.5042253887852528</v>
      </c>
      <c r="I38" s="32">
        <f>data!K38</f>
        <v>0.97984570264816284</v>
      </c>
      <c r="J38" s="7">
        <f>IF(data!T38 &gt; 0,data!T38,"")</f>
        <v>13.06886188685894</v>
      </c>
      <c r="K38" s="31">
        <f>data!L38</f>
        <v>6.1392669677734384</v>
      </c>
      <c r="L38" s="7">
        <f>data!M38</f>
        <v>0.52853655815124512</v>
      </c>
      <c r="M38" s="7">
        <f>data!N38</f>
        <v>2.8632760047912601E-2</v>
      </c>
      <c r="N38" s="32">
        <f>data!O38</f>
        <v>1.069211483001709</v>
      </c>
      <c r="O38" s="31">
        <f>data!P38</f>
        <v>5.1132950782775879</v>
      </c>
      <c r="P38" s="7">
        <f>data!Q38</f>
        <v>1.3298195600509639</v>
      </c>
      <c r="Q38" s="7">
        <f>data!R38</f>
        <v>-0.3381691575050354</v>
      </c>
      <c r="R38" s="32">
        <f>data!S38</f>
        <v>0.92656588554382324</v>
      </c>
      <c r="S38" s="7">
        <f t="shared" si="0"/>
        <v>2.5445339834889271</v>
      </c>
      <c r="T38" s="52">
        <f>data!F38</f>
        <v>1</v>
      </c>
      <c r="U38" s="34">
        <f>data!G38</f>
        <v>100</v>
      </c>
      <c r="V38" s="10" t="str">
        <f>VLOOKUP(A38,fantacalcio!A:N,4, FALSE)</f>
        <v>Por</v>
      </c>
    </row>
    <row r="39" spans="1:22" x14ac:dyDescent="0.25">
      <c r="A39" s="33" t="str">
        <f>data!A39</f>
        <v>Martinelli T.</v>
      </c>
      <c r="B39" s="34" t="str">
        <f>data!B39</f>
        <v>P</v>
      </c>
      <c r="C39" s="10" t="str">
        <f>data!C39</f>
        <v>Fiorentina</v>
      </c>
      <c r="D39" s="10" t="str">
        <f>data!D39</f>
        <v>Avg</v>
      </c>
      <c r="E39" s="10">
        <f>data!E39</f>
        <v>1</v>
      </c>
      <c r="F39" s="31">
        <f>data!H39</f>
        <v>6.0446745201783836</v>
      </c>
      <c r="G39" s="32">
        <f>data!I39</f>
        <v>0.46797966957092291</v>
      </c>
      <c r="H39" s="31">
        <f>data!J39</f>
        <v>4.1097804305704919</v>
      </c>
      <c r="I39" s="32">
        <f>data!K39</f>
        <v>1.0945906639099121</v>
      </c>
      <c r="J39" s="7">
        <f>IF(data!T39 &gt; 0,data!T39,"")</f>
        <v>6.9088996388018131</v>
      </c>
      <c r="K39" s="31">
        <f>data!L39</f>
        <v>6.1053295135498047</v>
      </c>
      <c r="L39" s="7">
        <f>data!M39</f>
        <v>0.57416439056396484</v>
      </c>
      <c r="M39" s="7">
        <f>data!N39</f>
        <v>-7.6796889305114746E-2</v>
      </c>
      <c r="N39" s="32">
        <f>data!O39</f>
        <v>1.0723874568939209</v>
      </c>
      <c r="O39" s="31">
        <f>data!P39</f>
        <v>4.8586196899414063</v>
      </c>
      <c r="P39" s="7">
        <f>data!Q39</f>
        <v>1.3894221782684331</v>
      </c>
      <c r="Q39" s="7">
        <f>data!R39</f>
        <v>-0.41856056451797491</v>
      </c>
      <c r="R39" s="32">
        <f>data!S39</f>
        <v>0.90717840194702148</v>
      </c>
      <c r="S39" s="7">
        <f t="shared" si="0"/>
        <v>1.9205991027506677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</row>
    <row r="40" spans="1:22" x14ac:dyDescent="0.25">
      <c r="A40" s="33" t="str">
        <f>data!A40</f>
        <v>Sepe</v>
      </c>
      <c r="B40" s="34" t="str">
        <f>data!B40</f>
        <v>P</v>
      </c>
      <c r="C40" s="10" t="str">
        <f>data!C40</f>
        <v>Lazio</v>
      </c>
      <c r="D40" s="10" t="str">
        <f>data!D40</f>
        <v>Avg</v>
      </c>
      <c r="E40" s="10">
        <f>data!E40</f>
        <v>1</v>
      </c>
      <c r="F40" s="31">
        <f>data!H40</f>
        <v>6.1368246985275192</v>
      </c>
      <c r="G40" s="32">
        <f>data!I40</f>
        <v>0.44759786128997803</v>
      </c>
      <c r="H40" s="31">
        <f>data!J40</f>
        <v>4.0312815448717112</v>
      </c>
      <c r="I40" s="32">
        <f>data!K40</f>
        <v>1.0850346088409419</v>
      </c>
      <c r="J40" s="7">
        <f>IF(data!T40 &gt; 0,data!T40,"")</f>
        <v>5.5716825649142274</v>
      </c>
      <c r="K40" s="31">
        <f>data!L40</f>
        <v>6.168391227722168</v>
      </c>
      <c r="L40" s="7">
        <f>data!M40</f>
        <v>0.54224932193756104</v>
      </c>
      <c r="M40" s="7">
        <f>data!N40</f>
        <v>-4.2358934879302979E-2</v>
      </c>
      <c r="N40" s="32">
        <f>data!O40</f>
        <v>1.0683226585388179</v>
      </c>
      <c r="O40" s="31">
        <f>data!P40</f>
        <v>4.7924432754516602</v>
      </c>
      <c r="P40" s="7">
        <f>data!Q40</f>
        <v>1.3848578929901121</v>
      </c>
      <c r="Q40" s="7">
        <f>data!R40</f>
        <v>-0.42514258623123169</v>
      </c>
      <c r="R40" s="32">
        <f>data!S40</f>
        <v>0.90780425071716309</v>
      </c>
      <c r="S40" s="7">
        <f t="shared" si="0"/>
        <v>1.8612123271898273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</row>
    <row r="41" spans="1:22" x14ac:dyDescent="0.25">
      <c r="A41" s="33" t="str">
        <f>data!A41</f>
        <v>Mandas</v>
      </c>
      <c r="B41" s="34" t="str">
        <f>data!B41</f>
        <v>P</v>
      </c>
      <c r="C41" s="10" t="str">
        <f>data!C41</f>
        <v>Lazio</v>
      </c>
      <c r="D41" s="10" t="str">
        <f>data!D41</f>
        <v>Avg</v>
      </c>
      <c r="E41" s="10">
        <f>data!E41</f>
        <v>1</v>
      </c>
      <c r="F41" s="31">
        <f>data!H41</f>
        <v>6.1368246985275192</v>
      </c>
      <c r="G41" s="32">
        <f>data!I41</f>
        <v>0.44759786128997803</v>
      </c>
      <c r="H41" s="31">
        <f>data!J41</f>
        <v>4.0312815448717112</v>
      </c>
      <c r="I41" s="32">
        <f>data!K41</f>
        <v>1.0850346088409419</v>
      </c>
      <c r="J41" s="7">
        <f>IF(data!T41 &gt; 0,data!T41,"")</f>
        <v>5.5716825649142274</v>
      </c>
      <c r="K41" s="31">
        <f>data!L41</f>
        <v>6.168391227722168</v>
      </c>
      <c r="L41" s="7">
        <f>data!M41</f>
        <v>0.54224932193756104</v>
      </c>
      <c r="M41" s="7">
        <f>data!N41</f>
        <v>-4.2358934879302979E-2</v>
      </c>
      <c r="N41" s="32">
        <f>data!O41</f>
        <v>1.0683226585388179</v>
      </c>
      <c r="O41" s="31">
        <f>data!P41</f>
        <v>4.7924432754516602</v>
      </c>
      <c r="P41" s="7">
        <f>data!Q41</f>
        <v>1.3848578929901121</v>
      </c>
      <c r="Q41" s="7">
        <f>data!R41</f>
        <v>-0.42514258623123169</v>
      </c>
      <c r="R41" s="32">
        <f>data!S41</f>
        <v>0.90780425071716309</v>
      </c>
      <c r="S41" s="7">
        <f t="shared" si="0"/>
        <v>1.8612123271898273</v>
      </c>
      <c r="T41" s="52">
        <f>data!F41</f>
        <v>0</v>
      </c>
      <c r="U41" s="34">
        <f>data!G41</f>
        <v>0</v>
      </c>
      <c r="V41" s="10" t="str">
        <f>VLOOKUP(A41,fantacalcio!A:N,4, FALSE)</f>
        <v>Por</v>
      </c>
    </row>
    <row r="42" spans="1:22" x14ac:dyDescent="0.25">
      <c r="A42" s="33" t="str">
        <f>data!A42</f>
        <v>Sorrentino A.</v>
      </c>
      <c r="B42" s="34" t="str">
        <f>data!B42</f>
        <v>P</v>
      </c>
      <c r="C42" s="10" t="str">
        <f>data!C42</f>
        <v>Monza</v>
      </c>
      <c r="D42" s="10" t="str">
        <f>data!D42</f>
        <v>Avg</v>
      </c>
      <c r="E42" s="10">
        <f>data!E42</f>
        <v>1</v>
      </c>
      <c r="F42" s="31">
        <f>data!H42</f>
        <v>5.9680652330347366</v>
      </c>
      <c r="G42" s="32">
        <f>data!I42</f>
        <v>0.47127366065978998</v>
      </c>
      <c r="H42" s="31">
        <f>data!J42</f>
        <v>3.9786691620571188</v>
      </c>
      <c r="I42" s="32">
        <f>data!K42</f>
        <v>1.089410185813904</v>
      </c>
      <c r="J42" s="7">
        <f>IF(data!T42 &gt; 0,data!T42,"")</f>
        <v>4.3614014983177194</v>
      </c>
      <c r="K42" s="31">
        <f>data!L42</f>
        <v>6.0542726516723633</v>
      </c>
      <c r="L42" s="7">
        <f>data!M42</f>
        <v>0.58549988269805908</v>
      </c>
      <c r="M42" s="7">
        <f>data!N42</f>
        <v>-0.1074973344802856</v>
      </c>
      <c r="N42" s="32">
        <f>data!O42</f>
        <v>1.087938070297241</v>
      </c>
      <c r="O42" s="31">
        <f>data!P42</f>
        <v>4.7751860618591309</v>
      </c>
      <c r="P42" s="7">
        <f>data!Q42</f>
        <v>1.3690739870071409</v>
      </c>
      <c r="Q42" s="7">
        <f>data!R42</f>
        <v>-0.45099490880966192</v>
      </c>
      <c r="R42" s="32">
        <f>data!S42</f>
        <v>0.91142606735229492</v>
      </c>
      <c r="S42" s="7">
        <f t="shared" si="0"/>
        <v>1.7998487904293108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</row>
    <row r="43" spans="1:22" x14ac:dyDescent="0.25">
      <c r="A43" s="33" t="str">
        <f>data!A43</f>
        <v>Skorupski</v>
      </c>
      <c r="B43" s="34" t="str">
        <f>data!B43</f>
        <v>P</v>
      </c>
      <c r="C43" s="10" t="str">
        <f>data!C43</f>
        <v>Bologna</v>
      </c>
      <c r="D43" s="10" t="str">
        <f>data!D43</f>
        <v>Avg</v>
      </c>
      <c r="E43" s="10">
        <f>data!E43</f>
        <v>1</v>
      </c>
      <c r="F43" s="31">
        <f>data!H43</f>
        <v>5.9001015879608536</v>
      </c>
      <c r="G43" s="32">
        <f>data!I43</f>
        <v>0.49580371379852289</v>
      </c>
      <c r="H43" s="31">
        <f>data!J43</f>
        <v>3.9573295891531739</v>
      </c>
      <c r="I43" s="32">
        <f>data!K43</f>
        <v>1.151992201805115</v>
      </c>
      <c r="J43" s="7">
        <f>IF(data!T43 &gt; 0,data!T43,"")</f>
        <v>6.1283166520297527</v>
      </c>
      <c r="K43" s="31">
        <f>data!L43</f>
        <v>5.9997272491455078</v>
      </c>
      <c r="L43" s="7">
        <f>data!M43</f>
        <v>0.61743021011352539</v>
      </c>
      <c r="M43" s="7">
        <f>data!N43</f>
        <v>-0.11339205503463751</v>
      </c>
      <c r="N43" s="32">
        <f>data!O43</f>
        <v>1.094471335411072</v>
      </c>
      <c r="O43" s="31">
        <f>data!P43</f>
        <v>4.7845864295959473</v>
      </c>
      <c r="P43" s="7">
        <f>data!Q43</f>
        <v>1.397159337997437</v>
      </c>
      <c r="Q43" s="7">
        <f>data!R43</f>
        <v>-0.4770045280456543</v>
      </c>
      <c r="R43" s="32">
        <f>data!S43</f>
        <v>0.90368479490280151</v>
      </c>
      <c r="S43" s="7">
        <f t="shared" si="0"/>
        <v>1.653345185542944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</row>
    <row r="44" spans="1:22" x14ac:dyDescent="0.25">
      <c r="A44" s="33" t="str">
        <f>data!A44</f>
        <v>Gollini</v>
      </c>
      <c r="B44" s="34" t="str">
        <f>data!B44</f>
        <v>P</v>
      </c>
      <c r="C44" s="10" t="str">
        <f>data!C44</f>
        <v>Napoli</v>
      </c>
      <c r="D44" s="10" t="str">
        <f>data!D44</f>
        <v>Avg</v>
      </c>
      <c r="E44" s="10">
        <f>data!E44</f>
        <v>1</v>
      </c>
      <c r="F44" s="31">
        <f>data!H44</f>
        <v>5.8325954185842708</v>
      </c>
      <c r="G44" s="32">
        <f>data!I44</f>
        <v>0.50725150108337402</v>
      </c>
      <c r="H44" s="31">
        <f>data!J44</f>
        <v>3.911188919528477</v>
      </c>
      <c r="I44" s="32">
        <f>data!K44</f>
        <v>1.1755104064941411</v>
      </c>
      <c r="J44" s="7">
        <f>IF(data!T44 &gt; 0,data!T44,"")</f>
        <v>3.6143974401056771</v>
      </c>
      <c r="K44" s="31">
        <f>data!L44</f>
        <v>5.8992972373962402</v>
      </c>
      <c r="L44" s="7">
        <f>data!M44</f>
        <v>0.62531471252441406</v>
      </c>
      <c r="M44" s="7">
        <f>data!N44</f>
        <v>-7.3150992393493652E-2</v>
      </c>
      <c r="N44" s="32">
        <f>data!O44</f>
        <v>1.1070718765258789</v>
      </c>
      <c r="O44" s="31">
        <f>data!P44</f>
        <v>4.6923847198486328</v>
      </c>
      <c r="P44" s="7">
        <f>data!Q44</f>
        <v>1.4326848983764651</v>
      </c>
      <c r="Q44" s="7">
        <f>data!R44</f>
        <v>-0.45456051826477051</v>
      </c>
      <c r="R44" s="32">
        <f>data!S44</f>
        <v>0.89441442489624023</v>
      </c>
      <c r="S44" s="7">
        <f t="shared" si="0"/>
        <v>1.5601681065401949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</row>
    <row r="45" spans="1:22" x14ac:dyDescent="0.25">
      <c r="A45" s="33" t="str">
        <f>data!A45</f>
        <v>Contini</v>
      </c>
      <c r="B45" s="34" t="str">
        <f>data!B45</f>
        <v>P</v>
      </c>
      <c r="C45" s="10" t="str">
        <f>data!C45</f>
        <v>Napoli</v>
      </c>
      <c r="D45" s="10" t="str">
        <f>data!D45</f>
        <v>Avg</v>
      </c>
      <c r="E45" s="10">
        <f>data!E45</f>
        <v>1</v>
      </c>
      <c r="F45" s="31">
        <f>data!H45</f>
        <v>5.8325954185842708</v>
      </c>
      <c r="G45" s="32">
        <f>data!I45</f>
        <v>0.50725150108337402</v>
      </c>
      <c r="H45" s="31">
        <f>data!J45</f>
        <v>3.911188919528477</v>
      </c>
      <c r="I45" s="32">
        <f>data!K45</f>
        <v>1.1755104064941411</v>
      </c>
      <c r="J45" s="7">
        <f>IF(data!T45 &gt; 0,data!T45,"")</f>
        <v>3.6143974401056771</v>
      </c>
      <c r="K45" s="31">
        <f>data!L45</f>
        <v>5.8992972373962402</v>
      </c>
      <c r="L45" s="7">
        <f>data!M45</f>
        <v>0.62531471252441406</v>
      </c>
      <c r="M45" s="7">
        <f>data!N45</f>
        <v>-7.3150992393493652E-2</v>
      </c>
      <c r="N45" s="32">
        <f>data!O45</f>
        <v>1.1070718765258789</v>
      </c>
      <c r="O45" s="31">
        <f>data!P45</f>
        <v>4.6923847198486328</v>
      </c>
      <c r="P45" s="7">
        <f>data!Q45</f>
        <v>1.4326848983764651</v>
      </c>
      <c r="Q45" s="7">
        <f>data!R45</f>
        <v>-0.45456051826477051</v>
      </c>
      <c r="R45" s="32">
        <f>data!S45</f>
        <v>0.89441442489624023</v>
      </c>
      <c r="S45" s="7">
        <f t="shared" si="0"/>
        <v>1.5601681065401949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</row>
    <row r="46" spans="1:22" x14ac:dyDescent="0.25">
      <c r="A46" s="33" t="str">
        <f>data!A46</f>
        <v>Consigli</v>
      </c>
      <c r="B46" s="34" t="str">
        <f>data!B46</f>
        <v>P</v>
      </c>
      <c r="C46" s="10" t="str">
        <f>data!C46</f>
        <v>Sassuolo</v>
      </c>
      <c r="D46" s="10" t="str">
        <f>data!D46</f>
        <v>Avg</v>
      </c>
      <c r="E46" s="10">
        <f>data!E46</f>
        <v>1</v>
      </c>
      <c r="F46" s="31">
        <f>data!H46</f>
        <v>5.9857819469595972</v>
      </c>
      <c r="G46" s="32">
        <f>data!I46</f>
        <v>0.48025059700012213</v>
      </c>
      <c r="H46" s="31">
        <f>data!J46</f>
        <v>3.8760155382603161</v>
      </c>
      <c r="I46" s="32">
        <f>data!K46</f>
        <v>1.195252418518066</v>
      </c>
      <c r="J46" s="7">
        <f>IF(data!T46 &gt; 0,data!T46,"")</f>
        <v>5.3721344098448753</v>
      </c>
      <c r="K46" s="31">
        <f>data!L46</f>
        <v>6.0364251136779794</v>
      </c>
      <c r="L46" s="7">
        <f>data!M46</f>
        <v>0.58773845434188843</v>
      </c>
      <c r="M46" s="7">
        <f>data!N46</f>
        <v>-6.2433421611785889E-2</v>
      </c>
      <c r="N46" s="32">
        <f>data!O46</f>
        <v>1.087723016738892</v>
      </c>
      <c r="O46" s="31">
        <f>data!P46</f>
        <v>4.7730045318603516</v>
      </c>
      <c r="P46" s="7">
        <f>data!Q46</f>
        <v>1.4529767036437991</v>
      </c>
      <c r="Q46" s="7">
        <f>data!R46</f>
        <v>-0.49407565593719482</v>
      </c>
      <c r="R46" s="32">
        <f>data!S46</f>
        <v>0.88688027858734131</v>
      </c>
      <c r="S46" s="7">
        <f t="shared" si="0"/>
        <v>1.4855107012241842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</row>
    <row r="47" spans="1:22" x14ac:dyDescent="0.25">
      <c r="A47" s="33" t="str">
        <f>data!A47</f>
        <v>Ravaglia F.</v>
      </c>
      <c r="B47" s="34" t="str">
        <f>data!B47</f>
        <v>P</v>
      </c>
      <c r="C47" s="10" t="str">
        <f>data!C47</f>
        <v>Bologna</v>
      </c>
      <c r="D47" s="10" t="str">
        <f>data!D47</f>
        <v>Avg</v>
      </c>
      <c r="E47" s="10">
        <f>data!E47</f>
        <v>1</v>
      </c>
      <c r="F47" s="31">
        <f>data!H47</f>
        <v>5.9010105979162351</v>
      </c>
      <c r="G47" s="32">
        <f>data!I47</f>
        <v>0.49441683292388922</v>
      </c>
      <c r="H47" s="31">
        <f>data!J47</f>
        <v>3.864576994232368</v>
      </c>
      <c r="I47" s="32">
        <f>data!K47</f>
        <v>1.1825141906738279</v>
      </c>
      <c r="J47" s="7">
        <f>IF(data!T47 &gt; 0,data!T47,"")</f>
        <v>2.5833874009549622</v>
      </c>
      <c r="K47" s="31">
        <f>data!L47</f>
        <v>5.9461302757263184</v>
      </c>
      <c r="L47" s="7">
        <f>data!M47</f>
        <v>0.60385751724243164</v>
      </c>
      <c r="M47" s="7">
        <f>data!N47</f>
        <v>-5.304110050201416E-2</v>
      </c>
      <c r="N47" s="32">
        <f>data!O47</f>
        <v>1.095736503601074</v>
      </c>
      <c r="O47" s="31">
        <f>data!P47</f>
        <v>4.7674646377563477</v>
      </c>
      <c r="P47" s="7">
        <f>data!Q47</f>
        <v>1.420753479003906</v>
      </c>
      <c r="Q47" s="7">
        <f>data!R47</f>
        <v>-0.51034438610076904</v>
      </c>
      <c r="R47" s="32">
        <f>data!S47</f>
        <v>0.89550542831420898</v>
      </c>
      <c r="S47" s="7">
        <f t="shared" si="0"/>
        <v>1.4995486128847122</v>
      </c>
      <c r="T47" s="52">
        <f>data!F47</f>
        <v>0</v>
      </c>
      <c r="U47" s="34">
        <f>data!G47</f>
        <v>0</v>
      </c>
      <c r="V47" s="10" t="str">
        <f>VLOOKUP(A47,fantacalcio!A:N,4, FALSE)</f>
        <v>Por</v>
      </c>
    </row>
    <row r="48" spans="1:22" x14ac:dyDescent="0.25">
      <c r="A48" s="33" t="str">
        <f>data!A48</f>
        <v>Bagnolini</v>
      </c>
      <c r="B48" s="34" t="str">
        <f>data!B48</f>
        <v>P</v>
      </c>
      <c r="C48" s="10" t="str">
        <f>data!C48</f>
        <v>Bologna</v>
      </c>
      <c r="D48" s="10" t="str">
        <f>data!D48</f>
        <v>Avg</v>
      </c>
      <c r="E48" s="10">
        <f>data!E48</f>
        <v>1</v>
      </c>
      <c r="F48" s="31">
        <f>data!H48</f>
        <v>5.9010105979162351</v>
      </c>
      <c r="G48" s="32">
        <f>data!I48</f>
        <v>0.49441683292388922</v>
      </c>
      <c r="H48" s="31">
        <f>data!J48</f>
        <v>3.864576994232368</v>
      </c>
      <c r="I48" s="32">
        <f>data!K48</f>
        <v>1.1825141906738279</v>
      </c>
      <c r="J48" s="7">
        <f>IF(data!T48 &gt; 0,data!T48,"")</f>
        <v>2.5833874009549622</v>
      </c>
      <c r="K48" s="31">
        <f>data!L48</f>
        <v>5.9461302757263184</v>
      </c>
      <c r="L48" s="7">
        <f>data!M48</f>
        <v>0.60385751724243164</v>
      </c>
      <c r="M48" s="7">
        <f>data!N48</f>
        <v>-5.304110050201416E-2</v>
      </c>
      <c r="N48" s="32">
        <f>data!O48</f>
        <v>1.095736503601074</v>
      </c>
      <c r="O48" s="31">
        <f>data!P48</f>
        <v>4.7674646377563477</v>
      </c>
      <c r="P48" s="7">
        <f>data!Q48</f>
        <v>1.420753479003906</v>
      </c>
      <c r="Q48" s="7">
        <f>data!R48</f>
        <v>-0.51034438610076904</v>
      </c>
      <c r="R48" s="32">
        <f>data!S48</f>
        <v>0.89550542831420898</v>
      </c>
      <c r="S48" s="7">
        <f t="shared" si="0"/>
        <v>1.4995486128847122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</row>
    <row r="49" spans="1:22" x14ac:dyDescent="0.25">
      <c r="A49" s="33" t="str">
        <f>data!A49</f>
        <v>Rui Patricio</v>
      </c>
      <c r="B49" s="34" t="str">
        <f>data!B49</f>
        <v>P</v>
      </c>
      <c r="C49" s="10" t="str">
        <f>data!C49</f>
        <v>Roma</v>
      </c>
      <c r="D49" s="10" t="str">
        <f>data!D49</f>
        <v>Avg</v>
      </c>
      <c r="E49" s="10">
        <f>data!E49</f>
        <v>1</v>
      </c>
      <c r="F49" s="31">
        <f>data!H49</f>
        <v>5.8066955186181008</v>
      </c>
      <c r="G49" s="32">
        <f>data!I49</f>
        <v>0.50791513919830322</v>
      </c>
      <c r="H49" s="31">
        <f>data!J49</f>
        <v>3.739154895041263</v>
      </c>
      <c r="I49" s="32">
        <f>data!K49</f>
        <v>1.1894323825836179</v>
      </c>
      <c r="J49" s="7">
        <f>IF(data!T49 &gt; 0,data!T49,"")</f>
        <v>1.671720203012228</v>
      </c>
      <c r="K49" s="31">
        <f>data!L49</f>
        <v>5.9493350982666016</v>
      </c>
      <c r="L49" s="7">
        <f>data!M49</f>
        <v>0.64373552799224854</v>
      </c>
      <c r="M49" s="7">
        <f>data!N49</f>
        <v>-0.162090003490448</v>
      </c>
      <c r="N49" s="32">
        <f>data!O49</f>
        <v>1.110849022865295</v>
      </c>
      <c r="O49" s="31">
        <f>data!P49</f>
        <v>4.5923848152160636</v>
      </c>
      <c r="P49" s="7">
        <f>data!Q49</f>
        <v>1.437156200408936</v>
      </c>
      <c r="Q49" s="7">
        <f>data!R49</f>
        <v>-0.48530954122543329</v>
      </c>
      <c r="R49" s="32">
        <f>data!S49</f>
        <v>0.89115184545516968</v>
      </c>
      <c r="S49" s="7">
        <f t="shared" si="0"/>
        <v>1.3602901298740271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</row>
    <row r="50" spans="1:22" x14ac:dyDescent="0.25">
      <c r="A50" s="33" t="str">
        <f>data!A50</f>
        <v>Christensen O.</v>
      </c>
      <c r="B50" s="34" t="str">
        <f>data!B50</f>
        <v>P</v>
      </c>
      <c r="C50" s="10" t="str">
        <f>data!C50</f>
        <v>Fiorentina</v>
      </c>
      <c r="D50" s="10" t="str">
        <f>data!D50</f>
        <v>Avg</v>
      </c>
      <c r="E50" s="10">
        <f>data!E50</f>
        <v>1</v>
      </c>
      <c r="F50" s="31">
        <f>data!H50</f>
        <v>6.0524378881100453</v>
      </c>
      <c r="G50" s="32">
        <f>data!I50</f>
        <v>0.47321820259094238</v>
      </c>
      <c r="H50" s="31">
        <f>data!J50</f>
        <v>3.6996641874098311</v>
      </c>
      <c r="I50" s="32">
        <f>data!K50</f>
        <v>1.224596381187439</v>
      </c>
      <c r="J50" s="7">
        <f>IF(data!T50 &gt; 0,data!T50,"")</f>
        <v>2.6411436498165131</v>
      </c>
      <c r="K50" s="31">
        <f>data!L50</f>
        <v>6.0566539764404297</v>
      </c>
      <c r="L50" s="7">
        <f>data!M50</f>
        <v>0.56635284423828125</v>
      </c>
      <c r="M50" s="7">
        <f>data!N50</f>
        <v>-5.4166316986083976E-3</v>
      </c>
      <c r="N50" s="32">
        <f>data!O50</f>
        <v>1.082231998443604</v>
      </c>
      <c r="O50" s="31">
        <f>data!P50</f>
        <v>4.6180629730224609</v>
      </c>
      <c r="P50" s="7">
        <f>data!Q50</f>
        <v>1.46812915802002</v>
      </c>
      <c r="Q50" s="7">
        <f>data!R50</f>
        <v>-0.50998163223266602</v>
      </c>
      <c r="R50" s="32">
        <f>data!S50</f>
        <v>0.88162285089492798</v>
      </c>
      <c r="S50" s="7">
        <f t="shared" si="0"/>
        <v>1.2504714250349531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</row>
    <row r="51" spans="1:22" x14ac:dyDescent="0.25">
      <c r="A51" s="33" t="str">
        <f>data!A51</f>
        <v>Pegolo</v>
      </c>
      <c r="B51" s="34" t="str">
        <f>data!B51</f>
        <v>P</v>
      </c>
      <c r="C51" s="10" t="str">
        <f>data!C51</f>
        <v>Sassuolo</v>
      </c>
      <c r="D51" s="10" t="str">
        <f>data!D51</f>
        <v>Avg</v>
      </c>
      <c r="E51" s="10">
        <f>data!E51</f>
        <v>1</v>
      </c>
      <c r="F51" s="31">
        <f>data!H51</f>
        <v>5.9447137685772287</v>
      </c>
      <c r="G51" s="32">
        <f>data!I51</f>
        <v>0.48763751983642578</v>
      </c>
      <c r="H51" s="31">
        <f>data!J51</f>
        <v>3.6979256265300249</v>
      </c>
      <c r="I51" s="32">
        <f>data!K51</f>
        <v>1.281114339828491</v>
      </c>
      <c r="J51" s="7">
        <f>IF(data!T51 &gt; 0,data!T51,"")</f>
        <v>3.2851436641067271</v>
      </c>
      <c r="K51" s="31">
        <f>data!L51</f>
        <v>6.0350680351257324</v>
      </c>
      <c r="L51" s="7">
        <f>data!M51</f>
        <v>0.60559558868408203</v>
      </c>
      <c r="M51" s="7">
        <f>data!N51</f>
        <v>-0.1089897155761719</v>
      </c>
      <c r="N51" s="32">
        <f>data!O51</f>
        <v>1.0831742286682129</v>
      </c>
      <c r="O51" s="31">
        <f>data!P51</f>
        <v>4.6541047096252441</v>
      </c>
      <c r="P51" s="7">
        <f>data!Q51</f>
        <v>1.506677031517029</v>
      </c>
      <c r="Q51" s="7">
        <f>data!R51</f>
        <v>-0.52777558565139771</v>
      </c>
      <c r="R51" s="32">
        <f>data!S51</f>
        <v>0.87097179889678955</v>
      </c>
      <c r="S51" s="7">
        <f t="shared" si="0"/>
        <v>1.1356969468730429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</row>
    <row r="52" spans="1:22" x14ac:dyDescent="0.25">
      <c r="A52" s="33" t="str">
        <f>data!A52</f>
        <v>Caprile</v>
      </c>
      <c r="B52" s="34" t="str">
        <f>data!B52</f>
        <v>P</v>
      </c>
      <c r="C52" s="10" t="str">
        <f>data!C52</f>
        <v>Empoli</v>
      </c>
      <c r="D52" s="10" t="str">
        <f>data!D52</f>
        <v>Avg</v>
      </c>
      <c r="E52" s="10">
        <f>data!E52</f>
        <v>1</v>
      </c>
      <c r="F52" s="31">
        <f>data!H52</f>
        <v>5.8115029230123856</v>
      </c>
      <c r="G52" s="32">
        <f>data!I52</f>
        <v>0.48472309112548828</v>
      </c>
      <c r="H52" s="31">
        <f>data!J52</f>
        <v>3.5780317785772469</v>
      </c>
      <c r="I52" s="32">
        <f>data!K52</f>
        <v>1.254929900169373</v>
      </c>
      <c r="J52" s="7">
        <f>IF(data!T52 &gt; 0,data!T52,"")</f>
        <v>3.940096590667963</v>
      </c>
      <c r="K52" s="31">
        <f>data!L52</f>
        <v>5.923363208770752</v>
      </c>
      <c r="L52" s="7">
        <f>data!M52</f>
        <v>0.60510408878326416</v>
      </c>
      <c r="M52" s="7">
        <f>data!N52</f>
        <v>-0.1361546516418457</v>
      </c>
      <c r="N52" s="32">
        <f>data!O52</f>
        <v>1.0686608552932739</v>
      </c>
      <c r="O52" s="31">
        <f>data!P52</f>
        <v>4.3865146636962891</v>
      </c>
      <c r="P52" s="7">
        <f>data!Q52</f>
        <v>1.531543612480164</v>
      </c>
      <c r="Q52" s="7">
        <f>data!R52</f>
        <v>-0.45496684312820429</v>
      </c>
      <c r="R52" s="32">
        <f>data!S52</f>
        <v>0.86430072784423828</v>
      </c>
      <c r="S52" s="7">
        <f t="shared" si="0"/>
        <v>1.0681719782385009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</row>
    <row r="53" spans="1:22" x14ac:dyDescent="0.25">
      <c r="A53" s="33" t="str">
        <f>data!A53</f>
        <v>Stubljar</v>
      </c>
      <c r="B53" s="34" t="str">
        <f>data!B53</f>
        <v>P</v>
      </c>
      <c r="C53" s="10" t="str">
        <f>data!C53</f>
        <v>Empoli</v>
      </c>
      <c r="D53" s="10" t="str">
        <f>data!D53</f>
        <v>Avg</v>
      </c>
      <c r="E53" s="10">
        <f>data!E53</f>
        <v>1</v>
      </c>
      <c r="F53" s="31">
        <f>data!H53</f>
        <v>5.8115029230123856</v>
      </c>
      <c r="G53" s="32">
        <f>data!I53</f>
        <v>0.48472309112548828</v>
      </c>
      <c r="H53" s="31">
        <f>data!J53</f>
        <v>3.5780317785772469</v>
      </c>
      <c r="I53" s="32">
        <f>data!K53</f>
        <v>1.254929900169373</v>
      </c>
      <c r="J53" s="7">
        <f>IF(data!T53 &gt; 0,data!T53,"")</f>
        <v>3.940096590667963</v>
      </c>
      <c r="K53" s="31">
        <f>data!L53</f>
        <v>5.923363208770752</v>
      </c>
      <c r="L53" s="7">
        <f>data!M53</f>
        <v>0.60510408878326416</v>
      </c>
      <c r="M53" s="7">
        <f>data!N53</f>
        <v>-0.1361546516418457</v>
      </c>
      <c r="N53" s="32">
        <f>data!O53</f>
        <v>1.0686608552932739</v>
      </c>
      <c r="O53" s="31">
        <f>data!P53</f>
        <v>4.3865146636962891</v>
      </c>
      <c r="P53" s="7">
        <f>data!Q53</f>
        <v>1.531543612480164</v>
      </c>
      <c r="Q53" s="7">
        <f>data!R53</f>
        <v>-0.45496684312820429</v>
      </c>
      <c r="R53" s="32">
        <f>data!S53</f>
        <v>0.86430072784423828</v>
      </c>
      <c r="S53" s="7">
        <f t="shared" si="0"/>
        <v>1.0681719782385009</v>
      </c>
      <c r="T53" s="52">
        <f>data!F53</f>
        <v>0</v>
      </c>
      <c r="U53" s="34">
        <f>data!G53</f>
        <v>0</v>
      </c>
      <c r="V53" s="10" t="str">
        <f>VLOOKUP(A53,fantacalcio!A:N,4, FALSE)</f>
        <v>Por</v>
      </c>
    </row>
    <row r="54" spans="1:22" x14ac:dyDescent="0.25">
      <c r="A54" s="33" t="str">
        <f>data!A54</f>
        <v>Ochoa</v>
      </c>
      <c r="B54" s="34" t="str">
        <f>data!B54</f>
        <v>P</v>
      </c>
      <c r="C54" s="10" t="str">
        <f>data!C54</f>
        <v>Salernitana</v>
      </c>
      <c r="D54" s="10" t="str">
        <f>data!D54</f>
        <v>Avg</v>
      </c>
      <c r="E54" s="10">
        <f>data!E54</f>
        <v>1</v>
      </c>
      <c r="F54" s="31">
        <f>data!H54</f>
        <v>6.0547876273290004</v>
      </c>
      <c r="G54" s="32">
        <f>data!I54</f>
        <v>0.4707491397857666</v>
      </c>
      <c r="H54" s="31">
        <f>data!J54</f>
        <v>3.4832611182844069</v>
      </c>
      <c r="I54" s="32">
        <f>data!K54</f>
        <v>1.31781542301178</v>
      </c>
      <c r="J54" s="7">
        <f>IF(data!T54 &gt; 0,data!T54,"")</f>
        <v>1.385269779711962</v>
      </c>
      <c r="K54" s="31">
        <f>data!L54</f>
        <v>6.1245946884155273</v>
      </c>
      <c r="L54" s="7">
        <f>data!M54</f>
        <v>0.57960844039916992</v>
      </c>
      <c r="M54" s="7">
        <f>data!N54</f>
        <v>-8.8630318641662598E-2</v>
      </c>
      <c r="N54" s="32">
        <f>data!O54</f>
        <v>1.0692292451858521</v>
      </c>
      <c r="O54" s="31">
        <f>data!P54</f>
        <v>4.4707431793212891</v>
      </c>
      <c r="P54" s="7">
        <f>data!Q54</f>
        <v>1.507623076438904</v>
      </c>
      <c r="Q54" s="7">
        <f>data!R54</f>
        <v>-0.5600581169128418</v>
      </c>
      <c r="R54" s="32">
        <f>data!S54</f>
        <v>0.8690183162689209</v>
      </c>
      <c r="S54" s="7">
        <f t="shared" si="0"/>
        <v>0.84763027226084686</v>
      </c>
      <c r="T54" s="52">
        <f>data!F54</f>
        <v>1</v>
      </c>
      <c r="U54" s="34">
        <f>data!G54</f>
        <v>100</v>
      </c>
      <c r="V54" s="10" t="str">
        <f>VLOOKUP(A54,fantacalcio!A:N,4, FALSE)</f>
        <v>Por</v>
      </c>
    </row>
    <row r="55" spans="1:22" x14ac:dyDescent="0.25">
      <c r="A55" s="33" t="str">
        <f>data!A55</f>
        <v>Fiorillo</v>
      </c>
      <c r="B55" s="34" t="str">
        <f>data!B55</f>
        <v>P</v>
      </c>
      <c r="C55" s="10" t="str">
        <f>data!C55</f>
        <v>Salernitana</v>
      </c>
      <c r="D55" s="10" t="str">
        <f>data!D55</f>
        <v>Avg</v>
      </c>
      <c r="E55" s="10">
        <f>data!E55</f>
        <v>1</v>
      </c>
      <c r="F55" s="31">
        <f>data!H55</f>
        <v>6.0547876273290004</v>
      </c>
      <c r="G55" s="32">
        <f>data!I55</f>
        <v>0.4707491397857666</v>
      </c>
      <c r="H55" s="31">
        <f>data!J55</f>
        <v>3.4832611182844069</v>
      </c>
      <c r="I55" s="32">
        <f>data!K55</f>
        <v>1.31781542301178</v>
      </c>
      <c r="J55" s="7">
        <f>IF(data!T55 &gt; 0,data!T55,"")</f>
        <v>1.385269779711962</v>
      </c>
      <c r="K55" s="31">
        <f>data!L55</f>
        <v>6.1245946884155273</v>
      </c>
      <c r="L55" s="7">
        <f>data!M55</f>
        <v>0.57960844039916992</v>
      </c>
      <c r="M55" s="7">
        <f>data!N55</f>
        <v>-8.8630318641662598E-2</v>
      </c>
      <c r="N55" s="32">
        <f>data!O55</f>
        <v>1.0692292451858521</v>
      </c>
      <c r="O55" s="31">
        <f>data!P55</f>
        <v>4.4707431793212891</v>
      </c>
      <c r="P55" s="7">
        <f>data!Q55</f>
        <v>1.507623076438904</v>
      </c>
      <c r="Q55" s="7">
        <f>data!R55</f>
        <v>-0.5600581169128418</v>
      </c>
      <c r="R55" s="32">
        <f>data!S55</f>
        <v>0.8690183162689209</v>
      </c>
      <c r="S55" s="7">
        <f t="shared" si="0"/>
        <v>0.84763027226084686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</row>
    <row r="56" spans="1:22" x14ac:dyDescent="0.25">
      <c r="A56" s="33" t="str">
        <f>data!A56</f>
        <v>Costil</v>
      </c>
      <c r="B56" s="34" t="str">
        <f>data!B56</f>
        <v>P</v>
      </c>
      <c r="C56" s="10" t="str">
        <f>data!C56</f>
        <v>Salernitana</v>
      </c>
      <c r="D56" s="10" t="str">
        <f>data!D56</f>
        <v>Avg</v>
      </c>
      <c r="E56" s="10">
        <f>data!E56</f>
        <v>1</v>
      </c>
      <c r="F56" s="31">
        <f>data!H56</f>
        <v>6.0547876273290004</v>
      </c>
      <c r="G56" s="32">
        <f>data!I56</f>
        <v>0.4707491397857666</v>
      </c>
      <c r="H56" s="31">
        <f>data!J56</f>
        <v>3.4832611182844069</v>
      </c>
      <c r="I56" s="32">
        <f>data!K56</f>
        <v>1.31781542301178</v>
      </c>
      <c r="J56" s="7">
        <f>IF(data!T56 &gt; 0,data!T56,"")</f>
        <v>1.385269779711962</v>
      </c>
      <c r="K56" s="31">
        <f>data!L56</f>
        <v>6.1245946884155273</v>
      </c>
      <c r="L56" s="7">
        <f>data!M56</f>
        <v>0.57960844039916992</v>
      </c>
      <c r="M56" s="7">
        <f>data!N56</f>
        <v>-8.8630318641662598E-2</v>
      </c>
      <c r="N56" s="32">
        <f>data!O56</f>
        <v>1.0692292451858521</v>
      </c>
      <c r="O56" s="31">
        <f>data!P56</f>
        <v>4.4707431793212891</v>
      </c>
      <c r="P56" s="7">
        <f>data!Q56</f>
        <v>1.507623076438904</v>
      </c>
      <c r="Q56" s="7">
        <f>data!R56</f>
        <v>-0.5600581169128418</v>
      </c>
      <c r="R56" s="32">
        <f>data!S56</f>
        <v>0.8690183162689209</v>
      </c>
      <c r="S56" s="7">
        <f t="shared" si="0"/>
        <v>0.84763027226084686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</row>
    <row r="57" spans="1:22" x14ac:dyDescent="0.25">
      <c r="A57" s="33" t="str">
        <f>data!A57</f>
        <v>Carnesecchi</v>
      </c>
      <c r="B57" s="34" t="str">
        <f>data!B57</f>
        <v>P</v>
      </c>
      <c r="C57" s="10" t="str">
        <f>data!C57</f>
        <v>Atalanta</v>
      </c>
      <c r="D57" s="10" t="str">
        <f>data!D57</f>
        <v>Avg</v>
      </c>
      <c r="E57" s="10">
        <f>data!E57</f>
        <v>1</v>
      </c>
      <c r="F57" s="31">
        <f>data!H57</f>
        <v>5.8696668692339946</v>
      </c>
      <c r="G57" s="32">
        <f>data!I57</f>
        <v>0.50282740592956543</v>
      </c>
      <c r="H57" s="31">
        <f>data!J57</f>
        <v>3.425928653515006</v>
      </c>
      <c r="I57" s="32">
        <f>data!K57</f>
        <v>1.3710200786590581</v>
      </c>
      <c r="J57" s="7">
        <f>IF(data!T57 &gt; 0,data!T57,"")</f>
        <v>1.164914108812809</v>
      </c>
      <c r="K57" s="31">
        <f>data!L57</f>
        <v>6.0302906036376953</v>
      </c>
      <c r="L57" s="7">
        <f>data!M57</f>
        <v>0.63889241218566895</v>
      </c>
      <c r="M57" s="7">
        <f>data!N57</f>
        <v>-0.18464213609695429</v>
      </c>
      <c r="N57" s="32">
        <f>data!O57</f>
        <v>1.0979406833648679</v>
      </c>
      <c r="O57" s="31">
        <f>data!P57</f>
        <v>4.4484515190124512</v>
      </c>
      <c r="P57" s="7">
        <f>data!Q57</f>
        <v>1.535483598709106</v>
      </c>
      <c r="Q57" s="7">
        <f>data!R57</f>
        <v>-0.58200514316558838</v>
      </c>
      <c r="R57" s="32">
        <f>data!S57</f>
        <v>0.86081230640411377</v>
      </c>
      <c r="S57" s="7">
        <f t="shared" si="0"/>
        <v>0.68388849619688985</v>
      </c>
      <c r="T57" s="52">
        <f>data!F57</f>
        <v>0</v>
      </c>
      <c r="U57" s="34">
        <f>data!G57</f>
        <v>0</v>
      </c>
      <c r="V57" s="10" t="str">
        <f>VLOOKUP(A57,fantacalcio!A:N,4, FALSE)</f>
        <v>Por</v>
      </c>
    </row>
    <row r="58" spans="1:22" x14ac:dyDescent="0.25">
      <c r="A58" s="33" t="str">
        <f>data!A58</f>
        <v>Cragno</v>
      </c>
      <c r="B58" s="34" t="str">
        <f>data!B58</f>
        <v>P</v>
      </c>
      <c r="C58" s="10" t="str">
        <f>data!C58</f>
        <v>Sassuolo</v>
      </c>
      <c r="D58" s="10" t="str">
        <f>data!D58</f>
        <v>Avg</v>
      </c>
      <c r="E58" s="10">
        <f>data!E58</f>
        <v>1</v>
      </c>
      <c r="F58" s="31">
        <f>data!H58</f>
        <v>5.9986799502712582</v>
      </c>
      <c r="G58" s="32">
        <f>data!I58</f>
        <v>0.49215185642242432</v>
      </c>
      <c r="H58" s="31">
        <f>data!J58</f>
        <v>3.415922755340604</v>
      </c>
      <c r="I58" s="32">
        <f>data!K58</f>
        <v>1.396870374679565</v>
      </c>
      <c r="J58" s="7">
        <f>IF(data!T58 &gt; 0,data!T58,"")</f>
        <v>1.209283387288451</v>
      </c>
      <c r="K58" s="31">
        <f>data!L58</f>
        <v>5.9730367660522461</v>
      </c>
      <c r="L58" s="7">
        <f>data!M58</f>
        <v>0.58002674579620361</v>
      </c>
      <c r="M58" s="7">
        <f>data!N58</f>
        <v>3.2701075077056878E-2</v>
      </c>
      <c r="N58" s="32">
        <f>data!O58</f>
        <v>1.093940377235413</v>
      </c>
      <c r="O58" s="31">
        <f>data!P58</f>
        <v>4.4562606811523438</v>
      </c>
      <c r="P58" s="7">
        <f>data!Q58</f>
        <v>1.5511876344680791</v>
      </c>
      <c r="Q58" s="7">
        <f>data!R58</f>
        <v>-0.59109055995941162</v>
      </c>
      <c r="R58" s="32">
        <f>data!S58</f>
        <v>0.85637170076370239</v>
      </c>
      <c r="S58" s="7">
        <f t="shared" si="0"/>
        <v>0.622182005981474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</row>
    <row r="59" spans="1:22" x14ac:dyDescent="0.25">
      <c r="A59" s="33" t="str">
        <f>data!A59</f>
        <v>Rossi F.</v>
      </c>
      <c r="B59" s="34" t="str">
        <f>data!B59</f>
        <v>P</v>
      </c>
      <c r="C59" s="10" t="str">
        <f>data!C59</f>
        <v>Atalanta</v>
      </c>
      <c r="D59" s="10" t="str">
        <f>data!D59</f>
        <v>Avg</v>
      </c>
      <c r="E59" s="10">
        <f>data!E59</f>
        <v>1</v>
      </c>
      <c r="F59" s="31">
        <f>data!H59</f>
        <v>5.9604780060444353</v>
      </c>
      <c r="G59" s="32">
        <f>data!I59</f>
        <v>0.50168561935424805</v>
      </c>
      <c r="H59" s="31">
        <f>data!J59</f>
        <v>3.4072763287150361</v>
      </c>
      <c r="I59" s="32">
        <f>data!K59</f>
        <v>1.3659646511077881</v>
      </c>
      <c r="J59" s="7">
        <f>IF(data!T59 &gt; 0,data!T59,"")</f>
        <v>1.128719979897141</v>
      </c>
      <c r="K59" s="31">
        <f>data!L59</f>
        <v>5.9412288665771484</v>
      </c>
      <c r="L59" s="7">
        <f>data!M59</f>
        <v>0.5935700535774231</v>
      </c>
      <c r="M59" s="7">
        <f>data!N59</f>
        <v>2.4161100387573239E-2</v>
      </c>
      <c r="N59" s="32">
        <f>data!O59</f>
        <v>1.093841671943665</v>
      </c>
      <c r="O59" s="31">
        <f>data!P59</f>
        <v>4.4233283996582031</v>
      </c>
      <c r="P59" s="7">
        <f>data!Q59</f>
        <v>1.528817892074585</v>
      </c>
      <c r="Q59" s="7">
        <f>data!R59</f>
        <v>-0.58167457580566406</v>
      </c>
      <c r="R59" s="32">
        <f>data!S59</f>
        <v>0.86257117986679077</v>
      </c>
      <c r="S59" s="7">
        <f t="shared" si="0"/>
        <v>0.67534702649945988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</row>
    <row r="60" spans="1:22" x14ac:dyDescent="0.25">
      <c r="A60" s="33" t="str">
        <f>data!A60</f>
        <v>Boer</v>
      </c>
      <c r="B60" s="34" t="str">
        <f>data!B60</f>
        <v>P</v>
      </c>
      <c r="C60" s="10" t="str">
        <f>data!C60</f>
        <v>Roma</v>
      </c>
      <c r="D60" s="10" t="str">
        <f>data!D60</f>
        <v>Avg</v>
      </c>
      <c r="E60" s="10">
        <f>data!E60</f>
        <v>1</v>
      </c>
      <c r="F60" s="31">
        <f>data!H60</f>
        <v>5.7371355429375752</v>
      </c>
      <c r="G60" s="32">
        <f>data!I60</f>
        <v>0.52543199062347412</v>
      </c>
      <c r="H60" s="31">
        <f>data!J60</f>
        <v>3.4056369885267448</v>
      </c>
      <c r="I60" s="32">
        <f>data!K60</f>
        <v>1.346979141235352</v>
      </c>
      <c r="J60" s="7">
        <f>IF(data!T60 &gt; 0,data!T60,"")</f>
        <v>1.17195975035429</v>
      </c>
      <c r="K60" s="31">
        <f>data!L60</f>
        <v>5.9021577835083008</v>
      </c>
      <c r="L60" s="7">
        <f>data!M60</f>
        <v>0.66995751857757568</v>
      </c>
      <c r="M60" s="7">
        <f>data!N60</f>
        <v>-0.18139320611953741</v>
      </c>
      <c r="N60" s="32">
        <f>data!O60</f>
        <v>1.118248820304871</v>
      </c>
      <c r="O60" s="31">
        <f>data!P60</f>
        <v>4.384765625</v>
      </c>
      <c r="P60" s="7">
        <f>data!Q60</f>
        <v>1.528374552726746</v>
      </c>
      <c r="Q60" s="7">
        <f>data!R60</f>
        <v>-0.56111150979995728</v>
      </c>
      <c r="R60" s="32">
        <f>data!S60</f>
        <v>0.8632194995880127</v>
      </c>
      <c r="S60" s="7">
        <f t="shared" si="0"/>
        <v>0.71167870605604078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</row>
    <row r="61" spans="1:22" x14ac:dyDescent="0.25">
      <c r="A61" s="33" t="str">
        <f>data!A61</f>
        <v>Svilar</v>
      </c>
      <c r="B61" s="34" t="str">
        <f>data!B61</f>
        <v>P</v>
      </c>
      <c r="C61" s="10" t="str">
        <f>data!C61</f>
        <v>Roma</v>
      </c>
      <c r="D61" s="10" t="str">
        <f>data!D61</f>
        <v>Avg</v>
      </c>
      <c r="E61" s="10">
        <f>data!E61</f>
        <v>1</v>
      </c>
      <c r="F61" s="31">
        <f>data!H61</f>
        <v>5.7371355429375752</v>
      </c>
      <c r="G61" s="32">
        <f>data!I61</f>
        <v>0.52543199062347412</v>
      </c>
      <c r="H61" s="31">
        <f>data!J61</f>
        <v>3.4056369885267448</v>
      </c>
      <c r="I61" s="32">
        <f>data!K61</f>
        <v>1.346979141235352</v>
      </c>
      <c r="J61" s="7">
        <f>IF(data!T61 &gt; 0,data!T61,"")</f>
        <v>1.17195975035429</v>
      </c>
      <c r="K61" s="31">
        <f>data!L61</f>
        <v>5.9021577835083008</v>
      </c>
      <c r="L61" s="7">
        <f>data!M61</f>
        <v>0.66995751857757568</v>
      </c>
      <c r="M61" s="7">
        <f>data!N61</f>
        <v>-0.18139320611953741</v>
      </c>
      <c r="N61" s="32">
        <f>data!O61</f>
        <v>1.118248820304871</v>
      </c>
      <c r="O61" s="31">
        <f>data!P61</f>
        <v>4.384765625</v>
      </c>
      <c r="P61" s="7">
        <f>data!Q61</f>
        <v>1.528374552726746</v>
      </c>
      <c r="Q61" s="7">
        <f>data!R61</f>
        <v>-0.56111150979995728</v>
      </c>
      <c r="R61" s="32">
        <f>data!S61</f>
        <v>0.8632194995880127</v>
      </c>
      <c r="S61" s="7">
        <f t="shared" si="0"/>
        <v>0.71167870605604078</v>
      </c>
      <c r="T61" s="52">
        <f>data!F61</f>
        <v>0</v>
      </c>
      <c r="U61" s="34">
        <f>data!G61</f>
        <v>0</v>
      </c>
      <c r="V61" s="10" t="str">
        <f>VLOOKUP(A61,fantacalcio!A:N,4, FALSE)</f>
        <v>Por</v>
      </c>
    </row>
    <row r="62" spans="1:22" x14ac:dyDescent="0.25">
      <c r="A62" s="33" t="str">
        <f>data!A62</f>
        <v>Berisha</v>
      </c>
      <c r="B62" s="34" t="str">
        <f>data!B62</f>
        <v>P</v>
      </c>
      <c r="C62" s="10" t="str">
        <f>data!C62</f>
        <v>Empoli</v>
      </c>
      <c r="D62" s="10" t="str">
        <f>data!D62</f>
        <v>Avg</v>
      </c>
      <c r="E62" s="10">
        <f>data!E62</f>
        <v>1</v>
      </c>
      <c r="F62" s="31">
        <f>data!H62</f>
        <v>5.8287289526140142</v>
      </c>
      <c r="G62" s="32">
        <f>data!I62</f>
        <v>0.52307271957397461</v>
      </c>
      <c r="H62" s="31">
        <f>data!J62</f>
        <v>3.4023572115773608</v>
      </c>
      <c r="I62" s="32">
        <f>data!K62</f>
        <v>1.355135917663574</v>
      </c>
      <c r="J62" s="7">
        <f>IF(data!T62 &gt; 0,data!T62,"")</f>
        <v>1.102172071114182</v>
      </c>
      <c r="K62" s="31">
        <f>data!L62</f>
        <v>5.9010539054870614</v>
      </c>
      <c r="L62" s="7">
        <f>data!M62</f>
        <v>0.64617490768432617</v>
      </c>
      <c r="M62" s="7">
        <f>data!N62</f>
        <v>-8.2438290119171143E-2</v>
      </c>
      <c r="N62" s="32">
        <f>data!O62</f>
        <v>1.1018495559692381</v>
      </c>
      <c r="O62" s="31">
        <f>data!P62</f>
        <v>4.409553050994873</v>
      </c>
      <c r="P62" s="7">
        <f>data!Q62</f>
        <v>1.5206031799316411</v>
      </c>
      <c r="Q62" s="7">
        <f>data!R62</f>
        <v>-0.57845890522003174</v>
      </c>
      <c r="R62" s="32">
        <f>data!S62</f>
        <v>0.86485445499420166</v>
      </c>
      <c r="S62" s="7">
        <f t="shared" si="0"/>
        <v>0.69208537625021282</v>
      </c>
      <c r="T62" s="52">
        <f>data!F62</f>
        <v>1</v>
      </c>
      <c r="U62" s="34">
        <f>data!G62</f>
        <v>100</v>
      </c>
      <c r="V62" s="10" t="str">
        <f>VLOOKUP(A62,fantacalcio!A:N,4, FALSE)</f>
        <v>Por</v>
      </c>
    </row>
    <row r="63" spans="1:22" x14ac:dyDescent="0.25">
      <c r="A63" s="33" t="str">
        <f>data!A63</f>
        <v>Perisan</v>
      </c>
      <c r="B63" s="34" t="str">
        <f>data!B63</f>
        <v>P</v>
      </c>
      <c r="C63" s="10" t="str">
        <f>data!C63</f>
        <v>Empoli</v>
      </c>
      <c r="D63" s="10" t="str">
        <f>data!D63</f>
        <v>Avg</v>
      </c>
      <c r="E63" s="10">
        <f>data!E63</f>
        <v>1</v>
      </c>
      <c r="F63" s="31">
        <f>data!H63</f>
        <v>5.6056524582155296</v>
      </c>
      <c r="G63" s="32">
        <f>data!I63</f>
        <v>0.50397968292236328</v>
      </c>
      <c r="H63" s="31">
        <f>data!J63</f>
        <v>3.247869251370394</v>
      </c>
      <c r="I63" s="32">
        <f>data!K63</f>
        <v>1.324254035949707</v>
      </c>
      <c r="J63" s="7">
        <f>IF(data!T63 &gt; 0,data!T63,"")</f>
        <v>2.958436775952578</v>
      </c>
      <c r="K63" s="31">
        <f>data!L63</f>
        <v>5.7190861701965332</v>
      </c>
      <c r="L63" s="7">
        <f>data!M63</f>
        <v>0.63067090511322021</v>
      </c>
      <c r="M63" s="7">
        <f>data!N63</f>
        <v>-0.133967399597168</v>
      </c>
      <c r="N63" s="32">
        <f>data!O63</f>
        <v>1.0885143280029299</v>
      </c>
      <c r="O63" s="31">
        <f>data!P63</f>
        <v>4.0664758682250977</v>
      </c>
      <c r="P63" s="7">
        <f>data!Q63</f>
        <v>1.524264454841614</v>
      </c>
      <c r="Q63" s="7">
        <f>data!R63</f>
        <v>-0.50923663377761841</v>
      </c>
      <c r="R63" s="32">
        <f>data!S63</f>
        <v>0.85900455713272095</v>
      </c>
      <c r="S63" s="7">
        <f t="shared" si="0"/>
        <v>0.59936117947097989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</row>
    <row r="64" spans="1:22" x14ac:dyDescent="0.25">
      <c r="A64" s="33" t="str">
        <f>data!A64</f>
        <v>Di Lorenzo</v>
      </c>
      <c r="B64" s="34" t="str">
        <f>data!B64</f>
        <v>D</v>
      </c>
      <c r="C64" s="10" t="str">
        <f>data!C64</f>
        <v>Napoli</v>
      </c>
      <c r="D64" s="10" t="str">
        <f>data!D64</f>
        <v>Avg</v>
      </c>
      <c r="E64" s="10">
        <f>data!E64</f>
        <v>1</v>
      </c>
      <c r="F64" s="31">
        <f>data!H64</f>
        <v>6.314991863324332</v>
      </c>
      <c r="G64" s="32">
        <f>data!I64</f>
        <v>0.57080793380737305</v>
      </c>
      <c r="H64" s="31">
        <f>data!J64</f>
        <v>6.9697954044679884</v>
      </c>
      <c r="I64" s="32">
        <f>data!K64</f>
        <v>1.1358234882354741</v>
      </c>
      <c r="J64" s="7" t="str">
        <f>IF(data!T64 &gt; 0,data!T64,"")</f>
        <v/>
      </c>
      <c r="K64" s="31">
        <f>data!L64</f>
        <v>6.2050981521606454</v>
      </c>
      <c r="L64" s="7">
        <f>data!M64</f>
        <v>0.63929426670074463</v>
      </c>
      <c r="M64" s="7">
        <f>data!N64</f>
        <v>0.12584675848484039</v>
      </c>
      <c r="N64" s="32">
        <f>data!O64</f>
        <v>0.79148328304290771</v>
      </c>
      <c r="O64" s="31">
        <f>data!P64</f>
        <v>5.8805999755859384</v>
      </c>
      <c r="P64" s="7">
        <f>data!Q64</f>
        <v>1.2838823795318599</v>
      </c>
      <c r="Q64" s="7">
        <f>data!R64</f>
        <v>0.57590937614440918</v>
      </c>
      <c r="R64" s="32">
        <f>data!S64</f>
        <v>1.2997345924377439</v>
      </c>
      <c r="S64" s="7">
        <f t="shared" si="0"/>
        <v>9.2414423809389366</v>
      </c>
      <c r="T64" s="52">
        <f>data!F64</f>
        <v>1</v>
      </c>
      <c r="U64" s="34">
        <f>data!G64</f>
        <v>100</v>
      </c>
      <c r="V64" s="10" t="str">
        <f>VLOOKUP(A64,fantacalcio!A:N,4, FALSE)</f>
        <v>Dd;E</v>
      </c>
    </row>
    <row r="65" spans="1:22" x14ac:dyDescent="0.25">
      <c r="A65" s="33" t="str">
        <f>data!A65</f>
        <v>Carlos Augusto</v>
      </c>
      <c r="B65" s="34" t="str">
        <f>data!B65</f>
        <v>D</v>
      </c>
      <c r="C65" s="10" t="str">
        <f>data!C65</f>
        <v>Inter</v>
      </c>
      <c r="D65" s="10" t="str">
        <f>data!D65</f>
        <v>Avg</v>
      </c>
      <c r="E65" s="10">
        <f>data!E65</f>
        <v>1</v>
      </c>
      <c r="F65" s="31">
        <f>data!H65</f>
        <v>6.2771283295439444</v>
      </c>
      <c r="G65" s="32">
        <f>data!I65</f>
        <v>0.47520101070404053</v>
      </c>
      <c r="H65" s="31">
        <f>data!J65</f>
        <v>6.7588913689373964</v>
      </c>
      <c r="I65" s="32">
        <f>data!K65</f>
        <v>0.92173850536346436</v>
      </c>
      <c r="J65" s="7" t="str">
        <f>IF(data!T65 &gt; 0,data!T65,"")</f>
        <v/>
      </c>
      <c r="K65" s="31">
        <f>data!L65</f>
        <v>6.1548137664794922</v>
      </c>
      <c r="L65" s="7">
        <f>data!M65</f>
        <v>0.52381336688995361</v>
      </c>
      <c r="M65" s="7">
        <f>data!N65</f>
        <v>0.17096452414989469</v>
      </c>
      <c r="N65" s="32">
        <f>data!O65</f>
        <v>0.8658064603805542</v>
      </c>
      <c r="O65" s="31">
        <f>data!P65</f>
        <v>5.8702530860900879</v>
      </c>
      <c r="P65" s="7">
        <f>data!Q65</f>
        <v>1.03676438331604</v>
      </c>
      <c r="Q65" s="7">
        <f>data!R65</f>
        <v>0.58112549781799316</v>
      </c>
      <c r="R65" s="32">
        <f>data!S65</f>
        <v>1.299716711044312</v>
      </c>
      <c r="S65" s="7">
        <f t="shared" si="0"/>
        <v>8.6023683796643251</v>
      </c>
      <c r="T65" s="52">
        <f>data!F65</f>
        <v>0</v>
      </c>
      <c r="U65" s="34">
        <f>data!G65</f>
        <v>100</v>
      </c>
      <c r="V65" s="10" t="str">
        <f>VLOOKUP(A65,fantacalcio!A:N,4, FALSE)</f>
        <v>E</v>
      </c>
    </row>
    <row r="66" spans="1:22" x14ac:dyDescent="0.25">
      <c r="A66" s="33" t="str">
        <f>data!A66</f>
        <v>Hernandez T.</v>
      </c>
      <c r="B66" s="34" t="str">
        <f>data!B66</f>
        <v>D</v>
      </c>
      <c r="C66" s="10" t="str">
        <f>data!C66</f>
        <v>Milan</v>
      </c>
      <c r="D66" s="10" t="str">
        <f>data!D66</f>
        <v>Avg</v>
      </c>
      <c r="E66" s="10">
        <f>data!E66</f>
        <v>1</v>
      </c>
      <c r="F66" s="31">
        <f>data!H66</f>
        <v>6.1296753792827454</v>
      </c>
      <c r="G66" s="32">
        <f>data!I66</f>
        <v>0.61651957035064697</v>
      </c>
      <c r="H66" s="31">
        <f>data!J66</f>
        <v>6.7390210563550124</v>
      </c>
      <c r="I66" s="32">
        <f>data!K66</f>
        <v>1.1786783933639531</v>
      </c>
      <c r="J66" s="7" t="str">
        <f>IF(data!T66 &gt; 0,data!T66,"")</f>
        <v/>
      </c>
      <c r="K66" s="31">
        <f>data!L66</f>
        <v>5.958585262298584</v>
      </c>
      <c r="L66" s="7">
        <f>data!M66</f>
        <v>0.67767989635467529</v>
      </c>
      <c r="M66" s="7">
        <f>data!N66</f>
        <v>0.18405874073505399</v>
      </c>
      <c r="N66" s="32">
        <f>data!O66</f>
        <v>0.77467250823974609</v>
      </c>
      <c r="O66" s="31">
        <f>data!P66</f>
        <v>5.6153573989868164</v>
      </c>
      <c r="P66" s="7">
        <f>data!Q66</f>
        <v>1.339801549911499</v>
      </c>
      <c r="Q66" s="7">
        <f>data!R66</f>
        <v>0.57053065299987793</v>
      </c>
      <c r="R66" s="32">
        <f>data!S66</f>
        <v>1.299731492996216</v>
      </c>
      <c r="S66" s="7">
        <f t="shared" ref="S66:S129" si="1">IF(B66="P",H66-2*I66,H66+2*I66)</f>
        <v>9.0963778430829194</v>
      </c>
      <c r="T66" s="52">
        <f>data!F66</f>
        <v>1</v>
      </c>
      <c r="U66" s="34">
        <f>data!G66</f>
        <v>100</v>
      </c>
      <c r="V66" s="10" t="str">
        <f>VLOOKUP(A66,fantacalcio!A:N,4, FALSE)</f>
        <v>Ds;E</v>
      </c>
    </row>
    <row r="67" spans="1:22" x14ac:dyDescent="0.25">
      <c r="A67" s="33" t="str">
        <f>data!A67</f>
        <v>Dumfries</v>
      </c>
      <c r="B67" s="34" t="str">
        <f>data!B67</f>
        <v>D</v>
      </c>
      <c r="C67" s="10" t="str">
        <f>data!C67</f>
        <v>Inter</v>
      </c>
      <c r="D67" s="10" t="str">
        <f>data!D67</f>
        <v>Avg</v>
      </c>
      <c r="E67" s="10">
        <f>data!E67</f>
        <v>1</v>
      </c>
      <c r="F67" s="31">
        <f>data!H67</f>
        <v>6.2591838481657831</v>
      </c>
      <c r="G67" s="32">
        <f>data!I67</f>
        <v>0.47446012496948242</v>
      </c>
      <c r="H67" s="31">
        <f>data!J67</f>
        <v>6.7263546396014284</v>
      </c>
      <c r="I67" s="32">
        <f>data!K67</f>
        <v>0.89731729030609131</v>
      </c>
      <c r="J67" s="7" t="str">
        <f>IF(data!T67 &gt; 0,data!T67,"")</f>
        <v/>
      </c>
      <c r="K67" s="31">
        <f>data!L67</f>
        <v>6.1286864280700684</v>
      </c>
      <c r="L67" s="7">
        <f>data!M67</f>
        <v>0.52047085762023926</v>
      </c>
      <c r="M67" s="7">
        <f>data!N67</f>
        <v>0.18354412913322449</v>
      </c>
      <c r="N67" s="32">
        <f>data!O67</f>
        <v>0.86506915092468262</v>
      </c>
      <c r="O67" s="31">
        <f>data!P67</f>
        <v>5.8618850708007813</v>
      </c>
      <c r="P67" s="7">
        <f>data!Q67</f>
        <v>1.0099658966064451</v>
      </c>
      <c r="Q67" s="7">
        <f>data!R67</f>
        <v>0.5802885890007019</v>
      </c>
      <c r="R67" s="32">
        <f>data!S67</f>
        <v>1.2997139692306521</v>
      </c>
      <c r="S67" s="7">
        <f t="shared" si="1"/>
        <v>8.520989220213611</v>
      </c>
      <c r="T67" s="52">
        <f>data!F67</f>
        <v>1</v>
      </c>
      <c r="U67" s="34">
        <f>data!G67</f>
        <v>100</v>
      </c>
      <c r="V67" s="10" t="str">
        <f>VLOOKUP(A67,fantacalcio!A:N,4, FALSE)</f>
        <v>E</v>
      </c>
    </row>
    <row r="68" spans="1:22" x14ac:dyDescent="0.25">
      <c r="A68" s="33" t="str">
        <f>data!A68</f>
        <v>Danilo</v>
      </c>
      <c r="B68" s="34" t="str">
        <f>data!B68</f>
        <v>D</v>
      </c>
      <c r="C68" s="10" t="str">
        <f>data!C68</f>
        <v>Juventus</v>
      </c>
      <c r="D68" s="10" t="str">
        <f>data!D68</f>
        <v>Avg</v>
      </c>
      <c r="E68" s="10">
        <f>data!E68</f>
        <v>1</v>
      </c>
      <c r="F68" s="31">
        <f>data!H68</f>
        <v>6.3158817774869878</v>
      </c>
      <c r="G68" s="32">
        <f>data!I68</f>
        <v>0.43403518199920649</v>
      </c>
      <c r="H68" s="31">
        <f>data!J68</f>
        <v>6.6516272527084794</v>
      </c>
      <c r="I68" s="32">
        <f>data!K68</f>
        <v>0.77408850193023682</v>
      </c>
      <c r="J68" s="7" t="str">
        <f>IF(data!T68 &gt; 0,data!T68,"")</f>
        <v/>
      </c>
      <c r="K68" s="31">
        <f>data!L68</f>
        <v>6.2699756622314453</v>
      </c>
      <c r="L68" s="7">
        <f>data!M68</f>
        <v>0.4975203275680542</v>
      </c>
      <c r="M68" s="7">
        <f>data!N68</f>
        <v>6.7893713712692261E-2</v>
      </c>
      <c r="N68" s="32">
        <f>data!O68</f>
        <v>0.90996801853179932</v>
      </c>
      <c r="O68" s="31">
        <f>data!P68</f>
        <v>5.9816446304321289</v>
      </c>
      <c r="P68" s="7">
        <f>data!Q68</f>
        <v>0.94983351230621338</v>
      </c>
      <c r="Q68" s="7">
        <f>data!R68</f>
        <v>0.49100318551063538</v>
      </c>
      <c r="R68" s="32">
        <f>data!S68</f>
        <v>1.2996857166290281</v>
      </c>
      <c r="S68" s="7">
        <f t="shared" si="1"/>
        <v>8.1998042565689531</v>
      </c>
      <c r="T68" s="52">
        <f>data!F68</f>
        <v>1</v>
      </c>
      <c r="U68" s="34">
        <f>data!G68</f>
        <v>100</v>
      </c>
      <c r="V68" s="10" t="str">
        <f>VLOOKUP(A68,fantacalcio!A:N,4, FALSE)</f>
        <v>Dd;Ds;Dc</v>
      </c>
    </row>
    <row r="69" spans="1:22" x14ac:dyDescent="0.25">
      <c r="A69" s="33" t="str">
        <f>data!A69</f>
        <v>Biraghi</v>
      </c>
      <c r="B69" s="34" t="str">
        <f>data!B69</f>
        <v>D</v>
      </c>
      <c r="C69" s="10" t="str">
        <f>data!C69</f>
        <v>Fiorentina</v>
      </c>
      <c r="D69" s="10" t="str">
        <f>data!D69</f>
        <v>Avg</v>
      </c>
      <c r="E69" s="10">
        <f>data!E69</f>
        <v>1</v>
      </c>
      <c r="F69" s="31">
        <f>data!H69</f>
        <v>6.0778248660655176</v>
      </c>
      <c r="G69" s="32">
        <f>data!I69</f>
        <v>0.56294333934783936</v>
      </c>
      <c r="H69" s="31">
        <f>data!J69</f>
        <v>6.6130477995503218</v>
      </c>
      <c r="I69" s="32">
        <f>data!K69</f>
        <v>1.025561451911926</v>
      </c>
      <c r="J69" s="7" t="str">
        <f>IF(data!T69 &gt; 0,data!T69,"")</f>
        <v/>
      </c>
      <c r="K69" s="31">
        <f>data!L69</f>
        <v>5.858405590057373</v>
      </c>
      <c r="L69" s="7">
        <f>data!M69</f>
        <v>0.60002684593200684</v>
      </c>
      <c r="M69" s="7">
        <f>data!N69</f>
        <v>0.26574617624282842</v>
      </c>
      <c r="N69" s="32">
        <f>data!O69</f>
        <v>0.79793155193328857</v>
      </c>
      <c r="O69" s="31">
        <f>data!P69</f>
        <v>5.6180787086486816</v>
      </c>
      <c r="P69" s="7">
        <f>data!Q69</f>
        <v>1.144906282424927</v>
      </c>
      <c r="Q69" s="7">
        <f>data!R69</f>
        <v>0.58889138698577881</v>
      </c>
      <c r="R69" s="32">
        <f>data!S69</f>
        <v>1.299721240997314</v>
      </c>
      <c r="S69" s="7">
        <f t="shared" si="1"/>
        <v>8.6641707033741735</v>
      </c>
      <c r="T69" s="52">
        <f>data!F69</f>
        <v>1</v>
      </c>
      <c r="U69" s="34">
        <f>data!G69</f>
        <v>75</v>
      </c>
      <c r="V69" s="10" t="str">
        <f>VLOOKUP(A69,fantacalcio!A:N,4, FALSE)</f>
        <v>Ds;E</v>
      </c>
    </row>
    <row r="70" spans="1:22" x14ac:dyDescent="0.25">
      <c r="A70" s="33" t="str">
        <f>data!A70</f>
        <v>Dimarco</v>
      </c>
      <c r="B70" s="34" t="str">
        <f>data!B70</f>
        <v>D</v>
      </c>
      <c r="C70" s="10" t="str">
        <f>data!C70</f>
        <v>Inter</v>
      </c>
      <c r="D70" s="10" t="str">
        <f>data!D70</f>
        <v>Avg</v>
      </c>
      <c r="E70" s="10">
        <f>data!E70</f>
        <v>1</v>
      </c>
      <c r="F70" s="31">
        <f>data!H70</f>
        <v>6.3448215655309337</v>
      </c>
      <c r="G70" s="32">
        <f>data!I70</f>
        <v>0.38569986820220947</v>
      </c>
      <c r="H70" s="31">
        <f>data!J70</f>
        <v>6.6106697396366751</v>
      </c>
      <c r="I70" s="32">
        <f>data!K70</f>
        <v>0.66860353946685791</v>
      </c>
      <c r="J70" s="7" t="str">
        <f>IF(data!T70 &gt; 0,data!T70,"")</f>
        <v/>
      </c>
      <c r="K70" s="31">
        <f>data!L70</f>
        <v>6.2639970779418954</v>
      </c>
      <c r="L70" s="7">
        <f>data!M70</f>
        <v>0.43070441484451288</v>
      </c>
      <c r="M70" s="7">
        <f>data!N70</f>
        <v>0.13789792358875269</v>
      </c>
      <c r="N70" s="32">
        <f>data!O70</f>
        <v>0.95127660036087036</v>
      </c>
      <c r="O70" s="31">
        <f>data!P70</f>
        <v>5.9548358917236328</v>
      </c>
      <c r="P70" s="7">
        <f>data!Q70</f>
        <v>0.73917937278747559</v>
      </c>
      <c r="Q70" s="7">
        <f>data!R70</f>
        <v>0.59821242094039917</v>
      </c>
      <c r="R70" s="32">
        <f>data!S70</f>
        <v>1.299694418907166</v>
      </c>
      <c r="S70" s="7">
        <f t="shared" si="1"/>
        <v>7.947876818570391</v>
      </c>
      <c r="T70" s="52">
        <f>data!F70</f>
        <v>1</v>
      </c>
      <c r="U70" s="34">
        <f>data!G70</f>
        <v>100</v>
      </c>
      <c r="V70" s="10" t="str">
        <f>VLOOKUP(A70,fantacalcio!A:N,4, FALSE)</f>
        <v>E</v>
      </c>
    </row>
    <row r="71" spans="1:22" x14ac:dyDescent="0.25">
      <c r="A71" s="33" t="str">
        <f>data!A71</f>
        <v>Zappacosta</v>
      </c>
      <c r="B71" s="34" t="str">
        <f>data!B71</f>
        <v>D</v>
      </c>
      <c r="C71" s="10" t="str">
        <f>data!C71</f>
        <v>Atalanta</v>
      </c>
      <c r="D71" s="10" t="str">
        <f>data!D71</f>
        <v>Avg</v>
      </c>
      <c r="E71" s="10">
        <f>data!E71</f>
        <v>1</v>
      </c>
      <c r="F71" s="31">
        <f>data!H71</f>
        <v>6.098510342972947</v>
      </c>
      <c r="G71" s="32">
        <f>data!I71</f>
        <v>0.55534446239471436</v>
      </c>
      <c r="H71" s="31">
        <f>data!J71</f>
        <v>6.5686911228864577</v>
      </c>
      <c r="I71" s="32">
        <f>data!K71</f>
        <v>0.97932398319244385</v>
      </c>
      <c r="J71" s="7" t="str">
        <f>IF(data!T71 &gt; 0,data!T71,"")</f>
        <v/>
      </c>
      <c r="K71" s="31">
        <f>data!L71</f>
        <v>5.9520411491394043</v>
      </c>
      <c r="L71" s="7">
        <f>data!M71</f>
        <v>0.6115565299987793</v>
      </c>
      <c r="M71" s="7">
        <f>data!N71</f>
        <v>0.17481328547000891</v>
      </c>
      <c r="N71" s="32">
        <f>data!O71</f>
        <v>0.81097465753555298</v>
      </c>
      <c r="O71" s="31">
        <f>data!P71</f>
        <v>5.6944942474365234</v>
      </c>
      <c r="P71" s="7">
        <f>data!Q71</f>
        <v>1.1749589443206789</v>
      </c>
      <c r="Q71" s="7">
        <f>data!R71</f>
        <v>0.51468944549560547</v>
      </c>
      <c r="R71" s="32">
        <f>data!S71</f>
        <v>1.299704790115356</v>
      </c>
      <c r="S71" s="7">
        <f t="shared" si="1"/>
        <v>8.5273390892713454</v>
      </c>
      <c r="T71" s="52">
        <f>data!F71</f>
        <v>1</v>
      </c>
      <c r="U71" s="34">
        <f>data!G71</f>
        <v>100</v>
      </c>
      <c r="V71" s="10" t="str">
        <f>VLOOKUP(A71,fantacalcio!A:N,4, FALSE)</f>
        <v>E</v>
      </c>
    </row>
    <row r="72" spans="1:22" x14ac:dyDescent="0.25">
      <c r="A72" s="33" t="str">
        <f>data!A72</f>
        <v>Spinazzola</v>
      </c>
      <c r="B72" s="34" t="str">
        <f>data!B72</f>
        <v>D</v>
      </c>
      <c r="C72" s="10" t="str">
        <f>data!C72</f>
        <v>Roma</v>
      </c>
      <c r="D72" s="10" t="str">
        <f>data!D72</f>
        <v>Avg</v>
      </c>
      <c r="E72" s="10">
        <f>data!E72</f>
        <v>1</v>
      </c>
      <c r="F72" s="31">
        <f>data!H72</f>
        <v>6.2049515550993757</v>
      </c>
      <c r="G72" s="32">
        <f>data!I72</f>
        <v>0.41806066036224371</v>
      </c>
      <c r="H72" s="31">
        <f>data!J72</f>
        <v>6.5030038999261608</v>
      </c>
      <c r="I72" s="32">
        <f>data!K72</f>
        <v>0.73264110088348389</v>
      </c>
      <c r="J72" s="7" t="str">
        <f>IF(data!T72 &gt; 0,data!T72,"")</f>
        <v/>
      </c>
      <c r="K72" s="31">
        <f>data!L72</f>
        <v>6.1566109657287598</v>
      </c>
      <c r="L72" s="7">
        <f>data!M72</f>
        <v>0.47835814952850342</v>
      </c>
      <c r="M72" s="7">
        <f>data!N72</f>
        <v>7.4354380369186401E-2</v>
      </c>
      <c r="N72" s="32">
        <f>data!O72</f>
        <v>0.91925317049026489</v>
      </c>
      <c r="O72" s="31">
        <f>data!P72</f>
        <v>5.8568997383117676</v>
      </c>
      <c r="P72" s="7">
        <f>data!Q72</f>
        <v>0.88728296756744385</v>
      </c>
      <c r="Q72" s="7">
        <f>data!R72</f>
        <v>0.50478708744049072</v>
      </c>
      <c r="R72" s="32">
        <f>data!S72</f>
        <v>1.2996804714202881</v>
      </c>
      <c r="S72" s="7">
        <f t="shared" si="1"/>
        <v>7.9682861016931286</v>
      </c>
      <c r="T72" s="52">
        <f>data!F72</f>
        <v>1</v>
      </c>
      <c r="U72" s="34">
        <f>data!G72</f>
        <v>100</v>
      </c>
      <c r="V72" s="10" t="str">
        <f>VLOOKUP(A72,fantacalcio!A:N,4, FALSE)</f>
        <v>E</v>
      </c>
    </row>
    <row r="73" spans="1:22" x14ac:dyDescent="0.25">
      <c r="A73" s="33" t="str">
        <f>data!A73</f>
        <v>Zanoli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6.0995396050093253</v>
      </c>
      <c r="G73" s="32">
        <f>data!I73</f>
        <v>0.50264298915863037</v>
      </c>
      <c r="H73" s="31">
        <f>data!J73</f>
        <v>6.4772420315928363</v>
      </c>
      <c r="I73" s="32">
        <f>data!K73</f>
        <v>0.82613325119018555</v>
      </c>
      <c r="J73" s="7" t="str">
        <f>IF(data!T73 &gt; 0,data!T73,"")</f>
        <v/>
      </c>
      <c r="K73" s="31">
        <f>data!L73</f>
        <v>6.0084633827209473</v>
      </c>
      <c r="L73" s="7">
        <f>data!M73</f>
        <v>0.56473088264465332</v>
      </c>
      <c r="M73" s="7">
        <f>data!N73</f>
        <v>0.1183728724718094</v>
      </c>
      <c r="N73" s="32">
        <f>data!O73</f>
        <v>0.84841787815093994</v>
      </c>
      <c r="O73" s="31">
        <f>data!P73</f>
        <v>5.8148126602172852</v>
      </c>
      <c r="P73" s="7">
        <f>data!Q73</f>
        <v>1.0617854595184331</v>
      </c>
      <c r="Q73" s="7">
        <f>data!R73</f>
        <v>0.43997898697853088</v>
      </c>
      <c r="R73" s="32">
        <f>data!S73</f>
        <v>1.299676179885864</v>
      </c>
      <c r="S73" s="7">
        <f t="shared" si="1"/>
        <v>8.1295085339732083</v>
      </c>
      <c r="T73" s="52">
        <f>data!F73</f>
        <v>0</v>
      </c>
      <c r="U73" s="34">
        <f>data!G73</f>
        <v>0</v>
      </c>
      <c r="V73" s="10" t="str">
        <f>VLOOKUP(A73,fantacalcio!A:N,4, FALSE)</f>
        <v>Dd;E</v>
      </c>
    </row>
    <row r="74" spans="1:22" x14ac:dyDescent="0.25">
      <c r="A74" s="33" t="str">
        <f>data!A74</f>
        <v>Ruggeri</v>
      </c>
      <c r="B74" s="34" t="str">
        <f>data!B74</f>
        <v>D</v>
      </c>
      <c r="C74" s="10" t="str">
        <f>data!C74</f>
        <v>Atalanta</v>
      </c>
      <c r="D74" s="10" t="str">
        <f>data!D74</f>
        <v>Avg</v>
      </c>
      <c r="E74" s="10">
        <f>data!E74</f>
        <v>1</v>
      </c>
      <c r="F74" s="31">
        <f>data!H74</f>
        <v>6.0876987433644327</v>
      </c>
      <c r="G74" s="32">
        <f>data!I74</f>
        <v>0.55415403842926025</v>
      </c>
      <c r="H74" s="31">
        <f>data!J74</f>
        <v>6.4569208156173632</v>
      </c>
      <c r="I74" s="32">
        <f>data!K74</f>
        <v>0.87678658962249756</v>
      </c>
      <c r="J74" s="7" t="str">
        <f>IF(data!T74 &gt; 0,data!T74,"")</f>
        <v/>
      </c>
      <c r="K74" s="31">
        <f>data!L74</f>
        <v>6.0542483329772949</v>
      </c>
      <c r="L74" s="7">
        <f>data!M74</f>
        <v>0.63760471343994141</v>
      </c>
      <c r="M74" s="7">
        <f>data!N74</f>
        <v>3.8587175309658051E-2</v>
      </c>
      <c r="N74" s="32">
        <f>data!O74</f>
        <v>0.82799983024597168</v>
      </c>
      <c r="O74" s="31">
        <f>data!P74</f>
        <v>5.8124995231628418</v>
      </c>
      <c r="P74" s="7">
        <f>data!Q74</f>
        <v>1.175350666046143</v>
      </c>
      <c r="Q74" s="7">
        <f>data!R74</f>
        <v>0.3910890519618988</v>
      </c>
      <c r="R74" s="32">
        <f>data!S74</f>
        <v>1.2996699810028081</v>
      </c>
      <c r="S74" s="7">
        <f t="shared" si="1"/>
        <v>8.2104939948623574</v>
      </c>
      <c r="T74" s="52">
        <f>data!F74</f>
        <v>1</v>
      </c>
      <c r="U74" s="34">
        <f>data!G74</f>
        <v>100</v>
      </c>
      <c r="V74" s="10" t="str">
        <f>VLOOKUP(A74,fantacalcio!A:N,4, FALSE)</f>
        <v>Ds;E</v>
      </c>
    </row>
    <row r="75" spans="1:22" x14ac:dyDescent="0.25">
      <c r="A75" s="33" t="str">
        <f>data!A75</f>
        <v>Bastoni</v>
      </c>
      <c r="B75" s="34" t="str">
        <f>data!B75</f>
        <v>D</v>
      </c>
      <c r="C75" s="10" t="str">
        <f>data!C75</f>
        <v>Inter</v>
      </c>
      <c r="D75" s="10" t="str">
        <f>data!D75</f>
        <v>Avg</v>
      </c>
      <c r="E75" s="10">
        <f>data!E75</f>
        <v>1</v>
      </c>
      <c r="F75" s="31">
        <f>data!H75</f>
        <v>6.291082275694615</v>
      </c>
      <c r="G75" s="32">
        <f>data!I75</f>
        <v>0.380837082862854</v>
      </c>
      <c r="H75" s="31">
        <f>data!J75</f>
        <v>6.4158466259044227</v>
      </c>
      <c r="I75" s="32">
        <f>data!K75</f>
        <v>0.50053131580352783</v>
      </c>
      <c r="J75" s="7" t="str">
        <f>IF(data!T75 &gt; 0,data!T75,"")</f>
        <v/>
      </c>
      <c r="K75" s="31">
        <f>data!L75</f>
        <v>6.2986764907836914</v>
      </c>
      <c r="L75" s="7">
        <f>data!M75</f>
        <v>0.45077863335609442</v>
      </c>
      <c r="M75" s="7">
        <f>data!N75</f>
        <v>-1.2424148619174961E-2</v>
      </c>
      <c r="N75" s="32">
        <f>data!O75</f>
        <v>0.96401131153106689</v>
      </c>
      <c r="O75" s="31">
        <f>data!P75</f>
        <v>6.0798883438110352</v>
      </c>
      <c r="P75" s="7">
        <f>data!Q75</f>
        <v>0.69529467821121216</v>
      </c>
      <c r="Q75" s="7">
        <f>data!R75</f>
        <v>0.34757885336875921</v>
      </c>
      <c r="R75" s="32">
        <f>data!S75</f>
        <v>1.2996095418930049</v>
      </c>
      <c r="S75" s="7">
        <f t="shared" si="1"/>
        <v>7.4169092575114783</v>
      </c>
      <c r="T75" s="52">
        <f>data!F75</f>
        <v>1</v>
      </c>
      <c r="U75" s="34">
        <f>data!G75</f>
        <v>100</v>
      </c>
      <c r="V75" s="10" t="str">
        <f>VLOOKUP(A75,fantacalcio!A:N,4, FALSE)</f>
        <v>Dc</v>
      </c>
    </row>
    <row r="76" spans="1:22" x14ac:dyDescent="0.25">
      <c r="A76" s="33" t="str">
        <f>data!A76</f>
        <v>Smalling</v>
      </c>
      <c r="B76" s="34" t="str">
        <f>data!B76</f>
        <v>D</v>
      </c>
      <c r="C76" s="10" t="str">
        <f>data!C76</f>
        <v>Roma</v>
      </c>
      <c r="D76" s="10" t="str">
        <f>data!D76</f>
        <v>Avg</v>
      </c>
      <c r="E76" s="10">
        <f>data!E76</f>
        <v>1</v>
      </c>
      <c r="F76" s="31">
        <f>data!H76</f>
        <v>6.1210699022162363</v>
      </c>
      <c r="G76" s="32">
        <f>data!I76</f>
        <v>0.44552052021026611</v>
      </c>
      <c r="H76" s="31">
        <f>data!J76</f>
        <v>6.4013525756344807</v>
      </c>
      <c r="I76" s="32">
        <f>data!K76</f>
        <v>0.70762228965759277</v>
      </c>
      <c r="J76" s="7" t="str">
        <f>IF(data!T76 &gt; 0,data!T76,"")</f>
        <v/>
      </c>
      <c r="K76" s="31">
        <f>data!L76</f>
        <v>6.071873664855957</v>
      </c>
      <c r="L76" s="7">
        <f>data!M76</f>
        <v>0.50976842641830444</v>
      </c>
      <c r="M76" s="7">
        <f>data!N76</f>
        <v>7.1085222065448761E-2</v>
      </c>
      <c r="N76" s="32">
        <f>data!O76</f>
        <v>0.89725881814956665</v>
      </c>
      <c r="O76" s="31">
        <f>data!P76</f>
        <v>5.867037296295166</v>
      </c>
      <c r="P76" s="7">
        <f>data!Q76</f>
        <v>0.93674337863922119</v>
      </c>
      <c r="Q76" s="7">
        <f>data!R76</f>
        <v>0.40591076016426092</v>
      </c>
      <c r="R76" s="32">
        <f>data!S76</f>
        <v>1.2996547222137449</v>
      </c>
      <c r="S76" s="7">
        <f t="shared" si="1"/>
        <v>7.8165971549496662</v>
      </c>
      <c r="T76" s="52">
        <f>data!F76</f>
        <v>1</v>
      </c>
      <c r="U76" s="34">
        <f>data!G76</f>
        <v>75</v>
      </c>
      <c r="V76" s="10" t="str">
        <f>VLOOKUP(A76,fantacalcio!A:N,4, FALSE)</f>
        <v>Dc</v>
      </c>
    </row>
    <row r="77" spans="1:22" x14ac:dyDescent="0.25">
      <c r="A77" s="33" t="str">
        <f>data!A77</f>
        <v>Monterisi</v>
      </c>
      <c r="B77" s="34" t="str">
        <f>data!B77</f>
        <v>D</v>
      </c>
      <c r="C77" s="10" t="str">
        <f>data!C77</f>
        <v>Frosinone</v>
      </c>
      <c r="D77" s="10" t="str">
        <f>data!D77</f>
        <v>Avg</v>
      </c>
      <c r="E77" s="10">
        <f>data!E77</f>
        <v>1</v>
      </c>
      <c r="F77" s="31">
        <f>data!H77</f>
        <v>5.9892762932731358</v>
      </c>
      <c r="G77" s="32">
        <f>data!I77</f>
        <v>0.61919105052947998</v>
      </c>
      <c r="H77" s="31">
        <f>data!J77</f>
        <v>6.3760782422263356</v>
      </c>
      <c r="I77" s="32">
        <f>data!K77</f>
        <v>1.031000137329102</v>
      </c>
      <c r="J77" s="7" t="str">
        <f>IF(data!T77 &gt; 0,data!T77,"")</f>
        <v/>
      </c>
      <c r="K77" s="31">
        <f>data!L77</f>
        <v>5.9705829620361328</v>
      </c>
      <c r="L77" s="7">
        <f>data!M77</f>
        <v>0.71435606479644775</v>
      </c>
      <c r="M77" s="7">
        <f>data!N77</f>
        <v>1.874233782291412E-2</v>
      </c>
      <c r="N77" s="32">
        <f>data!O77</f>
        <v>0.79807841777801514</v>
      </c>
      <c r="O77" s="31">
        <f>data!P77</f>
        <v>5.577733039855957</v>
      </c>
      <c r="P77" s="7">
        <f>data!Q77</f>
        <v>1.3492445945739751</v>
      </c>
      <c r="Q77" s="7">
        <f>data!R77</f>
        <v>0.41929763555526728</v>
      </c>
      <c r="R77" s="32">
        <f>data!S77</f>
        <v>1.2996900081634519</v>
      </c>
      <c r="S77" s="7">
        <f t="shared" si="1"/>
        <v>8.4380785168845396</v>
      </c>
      <c r="T77" s="52">
        <f>data!F77</f>
        <v>1</v>
      </c>
      <c r="U77" s="34">
        <f>data!G77</f>
        <v>100</v>
      </c>
      <c r="V77" s="10" t="str">
        <f>VLOOKUP(A77,fantacalcio!A:N,4, FALSE)</f>
        <v>Dc</v>
      </c>
    </row>
    <row r="78" spans="1:22" x14ac:dyDescent="0.25">
      <c r="A78" s="33" t="str">
        <f>data!A78</f>
        <v>Zortea</v>
      </c>
      <c r="B78" s="34" t="str">
        <f>data!B78</f>
        <v>D</v>
      </c>
      <c r="C78" s="10" t="str">
        <f>data!C78</f>
        <v>Atalanta</v>
      </c>
      <c r="D78" s="10" t="str">
        <f>data!D78</f>
        <v>Avg</v>
      </c>
      <c r="E78" s="10">
        <f>data!E78</f>
        <v>1</v>
      </c>
      <c r="F78" s="31">
        <f>data!H78</f>
        <v>6.0495362582909626</v>
      </c>
      <c r="G78" s="32">
        <f>data!I78</f>
        <v>0.45633506774902338</v>
      </c>
      <c r="H78" s="31">
        <f>data!J78</f>
        <v>6.3536714481076801</v>
      </c>
      <c r="I78" s="32">
        <f>data!K78</f>
        <v>0.70050263404846191</v>
      </c>
      <c r="J78" s="7" t="str">
        <f>IF(data!T78 &gt; 0,data!T78,"")</f>
        <v/>
      </c>
      <c r="K78" s="31">
        <f>data!L78</f>
        <v>5.9522762298583984</v>
      </c>
      <c r="L78" s="7">
        <f>data!M78</f>
        <v>0.5089646577835083</v>
      </c>
      <c r="M78" s="7">
        <f>data!N78</f>
        <v>0.1401624530553818</v>
      </c>
      <c r="N78" s="32">
        <f>data!O78</f>
        <v>0.88672029972076416</v>
      </c>
      <c r="O78" s="31">
        <f>data!P78</f>
        <v>5.8029789924621582</v>
      </c>
      <c r="P78" s="7">
        <f>data!Q78</f>
        <v>0.90971088409423828</v>
      </c>
      <c r="Q78" s="7">
        <f>data!R78</f>
        <v>0.42812624573707581</v>
      </c>
      <c r="R78" s="32">
        <f>data!S78</f>
        <v>1.2996557950973511</v>
      </c>
      <c r="S78" s="7">
        <f t="shared" si="1"/>
        <v>7.754676716204604</v>
      </c>
      <c r="T78" s="52">
        <f>data!F78</f>
        <v>0</v>
      </c>
      <c r="U78" s="34">
        <f>data!G78</f>
        <v>75</v>
      </c>
      <c r="V78" s="10" t="str">
        <f>VLOOKUP(A78,fantacalcio!A:N,4, FALSE)</f>
        <v>Dd;Ds;E</v>
      </c>
    </row>
    <row r="79" spans="1:22" x14ac:dyDescent="0.25">
      <c r="A79" s="33" t="str">
        <f>data!A79</f>
        <v>De Vrij</v>
      </c>
      <c r="B79" s="34" t="str">
        <f>data!B79</f>
        <v>D</v>
      </c>
      <c r="C79" s="10" t="str">
        <f>data!C79</f>
        <v>Inter</v>
      </c>
      <c r="D79" s="10" t="str">
        <f>data!D79</f>
        <v>Avg</v>
      </c>
      <c r="E79" s="10">
        <f>data!E79</f>
        <v>1</v>
      </c>
      <c r="F79" s="31">
        <f>data!H79</f>
        <v>6.2408149213746977</v>
      </c>
      <c r="G79" s="32">
        <f>data!I79</f>
        <v>0.37463390827178961</v>
      </c>
      <c r="H79" s="31">
        <f>data!J79</f>
        <v>6.3507526208126821</v>
      </c>
      <c r="I79" s="32">
        <f>data!K79</f>
        <v>0.46900022029876709</v>
      </c>
      <c r="J79" s="7" t="str">
        <f>IF(data!T79 &gt; 0,data!T79,"")</f>
        <v/>
      </c>
      <c r="K79" s="31">
        <f>data!L79</f>
        <v>6.256690502166748</v>
      </c>
      <c r="L79" s="7">
        <f>data!M79</f>
        <v>0.44582623243331909</v>
      </c>
      <c r="M79" s="7">
        <f>data!N79</f>
        <v>-2.629436552524567E-2</v>
      </c>
      <c r="N79" s="32">
        <f>data!O79</f>
        <v>0.9715878963470459</v>
      </c>
      <c r="O79" s="31">
        <f>data!P79</f>
        <v>6.0667819976806641</v>
      </c>
      <c r="P79" s="7">
        <f>data!Q79</f>
        <v>0.67284011840820313</v>
      </c>
      <c r="Q79" s="7">
        <f>data!R79</f>
        <v>0.30604058504104609</v>
      </c>
      <c r="R79" s="32">
        <f>data!S79</f>
        <v>1.299589872360229</v>
      </c>
      <c r="S79" s="7">
        <f t="shared" si="1"/>
        <v>7.2887530614102163</v>
      </c>
      <c r="T79" s="52">
        <f>data!F79</f>
        <v>1</v>
      </c>
      <c r="U79" s="34">
        <f>data!G79</f>
        <v>100</v>
      </c>
      <c r="V79" s="10" t="str">
        <f>VLOOKUP(A79,fantacalcio!A:N,4, FALSE)</f>
        <v>Dc</v>
      </c>
    </row>
    <row r="80" spans="1:22" x14ac:dyDescent="0.25">
      <c r="A80" s="33" t="str">
        <f>data!A80</f>
        <v>Darmian</v>
      </c>
      <c r="B80" s="34" t="str">
        <f>data!B80</f>
        <v>D</v>
      </c>
      <c r="C80" s="10" t="str">
        <f>data!C80</f>
        <v>Inter</v>
      </c>
      <c r="D80" s="10" t="str">
        <f>data!D80</f>
        <v>Avg</v>
      </c>
      <c r="E80" s="10">
        <f>data!E80</f>
        <v>1</v>
      </c>
      <c r="F80" s="31">
        <f>data!H80</f>
        <v>6.1570590722493002</v>
      </c>
      <c r="G80" s="32">
        <f>data!I80</f>
        <v>0.35540592670440668</v>
      </c>
      <c r="H80" s="31">
        <f>data!J80</f>
        <v>6.3435194162654458</v>
      </c>
      <c r="I80" s="32">
        <f>data!K80</f>
        <v>0.5073016881942749</v>
      </c>
      <c r="J80" s="7" t="str">
        <f>IF(data!T80 &gt; 0,data!T80,"")</f>
        <v/>
      </c>
      <c r="K80" s="31">
        <f>data!L80</f>
        <v>6.1489348411560059</v>
      </c>
      <c r="L80" s="7">
        <f>data!M80</f>
        <v>0.41781798005104059</v>
      </c>
      <c r="M80" s="7">
        <f>data!N80</f>
        <v>1.4315754175186161E-2</v>
      </c>
      <c r="N80" s="32">
        <f>data!O80</f>
        <v>0.98709344863891602</v>
      </c>
      <c r="O80" s="31">
        <f>data!P80</f>
        <v>5.9887628555297852</v>
      </c>
      <c r="P80" s="7">
        <f>data!Q80</f>
        <v>0.69415295124053955</v>
      </c>
      <c r="Q80" s="7">
        <f>data!R80</f>
        <v>0.36649000644683838</v>
      </c>
      <c r="R80" s="32">
        <f>data!S80</f>
        <v>1.2996137142181401</v>
      </c>
      <c r="S80" s="7">
        <f t="shared" si="1"/>
        <v>7.3581227926539956</v>
      </c>
      <c r="T80" s="52">
        <f>data!F80</f>
        <v>1</v>
      </c>
      <c r="U80" s="34">
        <f>data!G80</f>
        <v>100</v>
      </c>
      <c r="V80" s="10" t="str">
        <f>VLOOKUP(A80,fantacalcio!A:N,4, FALSE)</f>
        <v>Dd;Dc</v>
      </c>
    </row>
    <row r="81" spans="1:22" x14ac:dyDescent="0.25">
      <c r="A81" s="33" t="str">
        <f>data!A81</f>
        <v>Buongiorno</v>
      </c>
      <c r="B81" s="34" t="str">
        <f>data!B81</f>
        <v>D</v>
      </c>
      <c r="C81" s="10" t="str">
        <f>data!C81</f>
        <v>Torino</v>
      </c>
      <c r="D81" s="10" t="str">
        <f>data!D81</f>
        <v>Avg</v>
      </c>
      <c r="E81" s="10">
        <f>data!E81</f>
        <v>1</v>
      </c>
      <c r="F81" s="31">
        <f>data!H81</f>
        <v>6.0742812529136376</v>
      </c>
      <c r="G81" s="32">
        <f>data!I81</f>
        <v>0.48414051532745361</v>
      </c>
      <c r="H81" s="31">
        <f>data!J81</f>
        <v>6.3412686205283419</v>
      </c>
      <c r="I81" s="32">
        <f>data!K81</f>
        <v>0.77823710441589355</v>
      </c>
      <c r="J81" s="7" t="str">
        <f>IF(data!T81 &gt; 0,data!T81,"")</f>
        <v/>
      </c>
      <c r="K81" s="31">
        <f>data!L81</f>
        <v>6.0709185600280762</v>
      </c>
      <c r="L81" s="7">
        <f>data!M81</f>
        <v>0.56527101993560791</v>
      </c>
      <c r="M81" s="7">
        <f>data!N81</f>
        <v>4.327625036239624E-3</v>
      </c>
      <c r="N81" s="32">
        <f>data!O81</f>
        <v>0.88446390628814697</v>
      </c>
      <c r="O81" s="31">
        <f>data!P81</f>
        <v>5.8235330581665039</v>
      </c>
      <c r="P81" s="7">
        <f>data!Q81</f>
        <v>1.084411144256592</v>
      </c>
      <c r="Q81" s="7">
        <f>data!R81</f>
        <v>0.34373354911804199</v>
      </c>
      <c r="R81" s="32">
        <f>data!S81</f>
        <v>1.29964816570282</v>
      </c>
      <c r="S81" s="7">
        <f t="shared" si="1"/>
        <v>7.8977428293601291</v>
      </c>
      <c r="T81" s="52">
        <f>data!F81</f>
        <v>1</v>
      </c>
      <c r="U81" s="34">
        <f>data!G81</f>
        <v>100</v>
      </c>
      <c r="V81" s="10" t="str">
        <f>VLOOKUP(A81,fantacalcio!A:N,4, FALSE)</f>
        <v>Dc</v>
      </c>
    </row>
    <row r="82" spans="1:22" x14ac:dyDescent="0.25">
      <c r="A82" s="33" t="str">
        <f>data!A82</f>
        <v>Doig</v>
      </c>
      <c r="B82" s="34" t="str">
        <f>data!B82</f>
        <v>D</v>
      </c>
      <c r="C82" s="10" t="str">
        <f>data!C82</f>
        <v>Verona</v>
      </c>
      <c r="D82" s="10" t="str">
        <f>data!D82</f>
        <v>Avg</v>
      </c>
      <c r="E82" s="10">
        <f>data!E82</f>
        <v>1</v>
      </c>
      <c r="F82" s="31">
        <f>data!H82</f>
        <v>5.9965659354919598</v>
      </c>
      <c r="G82" s="32">
        <f>data!I82</f>
        <v>0.51800358295440674</v>
      </c>
      <c r="H82" s="31">
        <f>data!J82</f>
        <v>6.3084797167771409</v>
      </c>
      <c r="I82" s="32">
        <f>data!K82</f>
        <v>0.79597675800323486</v>
      </c>
      <c r="J82" s="7" t="str">
        <f>IF(data!T82 &gt; 0,data!T82,"")</f>
        <v/>
      </c>
      <c r="K82" s="31">
        <f>data!L82</f>
        <v>5.8944463729858398</v>
      </c>
      <c r="L82" s="7">
        <f>data!M82</f>
        <v>0.57979559898376465</v>
      </c>
      <c r="M82" s="7">
        <f>data!N82</f>
        <v>0.1293744295835495</v>
      </c>
      <c r="N82" s="32">
        <f>data!O82</f>
        <v>0.85222238302230835</v>
      </c>
      <c r="O82" s="31">
        <f>data!P82</f>
        <v>5.6841545104980469</v>
      </c>
      <c r="P82" s="7">
        <f>data!Q82</f>
        <v>1.0349385738372801</v>
      </c>
      <c r="Q82" s="7">
        <f>data!R82</f>
        <v>0.426992267370224</v>
      </c>
      <c r="R82" s="32">
        <f>data!S82</f>
        <v>1.2996610403060911</v>
      </c>
      <c r="S82" s="7">
        <f t="shared" si="1"/>
        <v>7.9004332327836106</v>
      </c>
      <c r="T82" s="52">
        <f>data!F82</f>
        <v>1</v>
      </c>
      <c r="U82" s="34">
        <f>data!G82</f>
        <v>100</v>
      </c>
      <c r="V82" s="10" t="str">
        <f>VLOOKUP(A82,fantacalcio!A:N,4, FALSE)</f>
        <v>Ds;E</v>
      </c>
    </row>
    <row r="83" spans="1:22" x14ac:dyDescent="0.25">
      <c r="A83" s="33" t="str">
        <f>data!A83</f>
        <v>Bremer</v>
      </c>
      <c r="B83" s="34" t="str">
        <f>data!B83</f>
        <v>D</v>
      </c>
      <c r="C83" s="10" t="str">
        <f>data!C83</f>
        <v>Juventus</v>
      </c>
      <c r="D83" s="10" t="str">
        <f>data!D83</f>
        <v>Avg</v>
      </c>
      <c r="E83" s="10">
        <f>data!E83</f>
        <v>1</v>
      </c>
      <c r="F83" s="31">
        <f>data!H83</f>
        <v>6.0809346350445903</v>
      </c>
      <c r="G83" s="32">
        <f>data!I83</f>
        <v>0.51038312911987305</v>
      </c>
      <c r="H83" s="31">
        <f>data!J83</f>
        <v>6.2907089079613918</v>
      </c>
      <c r="I83" s="32">
        <f>data!K83</f>
        <v>0.72633695602416992</v>
      </c>
      <c r="J83" s="7" t="str">
        <f>IF(data!T83 &gt; 0,data!T83,"")</f>
        <v/>
      </c>
      <c r="K83" s="31">
        <f>data!L83</f>
        <v>6.1396951675415039</v>
      </c>
      <c r="L83" s="7">
        <f>data!M83</f>
        <v>0.60675477981567383</v>
      </c>
      <c r="M83" s="7">
        <f>data!N83</f>
        <v>-7.1023225784301758E-2</v>
      </c>
      <c r="N83" s="32">
        <f>data!O83</f>
        <v>0.86996769905090332</v>
      </c>
      <c r="O83" s="31">
        <f>data!P83</f>
        <v>5.9794082641601563</v>
      </c>
      <c r="P83" s="7">
        <f>data!Q83</f>
        <v>1.116568326950073</v>
      </c>
      <c r="Q83" s="7">
        <f>data!R83</f>
        <v>0.20474959909915921</v>
      </c>
      <c r="R83" s="32">
        <f>data!S83</f>
        <v>1.2996072769165039</v>
      </c>
      <c r="S83" s="7">
        <f t="shared" si="1"/>
        <v>7.7433828200097317</v>
      </c>
      <c r="T83" s="52">
        <f>data!F83</f>
        <v>1</v>
      </c>
      <c r="U83" s="34">
        <f>data!G83</f>
        <v>100</v>
      </c>
      <c r="V83" s="10" t="str">
        <f>VLOOKUP(A83,fantacalcio!A:N,4, FALSE)</f>
        <v>Dc</v>
      </c>
    </row>
    <row r="84" spans="1:22" x14ac:dyDescent="0.25">
      <c r="A84" s="33" t="str">
        <f>data!A84</f>
        <v>Holm</v>
      </c>
      <c r="B84" s="34" t="str">
        <f>data!B84</f>
        <v>D</v>
      </c>
      <c r="C84" s="10" t="str">
        <f>data!C84</f>
        <v>Atalanta</v>
      </c>
      <c r="D84" s="10" t="str">
        <f>data!D84</f>
        <v>Avg</v>
      </c>
      <c r="E84" s="10">
        <f>data!E84</f>
        <v>1</v>
      </c>
      <c r="F84" s="31">
        <f>data!H84</f>
        <v>6.0536580808403748</v>
      </c>
      <c r="G84" s="32">
        <f>data!I84</f>
        <v>0.40913951396942139</v>
      </c>
      <c r="H84" s="31">
        <f>data!J84</f>
        <v>6.2813372170511226</v>
      </c>
      <c r="I84" s="32">
        <f>data!K84</f>
        <v>0.60390281677246094</v>
      </c>
      <c r="J84" s="7" t="str">
        <f>IF(data!T84 &gt; 0,data!T84,"")</f>
        <v/>
      </c>
      <c r="K84" s="31">
        <f>data!L84</f>
        <v>5.9908461570739746</v>
      </c>
      <c r="L84" s="7">
        <f>data!M84</f>
        <v>0.46387952566146851</v>
      </c>
      <c r="M84" s="7">
        <f>data!N84</f>
        <v>9.9656254053115845E-2</v>
      </c>
      <c r="N84" s="32">
        <f>data!O84</f>
        <v>0.93103682994842529</v>
      </c>
      <c r="O84" s="31">
        <f>data!P84</f>
        <v>5.8418722152709961</v>
      </c>
      <c r="P84" s="7">
        <f>data!Q84</f>
        <v>0.81318628787994385</v>
      </c>
      <c r="Q84" s="7">
        <f>data!R84</f>
        <v>0.38584879040718079</v>
      </c>
      <c r="R84" s="32">
        <f>data!S84</f>
        <v>1.29963231086731</v>
      </c>
      <c r="S84" s="7">
        <f t="shared" si="1"/>
        <v>7.4891428505960445</v>
      </c>
      <c r="T84" s="52">
        <f>data!F84</f>
        <v>0</v>
      </c>
      <c r="U84" s="34">
        <f>data!G84</f>
        <v>25</v>
      </c>
      <c r="V84" s="10" t="str">
        <f>VLOOKUP(A84,fantacalcio!A:N,4, FALSE)</f>
        <v>E</v>
      </c>
    </row>
    <row r="85" spans="1:22" x14ac:dyDescent="0.25">
      <c r="A85" s="33" t="str">
        <f>data!A85</f>
        <v>Lirola</v>
      </c>
      <c r="B85" s="34" t="str">
        <f>data!B85</f>
        <v>D</v>
      </c>
      <c r="C85" s="10" t="str">
        <f>data!C85</f>
        <v>Frosinone</v>
      </c>
      <c r="D85" s="10" t="str">
        <f>data!D85</f>
        <v>Avg</v>
      </c>
      <c r="E85" s="10">
        <f>data!E85</f>
        <v>1</v>
      </c>
      <c r="F85" s="31">
        <f>data!H85</f>
        <v>6.0723400386965656</v>
      </c>
      <c r="G85" s="32">
        <f>data!I85</f>
        <v>0.45810806751251221</v>
      </c>
      <c r="H85" s="31">
        <f>data!J85</f>
        <v>6.2784074267671333</v>
      </c>
      <c r="I85" s="32">
        <f>data!K85</f>
        <v>0.68368315696716309</v>
      </c>
      <c r="J85" s="7" t="str">
        <f>IF(data!T85 &gt; 0,data!T85,"")</f>
        <v/>
      </c>
      <c r="K85" s="31">
        <f>data!L85</f>
        <v>6.1064333915710449</v>
      </c>
      <c r="L85" s="7">
        <f>data!M85</f>
        <v>0.54433763027191162</v>
      </c>
      <c r="M85" s="7">
        <f>data!N85</f>
        <v>-4.595431312918663E-2</v>
      </c>
      <c r="N85" s="32">
        <f>data!O85</f>
        <v>0.91354596614837646</v>
      </c>
      <c r="O85" s="31">
        <f>data!P85</f>
        <v>5.9103741645812988</v>
      </c>
      <c r="P85" s="7">
        <f>data!Q85</f>
        <v>1.0083634853363039</v>
      </c>
      <c r="Q85" s="7">
        <f>data!R85</f>
        <v>0.26525163650512701</v>
      </c>
      <c r="R85" s="32">
        <f>data!S85</f>
        <v>1.299614787101746</v>
      </c>
      <c r="S85" s="7">
        <f t="shared" si="1"/>
        <v>7.6457737407014594</v>
      </c>
      <c r="T85" s="52">
        <f>data!F85</f>
        <v>0</v>
      </c>
      <c r="U85" s="34">
        <f>data!G85</f>
        <v>25</v>
      </c>
      <c r="V85" s="10" t="str">
        <f>VLOOKUP(A85,fantacalcio!A:N,4, FALSE)</f>
        <v>Dd;E</v>
      </c>
    </row>
    <row r="86" spans="1:22" x14ac:dyDescent="0.25">
      <c r="A86" s="33" t="str">
        <f>data!A86</f>
        <v>Mancini</v>
      </c>
      <c r="B86" s="34" t="str">
        <f>data!B86</f>
        <v>D</v>
      </c>
      <c r="C86" s="10" t="str">
        <f>data!C86</f>
        <v>Roma</v>
      </c>
      <c r="D86" s="10" t="str">
        <f>data!D86</f>
        <v>Avg</v>
      </c>
      <c r="E86" s="10">
        <f>data!E86</f>
        <v>1</v>
      </c>
      <c r="F86" s="31">
        <f>data!H86</f>
        <v>6.0132620323490542</v>
      </c>
      <c r="G86" s="32">
        <f>data!I86</f>
        <v>0.49926984310150152</v>
      </c>
      <c r="H86" s="31">
        <f>data!J86</f>
        <v>6.2707529652706624</v>
      </c>
      <c r="I86" s="32">
        <f>data!K86</f>
        <v>0.73445892333984375</v>
      </c>
      <c r="J86" s="7" t="str">
        <f>IF(data!T86 &gt; 0,data!T86,"")</f>
        <v/>
      </c>
      <c r="K86" s="31">
        <f>data!L86</f>
        <v>5.9446296691894531</v>
      </c>
      <c r="L86" s="7">
        <f>data!M86</f>
        <v>0.56653809547424316</v>
      </c>
      <c r="M86" s="7">
        <f>data!N86</f>
        <v>8.8259041309356689E-2</v>
      </c>
      <c r="N86" s="32">
        <f>data!O86</f>
        <v>0.8561663031578064</v>
      </c>
      <c r="O86" s="31">
        <f>data!P86</f>
        <v>5.7560696601867676</v>
      </c>
      <c r="P86" s="7">
        <f>data!Q86</f>
        <v>1.003429174423218</v>
      </c>
      <c r="Q86" s="7">
        <f>data!R86</f>
        <v>0.36705034971237183</v>
      </c>
      <c r="R86" s="32">
        <f>data!S86</f>
        <v>1.2996454238891599</v>
      </c>
      <c r="S86" s="7">
        <f t="shared" si="1"/>
        <v>7.7396708119503499</v>
      </c>
      <c r="T86" s="52">
        <f>data!F86</f>
        <v>1</v>
      </c>
      <c r="U86" s="34">
        <f>data!G86</f>
        <v>100</v>
      </c>
      <c r="V86" s="10" t="str">
        <f>VLOOKUP(A86,fantacalcio!A:N,4, FALSE)</f>
        <v>Dc</v>
      </c>
    </row>
    <row r="87" spans="1:22" x14ac:dyDescent="0.25">
      <c r="A87" s="33" t="str">
        <f>data!A87</f>
        <v>Rrahmani</v>
      </c>
      <c r="B87" s="34" t="str">
        <f>data!B87</f>
        <v>D</v>
      </c>
      <c r="C87" s="10" t="str">
        <f>data!C87</f>
        <v>Napoli</v>
      </c>
      <c r="D87" s="10" t="str">
        <f>data!D87</f>
        <v>Avg</v>
      </c>
      <c r="E87" s="10">
        <f>data!E87</f>
        <v>1</v>
      </c>
      <c r="F87" s="31">
        <f>data!H87</f>
        <v>6.0728102332103227</v>
      </c>
      <c r="G87" s="32">
        <f>data!I87</f>
        <v>0.53599226474761963</v>
      </c>
      <c r="H87" s="31">
        <f>data!J87</f>
        <v>6.2680354198828407</v>
      </c>
      <c r="I87" s="32">
        <f>data!K87</f>
        <v>0.71529841423034668</v>
      </c>
      <c r="J87" s="7" t="str">
        <f>IF(data!T87 &gt; 0,data!T87,"")</f>
        <v/>
      </c>
      <c r="K87" s="31">
        <f>data!L87</f>
        <v>6.1110939979553223</v>
      </c>
      <c r="L87" s="7">
        <f>data!M87</f>
        <v>0.63064092397689819</v>
      </c>
      <c r="M87" s="7">
        <f>data!N87</f>
        <v>-4.4418811798095703E-2</v>
      </c>
      <c r="N87" s="32">
        <f>data!O87</f>
        <v>0.83756750822067261</v>
      </c>
      <c r="O87" s="31">
        <f>data!P87</f>
        <v>6.0010342597961426</v>
      </c>
      <c r="P87" s="7">
        <f>data!Q87</f>
        <v>1.1191457509994509</v>
      </c>
      <c r="Q87" s="7">
        <f>data!R87</f>
        <v>0.17597267031669619</v>
      </c>
      <c r="R87" s="32">
        <f>data!S87</f>
        <v>1.299597501754761</v>
      </c>
      <c r="S87" s="7">
        <f t="shared" si="1"/>
        <v>7.6986322483435341</v>
      </c>
      <c r="T87" s="52">
        <f>data!F87</f>
        <v>1</v>
      </c>
      <c r="U87" s="34">
        <f>data!G87</f>
        <v>75</v>
      </c>
      <c r="V87" s="10" t="str">
        <f>VLOOKUP(A87,fantacalcio!A:N,4, FALSE)</f>
        <v>Dc</v>
      </c>
    </row>
    <row r="88" spans="1:22" x14ac:dyDescent="0.25">
      <c r="A88" s="33" t="str">
        <f>data!A88</f>
        <v>Schuurs</v>
      </c>
      <c r="B88" s="34" t="str">
        <f>data!B88</f>
        <v>D</v>
      </c>
      <c r="C88" s="10" t="str">
        <f>data!C88</f>
        <v>Torino</v>
      </c>
      <c r="D88" s="10" t="str">
        <f>data!D88</f>
        <v>Avg</v>
      </c>
      <c r="E88" s="10">
        <f>data!E88</f>
        <v>1</v>
      </c>
      <c r="F88" s="31">
        <f>data!H88</f>
        <v>6.0920096579906247</v>
      </c>
      <c r="G88" s="32">
        <f>data!I88</f>
        <v>0.45616543292999268</v>
      </c>
      <c r="H88" s="31">
        <f>data!J88</f>
        <v>6.241506135660245</v>
      </c>
      <c r="I88" s="32">
        <f>data!K88</f>
        <v>0.63475263118743896</v>
      </c>
      <c r="J88" s="7" t="str">
        <f>IF(data!T88 &gt; 0,data!T88,"")</f>
        <v/>
      </c>
      <c r="K88" s="31">
        <f>data!L88</f>
        <v>6.1355857849121094</v>
      </c>
      <c r="L88" s="7">
        <f>data!M88</f>
        <v>0.5437769889831543</v>
      </c>
      <c r="M88" s="7">
        <f>data!N88</f>
        <v>-5.8690126985311508E-2</v>
      </c>
      <c r="N88" s="32">
        <f>data!O88</f>
        <v>0.91220080852508545</v>
      </c>
      <c r="O88" s="31">
        <f>data!P88</f>
        <v>5.9282841682434082</v>
      </c>
      <c r="P88" s="7">
        <f>data!Q88</f>
        <v>0.95333236455917358</v>
      </c>
      <c r="Q88" s="7">
        <f>data!R88</f>
        <v>0.24084034562110901</v>
      </c>
      <c r="R88" s="32">
        <f>data!S88</f>
        <v>1.2996000051498411</v>
      </c>
      <c r="S88" s="7">
        <f t="shared" si="1"/>
        <v>7.511011398035123</v>
      </c>
      <c r="T88" s="52">
        <f>data!F88</f>
        <v>1</v>
      </c>
      <c r="U88" s="34">
        <f>data!G88</f>
        <v>100</v>
      </c>
      <c r="V88" s="10" t="str">
        <f>VLOOKUP(A88,fantacalcio!A:N,4, FALSE)</f>
        <v>Dc</v>
      </c>
    </row>
    <row r="89" spans="1:22" x14ac:dyDescent="0.25">
      <c r="A89" s="33" t="str">
        <f>data!A89</f>
        <v>Mina</v>
      </c>
      <c r="B89" s="34" t="str">
        <f>data!B89</f>
        <v>D</v>
      </c>
      <c r="C89" s="10" t="str">
        <f>data!C89</f>
        <v>Fiorentina</v>
      </c>
      <c r="D89" s="10" t="str">
        <f>data!D89</f>
        <v>Avg</v>
      </c>
      <c r="E89" s="10">
        <f>data!E89</f>
        <v>1</v>
      </c>
      <c r="F89" s="31">
        <f>data!H89</f>
        <v>5.9705888266895819</v>
      </c>
      <c r="G89" s="32">
        <f>data!I89</f>
        <v>0.41786813735961909</v>
      </c>
      <c r="H89" s="31">
        <f>data!J89</f>
        <v>6.2362246327077164</v>
      </c>
      <c r="I89" s="32">
        <f>data!K89</f>
        <v>0.65894436836242676</v>
      </c>
      <c r="J89" s="7" t="str">
        <f>IF(data!T89 &gt; 0,data!T89,"")</f>
        <v/>
      </c>
      <c r="K89" s="31">
        <f>data!L89</f>
        <v>5.8663434982299796</v>
      </c>
      <c r="L89" s="7">
        <f>data!M89</f>
        <v>0.46028631925582891</v>
      </c>
      <c r="M89" s="7">
        <f>data!N89</f>
        <v>0.16699220240116119</v>
      </c>
      <c r="N89" s="32">
        <f>data!O89</f>
        <v>0.92066407203674316</v>
      </c>
      <c r="O89" s="31">
        <f>data!P89</f>
        <v>5.7045316696166992</v>
      </c>
      <c r="P89" s="7">
        <f>data!Q89</f>
        <v>0.84263461828231812</v>
      </c>
      <c r="Q89" s="7">
        <f>data!R89</f>
        <v>0.4465084969997406</v>
      </c>
      <c r="R89" s="32">
        <f>data!S89</f>
        <v>1.2996524572372441</v>
      </c>
      <c r="S89" s="7">
        <f t="shared" si="1"/>
        <v>7.5541133694325699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</row>
    <row r="90" spans="1:22" x14ac:dyDescent="0.25">
      <c r="A90" s="33" t="str">
        <f>data!A90</f>
        <v>Parisi</v>
      </c>
      <c r="B90" s="34" t="str">
        <f>data!B90</f>
        <v>D</v>
      </c>
      <c r="C90" s="10" t="str">
        <f>data!C90</f>
        <v>Fiorentina</v>
      </c>
      <c r="D90" s="10" t="str">
        <f>data!D90</f>
        <v>Avg</v>
      </c>
      <c r="E90" s="10">
        <f>data!E90</f>
        <v>1</v>
      </c>
      <c r="F90" s="31">
        <f>data!H90</f>
        <v>6.0365076962570541</v>
      </c>
      <c r="G90" s="32">
        <f>data!I90</f>
        <v>0.49250102043151861</v>
      </c>
      <c r="H90" s="31">
        <f>data!J90</f>
        <v>6.2358275268425389</v>
      </c>
      <c r="I90" s="32">
        <f>data!K90</f>
        <v>0.73180770874023438</v>
      </c>
      <c r="J90" s="7" t="str">
        <f>IF(data!T90 &gt; 0,data!T90,"")</f>
        <v/>
      </c>
      <c r="K90" s="31">
        <f>data!L90</f>
        <v>6.0907979011535636</v>
      </c>
      <c r="L90" s="7">
        <f>data!M90</f>
        <v>0.58726286888122559</v>
      </c>
      <c r="M90" s="7">
        <f>data!N90</f>
        <v>-6.7957445979118347E-2</v>
      </c>
      <c r="N90" s="32">
        <f>data!O90</f>
        <v>0.89696663618087769</v>
      </c>
      <c r="O90" s="31">
        <f>data!P90</f>
        <v>5.8449668884277344</v>
      </c>
      <c r="P90" s="7">
        <f>data!Q90</f>
        <v>1.082190632820129</v>
      </c>
      <c r="Q90" s="7">
        <f>data!R90</f>
        <v>0.26324304938316351</v>
      </c>
      <c r="R90" s="32">
        <f>data!S90</f>
        <v>1.2996194362640381</v>
      </c>
      <c r="S90" s="7">
        <f t="shared" si="1"/>
        <v>7.6994429443230077</v>
      </c>
      <c r="T90" s="52">
        <f>data!F90</f>
        <v>0</v>
      </c>
      <c r="U90" s="34">
        <f>data!G90</f>
        <v>50</v>
      </c>
      <c r="V90" s="10" t="str">
        <f>VLOOKUP(A90,fantacalcio!A:N,4, FALSE)</f>
        <v>Ds;E</v>
      </c>
    </row>
    <row r="91" spans="1:22" x14ac:dyDescent="0.25">
      <c r="A91" s="33" t="str">
        <f>data!A91</f>
        <v>Pavard</v>
      </c>
      <c r="B91" s="34" t="str">
        <f>data!B91</f>
        <v>D</v>
      </c>
      <c r="C91" s="10" t="str">
        <f>data!C91</f>
        <v>Inter</v>
      </c>
      <c r="D91" s="10" t="str">
        <f>data!D91</f>
        <v>Avg</v>
      </c>
      <c r="E91" s="10">
        <f>data!E91</f>
        <v>1</v>
      </c>
      <c r="F91" s="31">
        <f>data!H91</f>
        <v>6.1205615140189797</v>
      </c>
      <c r="G91" s="32">
        <f>data!I91</f>
        <v>0.33421742916107178</v>
      </c>
      <c r="H91" s="31">
        <f>data!J91</f>
        <v>6.2304569891176609</v>
      </c>
      <c r="I91" s="32">
        <f>data!K91</f>
        <v>0.42735850811004639</v>
      </c>
      <c r="J91" s="7" t="str">
        <f>IF(data!T91 &gt; 0,data!T91,"")</f>
        <v/>
      </c>
      <c r="K91" s="31">
        <f>data!L91</f>
        <v>6.1587543487548828</v>
      </c>
      <c r="L91" s="7">
        <f>data!M91</f>
        <v>0.40548014640808111</v>
      </c>
      <c r="M91" s="7">
        <f>data!N91</f>
        <v>-6.9510728120803833E-2</v>
      </c>
      <c r="N91" s="32">
        <f>data!O91</f>
        <v>1.0134966373443599</v>
      </c>
      <c r="O91" s="31">
        <f>data!P91</f>
        <v>6.0388951301574707</v>
      </c>
      <c r="P91" s="7">
        <f>data!Q91</f>
        <v>0.65293288230895996</v>
      </c>
      <c r="Q91" s="7">
        <f>data!R91</f>
        <v>0.21538792550563809</v>
      </c>
      <c r="R91" s="32">
        <f>data!S91</f>
        <v>1.299548387527466</v>
      </c>
      <c r="S91" s="7">
        <f t="shared" si="1"/>
        <v>7.0851740053377537</v>
      </c>
      <c r="T91" s="52">
        <f>data!F91</f>
        <v>0</v>
      </c>
      <c r="U91" s="34">
        <f>data!G91</f>
        <v>0</v>
      </c>
      <c r="V91" s="10" t="str">
        <f>VLOOKUP(A91,fantacalcio!A:N,4, FALSE)</f>
        <v>Dd;Dc</v>
      </c>
    </row>
    <row r="92" spans="1:22" x14ac:dyDescent="0.25">
      <c r="A92" s="33" t="str">
        <f>data!A92</f>
        <v>Viti</v>
      </c>
      <c r="B92" s="34" t="str">
        <f>data!B92</f>
        <v>D</v>
      </c>
      <c r="C92" s="10" t="str">
        <f>data!C92</f>
        <v>Sassuolo</v>
      </c>
      <c r="D92" s="10" t="str">
        <f>data!D92</f>
        <v>Avg</v>
      </c>
      <c r="E92" s="10">
        <f>data!E92</f>
        <v>1</v>
      </c>
      <c r="F92" s="31">
        <f>data!H92</f>
        <v>6.059454182381371</v>
      </c>
      <c r="G92" s="32">
        <f>data!I92</f>
        <v>0.30816316604614258</v>
      </c>
      <c r="H92" s="31">
        <f>data!J92</f>
        <v>6.2229493671586713</v>
      </c>
      <c r="I92" s="32">
        <f>data!K92</f>
        <v>0.44457912445068359</v>
      </c>
      <c r="J92" s="7" t="str">
        <f>IF(data!T92 &gt; 0,data!T92,"")</f>
        <v/>
      </c>
      <c r="K92" s="31">
        <f>data!L92</f>
        <v>6.0366325378417969</v>
      </c>
      <c r="L92" s="7">
        <f>data!M92</f>
        <v>0.35914227366447449</v>
      </c>
      <c r="M92" s="7">
        <f>data!N92</f>
        <v>4.7029480338096619E-2</v>
      </c>
      <c r="N92" s="32">
        <f>data!O92</f>
        <v>1.034592866897583</v>
      </c>
      <c r="O92" s="31">
        <f>data!P92</f>
        <v>5.9143733978271484</v>
      </c>
      <c r="P92" s="7">
        <f>data!Q92</f>
        <v>0.60961699485778809</v>
      </c>
      <c r="Q92" s="7">
        <f>data!R92</f>
        <v>0.3633914589881897</v>
      </c>
      <c r="R92" s="32">
        <f>data!S92</f>
        <v>1.2995965480804439</v>
      </c>
      <c r="S92" s="7">
        <f t="shared" si="1"/>
        <v>7.1121076160600385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</row>
    <row r="93" spans="1:22" x14ac:dyDescent="0.25">
      <c r="A93" s="33" t="str">
        <f>data!A93</f>
        <v>Posch</v>
      </c>
      <c r="B93" s="34" t="str">
        <f>data!B93</f>
        <v>D</v>
      </c>
      <c r="C93" s="10" t="str">
        <f>data!C93</f>
        <v>Bologna</v>
      </c>
      <c r="D93" s="10" t="str">
        <f>data!D93</f>
        <v>Avg</v>
      </c>
      <c r="E93" s="10">
        <f>data!E93</f>
        <v>1</v>
      </c>
      <c r="F93" s="31">
        <f>data!H93</f>
        <v>5.9748209196259197</v>
      </c>
      <c r="G93" s="32">
        <f>data!I93</f>
        <v>0.48031353950500488</v>
      </c>
      <c r="H93" s="31">
        <f>data!J93</f>
        <v>6.2138417819084966</v>
      </c>
      <c r="I93" s="32">
        <f>data!K93</f>
        <v>0.7461998462677002</v>
      </c>
      <c r="J93" s="7" t="str">
        <f>IF(data!T93 &gt; 0,data!T93,"")</f>
        <v/>
      </c>
      <c r="K93" s="31">
        <f>data!L93</f>
        <v>5.9180793762207031</v>
      </c>
      <c r="L93" s="7">
        <f>data!M93</f>
        <v>0.54803800582885742</v>
      </c>
      <c r="M93" s="7">
        <f>data!N93</f>
        <v>7.6585941016674042E-2</v>
      </c>
      <c r="N93" s="32">
        <f>data!O93</f>
        <v>0.88244074583053589</v>
      </c>
      <c r="O93" s="31">
        <f>data!P93</f>
        <v>5.6975245475769043</v>
      </c>
      <c r="P93" s="7">
        <f>data!Q93</f>
        <v>1.025195837020874</v>
      </c>
      <c r="Q93" s="7">
        <f>data!R93</f>
        <v>0.36119279265403748</v>
      </c>
      <c r="R93" s="32">
        <f>data!S93</f>
        <v>1.299643278121948</v>
      </c>
      <c r="S93" s="7">
        <f t="shared" si="1"/>
        <v>7.706241474443897</v>
      </c>
      <c r="T93" s="52">
        <f>data!F93</f>
        <v>1</v>
      </c>
      <c r="U93" s="34">
        <f>data!G93</f>
        <v>100</v>
      </c>
      <c r="V93" s="10" t="str">
        <f>VLOOKUP(A93,fantacalcio!A:N,4, FALSE)</f>
        <v>Dd;Dc</v>
      </c>
    </row>
    <row r="94" spans="1:22" x14ac:dyDescent="0.25">
      <c r="A94" s="33" t="str">
        <f>data!A94</f>
        <v>Calabria</v>
      </c>
      <c r="B94" s="34" t="str">
        <f>data!B94</f>
        <v>D</v>
      </c>
      <c r="C94" s="10" t="str">
        <f>data!C94</f>
        <v>Milan</v>
      </c>
      <c r="D94" s="10" t="str">
        <f>data!D94</f>
        <v>Avg</v>
      </c>
      <c r="E94" s="10">
        <f>data!E94</f>
        <v>1</v>
      </c>
      <c r="F94" s="31">
        <f>data!H94</f>
        <v>6.0139439935534602</v>
      </c>
      <c r="G94" s="32">
        <f>data!I94</f>
        <v>0.45367693901062012</v>
      </c>
      <c r="H94" s="31">
        <f>data!J94</f>
        <v>6.2062303590913226</v>
      </c>
      <c r="I94" s="32">
        <f>data!K94</f>
        <v>0.65653586387634277</v>
      </c>
      <c r="J94" s="7" t="str">
        <f>IF(data!T94 &gt; 0,data!T94,"")</f>
        <v/>
      </c>
      <c r="K94" s="31">
        <f>data!L94</f>
        <v>6.0044541358947754</v>
      </c>
      <c r="L94" s="7">
        <f>data!M94</f>
        <v>0.52951312065124512</v>
      </c>
      <c r="M94" s="7">
        <f>data!N94</f>
        <v>1.3214904814958571E-2</v>
      </c>
      <c r="N94" s="32">
        <f>data!O94</f>
        <v>0.90803062915802002</v>
      </c>
      <c r="O94" s="31">
        <f>data!P94</f>
        <v>5.8182568550109863</v>
      </c>
      <c r="P94" s="7">
        <f>data!Q94</f>
        <v>0.94810175895690918</v>
      </c>
      <c r="Q94" s="7">
        <f>data!R94</f>
        <v>0.29697614908218378</v>
      </c>
      <c r="R94" s="32">
        <f>data!S94</f>
        <v>1.2996106147766111</v>
      </c>
      <c r="S94" s="7">
        <f t="shared" si="1"/>
        <v>7.5193020868440081</v>
      </c>
      <c r="T94" s="52">
        <f>data!F94</f>
        <v>1</v>
      </c>
      <c r="U94" s="34">
        <f>data!G94</f>
        <v>100</v>
      </c>
      <c r="V94" s="10" t="str">
        <f>VLOOKUP(A94,fantacalcio!A:N,4, FALSE)</f>
        <v>Dd;E</v>
      </c>
    </row>
    <row r="95" spans="1:22" x14ac:dyDescent="0.25">
      <c r="A95" s="33" t="str">
        <f>data!A95</f>
        <v>Gatti</v>
      </c>
      <c r="B95" s="34" t="str">
        <f>data!B95</f>
        <v>D</v>
      </c>
      <c r="C95" s="10" t="str">
        <f>data!C95</f>
        <v>Juventus</v>
      </c>
      <c r="D95" s="10" t="str">
        <f>data!D95</f>
        <v>Avg</v>
      </c>
      <c r="E95" s="10">
        <f>data!E95</f>
        <v>1</v>
      </c>
      <c r="F95" s="31">
        <f>data!H95</f>
        <v>6.132104938507096</v>
      </c>
      <c r="G95" s="32">
        <f>data!I95</f>
        <v>0.38755607604980469</v>
      </c>
      <c r="H95" s="31">
        <f>data!J95</f>
        <v>6.1939128234893932</v>
      </c>
      <c r="I95" s="32">
        <f>data!K95</f>
        <v>0.44900131225585938</v>
      </c>
      <c r="J95" s="7" t="str">
        <f>IF(data!T95 &gt; 0,data!T95,"")</f>
        <v/>
      </c>
      <c r="K95" s="31">
        <f>data!L95</f>
        <v>6.1704111099243164</v>
      </c>
      <c r="L95" s="7">
        <f>data!M95</f>
        <v>0.46563303470611572</v>
      </c>
      <c r="M95" s="7">
        <f>data!N95</f>
        <v>-6.0629133135080338E-2</v>
      </c>
      <c r="N95" s="32">
        <f>data!O95</f>
        <v>0.9648711085319519</v>
      </c>
      <c r="O95" s="31">
        <f>data!P95</f>
        <v>6.0180540084838867</v>
      </c>
      <c r="P95" s="7">
        <f>data!Q95</f>
        <v>0.69902801513671875</v>
      </c>
      <c r="Q95" s="7">
        <f>data!R95</f>
        <v>0.18551316857337949</v>
      </c>
      <c r="R95" s="32">
        <f>data!S95</f>
        <v>1.299543142318726</v>
      </c>
      <c r="S95" s="7">
        <f t="shared" si="1"/>
        <v>7.091915448001112</v>
      </c>
      <c r="T95" s="52">
        <f>data!F95</f>
        <v>0</v>
      </c>
      <c r="U95" s="34">
        <f>data!G95</f>
        <v>50</v>
      </c>
      <c r="V95" s="10" t="str">
        <f>VLOOKUP(A95,fantacalcio!A:N,4, FALSE)</f>
        <v>Dc</v>
      </c>
    </row>
    <row r="96" spans="1:22" x14ac:dyDescent="0.25">
      <c r="A96" s="33" t="str">
        <f>data!A96</f>
        <v>Kristensen</v>
      </c>
      <c r="B96" s="34" t="str">
        <f>data!B96</f>
        <v>D</v>
      </c>
      <c r="C96" s="10" t="str">
        <f>data!C96</f>
        <v>Roma</v>
      </c>
      <c r="D96" s="10" t="str">
        <f>data!D96</f>
        <v>Avg</v>
      </c>
      <c r="E96" s="10">
        <f>data!E96</f>
        <v>1</v>
      </c>
      <c r="F96" s="31">
        <f>data!H96</f>
        <v>6.0116677156226954</v>
      </c>
      <c r="G96" s="32">
        <f>data!I96</f>
        <v>0.35862278938293463</v>
      </c>
      <c r="H96" s="31">
        <f>data!J96</f>
        <v>6.1891061481235541</v>
      </c>
      <c r="I96" s="32">
        <f>data!K96</f>
        <v>0.53805553913116455</v>
      </c>
      <c r="J96" s="7" t="str">
        <f>IF(data!T96 &gt; 0,data!T96,"")</f>
        <v/>
      </c>
      <c r="K96" s="31">
        <f>data!L96</f>
        <v>5.9684982299804688</v>
      </c>
      <c r="L96" s="7">
        <f>data!M96</f>
        <v>0.41116833686828608</v>
      </c>
      <c r="M96" s="7">
        <f>data!N96</f>
        <v>7.7372841536998749E-2</v>
      </c>
      <c r="N96" s="32">
        <f>data!O96</f>
        <v>0.97990047931671143</v>
      </c>
      <c r="O96" s="31">
        <f>data!P96</f>
        <v>5.8113374710083008</v>
      </c>
      <c r="P96" s="7">
        <f>data!Q96</f>
        <v>0.73512506484985352</v>
      </c>
      <c r="Q96" s="7">
        <f>data!R96</f>
        <v>0.36825644969940191</v>
      </c>
      <c r="R96" s="32">
        <f>data!S96</f>
        <v>1.2996146678924561</v>
      </c>
      <c r="S96" s="7">
        <f t="shared" si="1"/>
        <v>7.2652172263858832</v>
      </c>
      <c r="T96" s="52">
        <f>data!F96</f>
        <v>0</v>
      </c>
      <c r="U96" s="34">
        <f>data!G96</f>
        <v>0</v>
      </c>
      <c r="V96" s="10" t="str">
        <f>VLOOKUP(A96,fantacalcio!A:N,4, FALSE)</f>
        <v>Dd;E</v>
      </c>
    </row>
    <row r="97" spans="1:22" x14ac:dyDescent="0.25">
      <c r="A97" s="33" t="str">
        <f>data!A97</f>
        <v>Terracciano F.</v>
      </c>
      <c r="B97" s="34" t="str">
        <f>data!B97</f>
        <v>D</v>
      </c>
      <c r="C97" s="10" t="str">
        <f>data!C97</f>
        <v>Verona</v>
      </c>
      <c r="D97" s="10" t="str">
        <f>data!D97</f>
        <v>Avg</v>
      </c>
      <c r="E97" s="10">
        <f>data!E97</f>
        <v>1</v>
      </c>
      <c r="F97" s="31">
        <f>data!H97</f>
        <v>6.0804909397306064</v>
      </c>
      <c r="G97" s="32">
        <f>data!I97</f>
        <v>0.36114978790283198</v>
      </c>
      <c r="H97" s="31">
        <f>data!J97</f>
        <v>6.1691850972808933</v>
      </c>
      <c r="I97" s="32">
        <f>data!K97</f>
        <v>0.45628273487091059</v>
      </c>
      <c r="J97" s="7" t="str">
        <f>IF(data!T97 &gt; 0,data!T97,"")</f>
        <v/>
      </c>
      <c r="K97" s="31">
        <f>data!L97</f>
        <v>6.0901656150817871</v>
      </c>
      <c r="L97" s="7">
        <f>data!M97</f>
        <v>0.42910102009773249</v>
      </c>
      <c r="M97" s="7">
        <f>data!N97</f>
        <v>-1.6680058091878891E-2</v>
      </c>
      <c r="N97" s="32">
        <f>data!O97</f>
        <v>0.98474287986755371</v>
      </c>
      <c r="O97" s="31">
        <f>data!P97</f>
        <v>5.9324626922607422</v>
      </c>
      <c r="P97" s="7">
        <f>data!Q97</f>
        <v>0.67916595935821533</v>
      </c>
      <c r="Q97" s="7">
        <f>data!R97</f>
        <v>0.25495874881744379</v>
      </c>
      <c r="R97" s="32">
        <f>data!S97</f>
        <v>1.2995660305023189</v>
      </c>
      <c r="S97" s="7">
        <f t="shared" si="1"/>
        <v>7.0817505670227145</v>
      </c>
      <c r="T97" s="52">
        <f>data!F97</f>
        <v>1</v>
      </c>
      <c r="U97" s="34">
        <f>data!G97</f>
        <v>100</v>
      </c>
      <c r="V97" s="10" t="str">
        <f>VLOOKUP(A97,fantacalcio!A:N,4, FALSE)</f>
        <v>Dd;E</v>
      </c>
    </row>
    <row r="98" spans="1:22" x14ac:dyDescent="0.25">
      <c r="A98" s="33" t="str">
        <f>data!A98</f>
        <v>Cambiaso</v>
      </c>
      <c r="B98" s="34" t="str">
        <f>data!B98</f>
        <v>D</v>
      </c>
      <c r="C98" s="10" t="str">
        <f>data!C98</f>
        <v>Juventus</v>
      </c>
      <c r="D98" s="10" t="str">
        <f>data!D98</f>
        <v>Avg</v>
      </c>
      <c r="E98" s="10">
        <f>data!E98</f>
        <v>1</v>
      </c>
      <c r="F98" s="31">
        <f>data!H98</f>
        <v>6.0690628728721094</v>
      </c>
      <c r="G98" s="32">
        <f>data!I98</f>
        <v>0.39661860466003418</v>
      </c>
      <c r="H98" s="31">
        <f>data!J98</f>
        <v>6.1602465531090056</v>
      </c>
      <c r="I98" s="32">
        <f>data!K98</f>
        <v>0.48480832576751709</v>
      </c>
      <c r="J98" s="7" t="str">
        <f>IF(data!T98 &gt; 0,data!T98,"")</f>
        <v/>
      </c>
      <c r="K98" s="31">
        <f>data!L98</f>
        <v>6.1091594696044922</v>
      </c>
      <c r="L98" s="7">
        <f>data!M98</f>
        <v>0.47637629508972168</v>
      </c>
      <c r="M98" s="7">
        <f>data!N98</f>
        <v>-6.2009274959564209E-2</v>
      </c>
      <c r="N98" s="32">
        <f>data!O98</f>
        <v>0.95990860462188721</v>
      </c>
      <c r="O98" s="31">
        <f>data!P98</f>
        <v>5.9712314605712891</v>
      </c>
      <c r="P98" s="7">
        <f>data!Q98</f>
        <v>0.7551426887512207</v>
      </c>
      <c r="Q98" s="7">
        <f>data!R98</f>
        <v>0.18458762764930731</v>
      </c>
      <c r="R98" s="32">
        <f>data!S98</f>
        <v>1.299550533294678</v>
      </c>
      <c r="S98" s="7">
        <f t="shared" si="1"/>
        <v>7.1298632046440398</v>
      </c>
      <c r="T98" s="52">
        <f>data!F98</f>
        <v>1</v>
      </c>
      <c r="U98" s="34">
        <f>data!G98</f>
        <v>100</v>
      </c>
      <c r="V98" s="10" t="str">
        <f>VLOOKUP(A98,fantacalcio!A:N,4, FALSE)</f>
        <v>Dd;Ds;E</v>
      </c>
    </row>
    <row r="99" spans="1:22" x14ac:dyDescent="0.25">
      <c r="A99" s="33" t="str">
        <f>data!A99</f>
        <v>Cuadrado</v>
      </c>
      <c r="B99" s="34" t="str">
        <f>data!B99</f>
        <v>D</v>
      </c>
      <c r="C99" s="10" t="str">
        <f>data!C99</f>
        <v>Inter</v>
      </c>
      <c r="D99" s="10" t="str">
        <f>data!D99</f>
        <v>Avg</v>
      </c>
      <c r="E99" s="10">
        <f>data!E99</f>
        <v>1</v>
      </c>
      <c r="F99" s="31">
        <f>data!H99</f>
        <v>6.051262646177511</v>
      </c>
      <c r="G99" s="32">
        <f>data!I99</f>
        <v>0.39592933654785162</v>
      </c>
      <c r="H99" s="31">
        <f>data!J99</f>
        <v>6.1539682459319369</v>
      </c>
      <c r="I99" s="32">
        <f>data!K99</f>
        <v>0.5004425048828125</v>
      </c>
      <c r="J99" s="7" t="str">
        <f>IF(data!T99 &gt; 0,data!T99,"")</f>
        <v/>
      </c>
      <c r="K99" s="31">
        <f>data!L99</f>
        <v>6.0891251564025879</v>
      </c>
      <c r="L99" s="7">
        <f>data!M99</f>
        <v>0.47483524680137629</v>
      </c>
      <c r="M99" s="7">
        <f>data!N99</f>
        <v>-5.8755233883857727E-2</v>
      </c>
      <c r="N99" s="32">
        <f>data!O99</f>
        <v>0.95582479238510132</v>
      </c>
      <c r="O99" s="31">
        <f>data!P99</f>
        <v>5.9723052978515616</v>
      </c>
      <c r="P99" s="7">
        <f>data!Q99</f>
        <v>0.78592133522033691</v>
      </c>
      <c r="Q99" s="7">
        <f>data!R99</f>
        <v>0.17050252854824069</v>
      </c>
      <c r="R99" s="32">
        <f>data!S99</f>
        <v>1.2995495796203611</v>
      </c>
      <c r="S99" s="7">
        <f t="shared" si="1"/>
        <v>7.1548532556975619</v>
      </c>
      <c r="T99" s="52">
        <f>data!F99</f>
        <v>0</v>
      </c>
      <c r="U99" s="34">
        <f>data!G99</f>
        <v>75</v>
      </c>
      <c r="V99" s="10" t="str">
        <f>VLOOKUP(A99,fantacalcio!A:N,4, FALSE)</f>
        <v>E</v>
      </c>
    </row>
    <row r="100" spans="1:22" x14ac:dyDescent="0.25">
      <c r="A100" s="33" t="str">
        <f>data!A100</f>
        <v>Toloi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6.0056897834052414</v>
      </c>
      <c r="G100" s="32">
        <f>data!I100</f>
        <v>0.46351766586303711</v>
      </c>
      <c r="H100" s="31">
        <f>data!J100</f>
        <v>6.1350109193658557</v>
      </c>
      <c r="I100" s="32">
        <f>data!K100</f>
        <v>0.60971605777740479</v>
      </c>
      <c r="J100" s="7" t="str">
        <f>IF(data!T100 &gt; 0,data!T100,"")</f>
        <v/>
      </c>
      <c r="K100" s="31">
        <f>data!L100</f>
        <v>6.0499739646911621</v>
      </c>
      <c r="L100" s="7">
        <f>data!M100</f>
        <v>0.55209100246429443</v>
      </c>
      <c r="M100" s="7">
        <f>data!N100</f>
        <v>-5.8896981179714203E-2</v>
      </c>
      <c r="N100" s="32">
        <f>data!O100</f>
        <v>0.90559780597686768</v>
      </c>
      <c r="O100" s="31">
        <f>data!P100</f>
        <v>5.8932161331176758</v>
      </c>
      <c r="P100" s="7">
        <f>data!Q100</f>
        <v>0.94726049900054932</v>
      </c>
      <c r="Q100" s="7">
        <f>data!R100</f>
        <v>0.18804660439491269</v>
      </c>
      <c r="R100" s="32">
        <f>data!S100</f>
        <v>1.299575567245483</v>
      </c>
      <c r="S100" s="7">
        <f t="shared" si="1"/>
        <v>7.3544430349206653</v>
      </c>
      <c r="T100" s="52">
        <f>data!F100</f>
        <v>0</v>
      </c>
      <c r="U100" s="34">
        <f>data!G100</f>
        <v>25</v>
      </c>
      <c r="V100" s="10" t="str">
        <f>VLOOKUP(A100,fantacalcio!A:N,4, FALSE)</f>
        <v>Dc</v>
      </c>
    </row>
    <row r="101" spans="1:22" x14ac:dyDescent="0.25">
      <c r="A101" s="33" t="str">
        <f>data!A101</f>
        <v>Kolasinac</v>
      </c>
      <c r="B101" s="34" t="str">
        <f>data!B101</f>
        <v>D</v>
      </c>
      <c r="C101" s="10" t="str">
        <f>data!C101</f>
        <v>Atalanta</v>
      </c>
      <c r="D101" s="10" t="str">
        <f>data!D101</f>
        <v>Avg</v>
      </c>
      <c r="E101" s="10">
        <f>data!E101</f>
        <v>1</v>
      </c>
      <c r="F101" s="31">
        <f>data!H101</f>
        <v>5.9808142573901106</v>
      </c>
      <c r="G101" s="32">
        <f>data!I101</f>
        <v>0.38307952880859381</v>
      </c>
      <c r="H101" s="31">
        <f>data!J101</f>
        <v>6.1330415037941366</v>
      </c>
      <c r="I101" s="32">
        <f>data!K101</f>
        <v>0.50968337059020996</v>
      </c>
      <c r="J101" s="7" t="str">
        <f>IF(data!T101 &gt; 0,data!T101,"")</f>
        <v/>
      </c>
      <c r="K101" s="31">
        <f>data!L101</f>
        <v>5.9645013809204102</v>
      </c>
      <c r="L101" s="7">
        <f>data!M101</f>
        <v>0.44720399379730219</v>
      </c>
      <c r="M101" s="7">
        <f>data!N101</f>
        <v>2.6881597936153408E-2</v>
      </c>
      <c r="N101" s="32">
        <f>data!O101</f>
        <v>0.9603419303894043</v>
      </c>
      <c r="O101" s="31">
        <f>data!P101</f>
        <v>5.8599367141723633</v>
      </c>
      <c r="P101" s="7">
        <f>data!Q101</f>
        <v>0.75350743532180786</v>
      </c>
      <c r="Q101" s="7">
        <f>data!R101</f>
        <v>0.26457610726356512</v>
      </c>
      <c r="R101" s="32">
        <f>data!S101</f>
        <v>1.299578189849854</v>
      </c>
      <c r="S101" s="7">
        <f t="shared" si="1"/>
        <v>7.1524082449745565</v>
      </c>
      <c r="T101" s="52">
        <f>data!F101</f>
        <v>1</v>
      </c>
      <c r="U101" s="34">
        <f>data!G101</f>
        <v>100</v>
      </c>
      <c r="V101" s="10" t="str">
        <f>VLOOKUP(A101,fantacalcio!A:N,4, FALSE)</f>
        <v>Ds;Dc</v>
      </c>
    </row>
    <row r="102" spans="1:22" x14ac:dyDescent="0.25">
      <c r="A102" s="33" t="str">
        <f>data!A102</f>
        <v>Scalvini</v>
      </c>
      <c r="B102" s="34" t="str">
        <f>data!B102</f>
        <v>D</v>
      </c>
      <c r="C102" s="10" t="str">
        <f>data!C102</f>
        <v>Atalanta</v>
      </c>
      <c r="D102" s="10" t="str">
        <f>data!D102</f>
        <v>Avg</v>
      </c>
      <c r="E102" s="10">
        <f>data!E102</f>
        <v>1</v>
      </c>
      <c r="F102" s="31">
        <f>data!H102</f>
        <v>5.9476296905651189</v>
      </c>
      <c r="G102" s="32">
        <f>data!I102</f>
        <v>0.55531609058380127</v>
      </c>
      <c r="H102" s="31">
        <f>data!J102</f>
        <v>6.1255998626217067</v>
      </c>
      <c r="I102" s="32">
        <f>data!K102</f>
        <v>0.74246764183044434</v>
      </c>
      <c r="J102" s="7" t="str">
        <f>IF(data!T102 &gt; 0,data!T102,"")</f>
        <v/>
      </c>
      <c r="K102" s="31">
        <f>data!L102</f>
        <v>6.0017023086547852</v>
      </c>
      <c r="L102" s="7">
        <f>data!M102</f>
        <v>0.65651053190231323</v>
      </c>
      <c r="M102" s="7">
        <f>data!N102</f>
        <v>-6.0789689421653748E-2</v>
      </c>
      <c r="N102" s="32">
        <f>data!O102</f>
        <v>0.84676343202590942</v>
      </c>
      <c r="O102" s="31">
        <f>data!P102</f>
        <v>5.7881364822387704</v>
      </c>
      <c r="P102" s="7">
        <f>data!Q102</f>
        <v>1.131446838378906</v>
      </c>
      <c r="Q102" s="7">
        <f>data!R102</f>
        <v>0.2190140634775162</v>
      </c>
      <c r="R102" s="32">
        <f>data!S102</f>
        <v>1.2996044158935549</v>
      </c>
      <c r="S102" s="7">
        <f t="shared" si="1"/>
        <v>7.6105351462825954</v>
      </c>
      <c r="T102" s="52">
        <f>data!F102</f>
        <v>1</v>
      </c>
      <c r="U102" s="34">
        <f>data!G102</f>
        <v>100</v>
      </c>
      <c r="V102" s="10" t="str">
        <f>VLOOKUP(A102,fantacalcio!A:N,4, FALSE)</f>
        <v>Dc</v>
      </c>
    </row>
    <row r="103" spans="1:22" x14ac:dyDescent="0.25">
      <c r="A103" s="33" t="str">
        <f>data!A103</f>
        <v>Acerbi</v>
      </c>
      <c r="B103" s="34" t="str">
        <f>data!B103</f>
        <v>D</v>
      </c>
      <c r="C103" s="10" t="str">
        <f>data!C103</f>
        <v>Inter</v>
      </c>
      <c r="D103" s="10" t="str">
        <f>data!D103</f>
        <v>Avg</v>
      </c>
      <c r="E103" s="10">
        <f>data!E103</f>
        <v>1</v>
      </c>
      <c r="F103" s="31">
        <f>data!H103</f>
        <v>6.0831746234400512</v>
      </c>
      <c r="G103" s="32">
        <f>data!I103</f>
        <v>0.34759247303009028</v>
      </c>
      <c r="H103" s="31">
        <f>data!J103</f>
        <v>6.1220429043112592</v>
      </c>
      <c r="I103" s="32">
        <f>data!K103</f>
        <v>0.37291598320007319</v>
      </c>
      <c r="J103" s="7" t="str">
        <f>IF(data!T103 &gt; 0,data!T103,"")</f>
        <v/>
      </c>
      <c r="K103" s="31">
        <f>data!L103</f>
        <v>6.1372723579406738</v>
      </c>
      <c r="L103" s="7">
        <f>data!M103</f>
        <v>0.42403340339660639</v>
      </c>
      <c r="M103" s="7">
        <f>data!N103</f>
        <v>-9.4044461846351624E-2</v>
      </c>
      <c r="N103" s="32">
        <f>data!O103</f>
        <v>1.0029557943344121</v>
      </c>
      <c r="O103" s="31">
        <f>data!P103</f>
        <v>6.043698787689209</v>
      </c>
      <c r="P103" s="7">
        <f>data!Q103</f>
        <v>0.60949993133544922</v>
      </c>
      <c r="Q103" s="7">
        <f>data!R103</f>
        <v>9.5526501536369324E-2</v>
      </c>
      <c r="R103" s="32">
        <f>data!S103</f>
        <v>1.2994850873947139</v>
      </c>
      <c r="S103" s="7">
        <f t="shared" si="1"/>
        <v>6.8678748707114057</v>
      </c>
      <c r="T103" s="52">
        <f>data!F103</f>
        <v>0</v>
      </c>
      <c r="U103" s="34">
        <f>data!G103</f>
        <v>25</v>
      </c>
      <c r="V103" s="10" t="str">
        <f>VLOOKUP(A103,fantacalcio!A:N,4, FALSE)</f>
        <v>Dc</v>
      </c>
    </row>
    <row r="104" spans="1:22" x14ac:dyDescent="0.25">
      <c r="A104" s="33" t="str">
        <f>data!A104</f>
        <v>Tomori</v>
      </c>
      <c r="B104" s="34" t="str">
        <f>data!B104</f>
        <v>D</v>
      </c>
      <c r="C104" s="10" t="str">
        <f>data!C104</f>
        <v>Milan</v>
      </c>
      <c r="D104" s="10" t="str">
        <f>data!D104</f>
        <v>Avg</v>
      </c>
      <c r="E104" s="10">
        <f>data!E104</f>
        <v>1</v>
      </c>
      <c r="F104" s="31">
        <f>data!H104</f>
        <v>6.0350959586268917</v>
      </c>
      <c r="G104" s="32">
        <f>data!I104</f>
        <v>0.45808601379394531</v>
      </c>
      <c r="H104" s="31">
        <f>data!J104</f>
        <v>6.1171925242818208</v>
      </c>
      <c r="I104" s="32">
        <f>data!K104</f>
        <v>0.58141481876373291</v>
      </c>
      <c r="J104" s="7" t="str">
        <f>IF(data!T104 &gt; 0,data!T104,"")</f>
        <v/>
      </c>
      <c r="K104" s="31">
        <f>data!L104</f>
        <v>6.0989298820495614</v>
      </c>
      <c r="L104" s="7">
        <f>data!M104</f>
        <v>0.54982173442840576</v>
      </c>
      <c r="M104" s="7">
        <f>data!N104</f>
        <v>-8.5268445312976837E-2</v>
      </c>
      <c r="N104" s="32">
        <f>data!O104</f>
        <v>0.91331952810287476</v>
      </c>
      <c r="O104" s="31">
        <f>data!P104</f>
        <v>5.9484262466430664</v>
      </c>
      <c r="P104" s="7">
        <f>data!Q104</f>
        <v>0.93142753839492798</v>
      </c>
      <c r="Q104" s="7">
        <f>data!R104</f>
        <v>0.1340014785528183</v>
      </c>
      <c r="R104" s="32">
        <f>data!S104</f>
        <v>1.299554824829102</v>
      </c>
      <c r="S104" s="7">
        <f t="shared" si="1"/>
        <v>7.2800221618092866</v>
      </c>
      <c r="T104" s="52">
        <f>data!F104</f>
        <v>1</v>
      </c>
      <c r="U104" s="34">
        <f>data!G104</f>
        <v>75</v>
      </c>
      <c r="V104" s="10" t="str">
        <f>VLOOKUP(A104,fantacalcio!A:N,4, FALSE)</f>
        <v>Dc</v>
      </c>
    </row>
    <row r="105" spans="1:22" x14ac:dyDescent="0.25">
      <c r="A105" s="33" t="str">
        <f>data!A105</f>
        <v>Kristiansen</v>
      </c>
      <c r="B105" s="34" t="str">
        <f>data!B105</f>
        <v>D</v>
      </c>
      <c r="C105" s="10" t="str">
        <f>data!C105</f>
        <v>Bologna</v>
      </c>
      <c r="D105" s="10" t="str">
        <f>data!D105</f>
        <v>Avg</v>
      </c>
      <c r="E105" s="10">
        <f>data!E105</f>
        <v>1</v>
      </c>
      <c r="F105" s="31">
        <f>data!H105</f>
        <v>6.0306330208253556</v>
      </c>
      <c r="G105" s="32">
        <f>data!I105</f>
        <v>0.37289834022521973</v>
      </c>
      <c r="H105" s="31">
        <f>data!J105</f>
        <v>6.1139918741308286</v>
      </c>
      <c r="I105" s="32">
        <f>data!K105</f>
        <v>0.51758086681365967</v>
      </c>
      <c r="J105" s="7" t="str">
        <f>IF(data!T105 &gt; 0,data!T105,"")</f>
        <v/>
      </c>
      <c r="K105" s="31">
        <f>data!L105</f>
        <v>6.0563898086547852</v>
      </c>
      <c r="L105" s="7">
        <f>data!M105</f>
        <v>0.44639259576797491</v>
      </c>
      <c r="M105" s="7">
        <f>data!N105</f>
        <v>-4.2327765375375748E-2</v>
      </c>
      <c r="N105" s="32">
        <f>data!O105</f>
        <v>0.97834718227386475</v>
      </c>
      <c r="O105" s="31">
        <f>data!P105</f>
        <v>5.902766227722168</v>
      </c>
      <c r="P105" s="7">
        <f>data!Q105</f>
        <v>0.80085372924804688</v>
      </c>
      <c r="Q105" s="7">
        <f>data!R105</f>
        <v>0.19517333805561071</v>
      </c>
      <c r="R105" s="32">
        <f>data!S105</f>
        <v>1.2995597124099729</v>
      </c>
      <c r="S105" s="7">
        <f t="shared" si="1"/>
        <v>7.1491536077581479</v>
      </c>
      <c r="T105" s="52">
        <f>data!F105</f>
        <v>0</v>
      </c>
      <c r="U105" s="34">
        <f>data!G105</f>
        <v>50</v>
      </c>
      <c r="V105" s="10" t="str">
        <f>VLOOKUP(A105,fantacalcio!A:N,4, FALSE)</f>
        <v>Ds;E</v>
      </c>
    </row>
    <row r="106" spans="1:22" x14ac:dyDescent="0.25">
      <c r="A106" s="33" t="str">
        <f>data!A106</f>
        <v>Olivera</v>
      </c>
      <c r="B106" s="34" t="str">
        <f>data!B106</f>
        <v>D</v>
      </c>
      <c r="C106" s="10" t="str">
        <f>data!C106</f>
        <v>Napoli</v>
      </c>
      <c r="D106" s="10" t="str">
        <f>data!D106</f>
        <v>Avg</v>
      </c>
      <c r="E106" s="10">
        <f>data!E106</f>
        <v>1</v>
      </c>
      <c r="F106" s="31">
        <f>data!H106</f>
        <v>5.9830663307354204</v>
      </c>
      <c r="G106" s="32">
        <f>data!I106</f>
        <v>0.3689495325088501</v>
      </c>
      <c r="H106" s="31">
        <f>data!J106</f>
        <v>6.1076494203453038</v>
      </c>
      <c r="I106" s="32">
        <f>data!K106</f>
        <v>0.45876657962799072</v>
      </c>
      <c r="J106" s="7" t="str">
        <f>IF(data!T106 &gt; 0,data!T106,"")</f>
        <v/>
      </c>
      <c r="K106" s="31">
        <f>data!L106</f>
        <v>5.979362964630127</v>
      </c>
      <c r="L106" s="7">
        <f>data!M106</f>
        <v>0.4343256950378418</v>
      </c>
      <c r="M106" s="7">
        <f>data!N106</f>
        <v>6.2704160809516907E-3</v>
      </c>
      <c r="N106" s="32">
        <f>data!O106</f>
        <v>0.97188723087310791</v>
      </c>
      <c r="O106" s="31">
        <f>data!P106</f>
        <v>5.8878517150878906</v>
      </c>
      <c r="P106" s="7">
        <f>data!Q106</f>
        <v>0.69326162338256836</v>
      </c>
      <c r="Q106" s="7">
        <f>data!R106</f>
        <v>0.23252357542514801</v>
      </c>
      <c r="R106" s="32">
        <f>data!S106</f>
        <v>1.299557209014893</v>
      </c>
      <c r="S106" s="7">
        <f t="shared" si="1"/>
        <v>7.0251825796012852</v>
      </c>
      <c r="T106" s="52">
        <f>data!F106</f>
        <v>1</v>
      </c>
      <c r="U106" s="34">
        <f>data!G106</f>
        <v>100</v>
      </c>
      <c r="V106" s="10" t="str">
        <f>VLOOKUP(A106,fantacalcio!A:N,4, FALSE)</f>
        <v>Ds;E</v>
      </c>
    </row>
    <row r="107" spans="1:22" x14ac:dyDescent="0.25">
      <c r="A107" s="33" t="str">
        <f>data!A107</f>
        <v>Mario Rui</v>
      </c>
      <c r="B107" s="34" t="str">
        <f>data!B107</f>
        <v>D</v>
      </c>
      <c r="C107" s="10" t="str">
        <f>data!C107</f>
        <v>Napoli</v>
      </c>
      <c r="D107" s="10" t="str">
        <f>data!D107</f>
        <v>Avg</v>
      </c>
      <c r="E107" s="10">
        <f>data!E107</f>
        <v>1</v>
      </c>
      <c r="F107" s="31">
        <f>data!H107</f>
        <v>5.999301543954612</v>
      </c>
      <c r="G107" s="32">
        <f>data!I107</f>
        <v>0.44947969913482672</v>
      </c>
      <c r="H107" s="31">
        <f>data!J107</f>
        <v>6.102020144011739</v>
      </c>
      <c r="I107" s="32">
        <f>data!K107</f>
        <v>0.56394004821777344</v>
      </c>
      <c r="J107" s="7" t="str">
        <f>IF(data!T107 &gt; 0,data!T107,"")</f>
        <v/>
      </c>
      <c r="K107" s="31">
        <f>data!L107</f>
        <v>6.0449032783508301</v>
      </c>
      <c r="L107" s="7">
        <f>data!M107</f>
        <v>0.53599011898040771</v>
      </c>
      <c r="M107" s="7">
        <f>data!N107</f>
        <v>-6.2589332461357117E-2</v>
      </c>
      <c r="N107" s="32">
        <f>data!O107</f>
        <v>0.90710943937301636</v>
      </c>
      <c r="O107" s="31">
        <f>data!P107</f>
        <v>5.9582171440124512</v>
      </c>
      <c r="P107" s="7">
        <f>data!Q107</f>
        <v>0.91146767139434814</v>
      </c>
      <c r="Q107" s="7">
        <f>data!R107</f>
        <v>0.11617985367774961</v>
      </c>
      <c r="R107" s="32">
        <f>data!S107</f>
        <v>1.2995438575744629</v>
      </c>
      <c r="S107" s="7">
        <f t="shared" si="1"/>
        <v>7.2299002404472859</v>
      </c>
      <c r="T107" s="52">
        <f>data!F107</f>
        <v>0</v>
      </c>
      <c r="U107" s="34">
        <f>data!G107</f>
        <v>75</v>
      </c>
      <c r="V107" s="10" t="str">
        <f>VLOOKUP(A107,fantacalcio!A:N,4, FALSE)</f>
        <v>Ds;E</v>
      </c>
    </row>
    <row r="108" spans="1:22" x14ac:dyDescent="0.25">
      <c r="A108" s="33" t="str">
        <f>data!A108</f>
        <v>Huijsen</v>
      </c>
      <c r="B108" s="34" t="str">
        <f>data!B108</f>
        <v>D</v>
      </c>
      <c r="C108" s="10" t="str">
        <f>data!C108</f>
        <v>Juventus</v>
      </c>
      <c r="D108" s="10" t="str">
        <f>data!D108</f>
        <v>Avg</v>
      </c>
      <c r="E108" s="10">
        <f>data!E108</f>
        <v>1</v>
      </c>
      <c r="F108" s="31">
        <f>data!H108</f>
        <v>5.9942031525055013</v>
      </c>
      <c r="G108" s="32">
        <f>data!I108</f>
        <v>0.4213181734085083</v>
      </c>
      <c r="H108" s="31">
        <f>data!J108</f>
        <v>6.1016797923256334</v>
      </c>
      <c r="I108" s="32">
        <f>data!K108</f>
        <v>0.54052615165710449</v>
      </c>
      <c r="J108" s="7" t="str">
        <f>IF(data!T108 &gt; 0,data!T108,"")</f>
        <v/>
      </c>
      <c r="K108" s="31">
        <f>data!L108</f>
        <v>6.0443205833435059</v>
      </c>
      <c r="L108" s="7">
        <f>data!M108</f>
        <v>0.50629746913909912</v>
      </c>
      <c r="M108" s="7">
        <f>data!N108</f>
        <v>-7.2918616235256195E-2</v>
      </c>
      <c r="N108" s="32">
        <f>data!O108</f>
        <v>0.94266438484191895</v>
      </c>
      <c r="O108" s="31">
        <f>data!P108</f>
        <v>5.9259209632873544</v>
      </c>
      <c r="P108" s="7">
        <f>data!Q108</f>
        <v>0.85826832056045532</v>
      </c>
      <c r="Q108" s="7">
        <f>data!R108</f>
        <v>0.15146847069263461</v>
      </c>
      <c r="R108" s="32">
        <f>data!S108</f>
        <v>1.29954993724823</v>
      </c>
      <c r="S108" s="7">
        <f t="shared" si="1"/>
        <v>7.1827320956398424</v>
      </c>
      <c r="T108" s="52">
        <f>data!F108</f>
        <v>0</v>
      </c>
      <c r="U108" s="34">
        <f>data!G108</f>
        <v>0</v>
      </c>
      <c r="V108" s="10" t="str">
        <f>VLOOKUP(A108,fantacalcio!A:N,4, FALSE)</f>
        <v>Dc</v>
      </c>
    </row>
    <row r="109" spans="1:22" x14ac:dyDescent="0.25">
      <c r="A109" s="33" t="str">
        <f>data!A109</f>
        <v>Baschirotto</v>
      </c>
      <c r="B109" s="34" t="str">
        <f>data!B109</f>
        <v>D</v>
      </c>
      <c r="C109" s="10" t="str">
        <f>data!C109</f>
        <v>Lecce</v>
      </c>
      <c r="D109" s="10" t="str">
        <f>data!D109</f>
        <v>Avg</v>
      </c>
      <c r="E109" s="10">
        <f>data!E109</f>
        <v>1</v>
      </c>
      <c r="F109" s="31">
        <f>data!H109</f>
        <v>5.9279898482020981</v>
      </c>
      <c r="G109" s="32">
        <f>data!I109</f>
        <v>0.54320168495178223</v>
      </c>
      <c r="H109" s="31">
        <f>data!J109</f>
        <v>6.1011128259212128</v>
      </c>
      <c r="I109" s="32">
        <f>data!K109</f>
        <v>0.72387230396270752</v>
      </c>
      <c r="J109" s="7" t="str">
        <f>IF(data!T109 &gt; 0,data!T109,"")</f>
        <v/>
      </c>
      <c r="K109" s="31">
        <f>data!L109</f>
        <v>5.9895143508911133</v>
      </c>
      <c r="L109" s="7">
        <f>data!M109</f>
        <v>0.64500617980957031</v>
      </c>
      <c r="M109" s="7">
        <f>data!N109</f>
        <v>-7.0450462400913239E-2</v>
      </c>
      <c r="N109" s="32">
        <f>data!O109</f>
        <v>0.86503297090530396</v>
      </c>
      <c r="O109" s="31">
        <f>data!P109</f>
        <v>5.7668728828430176</v>
      </c>
      <c r="P109" s="7">
        <f>data!Q109</f>
        <v>1.0977823734283449</v>
      </c>
      <c r="Q109" s="7">
        <f>data!R109</f>
        <v>0.2223778814077377</v>
      </c>
      <c r="R109" s="32">
        <f>data!S109</f>
        <v>1.2996000051498411</v>
      </c>
      <c r="S109" s="7">
        <f t="shared" si="1"/>
        <v>7.5488574338466279</v>
      </c>
      <c r="T109" s="52">
        <f>data!F109</f>
        <v>1</v>
      </c>
      <c r="U109" s="34">
        <f>data!G109</f>
        <v>100</v>
      </c>
      <c r="V109" s="10" t="str">
        <f>VLOOKUP(A109,fantacalcio!A:N,4, FALSE)</f>
        <v>Dd;Dc</v>
      </c>
    </row>
    <row r="110" spans="1:22" x14ac:dyDescent="0.25">
      <c r="A110" s="33" t="str">
        <f>data!A110</f>
        <v>Dragusin</v>
      </c>
      <c r="B110" s="34" t="str">
        <f>data!B110</f>
        <v>D</v>
      </c>
      <c r="C110" s="10" t="str">
        <f>data!C110</f>
        <v>Genoa</v>
      </c>
      <c r="D110" s="10" t="str">
        <f>data!D110</f>
        <v>Avg</v>
      </c>
      <c r="E110" s="10">
        <f>data!E110</f>
        <v>1</v>
      </c>
      <c r="F110" s="31">
        <f>data!H110</f>
        <v>5.9193563990134432</v>
      </c>
      <c r="G110" s="32">
        <f>data!I110</f>
        <v>0.44768428802490229</v>
      </c>
      <c r="H110" s="31">
        <f>data!J110</f>
        <v>6.0971249690230476</v>
      </c>
      <c r="I110" s="32">
        <f>data!K110</f>
        <v>0.62061655521392822</v>
      </c>
      <c r="J110" s="7" t="str">
        <f>IF(data!T110 &gt; 0,data!T110,"")</f>
        <v/>
      </c>
      <c r="K110" s="31">
        <f>data!L110</f>
        <v>5.858769416809082</v>
      </c>
      <c r="L110" s="7">
        <f>data!M110</f>
        <v>0.50931179523468018</v>
      </c>
      <c r="M110" s="7">
        <f>data!N110</f>
        <v>8.7058022618293762E-2</v>
      </c>
      <c r="N110" s="32">
        <f>data!O110</f>
        <v>0.90862905979156494</v>
      </c>
      <c r="O110" s="31">
        <f>data!P110</f>
        <v>5.6987795829772949</v>
      </c>
      <c r="P110" s="7">
        <f>data!Q110</f>
        <v>0.8741423487663269</v>
      </c>
      <c r="Q110" s="7">
        <f>data!R110</f>
        <v>0.32888180017471308</v>
      </c>
      <c r="R110" s="32">
        <f>data!S110</f>
        <v>1.2996068000793459</v>
      </c>
      <c r="S110" s="7">
        <f t="shared" si="1"/>
        <v>7.338358079450904</v>
      </c>
      <c r="T110" s="52">
        <f>data!F110</f>
        <v>1</v>
      </c>
      <c r="U110" s="34">
        <f>data!G110</f>
        <v>100</v>
      </c>
      <c r="V110" s="10" t="str">
        <f>VLOOKUP(A110,fantacalcio!A:N,4, FALSE)</f>
        <v>Dd;Dc</v>
      </c>
    </row>
    <row r="111" spans="1:22" x14ac:dyDescent="0.25">
      <c r="A111" s="33" t="str">
        <f>data!A111</f>
        <v>Bani</v>
      </c>
      <c r="B111" s="34" t="str">
        <f>data!B111</f>
        <v>D</v>
      </c>
      <c r="C111" s="10" t="str">
        <f>data!C111</f>
        <v>Genoa</v>
      </c>
      <c r="D111" s="10" t="str">
        <f>data!D111</f>
        <v>Avg</v>
      </c>
      <c r="E111" s="10">
        <f>data!E111</f>
        <v>1</v>
      </c>
      <c r="F111" s="31">
        <f>data!H111</f>
        <v>5.9018165620357381</v>
      </c>
      <c r="G111" s="32">
        <f>data!I111</f>
        <v>0.54149305820465088</v>
      </c>
      <c r="H111" s="31">
        <f>data!J111</f>
        <v>6.093316553389263</v>
      </c>
      <c r="I111" s="32">
        <f>data!K111</f>
        <v>0.76280760765075684</v>
      </c>
      <c r="J111" s="7" t="str">
        <f>IF(data!T111 &gt; 0,data!T111,"")</f>
        <v/>
      </c>
      <c r="K111" s="31">
        <f>data!L111</f>
        <v>5.8979291915893546</v>
      </c>
      <c r="L111" s="7">
        <f>data!M111</f>
        <v>0.63029062747955322</v>
      </c>
      <c r="M111" s="7">
        <f>data!N111</f>
        <v>4.1991621255874634E-3</v>
      </c>
      <c r="N111" s="32">
        <f>data!O111</f>
        <v>0.85896182060241699</v>
      </c>
      <c r="O111" s="31">
        <f>data!P111</f>
        <v>5.6398448944091797</v>
      </c>
      <c r="P111" s="7">
        <f>data!Q111</f>
        <v>1.0985791683197019</v>
      </c>
      <c r="Q111" s="7">
        <f>data!R111</f>
        <v>0.29996752738952642</v>
      </c>
      <c r="R111" s="32">
        <f>data!S111</f>
        <v>1.29962170124054</v>
      </c>
      <c r="S111" s="7">
        <f t="shared" si="1"/>
        <v>7.6189317686907767</v>
      </c>
      <c r="T111" s="52">
        <f>data!F111</f>
        <v>1</v>
      </c>
      <c r="U111" s="34">
        <f>data!G111</f>
        <v>100</v>
      </c>
      <c r="V111" s="10" t="str">
        <f>VLOOKUP(A111,fantacalcio!A:N,4, FALSE)</f>
        <v>Dc</v>
      </c>
    </row>
    <row r="112" spans="1:22" x14ac:dyDescent="0.25">
      <c r="A112" s="33" t="str">
        <f>data!A112</f>
        <v>Romagnoli</v>
      </c>
      <c r="B112" s="34" t="str">
        <f>data!B112</f>
        <v>D</v>
      </c>
      <c r="C112" s="10" t="str">
        <f>data!C112</f>
        <v>Lazio</v>
      </c>
      <c r="D112" s="10" t="str">
        <f>data!D112</f>
        <v>Avg</v>
      </c>
      <c r="E112" s="10">
        <f>data!E112</f>
        <v>1</v>
      </c>
      <c r="F112" s="31">
        <f>data!H112</f>
        <v>6.0157481789898384</v>
      </c>
      <c r="G112" s="32">
        <f>data!I112</f>
        <v>0.50300419330596924</v>
      </c>
      <c r="H112" s="31">
        <f>data!J112</f>
        <v>6.090484343417363</v>
      </c>
      <c r="I112" s="32">
        <f>data!K112</f>
        <v>0.63597023487091064</v>
      </c>
      <c r="J112" s="7" t="str">
        <f>IF(data!T112 &gt; 0,data!T112,"")</f>
        <v/>
      </c>
      <c r="K112" s="31">
        <f>data!L112</f>
        <v>6.0972771644592294</v>
      </c>
      <c r="L112" s="7">
        <f>data!M112</f>
        <v>0.60304856300354004</v>
      </c>
      <c r="M112" s="7">
        <f>data!N112</f>
        <v>-9.9164709448814392E-2</v>
      </c>
      <c r="N112" s="32">
        <f>data!O112</f>
        <v>0.88479053974151611</v>
      </c>
      <c r="O112" s="31">
        <f>data!P112</f>
        <v>5.9188756942749023</v>
      </c>
      <c r="P112" s="7">
        <f>data!Q112</f>
        <v>1.023736715316772</v>
      </c>
      <c r="Q112" s="7">
        <f>data!R112</f>
        <v>0.1238346993923187</v>
      </c>
      <c r="R112" s="32">
        <f>data!S112</f>
        <v>1.299561738967896</v>
      </c>
      <c r="S112" s="7">
        <f t="shared" si="1"/>
        <v>7.3624248131591843</v>
      </c>
      <c r="T112" s="52">
        <f>data!F112</f>
        <v>1</v>
      </c>
      <c r="U112" s="34">
        <f>data!G112</f>
        <v>100</v>
      </c>
      <c r="V112" s="10" t="str">
        <f>VLOOKUP(A112,fantacalcio!A:N,4, FALSE)</f>
        <v>Dc</v>
      </c>
    </row>
    <row r="113" spans="1:22" x14ac:dyDescent="0.25">
      <c r="A113" s="33" t="str">
        <f>data!A113</f>
        <v>Hateboer</v>
      </c>
      <c r="B113" s="34" t="str">
        <f>data!B113</f>
        <v>D</v>
      </c>
      <c r="C113" s="10" t="str">
        <f>data!C113</f>
        <v>Atalanta</v>
      </c>
      <c r="D113" s="10" t="str">
        <f>data!D113</f>
        <v>Avg</v>
      </c>
      <c r="E113" s="10">
        <f>data!E113</f>
        <v>1</v>
      </c>
      <c r="F113" s="31">
        <f>data!H113</f>
        <v>5.8516406837144572</v>
      </c>
      <c r="G113" s="32">
        <f>data!I113</f>
        <v>0.50366806983947754</v>
      </c>
      <c r="H113" s="31">
        <f>data!J113</f>
        <v>6.0798882974041391</v>
      </c>
      <c r="I113" s="32">
        <f>data!K113</f>
        <v>0.74365353584289551</v>
      </c>
      <c r="J113" s="7" t="str">
        <f>IF(data!T113 &gt; 0,data!T113,"")</f>
        <v/>
      </c>
      <c r="K113" s="31">
        <f>data!L113</f>
        <v>5.721710205078125</v>
      </c>
      <c r="L113" s="7">
        <f>data!M113</f>
        <v>0.55506813526153564</v>
      </c>
      <c r="M113" s="7">
        <f>data!N113</f>
        <v>0.17169865965843201</v>
      </c>
      <c r="N113" s="32">
        <f>data!O113</f>
        <v>0.86420446634292603</v>
      </c>
      <c r="O113" s="31">
        <f>data!P113</f>
        <v>5.5106420516967773</v>
      </c>
      <c r="P113" s="7">
        <f>data!Q113</f>
        <v>0.97875159978866577</v>
      </c>
      <c r="Q113" s="7">
        <f>data!R113</f>
        <v>0.41283190250396729</v>
      </c>
      <c r="R113" s="32">
        <f>data!S113</f>
        <v>1.299636602401733</v>
      </c>
      <c r="S113" s="7">
        <f t="shared" si="1"/>
        <v>7.5671953690899301</v>
      </c>
      <c r="T113" s="52">
        <f>data!F113</f>
        <v>0</v>
      </c>
      <c r="U113" s="34">
        <f>data!G113</f>
        <v>0</v>
      </c>
      <c r="V113" s="10" t="str">
        <f>VLOOKUP(A113,fantacalcio!A:N,4, FALSE)</f>
        <v>E</v>
      </c>
    </row>
    <row r="114" spans="1:22" x14ac:dyDescent="0.25">
      <c r="A114" s="33" t="str">
        <f>data!A114</f>
        <v>Rugani</v>
      </c>
      <c r="B114" s="34" t="str">
        <f>data!B114</f>
        <v>D</v>
      </c>
      <c r="C114" s="10" t="str">
        <f>data!C114</f>
        <v>Juventus</v>
      </c>
      <c r="D114" s="10" t="str">
        <f>data!D114</f>
        <v>Avg</v>
      </c>
      <c r="E114" s="10">
        <f>data!E114</f>
        <v>1</v>
      </c>
      <c r="F114" s="31">
        <f>data!H114</f>
        <v>6.0698107446719431</v>
      </c>
      <c r="G114" s="32">
        <f>data!I114</f>
        <v>0.29077303409576422</v>
      </c>
      <c r="H114" s="31">
        <f>data!J114</f>
        <v>6.0761508414252754</v>
      </c>
      <c r="I114" s="32">
        <f>data!K114</f>
        <v>0.29673373699188232</v>
      </c>
      <c r="J114" s="7" t="str">
        <f>IF(data!T114 &gt; 0,data!T114,"")</f>
        <v/>
      </c>
      <c r="K114" s="31">
        <f>data!L114</f>
        <v>6.1288051605224609</v>
      </c>
      <c r="L114" s="7">
        <f>data!M114</f>
        <v>0.36104807257652283</v>
      </c>
      <c r="M114" s="7">
        <f>data!N114</f>
        <v>-0.1205286532640457</v>
      </c>
      <c r="N114" s="32">
        <f>data!O114</f>
        <v>1.0628869533538821</v>
      </c>
      <c r="O114" s="31">
        <f>data!P114</f>
        <v>6.0377364158630371</v>
      </c>
      <c r="P114" s="7">
        <f>data!Q114</f>
        <v>0.49319341778755188</v>
      </c>
      <c r="Q114" s="7">
        <f>data!R114</f>
        <v>5.8004319667816162E-2</v>
      </c>
      <c r="R114" s="32">
        <f>data!S114</f>
        <v>1.2994369268417361</v>
      </c>
      <c r="S114" s="7">
        <f t="shared" si="1"/>
        <v>6.66961831540904</v>
      </c>
      <c r="T114" s="52">
        <f>data!F114</f>
        <v>0</v>
      </c>
      <c r="U114" s="34">
        <f>data!G114</f>
        <v>0</v>
      </c>
      <c r="V114" s="10" t="str">
        <f>VLOOKUP(A114,fantacalcio!A:N,4, FALSE)</f>
        <v>Dc</v>
      </c>
    </row>
    <row r="115" spans="1:22" x14ac:dyDescent="0.25">
      <c r="A115" s="33" t="str">
        <f>data!A115</f>
        <v>Lazaro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6.0236760076524067</v>
      </c>
      <c r="G115" s="32">
        <f>data!I115</f>
        <v>0.35301423072814941</v>
      </c>
      <c r="H115" s="31">
        <f>data!J115</f>
        <v>6.0710497421401408</v>
      </c>
      <c r="I115" s="32">
        <f>data!K115</f>
        <v>0.43679821491241461</v>
      </c>
      <c r="J115" s="7" t="str">
        <f>IF(data!T115 &gt; 0,data!T115,"")</f>
        <v/>
      </c>
      <c r="K115" s="31">
        <f>data!L115</f>
        <v>6.0733609199523926</v>
      </c>
      <c r="L115" s="7">
        <f>data!M115</f>
        <v>0.42954736948013311</v>
      </c>
      <c r="M115" s="7">
        <f>data!N115</f>
        <v>-8.529345691204071E-2</v>
      </c>
      <c r="N115" s="32">
        <f>data!O115</f>
        <v>1.002360582351685</v>
      </c>
      <c r="O115" s="31">
        <f>data!P115</f>
        <v>5.9284162521362296</v>
      </c>
      <c r="P115" s="7">
        <f>data!Q115</f>
        <v>0.69324034452438354</v>
      </c>
      <c r="Q115" s="7">
        <f>data!R115</f>
        <v>0.1522279679775238</v>
      </c>
      <c r="R115" s="32">
        <f>data!S115</f>
        <v>1.2995239496231079</v>
      </c>
      <c r="S115" s="7">
        <f t="shared" si="1"/>
        <v>6.9446461719649699</v>
      </c>
      <c r="T115" s="52">
        <f>data!F115</f>
        <v>0</v>
      </c>
      <c r="U115" s="34">
        <f>data!G115</f>
        <v>75</v>
      </c>
      <c r="V115" s="10" t="str">
        <f>VLOOKUP(A115,fantacalcio!A:N,4, FALSE)</f>
        <v>E</v>
      </c>
    </row>
    <row r="116" spans="1:22" x14ac:dyDescent="0.25">
      <c r="A116" s="33" t="str">
        <f>data!A116</f>
        <v>Bonfanti</v>
      </c>
      <c r="B116" s="34" t="str">
        <f>data!B116</f>
        <v>D</v>
      </c>
      <c r="C116" s="10" t="str">
        <f>data!C116</f>
        <v>Atalanta</v>
      </c>
      <c r="D116" s="10" t="str">
        <f>data!D116</f>
        <v>Avg</v>
      </c>
      <c r="E116" s="10">
        <f>data!E116</f>
        <v>1</v>
      </c>
      <c r="F116" s="31">
        <f>data!H116</f>
        <v>5.9686674793575918</v>
      </c>
      <c r="G116" s="32">
        <f>data!I116</f>
        <v>0.46009278297424322</v>
      </c>
      <c r="H116" s="31">
        <f>data!J116</f>
        <v>6.0702907046686514</v>
      </c>
      <c r="I116" s="32">
        <f>data!K116</f>
        <v>0.59009695053100586</v>
      </c>
      <c r="J116" s="7" t="str">
        <f>IF(data!T116 &gt; 0,data!T116,"")</f>
        <v/>
      </c>
      <c r="K116" s="31">
        <f>data!L116</f>
        <v>6.0264887809753418</v>
      </c>
      <c r="L116" s="7">
        <f>data!M116</f>
        <v>0.55083191394805908</v>
      </c>
      <c r="M116" s="7">
        <f>data!N116</f>
        <v>-7.7134504914283752E-2</v>
      </c>
      <c r="N116" s="32">
        <f>data!O116</f>
        <v>0.90947902202606201</v>
      </c>
      <c r="O116" s="31">
        <f>data!P116</f>
        <v>5.898444652557373</v>
      </c>
      <c r="P116" s="7">
        <f>data!Q116</f>
        <v>0.94541639089584351</v>
      </c>
      <c r="Q116" s="7">
        <f>data!R116</f>
        <v>0.13470569252967829</v>
      </c>
      <c r="R116" s="32">
        <f>data!S116</f>
        <v>1.299552440643311</v>
      </c>
      <c r="S116" s="7">
        <f t="shared" si="1"/>
        <v>7.2504846057306631</v>
      </c>
      <c r="T116" s="52">
        <f>data!F116</f>
        <v>0</v>
      </c>
      <c r="U116" s="34">
        <f>data!G116</f>
        <v>0</v>
      </c>
      <c r="V116" s="10" t="str">
        <f>VLOOKUP(A116,fantacalcio!A:N,4, FALSE)</f>
        <v>Dc</v>
      </c>
    </row>
    <row r="117" spans="1:22" x14ac:dyDescent="0.25">
      <c r="A117" s="33" t="str">
        <f>data!A117</f>
        <v>Bakker</v>
      </c>
      <c r="B117" s="34" t="str">
        <f>data!B117</f>
        <v>D</v>
      </c>
      <c r="C117" s="10" t="str">
        <f>data!C117</f>
        <v>Atalanta</v>
      </c>
      <c r="D117" s="10" t="str">
        <f>data!D117</f>
        <v>Avg</v>
      </c>
      <c r="E117" s="10">
        <f>data!E117</f>
        <v>1</v>
      </c>
      <c r="F117" s="31">
        <f>data!H117</f>
        <v>5.9874541283044014</v>
      </c>
      <c r="G117" s="32">
        <f>data!I117</f>
        <v>0.3182213306427002</v>
      </c>
      <c r="H117" s="31">
        <f>data!J117</f>
        <v>6.0688777737403754</v>
      </c>
      <c r="I117" s="32">
        <f>data!K117</f>
        <v>0.422646164894104</v>
      </c>
      <c r="J117" s="7" t="str">
        <f>IF(data!T117 &gt; 0,data!T117,"")</f>
        <v/>
      </c>
      <c r="K117" s="31">
        <f>data!L117</f>
        <v>6.0072131156921387</v>
      </c>
      <c r="L117" s="7">
        <f>data!M117</f>
        <v>0.38316774368286127</v>
      </c>
      <c r="M117" s="7">
        <f>data!N117</f>
        <v>-3.8101699203252792E-2</v>
      </c>
      <c r="N117" s="32">
        <f>data!O117</f>
        <v>1.0323222875595091</v>
      </c>
      <c r="O117" s="31">
        <f>data!P117</f>
        <v>5.8987507820129386</v>
      </c>
      <c r="P117" s="7">
        <f>data!Q117</f>
        <v>0.65556669235229492</v>
      </c>
      <c r="Q117" s="7">
        <f>data!R117</f>
        <v>0.19095893204212189</v>
      </c>
      <c r="R117" s="32">
        <f>data!S117</f>
        <v>1.299533009529114</v>
      </c>
      <c r="S117" s="7">
        <f t="shared" si="1"/>
        <v>6.9141701035285834</v>
      </c>
      <c r="T117" s="52">
        <f>data!F117</f>
        <v>0</v>
      </c>
      <c r="U117" s="34">
        <f>data!G117</f>
        <v>50</v>
      </c>
      <c r="V117" s="10" t="str">
        <f>VLOOKUP(A117,fantacalcio!A:N,4, FALSE)</f>
        <v>E</v>
      </c>
    </row>
    <row r="118" spans="1:22" x14ac:dyDescent="0.25">
      <c r="A118" s="33" t="str">
        <f>data!A118</f>
        <v>Martinez Quarta</v>
      </c>
      <c r="B118" s="34" t="str">
        <f>data!B118</f>
        <v>D</v>
      </c>
      <c r="C118" s="10" t="str">
        <f>data!C118</f>
        <v>Fiorentina</v>
      </c>
      <c r="D118" s="10" t="str">
        <f>data!D118</f>
        <v>Avg</v>
      </c>
      <c r="E118" s="10">
        <f>data!E118</f>
        <v>1</v>
      </c>
      <c r="F118" s="31">
        <f>data!H118</f>
        <v>5.9363295560066751</v>
      </c>
      <c r="G118" s="32">
        <f>data!I118</f>
        <v>0.58424007892608643</v>
      </c>
      <c r="H118" s="31">
        <f>data!J118</f>
        <v>6.0653667602694723</v>
      </c>
      <c r="I118" s="32">
        <f>data!K118</f>
        <v>0.74959993362426758</v>
      </c>
      <c r="J118" s="7" t="str">
        <f>IF(data!T118 &gt; 0,data!T118,"")</f>
        <v/>
      </c>
      <c r="K118" s="31">
        <f>data!L118</f>
        <v>6.0248637199401864</v>
      </c>
      <c r="L118" s="7">
        <f>data!M118</f>
        <v>0.69485825300216675</v>
      </c>
      <c r="M118" s="7">
        <f>data!N118</f>
        <v>-9.319731593132019E-2</v>
      </c>
      <c r="N118" s="32">
        <f>data!O118</f>
        <v>0.83993822336196899</v>
      </c>
      <c r="O118" s="31">
        <f>data!P118</f>
        <v>5.7420897483825684</v>
      </c>
      <c r="P118" s="7">
        <f>data!Q118</f>
        <v>1.1510598659515381</v>
      </c>
      <c r="Q118" s="7">
        <f>data!R118</f>
        <v>0.20686084032058721</v>
      </c>
      <c r="R118" s="32">
        <f>data!S118</f>
        <v>1.2996037006378169</v>
      </c>
      <c r="S118" s="7">
        <f t="shared" si="1"/>
        <v>7.5645666275180075</v>
      </c>
      <c r="T118" s="52">
        <f>data!F118</f>
        <v>0</v>
      </c>
      <c r="U118" s="34">
        <f>data!G118</f>
        <v>50</v>
      </c>
      <c r="V118" s="10" t="str">
        <f>VLOOKUP(A118,fantacalcio!A:N,4, FALSE)</f>
        <v>Dc</v>
      </c>
    </row>
    <row r="119" spans="1:22" x14ac:dyDescent="0.25">
      <c r="A119" s="33" t="str">
        <f>data!A119</f>
        <v>Bellanova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5.9748869457834619</v>
      </c>
      <c r="G119" s="32">
        <f>data!I119</f>
        <v>0.41260719299316412</v>
      </c>
      <c r="H119" s="31">
        <f>data!J119</f>
        <v>6.0566798317068269</v>
      </c>
      <c r="I119" s="32">
        <f>data!K119</f>
        <v>0.5137711763381958</v>
      </c>
      <c r="J119" s="7" t="str">
        <f>IF(data!T119 &gt; 0,data!T119,"")</f>
        <v/>
      </c>
      <c r="K119" s="31">
        <f>data!L119</f>
        <v>6.0274643898010254</v>
      </c>
      <c r="L119" s="7">
        <f>data!M119</f>
        <v>0.49747633934021002</v>
      </c>
      <c r="M119" s="7">
        <f>data!N119</f>
        <v>-7.7915385365486145E-2</v>
      </c>
      <c r="N119" s="32">
        <f>data!O119</f>
        <v>0.95682358741760254</v>
      </c>
      <c r="O119" s="31">
        <f>data!P119</f>
        <v>5.8693346977233887</v>
      </c>
      <c r="P119" s="7">
        <f>data!Q119</f>
        <v>0.80618095397949219</v>
      </c>
      <c r="Q119" s="7">
        <f>data!R119</f>
        <v>0.1714389622211456</v>
      </c>
      <c r="R119" s="32">
        <f>data!S119</f>
        <v>1.2995448112487791</v>
      </c>
      <c r="S119" s="7">
        <f t="shared" si="1"/>
        <v>7.0842221843832185</v>
      </c>
      <c r="T119" s="52">
        <f>data!F119</f>
        <v>1</v>
      </c>
      <c r="U119" s="34">
        <f>data!G119</f>
        <v>100</v>
      </c>
      <c r="V119" s="10" t="str">
        <f>VLOOKUP(A119,fantacalcio!A:N,4, FALSE)</f>
        <v>Dd;E</v>
      </c>
    </row>
    <row r="120" spans="1:22" x14ac:dyDescent="0.25">
      <c r="A120" s="33" t="str">
        <f>data!A120</f>
        <v>Dorgu</v>
      </c>
      <c r="B120" s="34" t="str">
        <f>data!B120</f>
        <v>D</v>
      </c>
      <c r="C120" s="10" t="str">
        <f>data!C120</f>
        <v>Lecce</v>
      </c>
      <c r="D120" s="10" t="str">
        <f>data!D120</f>
        <v>Avg</v>
      </c>
      <c r="E120" s="10">
        <f>data!E120</f>
        <v>1</v>
      </c>
      <c r="F120" s="31">
        <f>data!H120</f>
        <v>6.0218384962267111</v>
      </c>
      <c r="G120" s="32">
        <f>data!I120</f>
        <v>0.32521843910217291</v>
      </c>
      <c r="H120" s="31">
        <f>data!J120</f>
        <v>6.0464983052338326</v>
      </c>
      <c r="I120" s="32">
        <f>data!K120</f>
        <v>0.37065720558166498</v>
      </c>
      <c r="J120" s="7" t="str">
        <f>IF(data!T120 &gt; 0,data!T120,"")</f>
        <v/>
      </c>
      <c r="K120" s="31">
        <f>data!L120</f>
        <v>6.0693955421447754</v>
      </c>
      <c r="L120" s="7">
        <f>data!M120</f>
        <v>0.39780622720718378</v>
      </c>
      <c r="M120" s="7">
        <f>data!N120</f>
        <v>-8.8227458298206329E-2</v>
      </c>
      <c r="N120" s="32">
        <f>data!O120</f>
        <v>1.029821634292603</v>
      </c>
      <c r="O120" s="31">
        <f>data!P120</f>
        <v>5.9597725868225098</v>
      </c>
      <c r="P120" s="7">
        <f>data!Q120</f>
        <v>0.60246622562408447</v>
      </c>
      <c r="Q120" s="7">
        <f>data!R120</f>
        <v>0.1069311499595642</v>
      </c>
      <c r="R120" s="32">
        <f>data!S120</f>
        <v>1.2994856834411621</v>
      </c>
      <c r="S120" s="7">
        <f t="shared" si="1"/>
        <v>6.7878127163971627</v>
      </c>
      <c r="T120" s="52">
        <f>data!F120</f>
        <v>0</v>
      </c>
      <c r="U120" s="34">
        <f>data!G120</f>
        <v>100</v>
      </c>
      <c r="V120" s="10" t="str">
        <f>VLOOKUP(A120,fantacalcio!A:N,4, FALSE)</f>
        <v>Ds;E</v>
      </c>
    </row>
    <row r="121" spans="1:22" x14ac:dyDescent="0.25">
      <c r="A121" s="33" t="str">
        <f>data!A121</f>
        <v>Florenzi</v>
      </c>
      <c r="B121" s="34" t="str">
        <f>data!B121</f>
        <v>D</v>
      </c>
      <c r="C121" s="10" t="str">
        <f>data!C121</f>
        <v>Milan</v>
      </c>
      <c r="D121" s="10" t="str">
        <f>data!D121</f>
        <v>Avg</v>
      </c>
      <c r="E121" s="10">
        <f>data!E121</f>
        <v>1</v>
      </c>
      <c r="F121" s="31">
        <f>data!H121</f>
        <v>5.9660810534132054</v>
      </c>
      <c r="G121" s="32">
        <f>data!I121</f>
        <v>0.3296816349029541</v>
      </c>
      <c r="H121" s="31">
        <f>data!J121</f>
        <v>6.0365743719518914</v>
      </c>
      <c r="I121" s="32">
        <f>data!K121</f>
        <v>0.38203465938568121</v>
      </c>
      <c r="J121" s="7" t="str">
        <f>IF(data!T121 &gt; 0,data!T121,"")</f>
        <v/>
      </c>
      <c r="K121" s="31">
        <f>data!L121</f>
        <v>5.9800753593444824</v>
      </c>
      <c r="L121" s="7">
        <f>data!M121</f>
        <v>0.39441367983818049</v>
      </c>
      <c r="M121" s="7">
        <f>data!N121</f>
        <v>-2.618175745010376E-2</v>
      </c>
      <c r="N121" s="32">
        <f>data!O121</f>
        <v>1.0146704912185669</v>
      </c>
      <c r="O121" s="31">
        <f>data!P121</f>
        <v>5.902369499206543</v>
      </c>
      <c r="P121" s="7">
        <f>data!Q121</f>
        <v>0.60205769538879395</v>
      </c>
      <c r="Q121" s="7">
        <f>data!R121</f>
        <v>0.1647175848484039</v>
      </c>
      <c r="R121" s="32">
        <f>data!S121</f>
        <v>1.2995104789733889</v>
      </c>
      <c r="S121" s="7">
        <f t="shared" si="1"/>
        <v>6.8006436907232537</v>
      </c>
      <c r="T121" s="52">
        <f>data!F121</f>
        <v>0</v>
      </c>
      <c r="U121" s="34">
        <f>data!G121</f>
        <v>50</v>
      </c>
      <c r="V121" s="10" t="str">
        <f>VLOOKUP(A121,fantacalcio!A:N,4, FALSE)</f>
        <v>Dd;Ds;E</v>
      </c>
    </row>
    <row r="122" spans="1:22" x14ac:dyDescent="0.25">
      <c r="A122" s="33" t="str">
        <f>data!A122</f>
        <v>Sabelli</v>
      </c>
      <c r="B122" s="34" t="str">
        <f>data!B122</f>
        <v>D</v>
      </c>
      <c r="C122" s="10" t="str">
        <f>data!C122</f>
        <v>Genoa</v>
      </c>
      <c r="D122" s="10" t="str">
        <f>data!D122</f>
        <v>Avg</v>
      </c>
      <c r="E122" s="10">
        <f>data!E122</f>
        <v>1</v>
      </c>
      <c r="F122" s="31">
        <f>data!H122</f>
        <v>5.9597161209539697</v>
      </c>
      <c r="G122" s="32">
        <f>data!I122</f>
        <v>0.31788015365600591</v>
      </c>
      <c r="H122" s="31">
        <f>data!J122</f>
        <v>6.033869177243119</v>
      </c>
      <c r="I122" s="32">
        <f>data!K122</f>
        <v>0.41538262367248541</v>
      </c>
      <c r="J122" s="7" t="str">
        <f>IF(data!T122 &gt; 0,data!T122,"")</f>
        <v/>
      </c>
      <c r="K122" s="31">
        <f>data!L122</f>
        <v>5.9803948402404794</v>
      </c>
      <c r="L122" s="7">
        <f>data!M122</f>
        <v>0.38298583030700678</v>
      </c>
      <c r="M122" s="7">
        <f>data!N122</f>
        <v>-4.001636803150177E-2</v>
      </c>
      <c r="N122" s="32">
        <f>data!O122</f>
        <v>1.0326385498046879</v>
      </c>
      <c r="O122" s="31">
        <f>data!P122</f>
        <v>5.8758525848388672</v>
      </c>
      <c r="P122" s="7">
        <f>data!Q122</f>
        <v>0.64895951747894287</v>
      </c>
      <c r="Q122" s="7">
        <f>data!R122</f>
        <v>0.17958332598209381</v>
      </c>
      <c r="R122" s="32">
        <f>data!S122</f>
        <v>1.299524068832397</v>
      </c>
      <c r="S122" s="7">
        <f t="shared" si="1"/>
        <v>6.8646344245880897</v>
      </c>
      <c r="T122" s="52">
        <f>data!F122</f>
        <v>1</v>
      </c>
      <c r="U122" s="34">
        <f>data!G122</f>
        <v>75</v>
      </c>
      <c r="V122" s="10" t="str">
        <f>VLOOKUP(A122,fantacalcio!A:N,4, FALSE)</f>
        <v>Dd;Ds;E</v>
      </c>
    </row>
    <row r="123" spans="1:22" x14ac:dyDescent="0.25">
      <c r="A123" s="33" t="str">
        <f>data!A123</f>
        <v>Masina</v>
      </c>
      <c r="B123" s="34" t="str">
        <f>data!B123</f>
        <v>D</v>
      </c>
      <c r="C123" s="10" t="str">
        <f>data!C123</f>
        <v>Udinese</v>
      </c>
      <c r="D123" s="10" t="str">
        <f>data!D123</f>
        <v>Avg</v>
      </c>
      <c r="E123" s="10">
        <f>data!E123</f>
        <v>1</v>
      </c>
      <c r="F123" s="31">
        <f>data!H123</f>
        <v>5.7578431537991657</v>
      </c>
      <c r="G123" s="32">
        <f>data!I123</f>
        <v>0.49054694175720209</v>
      </c>
      <c r="H123" s="31">
        <f>data!J123</f>
        <v>6.0260286756649837</v>
      </c>
      <c r="I123" s="32">
        <f>data!K123</f>
        <v>0.70961451530456543</v>
      </c>
      <c r="J123" s="7" t="str">
        <f>IF(data!T123 &gt; 0,data!T123,"")</f>
        <v/>
      </c>
      <c r="K123" s="31">
        <f>data!L123</f>
        <v>5.5306887626647949</v>
      </c>
      <c r="L123" s="7">
        <f>data!M123</f>
        <v>0.50710135698318481</v>
      </c>
      <c r="M123" s="7">
        <f>data!N123</f>
        <v>0.32502639293670649</v>
      </c>
      <c r="N123" s="32">
        <f>data!O123</f>
        <v>0.85260641574859619</v>
      </c>
      <c r="O123" s="31">
        <f>data!P123</f>
        <v>5.4036335945129386</v>
      </c>
      <c r="P123" s="7">
        <f>data!Q123</f>
        <v>0.86273694038391113</v>
      </c>
      <c r="Q123" s="7">
        <f>data!R123</f>
        <v>0.50031548738479614</v>
      </c>
      <c r="R123" s="32">
        <f>data!S123</f>
        <v>1.299663901329041</v>
      </c>
      <c r="S123" s="7">
        <f t="shared" si="1"/>
        <v>7.4452577062741145</v>
      </c>
      <c r="T123" s="52">
        <f>data!F123</f>
        <v>0</v>
      </c>
      <c r="U123" s="34">
        <f>data!G123</f>
        <v>0</v>
      </c>
      <c r="V123" s="10" t="str">
        <f>VLOOKUP(A123,fantacalcio!A:N,4, FALSE)</f>
        <v>Ds;Dc</v>
      </c>
    </row>
    <row r="124" spans="1:22" x14ac:dyDescent="0.25">
      <c r="A124" s="33" t="str">
        <f>data!A124</f>
        <v>Kayode</v>
      </c>
      <c r="B124" s="34" t="str">
        <f>data!B124</f>
        <v>D</v>
      </c>
      <c r="C124" s="10" t="str">
        <f>data!C124</f>
        <v>Fiorentina</v>
      </c>
      <c r="D124" s="10" t="str">
        <f>data!D124</f>
        <v>Avg</v>
      </c>
      <c r="E124" s="10">
        <f>data!E124</f>
        <v>1</v>
      </c>
      <c r="F124" s="31">
        <f>data!H124</f>
        <v>5.9856819772062959</v>
      </c>
      <c r="G124" s="32">
        <f>data!I124</f>
        <v>0.43618094921112061</v>
      </c>
      <c r="H124" s="31">
        <f>data!J124</f>
        <v>6.0221711528603246</v>
      </c>
      <c r="I124" s="32">
        <f>data!K124</f>
        <v>0.51531755924224854</v>
      </c>
      <c r="J124" s="7" t="str">
        <f>IF(data!T124 &gt; 0,data!T124,"")</f>
        <v/>
      </c>
      <c r="K124" s="31">
        <f>data!L124</f>
        <v>6.0463151931762704</v>
      </c>
      <c r="L124" s="7">
        <f>data!M124</f>
        <v>0.52457976341247559</v>
      </c>
      <c r="M124" s="7">
        <f>data!N124</f>
        <v>-8.4734335541725159E-2</v>
      </c>
      <c r="N124" s="32">
        <f>data!O124</f>
        <v>0.92776572704315186</v>
      </c>
      <c r="O124" s="31">
        <f>data!P124</f>
        <v>5.9119148254394531</v>
      </c>
      <c r="P124" s="7">
        <f>data!Q124</f>
        <v>0.8407137393951416</v>
      </c>
      <c r="Q124" s="7">
        <f>data!R124</f>
        <v>9.8269835114479065E-2</v>
      </c>
      <c r="R124" s="32">
        <f>data!S124</f>
        <v>1.299524068832397</v>
      </c>
      <c r="S124" s="7">
        <f t="shared" si="1"/>
        <v>7.0528062713448216</v>
      </c>
      <c r="T124" s="52">
        <f>data!F124</f>
        <v>0</v>
      </c>
      <c r="U124" s="34">
        <f>data!G124</f>
        <v>25</v>
      </c>
      <c r="V124" s="10" t="str">
        <f>VLOOKUP(A124,fantacalcio!A:N,4, FALSE)</f>
        <v>Dd;Ds;E</v>
      </c>
    </row>
    <row r="125" spans="1:22" x14ac:dyDescent="0.25">
      <c r="A125" s="33" t="str">
        <f>data!A125</f>
        <v>Juan Jesus</v>
      </c>
      <c r="B125" s="34" t="str">
        <f>data!B125</f>
        <v>D</v>
      </c>
      <c r="C125" s="10" t="str">
        <f>data!C125</f>
        <v>Napoli</v>
      </c>
      <c r="D125" s="10" t="str">
        <f>data!D125</f>
        <v>Avg</v>
      </c>
      <c r="E125" s="10">
        <f>data!E125</f>
        <v>1</v>
      </c>
      <c r="F125" s="31">
        <f>data!H125</f>
        <v>6.0108867948971501</v>
      </c>
      <c r="G125" s="32">
        <f>data!I125</f>
        <v>0.33517932891845698</v>
      </c>
      <c r="H125" s="31">
        <f>data!J125</f>
        <v>6.02115073539035</v>
      </c>
      <c r="I125" s="32">
        <f>data!K125</f>
        <v>0.34076094627380371</v>
      </c>
      <c r="J125" s="7" t="str">
        <f>IF(data!T125 &gt; 0,data!T125,"")</f>
        <v/>
      </c>
      <c r="K125" s="31">
        <f>data!L125</f>
        <v>6.0745987892150879</v>
      </c>
      <c r="L125" s="7">
        <f>data!M125</f>
        <v>0.41203472018241882</v>
      </c>
      <c r="M125" s="7">
        <f>data!N125</f>
        <v>-0.113946445286274</v>
      </c>
      <c r="N125" s="32">
        <f>data!O125</f>
        <v>1.016410112380981</v>
      </c>
      <c r="O125" s="31">
        <f>data!P125</f>
        <v>6.0167250633239746</v>
      </c>
      <c r="P125" s="7">
        <f>data!Q125</f>
        <v>0.57773780822753906</v>
      </c>
      <c r="Q125" s="7">
        <f>data!R125</f>
        <v>5.8478862047195426E-3</v>
      </c>
      <c r="R125" s="32">
        <f>data!S125</f>
        <v>1.299430370330811</v>
      </c>
      <c r="S125" s="7">
        <f t="shared" si="1"/>
        <v>6.7026726279379574</v>
      </c>
      <c r="T125" s="52">
        <f>data!F125</f>
        <v>1</v>
      </c>
      <c r="U125" s="34">
        <f>data!G125</f>
        <v>100</v>
      </c>
      <c r="V125" s="10" t="str">
        <f>VLOOKUP(A125,fantacalcio!A:N,4, FALSE)</f>
        <v>Ds;Dc</v>
      </c>
    </row>
    <row r="126" spans="1:22" x14ac:dyDescent="0.25">
      <c r="A126" s="33" t="str">
        <f>data!A126</f>
        <v>Martin</v>
      </c>
      <c r="B126" s="34" t="str">
        <f>data!B126</f>
        <v>D</v>
      </c>
      <c r="C126" s="10" t="str">
        <f>data!C126</f>
        <v>Genoa</v>
      </c>
      <c r="D126" s="10" t="str">
        <f>data!D126</f>
        <v>Avg</v>
      </c>
      <c r="E126" s="10">
        <f>data!E126</f>
        <v>1</v>
      </c>
      <c r="F126" s="31">
        <f>data!H126</f>
        <v>5.9051125436702314</v>
      </c>
      <c r="G126" s="32">
        <f>data!I126</f>
        <v>0.34787917137146002</v>
      </c>
      <c r="H126" s="31">
        <f>data!J126</f>
        <v>6.0169964722030844</v>
      </c>
      <c r="I126" s="32">
        <f>data!K126</f>
        <v>0.44617974758148188</v>
      </c>
      <c r="J126" s="7" t="str">
        <f>IF(data!T126 &gt; 0,data!T126,"")</f>
        <v/>
      </c>
      <c r="K126" s="31">
        <f>data!L126</f>
        <v>5.8821296691894531</v>
      </c>
      <c r="L126" s="7">
        <f>data!M126</f>
        <v>0.40485051274299622</v>
      </c>
      <c r="M126" s="7">
        <f>data!N126</f>
        <v>4.1765153408050537E-2</v>
      </c>
      <c r="N126" s="32">
        <f>data!O126</f>
        <v>0.99640244245529175</v>
      </c>
      <c r="O126" s="31">
        <f>data!P126</f>
        <v>5.7984957695007324</v>
      </c>
      <c r="P126" s="7">
        <f>data!Q126</f>
        <v>0.67109668254852295</v>
      </c>
      <c r="Q126" s="7">
        <f>data!R126</f>
        <v>0.2383050471544266</v>
      </c>
      <c r="R126" s="32">
        <f>data!S126</f>
        <v>1.2995491027832029</v>
      </c>
      <c r="S126" s="7">
        <f t="shared" si="1"/>
        <v>6.9093559673660483</v>
      </c>
      <c r="T126" s="52">
        <f>data!F126</f>
        <v>0</v>
      </c>
      <c r="U126" s="34">
        <f>data!G126</f>
        <v>100</v>
      </c>
      <c r="V126" s="10" t="str">
        <f>VLOOKUP(A126,fantacalcio!A:N,4, FALSE)</f>
        <v>Ds;E</v>
      </c>
    </row>
    <row r="127" spans="1:22" x14ac:dyDescent="0.25">
      <c r="A127" s="33" t="str">
        <f>data!A127</f>
        <v>Djimsiti</v>
      </c>
      <c r="B127" s="34" t="str">
        <f>data!B127</f>
        <v>D</v>
      </c>
      <c r="C127" s="10" t="str">
        <f>data!C127</f>
        <v>Atalanta</v>
      </c>
      <c r="D127" s="10" t="str">
        <f>data!D127</f>
        <v>Avg</v>
      </c>
      <c r="E127" s="10">
        <f>data!E127</f>
        <v>1</v>
      </c>
      <c r="F127" s="31">
        <f>data!H127</f>
        <v>5.9922183189321032</v>
      </c>
      <c r="G127" s="32">
        <f>data!I127</f>
        <v>0.39860725402832031</v>
      </c>
      <c r="H127" s="31">
        <f>data!J127</f>
        <v>6.0142845760093131</v>
      </c>
      <c r="I127" s="32">
        <f>data!K127</f>
        <v>0.42686843872070313</v>
      </c>
      <c r="J127" s="7" t="str">
        <f>IF(data!T127 &gt; 0,data!T127,"")</f>
        <v/>
      </c>
      <c r="K127" s="31">
        <f>data!L127</f>
        <v>6.0581765174865723</v>
      </c>
      <c r="L127" s="7">
        <f>data!M127</f>
        <v>0.48352593183517462</v>
      </c>
      <c r="M127" s="7">
        <f>data!N127</f>
        <v>-0.1002802103757858</v>
      </c>
      <c r="N127" s="32">
        <f>data!O127</f>
        <v>0.95797359943389893</v>
      </c>
      <c r="O127" s="31">
        <f>data!P127</f>
        <v>5.9799723625183114</v>
      </c>
      <c r="P127" s="7">
        <f>data!Q127</f>
        <v>0.71566665172576904</v>
      </c>
      <c r="Q127" s="7">
        <f>data!R127</f>
        <v>3.65305095911026E-2</v>
      </c>
      <c r="R127" s="32">
        <f>data!S127</f>
        <v>1.2994751930236821</v>
      </c>
      <c r="S127" s="7">
        <f t="shared" si="1"/>
        <v>6.8680214534507193</v>
      </c>
      <c r="T127" s="52">
        <f>data!F127</f>
        <v>1</v>
      </c>
      <c r="U127" s="34">
        <f>data!G127</f>
        <v>75</v>
      </c>
      <c r="V127" s="10" t="str">
        <f>VLOOKUP(A127,fantacalcio!A:N,4, FALSE)</f>
        <v>Dc</v>
      </c>
    </row>
    <row r="128" spans="1:22" x14ac:dyDescent="0.25">
      <c r="A128" s="33" t="str">
        <f>data!A128</f>
        <v>Bisseck</v>
      </c>
      <c r="B128" s="34" t="str">
        <f>data!B128</f>
        <v>D</v>
      </c>
      <c r="C128" s="10" t="str">
        <f>data!C128</f>
        <v>Inter</v>
      </c>
      <c r="D128" s="10" t="str">
        <f>data!D128</f>
        <v>Avg</v>
      </c>
      <c r="E128" s="10">
        <f>data!E128</f>
        <v>1</v>
      </c>
      <c r="F128" s="31">
        <f>data!H128</f>
        <v>5.9687837589552704</v>
      </c>
      <c r="G128" s="32">
        <f>data!I128</f>
        <v>0.37878084182739258</v>
      </c>
      <c r="H128" s="31">
        <f>data!J128</f>
        <v>6.0100145495974377</v>
      </c>
      <c r="I128" s="32">
        <f>data!K128</f>
        <v>0.4336472749710083</v>
      </c>
      <c r="J128" s="7" t="str">
        <f>IF(data!T128 &gt; 0,data!T128,"")</f>
        <v/>
      </c>
      <c r="K128" s="31">
        <f>data!L128</f>
        <v>6.0330486297607422</v>
      </c>
      <c r="L128" s="7">
        <f>data!M128</f>
        <v>0.46111834049224848</v>
      </c>
      <c r="M128" s="7">
        <f>data!N128</f>
        <v>-0.10256268084049221</v>
      </c>
      <c r="N128" s="32">
        <f>data!O128</f>
        <v>0.97626650333404541</v>
      </c>
      <c r="O128" s="31">
        <f>data!P128</f>
        <v>5.9760770797729492</v>
      </c>
      <c r="P128" s="7">
        <f>data!Q128</f>
        <v>0.727375328540802</v>
      </c>
      <c r="Q128" s="7">
        <f>data!R128</f>
        <v>3.5086467862129211E-2</v>
      </c>
      <c r="R128" s="32">
        <f>data!S128</f>
        <v>1.299476623535156</v>
      </c>
      <c r="S128" s="7">
        <f t="shared" si="1"/>
        <v>6.8773090995394544</v>
      </c>
      <c r="T128" s="52">
        <f>data!F128</f>
        <v>0</v>
      </c>
      <c r="U128" s="34">
        <f>data!G128</f>
        <v>25</v>
      </c>
      <c r="V128" s="10" t="str">
        <f>VLOOKUP(A128,fantacalcio!A:N,4, FALSE)</f>
        <v>Dc</v>
      </c>
    </row>
    <row r="129" spans="1:22" x14ac:dyDescent="0.25">
      <c r="A129" s="33" t="str">
        <f>data!A129</f>
        <v>Pellegrino</v>
      </c>
      <c r="B129" s="34" t="str">
        <f>data!B129</f>
        <v>D</v>
      </c>
      <c r="C129" s="10" t="str">
        <f>data!C129</f>
        <v>Milan</v>
      </c>
      <c r="D129" s="10" t="str">
        <f>data!D129</f>
        <v>Avg</v>
      </c>
      <c r="E129" s="10">
        <f>data!E129</f>
        <v>1</v>
      </c>
      <c r="F129" s="31">
        <f>data!H129</f>
        <v>5.9285659479744517</v>
      </c>
      <c r="G129" s="32">
        <f>data!I129</f>
        <v>0.46232056617736822</v>
      </c>
      <c r="H129" s="31">
        <f>data!J129</f>
        <v>6.009870956466596</v>
      </c>
      <c r="I129" s="32">
        <f>data!K129</f>
        <v>0.59234976768493652</v>
      </c>
      <c r="J129" s="7" t="str">
        <f>IF(data!T129 &gt; 0,data!T129,"")</f>
        <v/>
      </c>
      <c r="K129" s="31">
        <f>data!L129</f>
        <v>5.9737100601196289</v>
      </c>
      <c r="L129" s="7">
        <f>data!M129</f>
        <v>0.55138242244720459</v>
      </c>
      <c r="M129" s="7">
        <f>data!N129</f>
        <v>-6.0349844396114349E-2</v>
      </c>
      <c r="N129" s="32">
        <f>data!O129</f>
        <v>0.91273945569992065</v>
      </c>
      <c r="O129" s="31">
        <f>data!P129</f>
        <v>5.8041877746582031</v>
      </c>
      <c r="P129" s="7">
        <f>data!Q129</f>
        <v>0.93465054035186768</v>
      </c>
      <c r="Q129" s="7">
        <f>data!R129</f>
        <v>0.1625744104385376</v>
      </c>
      <c r="R129" s="32">
        <f>data!S129</f>
        <v>1.299548268318176</v>
      </c>
      <c r="S129" s="7">
        <f t="shared" si="1"/>
        <v>7.194570491836469</v>
      </c>
      <c r="T129" s="52">
        <f>data!F129</f>
        <v>0</v>
      </c>
      <c r="U129" s="34">
        <f>data!G129</f>
        <v>0</v>
      </c>
      <c r="V129" s="10" t="str">
        <f>VLOOKUP(A129,fantacalcio!A:N,4, FALSE)</f>
        <v>Dc</v>
      </c>
    </row>
    <row r="130" spans="1:22" x14ac:dyDescent="0.25">
      <c r="A130" s="33" t="str">
        <f>data!A130</f>
        <v>Calafiori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5.9514445145668038</v>
      </c>
      <c r="G130" s="32">
        <f>data!I130</f>
        <v>0.40249347686767578</v>
      </c>
      <c r="H130" s="31">
        <f>data!J130</f>
        <v>6.00947244865438</v>
      </c>
      <c r="I130" s="32">
        <f>data!K130</f>
        <v>0.5276939868927002</v>
      </c>
      <c r="J130" s="7" t="str">
        <f>IF(data!T130 &gt; 0,data!T130,"")</f>
        <v/>
      </c>
      <c r="K130" s="31">
        <f>data!L130</f>
        <v>5.9915046691894531</v>
      </c>
      <c r="L130" s="7">
        <f>data!M130</f>
        <v>0.48328274488449102</v>
      </c>
      <c r="M130" s="7">
        <f>data!N130</f>
        <v>-6.1230886727571487E-2</v>
      </c>
      <c r="N130" s="32">
        <f>data!O130</f>
        <v>0.95971131324768066</v>
      </c>
      <c r="O130" s="31">
        <f>data!P130</f>
        <v>5.8421502113342294</v>
      </c>
      <c r="P130" s="7">
        <f>data!Q130</f>
        <v>0.83977591991424561</v>
      </c>
      <c r="Q130" s="7">
        <f>data!R130</f>
        <v>0.14737269282341001</v>
      </c>
      <c r="R130" s="32">
        <f>data!S130</f>
        <v>1.299541592597961</v>
      </c>
      <c r="S130" s="7">
        <f t="shared" ref="S130:S193" si="2">IF(B130="P",H130-2*I130,H130+2*I130)</f>
        <v>7.0648604224397804</v>
      </c>
      <c r="T130" s="52">
        <f>data!F130</f>
        <v>0</v>
      </c>
      <c r="U130" s="34">
        <f>data!G130</f>
        <v>25</v>
      </c>
      <c r="V130" s="10" t="str">
        <f>VLOOKUP(A130,fantacalcio!A:N,4, FALSE)</f>
        <v>Ds;E</v>
      </c>
    </row>
    <row r="131" spans="1:22" x14ac:dyDescent="0.25">
      <c r="A131" s="33" t="str">
        <f>data!A131</f>
        <v>N'dicka</v>
      </c>
      <c r="B131" s="34" t="str">
        <f>data!B131</f>
        <v>D</v>
      </c>
      <c r="C131" s="10" t="str">
        <f>data!C131</f>
        <v>Roma</v>
      </c>
      <c r="D131" s="10" t="str">
        <f>data!D131</f>
        <v>Avg</v>
      </c>
      <c r="E131" s="10">
        <f>data!E131</f>
        <v>1</v>
      </c>
      <c r="F131" s="31">
        <f>data!H131</f>
        <v>6.012324101253089</v>
      </c>
      <c r="G131" s="32">
        <f>data!I131</f>
        <v>0.28122782707214361</v>
      </c>
      <c r="H131" s="31">
        <f>data!J131</f>
        <v>6.0057487032140937</v>
      </c>
      <c r="I131" s="32">
        <f>data!K131</f>
        <v>0.2927401065826416</v>
      </c>
      <c r="J131" s="7" t="str">
        <f>IF(data!T131 &gt; 0,data!T131,"")</f>
        <v/>
      </c>
      <c r="K131" s="31">
        <f>data!L131</f>
        <v>6.0726923942565918</v>
      </c>
      <c r="L131" s="7">
        <f>data!M131</f>
        <v>0.35045993328094482</v>
      </c>
      <c r="M131" s="7">
        <f>data!N131</f>
        <v>-0.12697634100913999</v>
      </c>
      <c r="N131" s="32">
        <f>data!O131</f>
        <v>1.072883129119873</v>
      </c>
      <c r="O131" s="31">
        <f>data!P131</f>
        <v>5.9920334815979004</v>
      </c>
      <c r="P131" s="7">
        <f>data!Q131</f>
        <v>0.4933871328830719</v>
      </c>
      <c r="Q131" s="7">
        <f>data!R131</f>
        <v>2.1551072597503659E-2</v>
      </c>
      <c r="R131" s="32">
        <f>data!S131</f>
        <v>1.2994148731231689</v>
      </c>
      <c r="S131" s="7">
        <f t="shared" si="2"/>
        <v>6.5912289163793769</v>
      </c>
      <c r="T131" s="52">
        <f>data!F131</f>
        <v>0</v>
      </c>
      <c r="U131" s="34">
        <f>data!G131</f>
        <v>25</v>
      </c>
      <c r="V131" s="10" t="str">
        <f>VLOOKUP(A131,fantacalcio!A:N,4, FALSE)</f>
        <v>Dc</v>
      </c>
    </row>
    <row r="132" spans="1:22" x14ac:dyDescent="0.25">
      <c r="A132" s="33" t="str">
        <f>data!A132</f>
        <v>Touba</v>
      </c>
      <c r="B132" s="34" t="str">
        <f>data!B132</f>
        <v>D</v>
      </c>
      <c r="C132" s="10" t="str">
        <f>data!C132</f>
        <v>Lecce</v>
      </c>
      <c r="D132" s="10" t="str">
        <f>data!D132</f>
        <v>Avg</v>
      </c>
      <c r="E132" s="10">
        <f>data!E132</f>
        <v>1</v>
      </c>
      <c r="F132" s="31">
        <f>data!H132</f>
        <v>5.955384373889471</v>
      </c>
      <c r="G132" s="32">
        <f>data!I132</f>
        <v>0.39913260936737061</v>
      </c>
      <c r="H132" s="31">
        <f>data!J132</f>
        <v>6.0054204288506456</v>
      </c>
      <c r="I132" s="32">
        <f>data!K132</f>
        <v>0.49379158020019531</v>
      </c>
      <c r="J132" s="7" t="str">
        <f>IF(data!T132 &gt; 0,data!T132,"")</f>
        <v/>
      </c>
      <c r="K132" s="31">
        <f>data!L132</f>
        <v>6.0149974822998047</v>
      </c>
      <c r="L132" s="7">
        <f>data!M132</f>
        <v>0.4837837815284729</v>
      </c>
      <c r="M132" s="7">
        <f>data!N132</f>
        <v>-9.0388722717761993E-2</v>
      </c>
      <c r="N132" s="32">
        <f>data!O132</f>
        <v>0.96915948390960693</v>
      </c>
      <c r="O132" s="31">
        <f>data!P132</f>
        <v>5.885866641998291</v>
      </c>
      <c r="P132" s="7">
        <f>data!Q132</f>
        <v>0.80093693733215332</v>
      </c>
      <c r="Q132" s="7">
        <f>data!R132</f>
        <v>0.11152148991823201</v>
      </c>
      <c r="R132" s="32">
        <f>data!S132</f>
        <v>1.2995204925537109</v>
      </c>
      <c r="S132" s="7">
        <f t="shared" si="2"/>
        <v>6.9930035892510363</v>
      </c>
      <c r="T132" s="52">
        <f>data!F132</f>
        <v>0</v>
      </c>
      <c r="U132" s="34">
        <f>data!G132</f>
        <v>25</v>
      </c>
      <c r="V132" s="10" t="str">
        <f>VLOOKUP(A132,fantacalcio!A:N,4, FALSE)</f>
        <v>Ds;Dc</v>
      </c>
    </row>
    <row r="133" spans="1:22" x14ac:dyDescent="0.25">
      <c r="A133" s="33" t="str">
        <f>data!A133</f>
        <v>Hysaj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5.9313669098926489</v>
      </c>
      <c r="G133" s="32">
        <f>data!I133</f>
        <v>0.38782644271850591</v>
      </c>
      <c r="H133" s="31">
        <f>data!J133</f>
        <v>6.0025448762991811</v>
      </c>
      <c r="I133" s="32">
        <f>data!K133</f>
        <v>0.51063024997711182</v>
      </c>
      <c r="J133" s="7" t="str">
        <f>IF(data!T133 &gt; 0,data!T133,"")</f>
        <v/>
      </c>
      <c r="K133" s="31">
        <f>data!L133</f>
        <v>5.953521728515625</v>
      </c>
      <c r="L133" s="7">
        <f>data!M133</f>
        <v>0.46289002895355219</v>
      </c>
      <c r="M133" s="7">
        <f>data!N133</f>
        <v>-3.5302713513374329E-2</v>
      </c>
      <c r="N133" s="32">
        <f>data!O133</f>
        <v>0.97236126661300659</v>
      </c>
      <c r="O133" s="31">
        <f>data!P133</f>
        <v>5.8124918937683114</v>
      </c>
      <c r="P133" s="7">
        <f>data!Q133</f>
        <v>0.79963946342468262</v>
      </c>
      <c r="Q133" s="7">
        <f>data!R133</f>
        <v>0.17551639676094061</v>
      </c>
      <c r="R133" s="32">
        <f>data!S133</f>
        <v>1.2995414733886721</v>
      </c>
      <c r="S133" s="7">
        <f t="shared" si="2"/>
        <v>7.0238053762534047</v>
      </c>
      <c r="T133" s="52">
        <f>data!F133</f>
        <v>0</v>
      </c>
      <c r="U133" s="34">
        <f>data!G133</f>
        <v>50</v>
      </c>
      <c r="V133" s="10" t="str">
        <f>VLOOKUP(A133,fantacalcio!A:N,4, FALSE)</f>
        <v>Dd;Ds;E</v>
      </c>
    </row>
    <row r="134" spans="1:22" x14ac:dyDescent="0.25">
      <c r="A134" s="33" t="str">
        <f>data!A134</f>
        <v>Carboni F.</v>
      </c>
      <c r="B134" s="34" t="str">
        <f>data!B134</f>
        <v>D</v>
      </c>
      <c r="C134" s="10" t="str">
        <f>data!C134</f>
        <v>Monza</v>
      </c>
      <c r="D134" s="10" t="str">
        <f>data!D134</f>
        <v>Avg</v>
      </c>
      <c r="E134" s="10">
        <f>data!E134</f>
        <v>1</v>
      </c>
      <c r="F134" s="31">
        <f>data!H134</f>
        <v>5.9579711986346773</v>
      </c>
      <c r="G134" s="32">
        <f>data!I134</f>
        <v>0.37243437767028809</v>
      </c>
      <c r="H134" s="31">
        <f>data!J134</f>
        <v>5.9947409837452437</v>
      </c>
      <c r="I134" s="32">
        <f>data!K134</f>
        <v>0.45300674438476563</v>
      </c>
      <c r="J134" s="7" t="str">
        <f>IF(data!T134 &gt; 0,data!T134,"")</f>
        <v/>
      </c>
      <c r="K134" s="31">
        <f>data!L134</f>
        <v>6.0147147178649902</v>
      </c>
      <c r="L134" s="7">
        <f>data!M134</f>
        <v>0.45309978723526001</v>
      </c>
      <c r="M134" s="7">
        <f>data!N134</f>
        <v>-9.2205755412578583E-2</v>
      </c>
      <c r="N134" s="32">
        <f>data!O134</f>
        <v>0.98929357528686523</v>
      </c>
      <c r="O134" s="31">
        <f>data!P134</f>
        <v>5.9021215438842773</v>
      </c>
      <c r="P134" s="7">
        <f>data!Q134</f>
        <v>0.74129784107208252</v>
      </c>
      <c r="Q134" s="7">
        <f>data!R134</f>
        <v>9.3188539147377014E-2</v>
      </c>
      <c r="R134" s="32">
        <f>data!S134</f>
        <v>1.2995035648345949</v>
      </c>
      <c r="S134" s="7">
        <f t="shared" si="2"/>
        <v>6.9007544725147749</v>
      </c>
      <c r="T134" s="52">
        <f>data!F134</f>
        <v>0</v>
      </c>
      <c r="U134" s="34">
        <f>data!G134</f>
        <v>50</v>
      </c>
      <c r="V134" s="10" t="str">
        <f>VLOOKUP(A134,fantacalcio!A:N,4, FALSE)</f>
        <v>Ds;E</v>
      </c>
    </row>
    <row r="135" spans="1:22" x14ac:dyDescent="0.25">
      <c r="A135" s="33" t="str">
        <f>data!A135</f>
        <v>Sazonov</v>
      </c>
      <c r="B135" s="34" t="str">
        <f>data!B135</f>
        <v>D</v>
      </c>
      <c r="C135" s="10" t="str">
        <f>data!C135</f>
        <v>Torino</v>
      </c>
      <c r="D135" s="10" t="str">
        <f>data!D135</f>
        <v>Avg</v>
      </c>
      <c r="E135" s="10">
        <f>data!E135</f>
        <v>1</v>
      </c>
      <c r="F135" s="31">
        <f>data!H135</f>
        <v>5.9387760539878478</v>
      </c>
      <c r="G135" s="32">
        <f>data!I135</f>
        <v>0.42714953422546392</v>
      </c>
      <c r="H135" s="31">
        <f>data!J135</f>
        <v>5.9919853099863953</v>
      </c>
      <c r="I135" s="32">
        <f>data!K135</f>
        <v>0.53860902786254883</v>
      </c>
      <c r="J135" s="7" t="str">
        <f>IF(data!T135 &gt; 0,data!T135,"")</f>
        <v/>
      </c>
      <c r="K135" s="31">
        <f>data!L135</f>
        <v>6.0069317817687988</v>
      </c>
      <c r="L135" s="7">
        <f>data!M135</f>
        <v>0.51694095134735107</v>
      </c>
      <c r="M135" s="7">
        <f>data!N135</f>
        <v>-9.7198843955993652E-2</v>
      </c>
      <c r="N135" s="32">
        <f>data!O135</f>
        <v>0.94846898317337036</v>
      </c>
      <c r="O135" s="31">
        <f>data!P135</f>
        <v>5.8395447731018066</v>
      </c>
      <c r="P135" s="7">
        <f>data!Q135</f>
        <v>0.86484909057617188</v>
      </c>
      <c r="Q135" s="7">
        <f>data!R135</f>
        <v>0.13052497804164889</v>
      </c>
      <c r="R135" s="32">
        <f>data!S135</f>
        <v>1.2995362281799321</v>
      </c>
      <c r="S135" s="7">
        <f t="shared" si="2"/>
        <v>7.069203365711493</v>
      </c>
      <c r="T135" s="52">
        <f>data!F135</f>
        <v>0</v>
      </c>
      <c r="U135" s="34">
        <f>data!G135</f>
        <v>0</v>
      </c>
      <c r="V135" s="10" t="str">
        <f>VLOOKUP(A135,fantacalcio!A:N,4, FALSE)</f>
        <v>Dc</v>
      </c>
    </row>
    <row r="136" spans="1:22" x14ac:dyDescent="0.25">
      <c r="A136" s="33" t="str">
        <f>data!A136</f>
        <v>N'guessan</v>
      </c>
      <c r="B136" s="34" t="str">
        <f>data!B136</f>
        <v>D</v>
      </c>
      <c r="C136" s="10" t="str">
        <f>data!C136</f>
        <v>Torino</v>
      </c>
      <c r="D136" s="10" t="str">
        <f>data!D136</f>
        <v>Avg</v>
      </c>
      <c r="E136" s="10">
        <f>data!E136</f>
        <v>1</v>
      </c>
      <c r="F136" s="31">
        <f>data!H136</f>
        <v>5.9387760539878478</v>
      </c>
      <c r="G136" s="32">
        <f>data!I136</f>
        <v>0.42714953422546392</v>
      </c>
      <c r="H136" s="31">
        <f>data!J136</f>
        <v>5.9919853099863953</v>
      </c>
      <c r="I136" s="32">
        <f>data!K136</f>
        <v>0.53860902786254883</v>
      </c>
      <c r="J136" s="7" t="str">
        <f>IF(data!T136 &gt; 0,data!T136,"")</f>
        <v/>
      </c>
      <c r="K136" s="31">
        <f>data!L136</f>
        <v>6.0069317817687988</v>
      </c>
      <c r="L136" s="7">
        <f>data!M136</f>
        <v>0.51694095134735107</v>
      </c>
      <c r="M136" s="7">
        <f>data!N136</f>
        <v>-9.7198843955993652E-2</v>
      </c>
      <c r="N136" s="32">
        <f>data!O136</f>
        <v>0.94846898317337036</v>
      </c>
      <c r="O136" s="31">
        <f>data!P136</f>
        <v>5.8395447731018066</v>
      </c>
      <c r="P136" s="7">
        <f>data!Q136</f>
        <v>0.86484909057617188</v>
      </c>
      <c r="Q136" s="7">
        <f>data!R136</f>
        <v>0.13052497804164889</v>
      </c>
      <c r="R136" s="32">
        <f>data!S136</f>
        <v>1.2995362281799321</v>
      </c>
      <c r="S136" s="7">
        <f t="shared" si="2"/>
        <v>7.069203365711493</v>
      </c>
      <c r="T136" s="52">
        <f>data!F136</f>
        <v>0</v>
      </c>
      <c r="U136" s="34">
        <f>data!G136</f>
        <v>0</v>
      </c>
      <c r="V136" s="10" t="str">
        <f>VLOOKUP(A136,fantacalcio!A:N,4, FALSE)</f>
        <v>Dc</v>
      </c>
    </row>
    <row r="137" spans="1:22" x14ac:dyDescent="0.25">
      <c r="A137" s="33" t="str">
        <f>data!A137</f>
        <v>Lazzari</v>
      </c>
      <c r="B137" s="34" t="str">
        <f>data!B137</f>
        <v>D</v>
      </c>
      <c r="C137" s="10" t="str">
        <f>data!C137</f>
        <v>Lazio</v>
      </c>
      <c r="D137" s="10" t="str">
        <f>data!D137</f>
        <v>Avg</v>
      </c>
      <c r="E137" s="10">
        <f>data!E137</f>
        <v>1</v>
      </c>
      <c r="F137" s="31">
        <f>data!H137</f>
        <v>5.9791247997514532</v>
      </c>
      <c r="G137" s="32">
        <f>data!I137</f>
        <v>0.38603830337524409</v>
      </c>
      <c r="H137" s="31">
        <f>data!J137</f>
        <v>5.9862887403898446</v>
      </c>
      <c r="I137" s="32">
        <f>data!K137</f>
        <v>0.43182134628295898</v>
      </c>
      <c r="J137" s="7" t="str">
        <f>IF(data!T137 &gt; 0,data!T137,"")</f>
        <v/>
      </c>
      <c r="K137" s="31">
        <f>data!L137</f>
        <v>6.0601210594177246</v>
      </c>
      <c r="L137" s="7">
        <f>data!M137</f>
        <v>0.47314926981925959</v>
      </c>
      <c r="M137" s="7">
        <f>data!N137</f>
        <v>-0.12594325840473181</v>
      </c>
      <c r="N137" s="32">
        <f>data!O137</f>
        <v>0.9820559024810791</v>
      </c>
      <c r="O137" s="31">
        <f>data!P137</f>
        <v>5.9407820701599121</v>
      </c>
      <c r="P137" s="7">
        <f>data!Q137</f>
        <v>0.72097909450531006</v>
      </c>
      <c r="Q137" s="7">
        <f>data!R137</f>
        <v>4.6998247504234307E-2</v>
      </c>
      <c r="R137" s="32">
        <f>data!S137</f>
        <v>1.299479126930237</v>
      </c>
      <c r="S137" s="7">
        <f t="shared" si="2"/>
        <v>6.8499314329557626</v>
      </c>
      <c r="T137" s="52">
        <f>data!F137</f>
        <v>0</v>
      </c>
      <c r="U137" s="34">
        <f>data!G137</f>
        <v>50</v>
      </c>
      <c r="V137" s="10" t="str">
        <f>VLOOKUP(A137,fantacalcio!A:N,4, FALSE)</f>
        <v>Dd;E</v>
      </c>
    </row>
    <row r="138" spans="1:22" x14ac:dyDescent="0.25">
      <c r="A138" s="33" t="str">
        <f>data!A138</f>
        <v>Marchizza</v>
      </c>
      <c r="B138" s="34" t="str">
        <f>data!B138</f>
        <v>D</v>
      </c>
      <c r="C138" s="10" t="str">
        <f>data!C138</f>
        <v>Frosinone</v>
      </c>
      <c r="D138" s="10" t="str">
        <f>data!D138</f>
        <v>Avg</v>
      </c>
      <c r="E138" s="10">
        <f>data!E138</f>
        <v>1</v>
      </c>
      <c r="F138" s="31">
        <f>data!H138</f>
        <v>5.9467993141774667</v>
      </c>
      <c r="G138" s="32">
        <f>data!I138</f>
        <v>0.40772294998168951</v>
      </c>
      <c r="H138" s="31">
        <f>data!J138</f>
        <v>5.9827627087149864</v>
      </c>
      <c r="I138" s="32">
        <f>data!K138</f>
        <v>0.4851839542388916</v>
      </c>
      <c r="J138" s="7" t="str">
        <f>IF(data!T138 &gt; 0,data!T138,"")</f>
        <v/>
      </c>
      <c r="K138" s="31">
        <f>data!L138</f>
        <v>6.0237360000610352</v>
      </c>
      <c r="L138" s="7">
        <f>data!M138</f>
        <v>0.49681830406188959</v>
      </c>
      <c r="M138" s="7">
        <f>data!N138</f>
        <v>-0.11348520219326021</v>
      </c>
      <c r="N138" s="32">
        <f>data!O138</f>
        <v>0.96575534343719482</v>
      </c>
      <c r="O138" s="31">
        <f>data!P138</f>
        <v>5.8995656967163086</v>
      </c>
      <c r="P138" s="7">
        <f>data!Q138</f>
        <v>0.79938846826553345</v>
      </c>
      <c r="Q138" s="7">
        <f>data!R138</f>
        <v>7.8300714492797852E-2</v>
      </c>
      <c r="R138" s="32">
        <f>data!S138</f>
        <v>1.299506306648254</v>
      </c>
      <c r="S138" s="7">
        <f t="shared" si="2"/>
        <v>6.9531306171927696</v>
      </c>
      <c r="T138" s="52">
        <f>data!F138</f>
        <v>1</v>
      </c>
      <c r="U138" s="34">
        <f>data!G138</f>
        <v>100</v>
      </c>
      <c r="V138" s="10" t="str">
        <f>VLOOKUP(A138,fantacalcio!A:N,4, FALSE)</f>
        <v>Ds;Dc</v>
      </c>
    </row>
    <row r="139" spans="1:22" x14ac:dyDescent="0.25">
      <c r="A139" s="33" t="str">
        <f>data!A139</f>
        <v>Rodriguez R.</v>
      </c>
      <c r="B139" s="34" t="str">
        <f>data!B139</f>
        <v>D</v>
      </c>
      <c r="C139" s="10" t="str">
        <f>data!C139</f>
        <v>Torino</v>
      </c>
      <c r="D139" s="10" t="str">
        <f>data!D139</f>
        <v>Avg</v>
      </c>
      <c r="E139" s="10">
        <f>data!E139</f>
        <v>1</v>
      </c>
      <c r="F139" s="31">
        <f>data!H139</f>
        <v>5.9842296232025873</v>
      </c>
      <c r="G139" s="32">
        <f>data!I139</f>
        <v>0.3816220760345459</v>
      </c>
      <c r="H139" s="31">
        <f>data!J139</f>
        <v>5.9824021137577716</v>
      </c>
      <c r="I139" s="32">
        <f>data!K139</f>
        <v>0.40862298011779791</v>
      </c>
      <c r="J139" s="7" t="str">
        <f>IF(data!T139 &gt; 0,data!T139,"")</f>
        <v/>
      </c>
      <c r="K139" s="31">
        <f>data!L139</f>
        <v>6.0644488334655762</v>
      </c>
      <c r="L139" s="7">
        <f>data!M139</f>
        <v>0.46778208017349238</v>
      </c>
      <c r="M139" s="7">
        <f>data!N139</f>
        <v>-0.1260796636343002</v>
      </c>
      <c r="N139" s="32">
        <f>data!O139</f>
        <v>0.98250859975814819</v>
      </c>
      <c r="O139" s="31">
        <f>data!P139</f>
        <v>5.9539361000061044</v>
      </c>
      <c r="P139" s="7">
        <f>data!Q139</f>
        <v>0.68632888793945313</v>
      </c>
      <c r="Q139" s="7">
        <f>data!R139</f>
        <v>3.1514763832092292E-2</v>
      </c>
      <c r="R139" s="32">
        <f>data!S139</f>
        <v>1.299465656280518</v>
      </c>
      <c r="S139" s="7">
        <f t="shared" si="2"/>
        <v>6.7996480739933673</v>
      </c>
      <c r="T139" s="52">
        <f>data!F139</f>
        <v>1</v>
      </c>
      <c r="U139" s="34">
        <f>data!G139</f>
        <v>100</v>
      </c>
      <c r="V139" s="10" t="str">
        <f>VLOOKUP(A139,fantacalcio!A:N,4, FALSE)</f>
        <v>Ds;Dc</v>
      </c>
    </row>
    <row r="140" spans="1:22" x14ac:dyDescent="0.25">
      <c r="A140" s="33" t="str">
        <f>data!A140</f>
        <v>Smajlovic</v>
      </c>
      <c r="B140" s="34" t="str">
        <f>data!B140</f>
        <v>D</v>
      </c>
      <c r="C140" s="10" t="str">
        <f>data!C140</f>
        <v>Lecce</v>
      </c>
      <c r="D140" s="10" t="str">
        <f>data!D140</f>
        <v>Avg</v>
      </c>
      <c r="E140" s="10">
        <f>data!E140</f>
        <v>1</v>
      </c>
      <c r="F140" s="31">
        <f>data!H140</f>
        <v>5.9111071502619543</v>
      </c>
      <c r="G140" s="32">
        <f>data!I140</f>
        <v>0.44925808906555181</v>
      </c>
      <c r="H140" s="31">
        <f>data!J140</f>
        <v>5.9800576094285818</v>
      </c>
      <c r="I140" s="32">
        <f>data!K140</f>
        <v>0.56865644454956055</v>
      </c>
      <c r="J140" s="7" t="str">
        <f>IF(data!T140 &gt; 0,data!T140,"")</f>
        <v/>
      </c>
      <c r="K140" s="31">
        <f>data!L140</f>
        <v>5.9773435592651367</v>
      </c>
      <c r="L140" s="7">
        <f>data!M140</f>
        <v>0.54171943664550781</v>
      </c>
      <c r="M140" s="7">
        <f>data!N140</f>
        <v>-9.0328477323055267E-2</v>
      </c>
      <c r="N140" s="32">
        <f>data!O140</f>
        <v>0.93648695945739746</v>
      </c>
      <c r="O140" s="31">
        <f>data!P140</f>
        <v>5.7958846092224121</v>
      </c>
      <c r="P140" s="7">
        <f>data!Q140</f>
        <v>0.90263056755065918</v>
      </c>
      <c r="Q140" s="7">
        <f>data!R140</f>
        <v>0.1499993950128555</v>
      </c>
      <c r="R140" s="32">
        <f>data!S140</f>
        <v>1.299541115760803</v>
      </c>
      <c r="S140" s="7">
        <f t="shared" si="2"/>
        <v>7.1173704985277029</v>
      </c>
      <c r="T140" s="52">
        <f>data!F140</f>
        <v>0</v>
      </c>
      <c r="U140" s="34">
        <f>data!G140</f>
        <v>0</v>
      </c>
      <c r="V140" s="10" t="str">
        <f>VLOOKUP(A140,fantacalcio!A:N,4, FALSE)</f>
        <v>Dc</v>
      </c>
    </row>
    <row r="141" spans="1:22" x14ac:dyDescent="0.25">
      <c r="A141" s="33" t="str">
        <f>data!A141</f>
        <v>Kamara H.</v>
      </c>
      <c r="B141" s="34" t="str">
        <f>data!B141</f>
        <v>D</v>
      </c>
      <c r="C141" s="10" t="str">
        <f>data!C141</f>
        <v>Udinese</v>
      </c>
      <c r="D141" s="10" t="str">
        <f>data!D141</f>
        <v>Avg</v>
      </c>
      <c r="E141" s="10">
        <f>data!E141</f>
        <v>1</v>
      </c>
      <c r="F141" s="31">
        <f>data!H141</f>
        <v>5.9674319669173723</v>
      </c>
      <c r="G141" s="32">
        <f>data!I141</f>
        <v>0.32860326766967768</v>
      </c>
      <c r="H141" s="31">
        <f>data!J141</f>
        <v>5.9800544791432264</v>
      </c>
      <c r="I141" s="32">
        <f>data!K141</f>
        <v>0.38536274433135992</v>
      </c>
      <c r="J141" s="7" t="str">
        <f>IF(data!T141 &gt; 0,data!T141,"")</f>
        <v/>
      </c>
      <c r="K141" s="31">
        <f>data!L141</f>
        <v>6.0195255279541016</v>
      </c>
      <c r="L141" s="7">
        <f>data!M141</f>
        <v>0.40255266427993769</v>
      </c>
      <c r="M141" s="7">
        <f>data!N141</f>
        <v>-9.5327302813529968E-2</v>
      </c>
      <c r="N141" s="32">
        <f>data!O141</f>
        <v>1.0264738798141479</v>
      </c>
      <c r="O141" s="31">
        <f>data!P141</f>
        <v>5.9182114601135254</v>
      </c>
      <c r="P141" s="7">
        <f>data!Q141</f>
        <v>0.63632714748382568</v>
      </c>
      <c r="Q141" s="7">
        <f>data!R141</f>
        <v>7.3189273476600647E-2</v>
      </c>
      <c r="R141" s="32">
        <f>data!S141</f>
        <v>1.2994744777679439</v>
      </c>
      <c r="S141" s="7">
        <f t="shared" si="2"/>
        <v>6.7507799678059461</v>
      </c>
      <c r="T141" s="52">
        <f>data!F141</f>
        <v>1</v>
      </c>
      <c r="U141" s="34">
        <f>data!G141</f>
        <v>100</v>
      </c>
      <c r="V141" s="10" t="str">
        <f>VLOOKUP(A141,fantacalcio!A:N,4, FALSE)</f>
        <v>Ds;E</v>
      </c>
    </row>
    <row r="142" spans="1:22" x14ac:dyDescent="0.25">
      <c r="A142" s="33" t="str">
        <f>data!A142</f>
        <v>Izzo</v>
      </c>
      <c r="B142" s="34" t="str">
        <f>data!B142</f>
        <v>D</v>
      </c>
      <c r="C142" s="10" t="str">
        <f>data!C142</f>
        <v>Monza</v>
      </c>
      <c r="D142" s="10" t="str">
        <f>data!D142</f>
        <v>Avg</v>
      </c>
      <c r="E142" s="10">
        <f>data!E142</f>
        <v>1</v>
      </c>
      <c r="F142" s="31">
        <f>data!H142</f>
        <v>5.9312075452840993</v>
      </c>
      <c r="G142" s="32">
        <f>data!I142</f>
        <v>0.46384096145629877</v>
      </c>
      <c r="H142" s="31">
        <f>data!J142</f>
        <v>5.9752774605141914</v>
      </c>
      <c r="I142" s="32">
        <f>data!K142</f>
        <v>0.58317017555236816</v>
      </c>
      <c r="J142" s="7" t="str">
        <f>IF(data!T142 &gt; 0,data!T142,"")</f>
        <v/>
      </c>
      <c r="K142" s="31">
        <f>data!L142</f>
        <v>6.0209565162658691</v>
      </c>
      <c r="L142" s="7">
        <f>data!M142</f>
        <v>0.56167817115783691</v>
      </c>
      <c r="M142" s="7">
        <f>data!N142</f>
        <v>-0.1174763590097427</v>
      </c>
      <c r="N142" s="32">
        <f>data!O142</f>
        <v>0.92249631881713867</v>
      </c>
      <c r="O142" s="31">
        <f>data!P142</f>
        <v>5.8525452613830566</v>
      </c>
      <c r="P142" s="7">
        <f>data!Q142</f>
        <v>0.95298624038696289</v>
      </c>
      <c r="Q142" s="7">
        <f>data!R142</f>
        <v>9.582655131816864E-2</v>
      </c>
      <c r="R142" s="32">
        <f>data!S142</f>
        <v>1.2995343208312991</v>
      </c>
      <c r="S142" s="7">
        <f t="shared" si="2"/>
        <v>7.1416178116189277</v>
      </c>
      <c r="T142" s="52">
        <f>data!F142</f>
        <v>1</v>
      </c>
      <c r="U142" s="34">
        <f>data!G142</f>
        <v>75</v>
      </c>
      <c r="V142" s="10" t="str">
        <f>VLOOKUP(A142,fantacalcio!A:N,4, FALSE)</f>
        <v>Dc</v>
      </c>
    </row>
    <row r="143" spans="1:22" x14ac:dyDescent="0.25">
      <c r="A143" s="33" t="str">
        <f>data!A143</f>
        <v>Natan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5.9186938154642386</v>
      </c>
      <c r="G143" s="32">
        <f>data!I143</f>
        <v>0.48727309703826899</v>
      </c>
      <c r="H143" s="31">
        <f>data!J143</f>
        <v>5.9742154802252827</v>
      </c>
      <c r="I143" s="32">
        <f>data!K143</f>
        <v>0.57434439659118652</v>
      </c>
      <c r="J143" s="7" t="str">
        <f>IF(data!T143 &gt; 0,data!T143,"")</f>
        <v/>
      </c>
      <c r="K143" s="31">
        <f>data!L143</f>
        <v>5.9883122444152832</v>
      </c>
      <c r="L143" s="7">
        <f>data!M143</f>
        <v>0.58301305770874023</v>
      </c>
      <c r="M143" s="7">
        <f>data!N143</f>
        <v>-8.7285339832305908E-2</v>
      </c>
      <c r="N143" s="32">
        <f>data!O143</f>
        <v>0.88894349336624146</v>
      </c>
      <c r="O143" s="31">
        <f>data!P143</f>
        <v>5.8982763290405273</v>
      </c>
      <c r="P143" s="7">
        <f>data!Q143</f>
        <v>0.9537619948387146</v>
      </c>
      <c r="Q143" s="7">
        <f>data!R143</f>
        <v>5.9527501463890083E-2</v>
      </c>
      <c r="R143" s="32">
        <f>data!S143</f>
        <v>1.299517750740051</v>
      </c>
      <c r="S143" s="7">
        <f t="shared" si="2"/>
        <v>7.1229042734076558</v>
      </c>
      <c r="T143" s="52">
        <f>data!F143</f>
        <v>0</v>
      </c>
      <c r="U143" s="34">
        <f>data!G143</f>
        <v>0</v>
      </c>
      <c r="V143" s="10" t="str">
        <f>VLOOKUP(A143,fantacalcio!A:N,4, FALSE)</f>
        <v>Dc</v>
      </c>
    </row>
    <row r="144" spans="1:22" x14ac:dyDescent="0.25">
      <c r="A144" s="33" t="str">
        <f>data!A144</f>
        <v>Wieteska</v>
      </c>
      <c r="B144" s="34" t="str">
        <f>data!B144</f>
        <v>D</v>
      </c>
      <c r="C144" s="10" t="str">
        <f>data!C144</f>
        <v>Cagliari</v>
      </c>
      <c r="D144" s="10" t="str">
        <f>data!D144</f>
        <v>Avg</v>
      </c>
      <c r="E144" s="10">
        <f>data!E144</f>
        <v>1</v>
      </c>
      <c r="F144" s="31">
        <f>data!H144</f>
        <v>5.9648852391257341</v>
      </c>
      <c r="G144" s="32">
        <f>data!I144</f>
        <v>0.4219670295715332</v>
      </c>
      <c r="H144" s="31">
        <f>data!J144</f>
        <v>5.9721232241246334</v>
      </c>
      <c r="I144" s="32">
        <f>data!K144</f>
        <v>0.50598394870758057</v>
      </c>
      <c r="J144" s="7" t="str">
        <f>IF(data!T144 &gt; 0,data!T144,"")</f>
        <v/>
      </c>
      <c r="K144" s="31">
        <f>data!L144</f>
        <v>6.0549421310424796</v>
      </c>
      <c r="L144" s="7">
        <f>data!M144</f>
        <v>0.51487123966217041</v>
      </c>
      <c r="M144" s="7">
        <f>data!N144</f>
        <v>-0.12850882112979889</v>
      </c>
      <c r="N144" s="32">
        <f>data!O144</f>
        <v>0.95290899276733398</v>
      </c>
      <c r="O144" s="31">
        <f>data!P144</f>
        <v>5.9209856986999512</v>
      </c>
      <c r="P144" s="7">
        <f>data!Q144</f>
        <v>0.84519064426422119</v>
      </c>
      <c r="Q144" s="7">
        <f>data!R144</f>
        <v>4.4860020279884338E-2</v>
      </c>
      <c r="R144" s="32">
        <f>data!S144</f>
        <v>1.299500107765198</v>
      </c>
      <c r="S144" s="7">
        <f t="shared" si="2"/>
        <v>6.9840911215397945</v>
      </c>
      <c r="T144" s="52">
        <f>data!F144</f>
        <v>0</v>
      </c>
      <c r="U144" s="34">
        <f>data!G144</f>
        <v>50</v>
      </c>
      <c r="V144" s="10" t="str">
        <f>VLOOKUP(A144,fantacalcio!A:N,4, FALSE)</f>
        <v>Dc</v>
      </c>
    </row>
    <row r="145" spans="1:22" x14ac:dyDescent="0.25">
      <c r="A145" s="33" t="str">
        <f>data!A145</f>
        <v>Mateus Lusuardi</v>
      </c>
      <c r="B145" s="34" t="str">
        <f>data!B145</f>
        <v>D</v>
      </c>
      <c r="C145" s="10" t="str">
        <f>data!C145</f>
        <v>Frosinone</v>
      </c>
      <c r="D145" s="10" t="str">
        <f>data!D145</f>
        <v>Avg</v>
      </c>
      <c r="E145" s="10">
        <f>data!E145</f>
        <v>1</v>
      </c>
      <c r="F145" s="31">
        <f>data!H145</f>
        <v>5.9193317655147837</v>
      </c>
      <c r="G145" s="32">
        <f>data!I145</f>
        <v>0.46321785449981689</v>
      </c>
      <c r="H145" s="31">
        <f>data!J145</f>
        <v>5.9679839640949703</v>
      </c>
      <c r="I145" s="32">
        <f>data!K145</f>
        <v>0.56409013271331787</v>
      </c>
      <c r="J145" s="7" t="str">
        <f>IF(data!T145 &gt; 0,data!T145,"")</f>
        <v/>
      </c>
      <c r="K145" s="31">
        <f>data!L145</f>
        <v>6.015810489654541</v>
      </c>
      <c r="L145" s="7">
        <f>data!M145</f>
        <v>0.56215715408325195</v>
      </c>
      <c r="M145" s="7">
        <f>data!N145</f>
        <v>-0.1261632293462753</v>
      </c>
      <c r="N145" s="32">
        <f>data!O145</f>
        <v>0.92430353164672852</v>
      </c>
      <c r="O145" s="31">
        <f>data!P145</f>
        <v>5.868596076965332</v>
      </c>
      <c r="P145" s="7">
        <f>data!Q145</f>
        <v>0.92868107557296753</v>
      </c>
      <c r="Q145" s="7">
        <f>data!R145</f>
        <v>7.9488560557365417E-2</v>
      </c>
      <c r="R145" s="32">
        <f>data!S145</f>
        <v>1.2995250225067141</v>
      </c>
      <c r="S145" s="7">
        <f t="shared" si="2"/>
        <v>7.0961642295216061</v>
      </c>
      <c r="T145" s="52">
        <f>data!F145</f>
        <v>0</v>
      </c>
      <c r="U145" s="34">
        <f>data!G145</f>
        <v>0</v>
      </c>
      <c r="V145" s="10" t="str">
        <f>VLOOKUP(A145,fantacalcio!A:N,4, FALSE)</f>
        <v>Dc</v>
      </c>
    </row>
    <row r="146" spans="1:22" x14ac:dyDescent="0.25">
      <c r="A146" s="33" t="str">
        <f>data!A146</f>
        <v>Kalaj</v>
      </c>
      <c r="B146" s="34" t="str">
        <f>data!B146</f>
        <v>D</v>
      </c>
      <c r="C146" s="10" t="str">
        <f>data!C146</f>
        <v>Frosinone</v>
      </c>
      <c r="D146" s="10" t="str">
        <f>data!D146</f>
        <v>Avg</v>
      </c>
      <c r="E146" s="10">
        <f>data!E146</f>
        <v>1</v>
      </c>
      <c r="F146" s="31">
        <f>data!H146</f>
        <v>5.9193317655147837</v>
      </c>
      <c r="G146" s="32">
        <f>data!I146</f>
        <v>0.46321785449981689</v>
      </c>
      <c r="H146" s="31">
        <f>data!J146</f>
        <v>5.9679839640949703</v>
      </c>
      <c r="I146" s="32">
        <f>data!K146</f>
        <v>0.56409013271331787</v>
      </c>
      <c r="J146" s="7" t="str">
        <f>IF(data!T146 &gt; 0,data!T146,"")</f>
        <v/>
      </c>
      <c r="K146" s="31">
        <f>data!L146</f>
        <v>6.015810489654541</v>
      </c>
      <c r="L146" s="7">
        <f>data!M146</f>
        <v>0.56215715408325195</v>
      </c>
      <c r="M146" s="7">
        <f>data!N146</f>
        <v>-0.1261632293462753</v>
      </c>
      <c r="N146" s="32">
        <f>data!O146</f>
        <v>0.92430353164672852</v>
      </c>
      <c r="O146" s="31">
        <f>data!P146</f>
        <v>5.868596076965332</v>
      </c>
      <c r="P146" s="7">
        <f>data!Q146</f>
        <v>0.92868107557296753</v>
      </c>
      <c r="Q146" s="7">
        <f>data!R146</f>
        <v>7.9488560557365417E-2</v>
      </c>
      <c r="R146" s="32">
        <f>data!S146</f>
        <v>1.2995250225067141</v>
      </c>
      <c r="S146" s="7">
        <f t="shared" si="2"/>
        <v>7.0961642295216061</v>
      </c>
      <c r="T146" s="52">
        <f>data!F146</f>
        <v>0</v>
      </c>
      <c r="U146" s="34">
        <f>data!G146</f>
        <v>0</v>
      </c>
      <c r="V146" s="10" t="str">
        <f>VLOOKUP(A146,fantacalcio!A:N,4, FALSE)</f>
        <v>Dc</v>
      </c>
    </row>
    <row r="147" spans="1:22" x14ac:dyDescent="0.25">
      <c r="A147" s="33" t="str">
        <f>data!A147</f>
        <v>Hatzidiakos</v>
      </c>
      <c r="B147" s="34" t="str">
        <f>data!B147</f>
        <v>D</v>
      </c>
      <c r="C147" s="10" t="str">
        <f>data!C147</f>
        <v>Cagliari</v>
      </c>
      <c r="D147" s="10" t="str">
        <f>data!D147</f>
        <v>Avg</v>
      </c>
      <c r="E147" s="10">
        <f>data!E147</f>
        <v>1</v>
      </c>
      <c r="F147" s="31">
        <f>data!H147</f>
        <v>5.9509417853057647</v>
      </c>
      <c r="G147" s="32">
        <f>data!I147</f>
        <v>0.40675842761993408</v>
      </c>
      <c r="H147" s="31">
        <f>data!J147</f>
        <v>5.9656714076804791</v>
      </c>
      <c r="I147" s="32">
        <f>data!K147</f>
        <v>0.48249757289886469</v>
      </c>
      <c r="J147" s="7" t="str">
        <f>IF(data!T147 &gt; 0,data!T147,"")</f>
        <v/>
      </c>
      <c r="K147" s="31">
        <f>data!L147</f>
        <v>6.0326228141784668</v>
      </c>
      <c r="L147" s="7">
        <f>data!M147</f>
        <v>0.49637520313262939</v>
      </c>
      <c r="M147" s="7">
        <f>data!N147</f>
        <v>-0.1208820343017578</v>
      </c>
      <c r="N147" s="32">
        <f>data!O147</f>
        <v>0.96385449171066284</v>
      </c>
      <c r="O147" s="31">
        <f>data!P147</f>
        <v>5.9114995002746582</v>
      </c>
      <c r="P147" s="7">
        <f>data!Q147</f>
        <v>0.80401647090911865</v>
      </c>
      <c r="Q147" s="7">
        <f>data!R147</f>
        <v>5.0182580947875977E-2</v>
      </c>
      <c r="R147" s="32">
        <f>data!S147</f>
        <v>1.2994945049285891</v>
      </c>
      <c r="S147" s="7">
        <f t="shared" si="2"/>
        <v>6.9306665534782086</v>
      </c>
      <c r="T147" s="52">
        <f>data!F147</f>
        <v>0</v>
      </c>
      <c r="U147" s="34">
        <f>data!G147</f>
        <v>25</v>
      </c>
      <c r="V147" s="10" t="str">
        <f>VLOOKUP(A147,fantacalcio!A:N,4, FALSE)</f>
        <v>Dd;Dc</v>
      </c>
    </row>
    <row r="148" spans="1:22" x14ac:dyDescent="0.25">
      <c r="A148" s="33" t="str">
        <f>data!A148</f>
        <v>Vasquez</v>
      </c>
      <c r="B148" s="34" t="str">
        <f>data!B148</f>
        <v>D</v>
      </c>
      <c r="C148" s="10" t="str">
        <f>data!C148</f>
        <v>Genoa</v>
      </c>
      <c r="D148" s="10" t="str">
        <f>data!D148</f>
        <v>Avg</v>
      </c>
      <c r="E148" s="10">
        <f>data!E148</f>
        <v>1</v>
      </c>
      <c r="F148" s="31">
        <f>data!H148</f>
        <v>5.9633588180876309</v>
      </c>
      <c r="G148" s="32">
        <f>data!I148</f>
        <v>0.39800620079040527</v>
      </c>
      <c r="H148" s="31">
        <f>data!J148</f>
        <v>5.9652833878907199</v>
      </c>
      <c r="I148" s="32">
        <f>data!K148</f>
        <v>0.44000446796417242</v>
      </c>
      <c r="J148" s="7" t="str">
        <f>IF(data!T148 &gt; 0,data!T148,"")</f>
        <v/>
      </c>
      <c r="K148" s="31">
        <f>data!L148</f>
        <v>6.0379281044006348</v>
      </c>
      <c r="L148" s="7">
        <f>data!M148</f>
        <v>0.48471993207931519</v>
      </c>
      <c r="M148" s="7">
        <f>data!N148</f>
        <v>-0.11302851140499109</v>
      </c>
      <c r="N148" s="32">
        <f>data!O148</f>
        <v>0.96306806802749634</v>
      </c>
      <c r="O148" s="31">
        <f>data!P148</f>
        <v>5.9564085006713867</v>
      </c>
      <c r="P148" s="7">
        <f>data!Q148</f>
        <v>0.74446862936019897</v>
      </c>
      <c r="Q148" s="7">
        <f>data!R148</f>
        <v>8.7466686964035034E-3</v>
      </c>
      <c r="R148" s="32">
        <f>data!S148</f>
        <v>1.299465656280518</v>
      </c>
      <c r="S148" s="7">
        <f t="shared" si="2"/>
        <v>6.8452923238190646</v>
      </c>
      <c r="T148" s="52">
        <f>data!F148</f>
        <v>1</v>
      </c>
      <c r="U148" s="34">
        <f>data!G148</f>
        <v>100</v>
      </c>
      <c r="V148" s="10" t="str">
        <f>VLOOKUP(A148,fantacalcio!A:N,4, FALSE)</f>
        <v>Ds;Dc</v>
      </c>
    </row>
    <row r="149" spans="1:22" x14ac:dyDescent="0.25">
      <c r="A149" s="33" t="str">
        <f>data!A149</f>
        <v>Vojvoda</v>
      </c>
      <c r="B149" s="34" t="str">
        <f>data!B149</f>
        <v>D</v>
      </c>
      <c r="C149" s="10" t="str">
        <f>data!C149</f>
        <v>Torino</v>
      </c>
      <c r="D149" s="10" t="str">
        <f>data!D149</f>
        <v>Avg</v>
      </c>
      <c r="E149" s="10">
        <f>data!E149</f>
        <v>1</v>
      </c>
      <c r="F149" s="31">
        <f>data!H149</f>
        <v>5.9076875775665592</v>
      </c>
      <c r="G149" s="32">
        <f>data!I149</f>
        <v>0.34136521816253662</v>
      </c>
      <c r="H149" s="31">
        <f>data!J149</f>
        <v>5.9646620486933379</v>
      </c>
      <c r="I149" s="32">
        <f>data!K149</f>
        <v>0.41677343845367432</v>
      </c>
      <c r="J149" s="7" t="str">
        <f>IF(data!T149 &gt; 0,data!T149,"")</f>
        <v/>
      </c>
      <c r="K149" s="31">
        <f>data!L149</f>
        <v>5.909085750579834</v>
      </c>
      <c r="L149" s="7">
        <f>data!M149</f>
        <v>0.40453720092773438</v>
      </c>
      <c r="M149" s="7">
        <f>data!N149</f>
        <v>-2.76169553399086E-3</v>
      </c>
      <c r="N149" s="32">
        <f>data!O149</f>
        <v>1.009070873260498</v>
      </c>
      <c r="O149" s="31">
        <f>data!P149</f>
        <v>5.782447338104248</v>
      </c>
      <c r="P149" s="7">
        <f>data!Q149</f>
        <v>0.63902735710144043</v>
      </c>
      <c r="Q149" s="7">
        <f>data!R149</f>
        <v>0.20943437516689301</v>
      </c>
      <c r="R149" s="32">
        <f>data!S149</f>
        <v>1.299531221389771</v>
      </c>
      <c r="S149" s="7">
        <f t="shared" si="2"/>
        <v>6.7982089256006866</v>
      </c>
      <c r="T149" s="52">
        <f>data!F149</f>
        <v>1</v>
      </c>
      <c r="U149" s="34">
        <f>data!G149</f>
        <v>75</v>
      </c>
      <c r="V149" s="10" t="str">
        <f>VLOOKUP(A149,fantacalcio!A:N,4, FALSE)</f>
        <v>E</v>
      </c>
    </row>
    <row r="150" spans="1:22" x14ac:dyDescent="0.25">
      <c r="A150" s="33" t="str">
        <f>data!A150</f>
        <v>Carboni A.</v>
      </c>
      <c r="B150" s="34" t="str">
        <f>data!B150</f>
        <v>D</v>
      </c>
      <c r="C150" s="10" t="str">
        <f>data!C150</f>
        <v>Monza</v>
      </c>
      <c r="D150" s="10" t="str">
        <f>data!D150</f>
        <v>Avg</v>
      </c>
      <c r="E150" s="10">
        <f>data!E150</f>
        <v>1</v>
      </c>
      <c r="F150" s="31">
        <f>data!H150</f>
        <v>5.9368035974561248</v>
      </c>
      <c r="G150" s="32">
        <f>data!I150</f>
        <v>0.37417590618133539</v>
      </c>
      <c r="H150" s="31">
        <f>data!J150</f>
        <v>5.9612631361714801</v>
      </c>
      <c r="I150" s="32">
        <f>data!K150</f>
        <v>0.44776511192321777</v>
      </c>
      <c r="J150" s="7" t="str">
        <f>IF(data!T150 &gt; 0,data!T150,"")</f>
        <v/>
      </c>
      <c r="K150" s="31">
        <f>data!L150</f>
        <v>5.9987964630126953</v>
      </c>
      <c r="L150" s="7">
        <f>data!M150</f>
        <v>0.45612534880638123</v>
      </c>
      <c r="M150" s="7">
        <f>data!N150</f>
        <v>-0.1000268906354904</v>
      </c>
      <c r="N150" s="32">
        <f>data!O150</f>
        <v>0.98865425586700439</v>
      </c>
      <c r="O150" s="31">
        <f>data!P150</f>
        <v>5.8949642181396484</v>
      </c>
      <c r="P150" s="7">
        <f>data!Q150</f>
        <v>0.74153697490692139</v>
      </c>
      <c r="Q150" s="7">
        <f>data!R150</f>
        <v>6.6828981041908264E-2</v>
      </c>
      <c r="R150" s="32">
        <f>data!S150</f>
        <v>1.2994899749755859</v>
      </c>
      <c r="S150" s="7">
        <f t="shared" si="2"/>
        <v>6.8567933600179156</v>
      </c>
      <c r="T150" s="52">
        <f>data!F150</f>
        <v>0</v>
      </c>
      <c r="U150" s="34">
        <f>data!G150</f>
        <v>50</v>
      </c>
      <c r="V150" s="10" t="str">
        <f>VLOOKUP(A150,fantacalcio!A:N,4, FALSE)</f>
        <v>Ds;Dc</v>
      </c>
    </row>
    <row r="151" spans="1:22" x14ac:dyDescent="0.25">
      <c r="A151" s="33" t="str">
        <f>data!A151</f>
        <v>Oyono</v>
      </c>
      <c r="B151" s="34" t="str">
        <f>data!B151</f>
        <v>D</v>
      </c>
      <c r="C151" s="10" t="str">
        <f>data!C151</f>
        <v>Frosinone</v>
      </c>
      <c r="D151" s="10" t="str">
        <f>data!D151</f>
        <v>Avg</v>
      </c>
      <c r="E151" s="10">
        <f>data!E151</f>
        <v>1</v>
      </c>
      <c r="F151" s="31">
        <f>data!H151</f>
        <v>5.9582710489334847</v>
      </c>
      <c r="G151" s="32">
        <f>data!I151</f>
        <v>0.39164829254150391</v>
      </c>
      <c r="H151" s="31">
        <f>data!J151</f>
        <v>5.95915517166556</v>
      </c>
      <c r="I151" s="32">
        <f>data!K151</f>
        <v>0.43007838726043701</v>
      </c>
      <c r="J151" s="7" t="str">
        <f>IF(data!T151 &gt; 0,data!T151,"")</f>
        <v/>
      </c>
      <c r="K151" s="31">
        <f>data!L151</f>
        <v>6.0486984252929688</v>
      </c>
      <c r="L151" s="7">
        <f>data!M151</f>
        <v>0.48114800453186041</v>
      </c>
      <c r="M151" s="7">
        <f>data!N151</f>
        <v>-0.13800850510597229</v>
      </c>
      <c r="N151" s="32">
        <f>data!O151</f>
        <v>0.97955340147018433</v>
      </c>
      <c r="O151" s="31">
        <f>data!P151</f>
        <v>5.9547281265258789</v>
      </c>
      <c r="P151" s="7">
        <f>data!Q151</f>
        <v>0.72923058271408081</v>
      </c>
      <c r="Q151" s="7">
        <f>data!R151</f>
        <v>5.0824433565139771E-3</v>
      </c>
      <c r="R151" s="32">
        <f>data!S151</f>
        <v>1.299460887908936</v>
      </c>
      <c r="S151" s="7">
        <f t="shared" si="2"/>
        <v>6.819311946186434</v>
      </c>
      <c r="T151" s="52">
        <f>data!F151</f>
        <v>1</v>
      </c>
      <c r="U151" s="34">
        <f>data!G151</f>
        <v>100</v>
      </c>
      <c r="V151" s="10" t="str">
        <f>VLOOKUP(A151,fantacalcio!A:N,4, FALSE)</f>
        <v>Dd;Ds;Dc</v>
      </c>
    </row>
    <row r="152" spans="1:22" x14ac:dyDescent="0.25">
      <c r="A152" s="33" t="str">
        <f>data!A152</f>
        <v>Faraoni</v>
      </c>
      <c r="B152" s="34" t="str">
        <f>data!B152</f>
        <v>D</v>
      </c>
      <c r="C152" s="10" t="str">
        <f>data!C152</f>
        <v>Verona</v>
      </c>
      <c r="D152" s="10" t="str">
        <f>data!D152</f>
        <v>Avg</v>
      </c>
      <c r="E152" s="10">
        <f>data!E152</f>
        <v>1</v>
      </c>
      <c r="F152" s="31">
        <f>data!H152</f>
        <v>5.8473944394687303</v>
      </c>
      <c r="G152" s="32">
        <f>data!I152</f>
        <v>0.38043117523193359</v>
      </c>
      <c r="H152" s="31">
        <f>data!J152</f>
        <v>5.9587945410836296</v>
      </c>
      <c r="I152" s="32">
        <f>data!K152</f>
        <v>0.51989984512329102</v>
      </c>
      <c r="J152" s="7" t="str">
        <f>IF(data!T152 &gt; 0,data!T152,"")</f>
        <v/>
      </c>
      <c r="K152" s="31">
        <f>data!L152</f>
        <v>5.7943239212036133</v>
      </c>
      <c r="L152" s="7">
        <f>data!M152</f>
        <v>0.43357914686202997</v>
      </c>
      <c r="M152" s="7">
        <f>data!N152</f>
        <v>9.0331986546516418E-2</v>
      </c>
      <c r="N152" s="32">
        <f>data!O152</f>
        <v>0.97507506608963013</v>
      </c>
      <c r="O152" s="31">
        <f>data!P152</f>
        <v>5.6454300880432129</v>
      </c>
      <c r="P152" s="7">
        <f>data!Q152</f>
        <v>0.74665862321853638</v>
      </c>
      <c r="Q152" s="7">
        <f>data!R152</f>
        <v>0.30472499132156372</v>
      </c>
      <c r="R152" s="32">
        <f>data!S152</f>
        <v>1.299577951431274</v>
      </c>
      <c r="S152" s="7">
        <f t="shared" si="2"/>
        <v>6.9985942313302116</v>
      </c>
      <c r="T152" s="52">
        <f>data!F152</f>
        <v>1</v>
      </c>
      <c r="U152" s="34">
        <f>data!G152</f>
        <v>75</v>
      </c>
      <c r="V152" s="10" t="str">
        <f>VLOOKUP(A152,fantacalcio!A:N,4, FALSE)</f>
        <v>Dd;E</v>
      </c>
    </row>
    <row r="153" spans="1:22" x14ac:dyDescent="0.25">
      <c r="A153" s="33" t="str">
        <f>data!A153</f>
        <v>Dermaku</v>
      </c>
      <c r="B153" s="34" t="str">
        <f>data!B153</f>
        <v>D</v>
      </c>
      <c r="C153" s="10" t="str">
        <f>data!C153</f>
        <v>Lecce</v>
      </c>
      <c r="D153" s="10" t="str">
        <f>data!D153</f>
        <v>Avg</v>
      </c>
      <c r="E153" s="10">
        <f>data!E153</f>
        <v>1</v>
      </c>
      <c r="F153" s="31">
        <f>data!H153</f>
        <v>5.9093959927074042</v>
      </c>
      <c r="G153" s="32">
        <f>data!I153</f>
        <v>0.43497037887573242</v>
      </c>
      <c r="H153" s="31">
        <f>data!J153</f>
        <v>5.9573468056304524</v>
      </c>
      <c r="I153" s="32">
        <f>data!K153</f>
        <v>0.53803157806396484</v>
      </c>
      <c r="J153" s="7" t="str">
        <f>IF(data!T153 &gt; 0,data!T153,"")</f>
        <v/>
      </c>
      <c r="K153" s="31">
        <f>data!L153</f>
        <v>5.9768366813659668</v>
      </c>
      <c r="L153" s="7">
        <f>data!M153</f>
        <v>0.5257725715637207</v>
      </c>
      <c r="M153" s="7">
        <f>data!N153</f>
        <v>-9.463171660900116E-2</v>
      </c>
      <c r="N153" s="32">
        <f>data!O153</f>
        <v>0.94494998455047607</v>
      </c>
      <c r="O153" s="31">
        <f>data!P153</f>
        <v>5.8141345977783203</v>
      </c>
      <c r="P153" s="7">
        <f>data!Q153</f>
        <v>0.86738932132720947</v>
      </c>
      <c r="Q153" s="7">
        <f>data!R153</f>
        <v>0.12160924077033999</v>
      </c>
      <c r="R153" s="32">
        <f>data!S153</f>
        <v>1.299525260925293</v>
      </c>
      <c r="S153" s="7">
        <f t="shared" si="2"/>
        <v>7.0334099617583821</v>
      </c>
      <c r="T153" s="52">
        <f>data!F153</f>
        <v>0</v>
      </c>
      <c r="U153" s="34">
        <f>data!G153</f>
        <v>0</v>
      </c>
      <c r="V153" s="10" t="str">
        <f>VLOOKUP(A153,fantacalcio!A:N,4, FALSE)</f>
        <v>Dc</v>
      </c>
    </row>
    <row r="154" spans="1:22" x14ac:dyDescent="0.25">
      <c r="A154" s="33" t="str">
        <f>data!A154</f>
        <v>Pongracic</v>
      </c>
      <c r="B154" s="34" t="str">
        <f>data!B154</f>
        <v>D</v>
      </c>
      <c r="C154" s="10" t="str">
        <f>data!C154</f>
        <v>Lecce</v>
      </c>
      <c r="D154" s="10" t="str">
        <f>data!D154</f>
        <v>Avg</v>
      </c>
      <c r="E154" s="10">
        <f>data!E154</f>
        <v>1</v>
      </c>
      <c r="F154" s="31">
        <f>data!H154</f>
        <v>5.9449456594617986</v>
      </c>
      <c r="G154" s="32">
        <f>data!I154</f>
        <v>0.43258833885192871</v>
      </c>
      <c r="H154" s="31">
        <f>data!J154</f>
        <v>5.9566545016982344</v>
      </c>
      <c r="I154" s="32">
        <f>data!K154</f>
        <v>0.50235521793365479</v>
      </c>
      <c r="J154" s="7" t="str">
        <f>IF(data!T154 &gt; 0,data!T154,"")</f>
        <v/>
      </c>
      <c r="K154" s="31">
        <f>data!L154</f>
        <v>6.0404672622680664</v>
      </c>
      <c r="L154" s="7">
        <f>data!M154</f>
        <v>0.52783751487731934</v>
      </c>
      <c r="M154" s="7">
        <f>data!N154</f>
        <v>-0.1325957328081131</v>
      </c>
      <c r="N154" s="32">
        <f>data!O154</f>
        <v>0.94804489612579346</v>
      </c>
      <c r="O154" s="31">
        <f>data!P154</f>
        <v>5.9134993553161621</v>
      </c>
      <c r="P154" s="7">
        <f>data!Q154</f>
        <v>0.84150385856628418</v>
      </c>
      <c r="Q154" s="7">
        <f>data!R154</f>
        <v>3.8998499512672417E-2</v>
      </c>
      <c r="R154" s="32">
        <f>data!S154</f>
        <v>1.299495935440063</v>
      </c>
      <c r="S154" s="7">
        <f t="shared" si="2"/>
        <v>6.961364937565544</v>
      </c>
      <c r="T154" s="52">
        <f>data!F154</f>
        <v>1</v>
      </c>
      <c r="U154" s="34">
        <f>data!G154</f>
        <v>100</v>
      </c>
      <c r="V154" s="10" t="str">
        <f>VLOOKUP(A154,fantacalcio!A:N,4, FALSE)</f>
        <v>Dc</v>
      </c>
    </row>
    <row r="155" spans="1:22" x14ac:dyDescent="0.25">
      <c r="A155" s="33" t="str">
        <f>data!A155</f>
        <v>De Silvestri</v>
      </c>
      <c r="B155" s="34" t="str">
        <f>data!B155</f>
        <v>D</v>
      </c>
      <c r="C155" s="10" t="str">
        <f>data!C155</f>
        <v>Bologna</v>
      </c>
      <c r="D155" s="10" t="str">
        <f>data!D155</f>
        <v>Avg</v>
      </c>
      <c r="E155" s="10">
        <f>data!E155</f>
        <v>1</v>
      </c>
      <c r="F155" s="31">
        <f>data!H155</f>
        <v>5.9216194434913616</v>
      </c>
      <c r="G155" s="32">
        <f>data!I155</f>
        <v>0.32478177547454828</v>
      </c>
      <c r="H155" s="31">
        <f>data!J155</f>
        <v>5.9519383576837193</v>
      </c>
      <c r="I155" s="32">
        <f>data!K155</f>
        <v>0.40100610256195068</v>
      </c>
      <c r="J155" s="7" t="str">
        <f>IF(data!T155 &gt; 0,data!T155,"")</f>
        <v/>
      </c>
      <c r="K155" s="31">
        <f>data!L155</f>
        <v>5.9461541175842294</v>
      </c>
      <c r="L155" s="7">
        <f>data!M155</f>
        <v>0.3915974497795105</v>
      </c>
      <c r="M155" s="7">
        <f>data!N155</f>
        <v>-4.6684451401233673E-2</v>
      </c>
      <c r="N155" s="32">
        <f>data!O155</f>
        <v>1.0231553316116331</v>
      </c>
      <c r="O155" s="31">
        <f>data!P155</f>
        <v>5.8473110198974609</v>
      </c>
      <c r="P155" s="7">
        <f>data!Q155</f>
        <v>0.64741265773773193</v>
      </c>
      <c r="Q155" s="7">
        <f>data!R155</f>
        <v>0.11938069760799409</v>
      </c>
      <c r="R155" s="32">
        <f>data!S155</f>
        <v>1.299496173858643</v>
      </c>
      <c r="S155" s="7">
        <f t="shared" si="2"/>
        <v>6.7539505628076206</v>
      </c>
      <c r="T155" s="52">
        <f>data!F155</f>
        <v>0</v>
      </c>
      <c r="U155" s="34">
        <f>data!G155</f>
        <v>50</v>
      </c>
      <c r="V155" s="10" t="str">
        <f>VLOOKUP(A155,fantacalcio!A:N,4, FALSE)</f>
        <v>Dd;E</v>
      </c>
    </row>
    <row r="156" spans="1:22" x14ac:dyDescent="0.25">
      <c r="A156" s="33" t="str">
        <f>data!A156</f>
        <v>D'ambrosio</v>
      </c>
      <c r="B156" s="34" t="str">
        <f>data!B156</f>
        <v>D</v>
      </c>
      <c r="C156" s="10" t="str">
        <f>data!C156</f>
        <v>Monza</v>
      </c>
      <c r="D156" s="10" t="str">
        <f>data!D156</f>
        <v>Avg</v>
      </c>
      <c r="E156" s="10">
        <f>data!E156</f>
        <v>1</v>
      </c>
      <c r="F156" s="31">
        <f>data!H156</f>
        <v>5.9894749501539533</v>
      </c>
      <c r="G156" s="32">
        <f>data!I156</f>
        <v>0.32427370548248291</v>
      </c>
      <c r="H156" s="31">
        <f>data!J156</f>
        <v>5.9474402295686239</v>
      </c>
      <c r="I156" s="32">
        <f>data!K156</f>
        <v>0.34526801109313959</v>
      </c>
      <c r="J156" s="7" t="str">
        <f>IF(data!T156 &gt; 0,data!T156,"")</f>
        <v/>
      </c>
      <c r="K156" s="31">
        <f>data!L156</f>
        <v>6.0657534599304199</v>
      </c>
      <c r="L156" s="7">
        <f>data!M156</f>
        <v>0.40262851119041437</v>
      </c>
      <c r="M156" s="7">
        <f>data!N156</f>
        <v>-0.13952261209487921</v>
      </c>
      <c r="N156" s="32">
        <f>data!O156</f>
        <v>1.035416841506958</v>
      </c>
      <c r="O156" s="31">
        <f>data!P156</f>
        <v>5.9763097763061523</v>
      </c>
      <c r="P156" s="7">
        <f>data!Q156</f>
        <v>0.59288358688354492</v>
      </c>
      <c r="Q156" s="7">
        <f>data!R156</f>
        <v>-3.6576241254806519E-2</v>
      </c>
      <c r="R156" s="32">
        <f>data!S156</f>
        <v>1.299408912658691</v>
      </c>
      <c r="S156" s="7">
        <f t="shared" si="2"/>
        <v>6.6379762517549032</v>
      </c>
      <c r="T156" s="52">
        <f>data!F156</f>
        <v>0</v>
      </c>
      <c r="U156" s="34">
        <f>data!G156</f>
        <v>50</v>
      </c>
      <c r="V156" s="10" t="str">
        <f>VLOOKUP(A156,fantacalcio!A:N,4, FALSE)</f>
        <v>Dd;Ds;Dc</v>
      </c>
    </row>
    <row r="157" spans="1:22" x14ac:dyDescent="0.25">
      <c r="A157" s="33" t="str">
        <f>data!A157</f>
        <v>Sambia</v>
      </c>
      <c r="B157" s="34" t="str">
        <f>data!B157</f>
        <v>D</v>
      </c>
      <c r="C157" s="10" t="str">
        <f>data!C157</f>
        <v>Salernitana</v>
      </c>
      <c r="D157" s="10" t="str">
        <f>data!D157</f>
        <v>Avg</v>
      </c>
      <c r="E157" s="10">
        <f>data!E157</f>
        <v>1</v>
      </c>
      <c r="F157" s="31">
        <f>data!H157</f>
        <v>5.9184414206599509</v>
      </c>
      <c r="G157" s="32">
        <f>data!I157</f>
        <v>0.35566961765289312</v>
      </c>
      <c r="H157" s="31">
        <f>data!J157</f>
        <v>5.9471115896765721</v>
      </c>
      <c r="I157" s="32">
        <f>data!K157</f>
        <v>0.40286767482757568</v>
      </c>
      <c r="J157" s="7" t="str">
        <f>IF(data!T157 &gt; 0,data!T157,"")</f>
        <v/>
      </c>
      <c r="K157" s="31">
        <f>data!L157</f>
        <v>5.9422750473022461</v>
      </c>
      <c r="L157" s="7">
        <f>data!M157</f>
        <v>0.42648905515670782</v>
      </c>
      <c r="M157" s="7">
        <f>data!N157</f>
        <v>-4.1342038661241531E-2</v>
      </c>
      <c r="N157" s="32">
        <f>data!O157</f>
        <v>0.99703299999237061</v>
      </c>
      <c r="O157" s="31">
        <f>data!P157</f>
        <v>5.8285417556762704</v>
      </c>
      <c r="P157" s="7">
        <f>data!Q157</f>
        <v>0.64463901519775391</v>
      </c>
      <c r="Q157" s="7">
        <f>data!R157</f>
        <v>0.1361975967884064</v>
      </c>
      <c r="R157" s="32">
        <f>data!S157</f>
        <v>1.2994986772537229</v>
      </c>
      <c r="S157" s="7">
        <f t="shared" si="2"/>
        <v>6.7528469393317234</v>
      </c>
      <c r="T157" s="52">
        <f>data!F157</f>
        <v>0</v>
      </c>
      <c r="U157" s="34">
        <f>data!G157</f>
        <v>25</v>
      </c>
      <c r="V157" s="10" t="str">
        <f>VLOOKUP(A157,fantacalcio!A:N,4, FALSE)</f>
        <v>Dd;E</v>
      </c>
    </row>
    <row r="158" spans="1:22" x14ac:dyDescent="0.25">
      <c r="A158" s="33" t="str">
        <f>data!A158</f>
        <v>Palomino</v>
      </c>
      <c r="B158" s="34" t="str">
        <f>data!B158</f>
        <v>D</v>
      </c>
      <c r="C158" s="10" t="str">
        <f>data!C158</f>
        <v>Atalanta</v>
      </c>
      <c r="D158" s="10" t="str">
        <f>data!D158</f>
        <v>Avg</v>
      </c>
      <c r="E158" s="10">
        <f>data!E158</f>
        <v>1</v>
      </c>
      <c r="F158" s="31">
        <f>data!H158</f>
        <v>5.9162838424262896</v>
      </c>
      <c r="G158" s="32">
        <f>data!I158</f>
        <v>0.35045361518859858</v>
      </c>
      <c r="H158" s="31">
        <f>data!J158</f>
        <v>5.9433032688713592</v>
      </c>
      <c r="I158" s="32">
        <f>data!K158</f>
        <v>0.39691972732543951</v>
      </c>
      <c r="J158" s="7" t="str">
        <f>IF(data!T158 &gt; 0,data!T158,"")</f>
        <v/>
      </c>
      <c r="K158" s="31">
        <f>data!L158</f>
        <v>5.9720115661621094</v>
      </c>
      <c r="L158" s="7">
        <f>data!M158</f>
        <v>0.42764312028884888</v>
      </c>
      <c r="M158" s="7">
        <f>data!N158</f>
        <v>-9.6085801720619202E-2</v>
      </c>
      <c r="N158" s="32">
        <f>data!O158</f>
        <v>1.001268148422241</v>
      </c>
      <c r="O158" s="31">
        <f>data!P158</f>
        <v>5.9190874099731454</v>
      </c>
      <c r="P158" s="7">
        <f>data!Q158</f>
        <v>0.66789162158966064</v>
      </c>
      <c r="Q158" s="7">
        <f>data!R158</f>
        <v>2.70637720823288E-2</v>
      </c>
      <c r="R158" s="32">
        <f>data!S158</f>
        <v>1.2994565963745119</v>
      </c>
      <c r="S158" s="7">
        <f t="shared" si="2"/>
        <v>6.7371427235222381</v>
      </c>
      <c r="T158" s="52">
        <f>data!F158</f>
        <v>0</v>
      </c>
      <c r="U158" s="34">
        <f>data!G158</f>
        <v>25</v>
      </c>
      <c r="V158" s="10" t="str">
        <f>VLOOKUP(A158,fantacalcio!A:N,4, FALSE)</f>
        <v>Dc</v>
      </c>
    </row>
    <row r="159" spans="1:22" x14ac:dyDescent="0.25">
      <c r="A159" s="33" t="str">
        <f>data!A159</f>
        <v>Beukema</v>
      </c>
      <c r="B159" s="34" t="str">
        <f>data!B159</f>
        <v>D</v>
      </c>
      <c r="C159" s="10" t="str">
        <f>data!C159</f>
        <v>Bologna</v>
      </c>
      <c r="D159" s="10" t="str">
        <f>data!D159</f>
        <v>Avg</v>
      </c>
      <c r="E159" s="10">
        <f>data!E159</f>
        <v>1</v>
      </c>
      <c r="F159" s="31">
        <f>data!H159</f>
        <v>5.9392014892160541</v>
      </c>
      <c r="G159" s="32">
        <f>data!I159</f>
        <v>0.42503392696380621</v>
      </c>
      <c r="H159" s="31">
        <f>data!J159</f>
        <v>5.9394389440308686</v>
      </c>
      <c r="I159" s="32">
        <f>data!K159</f>
        <v>0.5027775764465332</v>
      </c>
      <c r="J159" s="7" t="str">
        <f>IF(data!T159 &gt; 0,data!T159,"")</f>
        <v/>
      </c>
      <c r="K159" s="31">
        <f>data!L159</f>
        <v>6.0126066207885742</v>
      </c>
      <c r="L159" s="7">
        <f>data!M159</f>
        <v>0.51428234577178955</v>
      </c>
      <c r="M159" s="7">
        <f>data!N159</f>
        <v>-0.1048534214496613</v>
      </c>
      <c r="N159" s="32">
        <f>data!O159</f>
        <v>0.9352794885635376</v>
      </c>
      <c r="O159" s="31">
        <f>data!P159</f>
        <v>5.9328513145446777</v>
      </c>
      <c r="P159" s="7">
        <f>data!Q159</f>
        <v>0.85228872299194336</v>
      </c>
      <c r="Q159" s="7">
        <f>data!R159</f>
        <v>6.2184780836105347E-3</v>
      </c>
      <c r="R159" s="32">
        <f>data!S159</f>
        <v>1.29948353767395</v>
      </c>
      <c r="S159" s="7">
        <f t="shared" si="2"/>
        <v>6.944994096923935</v>
      </c>
      <c r="T159" s="52">
        <f>data!F159</f>
        <v>1</v>
      </c>
      <c r="U159" s="34">
        <f>data!G159</f>
        <v>100</v>
      </c>
      <c r="V159" s="10" t="str">
        <f>VLOOKUP(A159,fantacalcio!A:N,4, FALSE)</f>
        <v>Dc</v>
      </c>
    </row>
    <row r="160" spans="1:22" x14ac:dyDescent="0.25">
      <c r="A160" s="33" t="str">
        <f>data!A160</f>
        <v>Romagnoli S.</v>
      </c>
      <c r="B160" s="34" t="str">
        <f>data!B160</f>
        <v>D</v>
      </c>
      <c r="C160" s="10" t="str">
        <f>data!C160</f>
        <v>Frosinone</v>
      </c>
      <c r="D160" s="10" t="str">
        <f>data!D160</f>
        <v>Avg</v>
      </c>
      <c r="E160" s="10">
        <f>data!E160</f>
        <v>1</v>
      </c>
      <c r="F160" s="31">
        <f>data!H160</f>
        <v>5.8804212129629123</v>
      </c>
      <c r="G160" s="32">
        <f>data!I160</f>
        <v>0.47486472129821777</v>
      </c>
      <c r="H160" s="31">
        <f>data!J160</f>
        <v>5.9386689873893754</v>
      </c>
      <c r="I160" s="32">
        <f>data!K160</f>
        <v>0.60551393032073975</v>
      </c>
      <c r="J160" s="7" t="str">
        <f>IF(data!T160 &gt; 0,data!T160,"")</f>
        <v/>
      </c>
      <c r="K160" s="31">
        <f>data!L160</f>
        <v>5.9626030921936044</v>
      </c>
      <c r="L160" s="7">
        <f>data!M160</f>
        <v>0.57211095094680786</v>
      </c>
      <c r="M160" s="7">
        <f>data!N160</f>
        <v>-0.1054398491978645</v>
      </c>
      <c r="N160" s="32">
        <f>data!O160</f>
        <v>0.90866810083389282</v>
      </c>
      <c r="O160" s="31">
        <f>data!P160</f>
        <v>5.807523250579834</v>
      </c>
      <c r="P160" s="7">
        <f>data!Q160</f>
        <v>0.98582959175109863</v>
      </c>
      <c r="Q160" s="7">
        <f>data!R160</f>
        <v>9.9839314818382263E-2</v>
      </c>
      <c r="R160" s="32">
        <f>data!S160</f>
        <v>1.2995395660400391</v>
      </c>
      <c r="S160" s="7">
        <f t="shared" si="2"/>
        <v>7.1496968480308549</v>
      </c>
      <c r="T160" s="52">
        <f>data!F160</f>
        <v>1</v>
      </c>
      <c r="U160" s="34">
        <f>data!G160</f>
        <v>100</v>
      </c>
      <c r="V160" s="10" t="str">
        <f>VLOOKUP(A160,fantacalcio!A:N,4, FALSE)</f>
        <v>Dc</v>
      </c>
    </row>
    <row r="161" spans="1:22" x14ac:dyDescent="0.25">
      <c r="A161" s="33" t="str">
        <f>data!A161</f>
        <v>Azzi</v>
      </c>
      <c r="B161" s="34" t="str">
        <f>data!B161</f>
        <v>D</v>
      </c>
      <c r="C161" s="10" t="str">
        <f>data!C161</f>
        <v>Cagliari</v>
      </c>
      <c r="D161" s="10" t="str">
        <f>data!D161</f>
        <v>Avg</v>
      </c>
      <c r="E161" s="10">
        <f>data!E161</f>
        <v>1</v>
      </c>
      <c r="F161" s="31">
        <f>data!H161</f>
        <v>5.9000011449299627</v>
      </c>
      <c r="G161" s="32">
        <f>data!I161</f>
        <v>0.32693731784820562</v>
      </c>
      <c r="H161" s="31">
        <f>data!J161</f>
        <v>5.9371166880997803</v>
      </c>
      <c r="I161" s="32">
        <f>data!K161</f>
        <v>0.39589965343475342</v>
      </c>
      <c r="J161" s="7" t="str">
        <f>IF(data!T161 &gt; 0,data!T161,"")</f>
        <v/>
      </c>
      <c r="K161" s="31">
        <f>data!L161</f>
        <v>5.9199271202087402</v>
      </c>
      <c r="L161" s="7">
        <f>data!M161</f>
        <v>0.39313554763793951</v>
      </c>
      <c r="M161" s="7">
        <f>data!N161</f>
        <v>-3.7562690675258643E-2</v>
      </c>
      <c r="N161" s="32">
        <f>data!O161</f>
        <v>1.025002241134644</v>
      </c>
      <c r="O161" s="31">
        <f>data!P161</f>
        <v>5.8307571411132813</v>
      </c>
      <c r="P161" s="7">
        <f>data!Q161</f>
        <v>0.63800108432769775</v>
      </c>
      <c r="Q161" s="7">
        <f>data!R161</f>
        <v>0.1236046999692917</v>
      </c>
      <c r="R161" s="32">
        <f>data!S161</f>
        <v>1.299490809440613</v>
      </c>
      <c r="S161" s="7">
        <f t="shared" si="2"/>
        <v>6.7289159949692872</v>
      </c>
      <c r="T161" s="52">
        <f>data!F161</f>
        <v>0</v>
      </c>
      <c r="U161" s="34">
        <f>data!G161</f>
        <v>100</v>
      </c>
      <c r="V161" s="10" t="str">
        <f>VLOOKUP(A161,fantacalcio!A:N,4, FALSE)</f>
        <v>Ds;E</v>
      </c>
    </row>
    <row r="162" spans="1:22" x14ac:dyDescent="0.25">
      <c r="A162" s="33" t="str">
        <f>data!A162</f>
        <v>Cittadini</v>
      </c>
      <c r="B162" s="34" t="str">
        <f>data!B162</f>
        <v>D</v>
      </c>
      <c r="C162" s="10" t="str">
        <f>data!C162</f>
        <v>Monza</v>
      </c>
      <c r="D162" s="10" t="str">
        <f>data!D162</f>
        <v>Avg</v>
      </c>
      <c r="E162" s="10">
        <f>data!E162</f>
        <v>1</v>
      </c>
      <c r="F162" s="31">
        <f>data!H162</f>
        <v>5.8684859030170191</v>
      </c>
      <c r="G162" s="32">
        <f>data!I162</f>
        <v>0.45244526863098139</v>
      </c>
      <c r="H162" s="31">
        <f>data!J162</f>
        <v>5.9290011849859319</v>
      </c>
      <c r="I162" s="32">
        <f>data!K162</f>
        <v>0.58751010894775391</v>
      </c>
      <c r="J162" s="7" t="str">
        <f>IF(data!T162 &gt; 0,data!T162,"")</f>
        <v/>
      </c>
      <c r="K162" s="31">
        <f>data!L162</f>
        <v>5.9133658409118652</v>
      </c>
      <c r="L162" s="7">
        <f>data!M162</f>
        <v>0.54062968492507935</v>
      </c>
      <c r="M162" s="7">
        <f>data!N162</f>
        <v>-6.1657577753067017E-2</v>
      </c>
      <c r="N162" s="32">
        <f>data!O162</f>
        <v>0.92870765924453735</v>
      </c>
      <c r="O162" s="31">
        <f>data!P162</f>
        <v>5.7211093902587891</v>
      </c>
      <c r="P162" s="7">
        <f>data!Q162</f>
        <v>0.92313998937606812</v>
      </c>
      <c r="Q162" s="7">
        <f>data!R162</f>
        <v>0.1659599840641022</v>
      </c>
      <c r="R162" s="32">
        <f>data!S162</f>
        <v>1.299543142318726</v>
      </c>
      <c r="S162" s="7">
        <f t="shared" si="2"/>
        <v>7.1040214028814397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</row>
    <row r="163" spans="1:22" x14ac:dyDescent="0.25">
      <c r="A163" s="33" t="str">
        <f>data!A163</f>
        <v>Bettella</v>
      </c>
      <c r="B163" s="34" t="str">
        <f>data!B163</f>
        <v>D</v>
      </c>
      <c r="C163" s="10" t="str">
        <f>data!C163</f>
        <v>Monza</v>
      </c>
      <c r="D163" s="10" t="str">
        <f>data!D163</f>
        <v>Avg</v>
      </c>
      <c r="E163" s="10">
        <f>data!E163</f>
        <v>1</v>
      </c>
      <c r="F163" s="31">
        <f>data!H163</f>
        <v>5.8684859030170191</v>
      </c>
      <c r="G163" s="32">
        <f>data!I163</f>
        <v>0.45244526863098139</v>
      </c>
      <c r="H163" s="31">
        <f>data!J163</f>
        <v>5.9290011849859319</v>
      </c>
      <c r="I163" s="32">
        <f>data!K163</f>
        <v>0.58751010894775391</v>
      </c>
      <c r="J163" s="7" t="str">
        <f>IF(data!T163 &gt; 0,data!T163,"")</f>
        <v/>
      </c>
      <c r="K163" s="31">
        <f>data!L163</f>
        <v>5.9133658409118652</v>
      </c>
      <c r="L163" s="7">
        <f>data!M163</f>
        <v>0.54062968492507935</v>
      </c>
      <c r="M163" s="7">
        <f>data!N163</f>
        <v>-6.1657577753067017E-2</v>
      </c>
      <c r="N163" s="32">
        <f>data!O163</f>
        <v>0.92870765924453735</v>
      </c>
      <c r="O163" s="31">
        <f>data!P163</f>
        <v>5.7211093902587891</v>
      </c>
      <c r="P163" s="7">
        <f>data!Q163</f>
        <v>0.92313998937606812</v>
      </c>
      <c r="Q163" s="7">
        <f>data!R163</f>
        <v>0.1659599840641022</v>
      </c>
      <c r="R163" s="32">
        <f>data!S163</f>
        <v>1.299543142318726</v>
      </c>
      <c r="S163" s="7">
        <f t="shared" si="2"/>
        <v>7.1040214028814397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</row>
    <row r="164" spans="1:22" x14ac:dyDescent="0.25">
      <c r="A164" s="33" t="str">
        <f>data!A164</f>
        <v>Patric</v>
      </c>
      <c r="B164" s="34" t="str">
        <f>data!B164</f>
        <v>D</v>
      </c>
      <c r="C164" s="10" t="str">
        <f>data!C164</f>
        <v>Lazio</v>
      </c>
      <c r="D164" s="10" t="str">
        <f>data!D164</f>
        <v>Avg</v>
      </c>
      <c r="E164" s="10">
        <f>data!E164</f>
        <v>1</v>
      </c>
      <c r="F164" s="31">
        <f>data!H164</f>
        <v>5.9725499096388877</v>
      </c>
      <c r="G164" s="32">
        <f>data!I164</f>
        <v>0.3867638111114502</v>
      </c>
      <c r="H164" s="31">
        <f>data!J164</f>
        <v>5.928642487326842</v>
      </c>
      <c r="I164" s="32">
        <f>data!K164</f>
        <v>0.40200507640838617</v>
      </c>
      <c r="J164" s="7" t="str">
        <f>IF(data!T164 &gt; 0,data!T164,"")</f>
        <v/>
      </c>
      <c r="K164" s="31">
        <f>data!L164</f>
        <v>6.0525341033935547</v>
      </c>
      <c r="L164" s="7">
        <f>data!M164</f>
        <v>0.47301995754241938</v>
      </c>
      <c r="M164" s="7">
        <f>data!N164</f>
        <v>-0.1242567375302315</v>
      </c>
      <c r="N164" s="32">
        <f>data!O164</f>
        <v>0.97215557098388672</v>
      </c>
      <c r="O164" s="31">
        <f>data!P164</f>
        <v>5.9775972366333008</v>
      </c>
      <c r="P164" s="7">
        <f>data!Q164</f>
        <v>0.6931343674659729</v>
      </c>
      <c r="Q164" s="7">
        <f>data!R164</f>
        <v>-5.1659628748893738E-2</v>
      </c>
      <c r="R164" s="32">
        <f>data!S164</f>
        <v>1.299424409866333</v>
      </c>
      <c r="S164" s="7">
        <f t="shared" si="2"/>
        <v>6.7326526401436144</v>
      </c>
      <c r="T164" s="52">
        <f>data!F164</f>
        <v>0</v>
      </c>
      <c r="U164" s="34">
        <f>data!G164</f>
        <v>25</v>
      </c>
      <c r="V164" s="10" t="str">
        <f>VLOOKUP(A164,fantacalcio!A:N,4, FALSE)</f>
        <v>Dd;Dc</v>
      </c>
    </row>
    <row r="165" spans="1:22" x14ac:dyDescent="0.25">
      <c r="A165" s="33" t="str">
        <f>data!A165</f>
        <v>Haps</v>
      </c>
      <c r="B165" s="34" t="str">
        <f>data!B165</f>
        <v>D</v>
      </c>
      <c r="C165" s="10" t="str">
        <f>data!C165</f>
        <v>Genoa</v>
      </c>
      <c r="D165" s="10" t="str">
        <f>data!D165</f>
        <v>Avg</v>
      </c>
      <c r="E165" s="10">
        <f>data!E165</f>
        <v>1</v>
      </c>
      <c r="F165" s="31">
        <f>data!H165</f>
        <v>5.8608688342644379</v>
      </c>
      <c r="G165" s="32">
        <f>data!I165</f>
        <v>0.4467085599899292</v>
      </c>
      <c r="H165" s="31">
        <f>data!J165</f>
        <v>5.9252526539362744</v>
      </c>
      <c r="I165" s="32">
        <f>data!K165</f>
        <v>0.56845772266387939</v>
      </c>
      <c r="J165" s="7" t="str">
        <f>IF(data!T165 &gt; 0,data!T165,"")</f>
        <v/>
      </c>
      <c r="K165" s="31">
        <f>data!L165</f>
        <v>5.8742256164550781</v>
      </c>
      <c r="L165" s="7">
        <f>data!M165</f>
        <v>0.52665138244628906</v>
      </c>
      <c r="M165" s="7">
        <f>data!N165</f>
        <v>-1.882876455783844E-2</v>
      </c>
      <c r="N165" s="32">
        <f>data!O165</f>
        <v>0.920754075050354</v>
      </c>
      <c r="O165" s="31">
        <f>data!P165</f>
        <v>5.7074928283691406</v>
      </c>
      <c r="P165" s="7">
        <f>data!Q165</f>
        <v>0.88488209247589111</v>
      </c>
      <c r="Q165" s="7">
        <f>data!R165</f>
        <v>0.18233628571033481</v>
      </c>
      <c r="R165" s="32">
        <f>data!S165</f>
        <v>1.2995461225509639</v>
      </c>
      <c r="S165" s="7">
        <f t="shared" si="2"/>
        <v>7.0621680992640332</v>
      </c>
      <c r="T165" s="52">
        <f>data!F165</f>
        <v>0</v>
      </c>
      <c r="U165" s="34">
        <f>data!G165</f>
        <v>0</v>
      </c>
      <c r="V165" s="10" t="str">
        <f>VLOOKUP(A165,fantacalcio!A:N,4, FALSE)</f>
        <v>Ds;E</v>
      </c>
    </row>
    <row r="166" spans="1:22" x14ac:dyDescent="0.25">
      <c r="A166" s="33" t="str">
        <f>data!A166</f>
        <v>Zemura</v>
      </c>
      <c r="B166" s="34" t="str">
        <f>data!B166</f>
        <v>D</v>
      </c>
      <c r="C166" s="10" t="str">
        <f>data!C166</f>
        <v>Udinese</v>
      </c>
      <c r="D166" s="10" t="str">
        <f>data!D166</f>
        <v>Avg</v>
      </c>
      <c r="E166" s="10">
        <f>data!E166</f>
        <v>1</v>
      </c>
      <c r="F166" s="31">
        <f>data!H166</f>
        <v>5.927768518148846</v>
      </c>
      <c r="G166" s="32">
        <f>data!I166</f>
        <v>0.31330215930938721</v>
      </c>
      <c r="H166" s="31">
        <f>data!J166</f>
        <v>5.9191507880710246</v>
      </c>
      <c r="I166" s="32">
        <f>data!K166</f>
        <v>0.36382806301116938</v>
      </c>
      <c r="J166" s="7" t="str">
        <f>IF(data!T166 &gt; 0,data!T166,"")</f>
        <v/>
      </c>
      <c r="K166" s="31">
        <f>data!L166</f>
        <v>5.9837679862976074</v>
      </c>
      <c r="L166" s="7">
        <f>data!M166</f>
        <v>0.38611119985580439</v>
      </c>
      <c r="M166" s="7">
        <f>data!N166</f>
        <v>-0.1068410128355026</v>
      </c>
      <c r="N166" s="32">
        <f>data!O166</f>
        <v>1.0424495935440059</v>
      </c>
      <c r="O166" s="31">
        <f>data!P166</f>
        <v>5.8939294815063477</v>
      </c>
      <c r="P166" s="7">
        <f>data!Q166</f>
        <v>0.61120814085006714</v>
      </c>
      <c r="Q166" s="7">
        <f>data!R166</f>
        <v>3.1648397445678711E-2</v>
      </c>
      <c r="R166" s="32">
        <f>data!S166</f>
        <v>1.299446225166321</v>
      </c>
      <c r="S166" s="7">
        <f t="shared" si="2"/>
        <v>6.6468069140933634</v>
      </c>
      <c r="T166" s="52">
        <f>data!F166</f>
        <v>0</v>
      </c>
      <c r="U166" s="34">
        <f>data!G166</f>
        <v>75</v>
      </c>
      <c r="V166" s="10" t="str">
        <f>VLOOKUP(A166,fantacalcio!A:N,4, FALSE)</f>
        <v>Ds;E</v>
      </c>
    </row>
    <row r="167" spans="1:22" x14ac:dyDescent="0.25">
      <c r="A167" s="33" t="str">
        <f>data!A167</f>
        <v>Mazzocchi</v>
      </c>
      <c r="B167" s="34" t="str">
        <f>data!B167</f>
        <v>D</v>
      </c>
      <c r="C167" s="10" t="str">
        <f>data!C167</f>
        <v>Salernitana</v>
      </c>
      <c r="D167" s="10" t="str">
        <f>data!D167</f>
        <v>Avg</v>
      </c>
      <c r="E167" s="10">
        <f>data!E167</f>
        <v>1</v>
      </c>
      <c r="F167" s="31">
        <f>data!H167</f>
        <v>5.7870334808659827</v>
      </c>
      <c r="G167" s="32">
        <f>data!I167</f>
        <v>0.39187514781951899</v>
      </c>
      <c r="H167" s="31">
        <f>data!J167</f>
        <v>5.9182457536932862</v>
      </c>
      <c r="I167" s="32">
        <f>data!K167</f>
        <v>0.51976299285888672</v>
      </c>
      <c r="J167" s="7" t="str">
        <f>IF(data!T167 &gt; 0,data!T167,"")</f>
        <v/>
      </c>
      <c r="K167" s="31">
        <f>data!L167</f>
        <v>5.6618270874023438</v>
      </c>
      <c r="L167" s="7">
        <f>data!M167</f>
        <v>0.42173933982849121</v>
      </c>
      <c r="M167" s="7">
        <f>data!N167</f>
        <v>0.21728946268558499</v>
      </c>
      <c r="N167" s="32">
        <f>data!O167</f>
        <v>0.95349228382110596</v>
      </c>
      <c r="O167" s="31">
        <f>data!P167</f>
        <v>5.5233430862426758</v>
      </c>
      <c r="P167" s="7">
        <f>data!Q167</f>
        <v>0.6864808201789856</v>
      </c>
      <c r="Q167" s="7">
        <f>data!R167</f>
        <v>0.40879726409912109</v>
      </c>
      <c r="R167" s="32">
        <f>data!S167</f>
        <v>1.2995965480804439</v>
      </c>
      <c r="S167" s="7">
        <f t="shared" si="2"/>
        <v>6.9577717394110596</v>
      </c>
      <c r="T167" s="52">
        <f>data!F167</f>
        <v>1</v>
      </c>
      <c r="U167" s="34">
        <f>data!G167</f>
        <v>100</v>
      </c>
      <c r="V167" s="10" t="str">
        <f>VLOOKUP(A167,fantacalcio!A:N,4, FALSE)</f>
        <v>Dd;Ds;E</v>
      </c>
    </row>
    <row r="168" spans="1:22" x14ac:dyDescent="0.25">
      <c r="A168" s="33" t="str">
        <f>data!A168</f>
        <v>Pierozzi</v>
      </c>
      <c r="B168" s="34" t="str">
        <f>data!B168</f>
        <v>D</v>
      </c>
      <c r="C168" s="10" t="str">
        <f>data!C168</f>
        <v>Fiorentina</v>
      </c>
      <c r="D168" s="10" t="str">
        <f>data!D168</f>
        <v>Avg</v>
      </c>
      <c r="E168" s="10">
        <f>data!E168</f>
        <v>1</v>
      </c>
      <c r="F168" s="31">
        <f>data!H168</f>
        <v>5.8763220811193282</v>
      </c>
      <c r="G168" s="32">
        <f>data!I168</f>
        <v>0.47648227214813232</v>
      </c>
      <c r="H168" s="31">
        <f>data!J168</f>
        <v>5.9181096971106406</v>
      </c>
      <c r="I168" s="32">
        <f>data!K168</f>
        <v>0.57869577407836914</v>
      </c>
      <c r="J168" s="7" t="str">
        <f>IF(data!T168 &gt; 0,data!T168,"")</f>
        <v/>
      </c>
      <c r="K168" s="31">
        <f>data!L168</f>
        <v>5.9181866645812988</v>
      </c>
      <c r="L168" s="7">
        <f>data!M168</f>
        <v>0.56643271446228027</v>
      </c>
      <c r="M168" s="7">
        <f>data!N168</f>
        <v>-5.4757721722126007E-2</v>
      </c>
      <c r="N168" s="32">
        <f>data!O168</f>
        <v>0.9034653902053833</v>
      </c>
      <c r="O168" s="31">
        <f>data!P168</f>
        <v>5.7323307991027832</v>
      </c>
      <c r="P168" s="7">
        <f>data!Q168</f>
        <v>0.91763263940811157</v>
      </c>
      <c r="Q168" s="7">
        <f>data!R168</f>
        <v>0.14952996373176569</v>
      </c>
      <c r="R168" s="32">
        <f>data!S168</f>
        <v>1.299547553062439</v>
      </c>
      <c r="S168" s="7">
        <f t="shared" si="2"/>
        <v>7.0755012452673789</v>
      </c>
      <c r="T168" s="52">
        <f>data!F168</f>
        <v>0</v>
      </c>
      <c r="U168" s="34">
        <f>data!G168</f>
        <v>0</v>
      </c>
      <c r="V168" s="10" t="str">
        <f>VLOOKUP(A168,fantacalcio!A:N,4, FALSE)</f>
        <v>Dd;Ds;E</v>
      </c>
    </row>
    <row r="169" spans="1:22" x14ac:dyDescent="0.25">
      <c r="A169" s="33" t="str">
        <f>data!A169</f>
        <v>Comuzzo</v>
      </c>
      <c r="B169" s="34" t="str">
        <f>data!B169</f>
        <v>D</v>
      </c>
      <c r="C169" s="10" t="str">
        <f>data!C169</f>
        <v>Fiorentina</v>
      </c>
      <c r="D169" s="10" t="str">
        <f>data!D169</f>
        <v>Avg</v>
      </c>
      <c r="E169" s="10">
        <f>data!E169</f>
        <v>1</v>
      </c>
      <c r="F169" s="31">
        <f>data!H169</f>
        <v>5.8763220811193282</v>
      </c>
      <c r="G169" s="32">
        <f>data!I169</f>
        <v>0.47648227214813232</v>
      </c>
      <c r="H169" s="31">
        <f>data!J169</f>
        <v>5.9181096971106406</v>
      </c>
      <c r="I169" s="32">
        <f>data!K169</f>
        <v>0.57869577407836914</v>
      </c>
      <c r="J169" s="7" t="str">
        <f>IF(data!T169 &gt; 0,data!T169,"")</f>
        <v/>
      </c>
      <c r="K169" s="31">
        <f>data!L169</f>
        <v>5.9181866645812988</v>
      </c>
      <c r="L169" s="7">
        <f>data!M169</f>
        <v>0.56643271446228027</v>
      </c>
      <c r="M169" s="7">
        <f>data!N169</f>
        <v>-5.4757721722126007E-2</v>
      </c>
      <c r="N169" s="32">
        <f>data!O169</f>
        <v>0.9034653902053833</v>
      </c>
      <c r="O169" s="31">
        <f>data!P169</f>
        <v>5.7323307991027832</v>
      </c>
      <c r="P169" s="7">
        <f>data!Q169</f>
        <v>0.91763263940811157</v>
      </c>
      <c r="Q169" s="7">
        <f>data!R169</f>
        <v>0.14952996373176569</v>
      </c>
      <c r="R169" s="32">
        <f>data!S169</f>
        <v>1.299547553062439</v>
      </c>
      <c r="S169" s="7">
        <f t="shared" si="2"/>
        <v>7.0755012452673789</v>
      </c>
      <c r="T169" s="52">
        <f>data!F169</f>
        <v>0</v>
      </c>
      <c r="U169" s="34">
        <f>data!G169</f>
        <v>0</v>
      </c>
      <c r="V169" s="10" t="e">
        <f>VLOOKUP(A169,fantacalcio!A:N,4, FALSE)</f>
        <v>#N/A</v>
      </c>
    </row>
    <row r="170" spans="1:22" x14ac:dyDescent="0.25">
      <c r="A170" s="33" t="str">
        <f>data!A170</f>
        <v>Gendrey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5.9211998871198901</v>
      </c>
      <c r="G170" s="32">
        <f>data!I170</f>
        <v>0.36027705669403082</v>
      </c>
      <c r="H170" s="31">
        <f>data!J170</f>
        <v>5.9168509498849096</v>
      </c>
      <c r="I170" s="32">
        <f>data!K170</f>
        <v>0.39838111400604248</v>
      </c>
      <c r="J170" s="7" t="str">
        <f>IF(data!T170 &gt; 0,data!T170,"")</f>
        <v/>
      </c>
      <c r="K170" s="31">
        <f>data!L170</f>
        <v>5.9853911399841309</v>
      </c>
      <c r="L170" s="7">
        <f>data!M170</f>
        <v>0.44129186868667603</v>
      </c>
      <c r="M170" s="7">
        <f>data!N170</f>
        <v>-0.1072389334440231</v>
      </c>
      <c r="N170" s="32">
        <f>data!O170</f>
        <v>1.0059101581573491</v>
      </c>
      <c r="O170" s="31">
        <f>data!P170</f>
        <v>5.8930001258850098</v>
      </c>
      <c r="P170" s="7">
        <f>data!Q170</f>
        <v>0.67050695419311523</v>
      </c>
      <c r="Q170" s="7">
        <f>data!R170</f>
        <v>2.636177092790604E-2</v>
      </c>
      <c r="R170" s="32">
        <f>data!S170</f>
        <v>1.299453973770142</v>
      </c>
      <c r="S170" s="7">
        <f t="shared" si="2"/>
        <v>6.7136131778969945</v>
      </c>
      <c r="T170" s="52">
        <f>data!F170</f>
        <v>1</v>
      </c>
      <c r="U170" s="34">
        <f>data!G170</f>
        <v>100</v>
      </c>
      <c r="V170" s="10" t="str">
        <f>VLOOKUP(A170,fantacalcio!A:N,4, FALSE)</f>
        <v>Dd;E</v>
      </c>
    </row>
    <row r="171" spans="1:22" x14ac:dyDescent="0.25">
      <c r="A171" s="33" t="str">
        <f>data!A171</f>
        <v>Augello</v>
      </c>
      <c r="B171" s="34" t="str">
        <f>data!B171</f>
        <v>D</v>
      </c>
      <c r="C171" s="10" t="str">
        <f>data!C171</f>
        <v>Cagliari</v>
      </c>
      <c r="D171" s="10" t="str">
        <f>data!D171</f>
        <v>Avg</v>
      </c>
      <c r="E171" s="10">
        <f>data!E171</f>
        <v>1</v>
      </c>
      <c r="F171" s="31">
        <f>data!H171</f>
        <v>5.8502850525484211</v>
      </c>
      <c r="G171" s="32">
        <f>data!I171</f>
        <v>0.40221309661865229</v>
      </c>
      <c r="H171" s="31">
        <f>data!J171</f>
        <v>5.9157584892927284</v>
      </c>
      <c r="I171" s="32">
        <f>data!K171</f>
        <v>0.50672125816345215</v>
      </c>
      <c r="J171" s="7" t="str">
        <f>IF(data!T171 &gt; 0,data!T171,"")</f>
        <v/>
      </c>
      <c r="K171" s="31">
        <f>data!L171</f>
        <v>5.8349528312683114</v>
      </c>
      <c r="L171" s="7">
        <f>data!M171</f>
        <v>0.46926334500312811</v>
      </c>
      <c r="M171" s="7">
        <f>data!N171</f>
        <v>2.3460730910301208E-2</v>
      </c>
      <c r="N171" s="32">
        <f>data!O171</f>
        <v>0.960033118724823</v>
      </c>
      <c r="O171" s="31">
        <f>data!P171</f>
        <v>5.6934900283813477</v>
      </c>
      <c r="P171" s="7">
        <f>data!Q171</f>
        <v>0.77439135313034058</v>
      </c>
      <c r="Q171" s="7">
        <f>data!R171</f>
        <v>0.21191541850566861</v>
      </c>
      <c r="R171" s="32">
        <f>data!S171</f>
        <v>1.2995355129241939</v>
      </c>
      <c r="S171" s="7">
        <f t="shared" si="2"/>
        <v>6.9292010056196327</v>
      </c>
      <c r="T171" s="52">
        <f>data!F171</f>
        <v>1</v>
      </c>
      <c r="U171" s="34">
        <f>data!G171</f>
        <v>75</v>
      </c>
      <c r="V171" s="10" t="str">
        <f>VLOOKUP(A171,fantacalcio!A:N,4, FALSE)</f>
        <v>Ds;E</v>
      </c>
    </row>
    <row r="172" spans="1:22" x14ac:dyDescent="0.25">
      <c r="A172" s="33" t="str">
        <f>data!A172</f>
        <v>Soppy</v>
      </c>
      <c r="B172" s="34" t="str">
        <f>data!B172</f>
        <v>D</v>
      </c>
      <c r="C172" s="10" t="str">
        <f>data!C172</f>
        <v>Torino</v>
      </c>
      <c r="D172" s="10" t="str">
        <f>data!D172</f>
        <v>Avg</v>
      </c>
      <c r="E172" s="10">
        <f>data!E172</f>
        <v>1</v>
      </c>
      <c r="F172" s="31">
        <f>data!H172</f>
        <v>5.8679100006410909</v>
      </c>
      <c r="G172" s="32">
        <f>data!I172</f>
        <v>0.35870873928070068</v>
      </c>
      <c r="H172" s="31">
        <f>data!J172</f>
        <v>5.9151793755174156</v>
      </c>
      <c r="I172" s="32">
        <f>data!K172</f>
        <v>0.45437872409820562</v>
      </c>
      <c r="J172" s="7" t="str">
        <f>IF(data!T172 &gt; 0,data!T172,"")</f>
        <v/>
      </c>
      <c r="K172" s="31">
        <f>data!L172</f>
        <v>5.8579726219177246</v>
      </c>
      <c r="L172" s="7">
        <f>data!M172</f>
        <v>0.42085945606231689</v>
      </c>
      <c r="M172" s="7">
        <f>data!N172</f>
        <v>1.771194115281105E-2</v>
      </c>
      <c r="N172" s="32">
        <f>data!O172</f>
        <v>0.99571037292480469</v>
      </c>
      <c r="O172" s="31">
        <f>data!P172</f>
        <v>5.7138814926147461</v>
      </c>
      <c r="P172" s="7">
        <f>data!Q172</f>
        <v>0.69422763586044312</v>
      </c>
      <c r="Q172" s="7">
        <f>data!R172</f>
        <v>0.21346352994441989</v>
      </c>
      <c r="R172" s="32">
        <f>data!S172</f>
        <v>1.299533367156982</v>
      </c>
      <c r="S172" s="7">
        <f t="shared" si="2"/>
        <v>6.8239368237138267</v>
      </c>
      <c r="T172" s="52">
        <f>data!F172</f>
        <v>0</v>
      </c>
      <c r="U172" s="34">
        <f>data!G172</f>
        <v>25</v>
      </c>
      <c r="V172" s="10" t="str">
        <f>VLOOKUP(A172,fantacalcio!A:N,4, FALSE)</f>
        <v>E</v>
      </c>
    </row>
    <row r="173" spans="1:22" x14ac:dyDescent="0.25">
      <c r="A173" s="33" t="str">
        <f>data!A173</f>
        <v>Capradossi</v>
      </c>
      <c r="B173" s="34" t="str">
        <f>data!B173</f>
        <v>D</v>
      </c>
      <c r="C173" s="10" t="str">
        <f>data!C173</f>
        <v>Cagliari</v>
      </c>
      <c r="D173" s="10" t="str">
        <f>data!D173</f>
        <v>Avg</v>
      </c>
      <c r="E173" s="10">
        <f>data!E173</f>
        <v>1</v>
      </c>
      <c r="F173" s="31">
        <f>data!H173</f>
        <v>5.8975058669212617</v>
      </c>
      <c r="G173" s="32">
        <f>data!I173</f>
        <v>0.44198834896087652</v>
      </c>
      <c r="H173" s="31">
        <f>data!J173</f>
        <v>5.9136843812887214</v>
      </c>
      <c r="I173" s="32">
        <f>data!K173</f>
        <v>0.53001797199249268</v>
      </c>
      <c r="J173" s="7" t="str">
        <f>IF(data!T173 &gt; 0,data!T173,"")</f>
        <v/>
      </c>
      <c r="K173" s="31">
        <f>data!L173</f>
        <v>5.9760985374450684</v>
      </c>
      <c r="L173" s="7">
        <f>data!M173</f>
        <v>0.53514838218688965</v>
      </c>
      <c r="M173" s="7">
        <f>data!N173</f>
        <v>-0.1080605760216713</v>
      </c>
      <c r="N173" s="32">
        <f>data!O173</f>
        <v>0.93530881404876709</v>
      </c>
      <c r="O173" s="31">
        <f>data!P173</f>
        <v>5.8351154327392578</v>
      </c>
      <c r="P173" s="7">
        <f>data!Q173</f>
        <v>0.87744307518005371</v>
      </c>
      <c r="Q173" s="7">
        <f>data!R173</f>
        <v>6.711588054895401E-2</v>
      </c>
      <c r="R173" s="32">
        <f>data!S173</f>
        <v>1.2995057106018071</v>
      </c>
      <c r="S173" s="7">
        <f t="shared" si="2"/>
        <v>6.9737203252737068</v>
      </c>
      <c r="T173" s="52">
        <f>data!F173</f>
        <v>0</v>
      </c>
      <c r="U173" s="34">
        <f>data!G173</f>
        <v>0</v>
      </c>
      <c r="V173" s="10" t="str">
        <f>VLOOKUP(A173,fantacalcio!A:N,4, FALSE)</f>
        <v>Dc</v>
      </c>
    </row>
    <row r="174" spans="1:22" x14ac:dyDescent="0.25">
      <c r="A174" s="33" t="str">
        <f>data!A174</f>
        <v>Dodo'</v>
      </c>
      <c r="B174" s="34" t="str">
        <f>data!B174</f>
        <v>D</v>
      </c>
      <c r="C174" s="10" t="str">
        <f>data!C174</f>
        <v>Fiorentina</v>
      </c>
      <c r="D174" s="10" t="str">
        <f>data!D174</f>
        <v>Avg</v>
      </c>
      <c r="E174" s="10">
        <f>data!E174</f>
        <v>1</v>
      </c>
      <c r="F174" s="31">
        <f>data!H174</f>
        <v>5.8031366353788822</v>
      </c>
      <c r="G174" s="32">
        <f>data!I174</f>
        <v>0.5589754581451416</v>
      </c>
      <c r="H174" s="31">
        <f>data!J174</f>
        <v>5.9105829464713482</v>
      </c>
      <c r="I174" s="32">
        <f>data!K174</f>
        <v>0.73331820964813232</v>
      </c>
      <c r="J174" s="7" t="str">
        <f>IF(data!T174 &gt; 0,data!T174,"")</f>
        <v/>
      </c>
      <c r="K174" s="31">
        <f>data!L174</f>
        <v>5.8084383010864258</v>
      </c>
      <c r="L174" s="7">
        <f>data!M174</f>
        <v>0.65217381715774536</v>
      </c>
      <c r="M174" s="7">
        <f>data!N174</f>
        <v>-5.8799311518669128E-3</v>
      </c>
      <c r="N174" s="32">
        <f>data!O174</f>
        <v>0.84885799884796143</v>
      </c>
      <c r="O174" s="31">
        <f>data!P174</f>
        <v>5.5347957611083984</v>
      </c>
      <c r="P174" s="7">
        <f>data!Q174</f>
        <v>1.0942956209182739</v>
      </c>
      <c r="Q174" s="7">
        <f>data!R174</f>
        <v>0.25121665000915527</v>
      </c>
      <c r="R174" s="32">
        <f>data!S174</f>
        <v>1.299603343009949</v>
      </c>
      <c r="S174" s="7">
        <f t="shared" si="2"/>
        <v>7.3772193657676128</v>
      </c>
      <c r="T174" s="52">
        <f>data!F174</f>
        <v>1</v>
      </c>
      <c r="U174" s="34">
        <f>data!G174</f>
        <v>100</v>
      </c>
      <c r="V174" s="10" t="str">
        <f>VLOOKUP(A174,fantacalcio!A:N,4, FALSE)</f>
        <v>Dd;E</v>
      </c>
    </row>
    <row r="175" spans="1:22" x14ac:dyDescent="0.25">
      <c r="A175" s="33" t="str">
        <f>data!A175</f>
        <v>Bijol</v>
      </c>
      <c r="B175" s="34" t="str">
        <f>data!B175</f>
        <v>D</v>
      </c>
      <c r="C175" s="10" t="str">
        <f>data!C175</f>
        <v>Udinese</v>
      </c>
      <c r="D175" s="10" t="str">
        <f>data!D175</f>
        <v>Avg</v>
      </c>
      <c r="E175" s="10">
        <f>data!E175</f>
        <v>1</v>
      </c>
      <c r="F175" s="31">
        <f>data!H175</f>
        <v>5.8058247590616254</v>
      </c>
      <c r="G175" s="32">
        <f>data!I175</f>
        <v>0.53054511547088623</v>
      </c>
      <c r="H175" s="31">
        <f>data!J175</f>
        <v>5.9073459951672316</v>
      </c>
      <c r="I175" s="32">
        <f>data!K175</f>
        <v>0.70475101470947266</v>
      </c>
      <c r="J175" s="7" t="str">
        <f>IF(data!T175 &gt; 0,data!T175,"")</f>
        <v/>
      </c>
      <c r="K175" s="31">
        <f>data!L175</f>
        <v>5.8566451072692871</v>
      </c>
      <c r="L175" s="7">
        <f>data!M175</f>
        <v>0.62974792718887329</v>
      </c>
      <c r="M175" s="7">
        <f>data!N175</f>
        <v>-5.9505067765712738E-2</v>
      </c>
      <c r="N175" s="32">
        <f>data!O175</f>
        <v>0.88110554218292236</v>
      </c>
      <c r="O175" s="31">
        <f>data!P175</f>
        <v>5.5843353271484384</v>
      </c>
      <c r="P175" s="7">
        <f>data!Q175</f>
        <v>1.072903156280518</v>
      </c>
      <c r="Q175" s="7">
        <f>data!R175</f>
        <v>0.22122262418270111</v>
      </c>
      <c r="R175" s="32">
        <f>data!S175</f>
        <v>1.2995914220809941</v>
      </c>
      <c r="S175" s="7">
        <f t="shared" si="2"/>
        <v>7.3168480245861769</v>
      </c>
      <c r="T175" s="52">
        <f>data!F175</f>
        <v>1</v>
      </c>
      <c r="U175" s="34">
        <f>data!G175</f>
        <v>100</v>
      </c>
      <c r="V175" s="10" t="str">
        <f>VLOOKUP(A175,fantacalcio!A:N,4, FALSE)</f>
        <v>Dc</v>
      </c>
    </row>
    <row r="176" spans="1:22" x14ac:dyDescent="0.25">
      <c r="A176" s="33" t="str">
        <f>data!A176</f>
        <v>Gallo</v>
      </c>
      <c r="B176" s="34" t="str">
        <f>data!B176</f>
        <v>D</v>
      </c>
      <c r="C176" s="10" t="str">
        <f>data!C176</f>
        <v>Lecce</v>
      </c>
      <c r="D176" s="10" t="str">
        <f>data!D176</f>
        <v>Avg</v>
      </c>
      <c r="E176" s="10">
        <f>data!E176</f>
        <v>1</v>
      </c>
      <c r="F176" s="31">
        <f>data!H176</f>
        <v>5.8977085055453031</v>
      </c>
      <c r="G176" s="32">
        <f>data!I176</f>
        <v>0.43336689472198492</v>
      </c>
      <c r="H176" s="31">
        <f>data!J176</f>
        <v>5.8964527336918602</v>
      </c>
      <c r="I176" s="32">
        <f>data!K176</f>
        <v>0.4918135404586792</v>
      </c>
      <c r="J176" s="7" t="str">
        <f>IF(data!T176 &gt; 0,data!T176,"")</f>
        <v/>
      </c>
      <c r="K176" s="31">
        <f>data!L176</f>
        <v>5.9916205406188956</v>
      </c>
      <c r="L176" s="7">
        <f>data!M176</f>
        <v>0.52902591228485107</v>
      </c>
      <c r="M176" s="7">
        <f>data!N176</f>
        <v>-0.1306514889001846</v>
      </c>
      <c r="N176" s="32">
        <f>data!O176</f>
        <v>0.95316362380981445</v>
      </c>
      <c r="O176" s="31">
        <f>data!P176</f>
        <v>5.8458847999572754</v>
      </c>
      <c r="P176" s="7">
        <f>data!Q176</f>
        <v>0.8213304877281189</v>
      </c>
      <c r="Q176" s="7">
        <f>data!R176</f>
        <v>4.4670596718788147E-2</v>
      </c>
      <c r="R176" s="32">
        <f>data!S176</f>
        <v>1.299484014511108</v>
      </c>
      <c r="S176" s="7">
        <f t="shared" si="2"/>
        <v>6.8800798146092186</v>
      </c>
      <c r="T176" s="52">
        <f>data!F176</f>
        <v>1</v>
      </c>
      <c r="U176" s="34">
        <f>data!G176</f>
        <v>100</v>
      </c>
      <c r="V176" s="10" t="str">
        <f>VLOOKUP(A176,fantacalcio!A:N,4, FALSE)</f>
        <v>Ds;E</v>
      </c>
    </row>
    <row r="177" spans="1:22" x14ac:dyDescent="0.25">
      <c r="A177" s="33" t="str">
        <f>data!A177</f>
        <v>De Sciglio</v>
      </c>
      <c r="B177" s="34" t="str">
        <f>data!B177</f>
        <v>D</v>
      </c>
      <c r="C177" s="10" t="str">
        <f>data!C177</f>
        <v>Juventus</v>
      </c>
      <c r="D177" s="10" t="str">
        <f>data!D177</f>
        <v>Avg</v>
      </c>
      <c r="E177" s="10">
        <f>data!E177</f>
        <v>1</v>
      </c>
      <c r="F177" s="31">
        <f>data!H177</f>
        <v>5.9112082151251144</v>
      </c>
      <c r="G177" s="32">
        <f>data!I177</f>
        <v>0.33065342903137213</v>
      </c>
      <c r="H177" s="31">
        <f>data!J177</f>
        <v>5.893550225910964</v>
      </c>
      <c r="I177" s="32">
        <f>data!K177</f>
        <v>0.31947267055511469</v>
      </c>
      <c r="J177" s="7" t="str">
        <f>IF(data!T177 &gt; 0,data!T177,"")</f>
        <v/>
      </c>
      <c r="K177" s="31">
        <f>data!L177</f>
        <v>5.9905118942260742</v>
      </c>
      <c r="L177" s="7">
        <f>data!M177</f>
        <v>0.40998315811157232</v>
      </c>
      <c r="M177" s="7">
        <f>data!N177</f>
        <v>-0.1424036771059036</v>
      </c>
      <c r="N177" s="32">
        <f>data!O177</f>
        <v>1.024283647537231</v>
      </c>
      <c r="O177" s="31">
        <f>data!P177</f>
        <v>5.9753589630126953</v>
      </c>
      <c r="P177" s="7">
        <f>data!Q177</f>
        <v>0.55729472637176514</v>
      </c>
      <c r="Q177" s="7">
        <f>data!R177</f>
        <v>-0.1087690144777298</v>
      </c>
      <c r="R177" s="32">
        <f>data!S177</f>
        <v>1.2993568181991579</v>
      </c>
      <c r="S177" s="7">
        <f t="shared" si="2"/>
        <v>6.5324955670211935</v>
      </c>
      <c r="T177" s="52">
        <f>data!F177</f>
        <v>0</v>
      </c>
      <c r="U177" s="34">
        <f>data!G177</f>
        <v>0</v>
      </c>
      <c r="V177" s="10" t="str">
        <f>VLOOKUP(A177,fantacalcio!A:N,4, FALSE)</f>
        <v>Dd;Ds;E</v>
      </c>
    </row>
    <row r="178" spans="1:22" x14ac:dyDescent="0.25">
      <c r="A178" s="33" t="str">
        <f>data!A178</f>
        <v>Dossena</v>
      </c>
      <c r="B178" s="34" t="str">
        <f>data!B178</f>
        <v>D</v>
      </c>
      <c r="C178" s="10" t="str">
        <f>data!C178</f>
        <v>Cagliari</v>
      </c>
      <c r="D178" s="10" t="str">
        <f>data!D178</f>
        <v>Avg</v>
      </c>
      <c r="E178" s="10">
        <f>data!E178</f>
        <v>1</v>
      </c>
      <c r="F178" s="31">
        <f>data!H178</f>
        <v>5.8840464209829566</v>
      </c>
      <c r="G178" s="32">
        <f>data!I178</f>
        <v>0.37613475322723389</v>
      </c>
      <c r="H178" s="31">
        <f>data!J178</f>
        <v>5.8903574731121093</v>
      </c>
      <c r="I178" s="32">
        <f>data!K178</f>
        <v>0.4514235258102417</v>
      </c>
      <c r="J178" s="7" t="str">
        <f>IF(data!T178 &gt; 0,data!T178,"")</f>
        <v/>
      </c>
      <c r="K178" s="31">
        <f>data!L178</f>
        <v>5.9297423362731934</v>
      </c>
      <c r="L178" s="7">
        <f>data!M178</f>
        <v>0.45498406887054438</v>
      </c>
      <c r="M178" s="7">
        <f>data!N178</f>
        <v>-7.4619904160499573E-2</v>
      </c>
      <c r="N178" s="32">
        <f>data!O178</f>
        <v>0.98603904247283936</v>
      </c>
      <c r="O178" s="31">
        <f>data!P178</f>
        <v>5.7996950149536133</v>
      </c>
      <c r="P178" s="7">
        <f>data!Q178</f>
        <v>0.73864340782165527</v>
      </c>
      <c r="Q178" s="7">
        <f>data!R178</f>
        <v>8.9860320091247559E-2</v>
      </c>
      <c r="R178" s="32">
        <f>data!S178</f>
        <v>1.2994885444641111</v>
      </c>
      <c r="S178" s="7">
        <f t="shared" si="2"/>
        <v>6.7932045247325927</v>
      </c>
      <c r="T178" s="52">
        <f>data!F178</f>
        <v>1</v>
      </c>
      <c r="U178" s="34">
        <f>data!G178</f>
        <v>100</v>
      </c>
      <c r="V178" s="10" t="str">
        <f>VLOOKUP(A178,fantacalcio!A:N,4, FALSE)</f>
        <v>Dc</v>
      </c>
    </row>
    <row r="179" spans="1:22" x14ac:dyDescent="0.25">
      <c r="A179" s="33" t="str">
        <f>data!A179</f>
        <v>Casale</v>
      </c>
      <c r="B179" s="34" t="str">
        <f>data!B179</f>
        <v>D</v>
      </c>
      <c r="C179" s="10" t="str">
        <f>data!C179</f>
        <v>Lazio</v>
      </c>
      <c r="D179" s="10" t="str">
        <f>data!D179</f>
        <v>Avg</v>
      </c>
      <c r="E179" s="10">
        <f>data!E179</f>
        <v>1</v>
      </c>
      <c r="F179" s="31">
        <f>data!H179</f>
        <v>5.8734582372626054</v>
      </c>
      <c r="G179" s="32">
        <f>data!I179</f>
        <v>0.47483205795288091</v>
      </c>
      <c r="H179" s="31">
        <f>data!J179</f>
        <v>5.8885190120913862</v>
      </c>
      <c r="I179" s="32">
        <f>data!K179</f>
        <v>0.57533764839172363</v>
      </c>
      <c r="J179" s="7" t="str">
        <f>IF(data!T179 &gt; 0,data!T179,"")</f>
        <v/>
      </c>
      <c r="K179" s="31">
        <f>data!L179</f>
        <v>5.9542202949523926</v>
      </c>
      <c r="L179" s="7">
        <f>data!M179</f>
        <v>0.57191359996795654</v>
      </c>
      <c r="M179" s="7">
        <f>data!N179</f>
        <v>-0.1039520427584648</v>
      </c>
      <c r="N179" s="32">
        <f>data!O179</f>
        <v>0.90888965129852295</v>
      </c>
      <c r="O179" s="31">
        <f>data!P179</f>
        <v>5.7901358604431152</v>
      </c>
      <c r="P179" s="7">
        <f>data!Q179</f>
        <v>0.94631969928741455</v>
      </c>
      <c r="Q179" s="7">
        <f>data!R179</f>
        <v>7.6928332448005676E-2</v>
      </c>
      <c r="R179" s="32">
        <f>data!S179</f>
        <v>1.2995214462280269</v>
      </c>
      <c r="S179" s="7">
        <f t="shared" si="2"/>
        <v>7.0391943088748334</v>
      </c>
      <c r="T179" s="52">
        <f>data!F179</f>
        <v>1</v>
      </c>
      <c r="U179" s="34">
        <f>data!G179</f>
        <v>75</v>
      </c>
      <c r="V179" s="10" t="str">
        <f>VLOOKUP(A179,fantacalcio!A:N,4, FALSE)</f>
        <v>Dc</v>
      </c>
    </row>
    <row r="180" spans="1:22" x14ac:dyDescent="0.25">
      <c r="A180" s="33" t="str">
        <f>data!A180</f>
        <v>Zima</v>
      </c>
      <c r="B180" s="34" t="str">
        <f>data!B180</f>
        <v>D</v>
      </c>
      <c r="C180" s="10" t="str">
        <f>data!C180</f>
        <v>Torino</v>
      </c>
      <c r="D180" s="10" t="str">
        <f>data!D180</f>
        <v>Avg</v>
      </c>
      <c r="E180" s="10">
        <f>data!E180</f>
        <v>1</v>
      </c>
      <c r="F180" s="31">
        <f>data!H180</f>
        <v>5.9178636462148857</v>
      </c>
      <c r="G180" s="32">
        <f>data!I180</f>
        <v>0.30141198635101318</v>
      </c>
      <c r="H180" s="31">
        <f>data!J180</f>
        <v>5.8878854093455839</v>
      </c>
      <c r="I180" s="32">
        <f>data!K180</f>
        <v>0.30056214332580572</v>
      </c>
      <c r="J180" s="7" t="str">
        <f>IF(data!T180 &gt; 0,data!T180,"")</f>
        <v/>
      </c>
      <c r="K180" s="31">
        <f>data!L180</f>
        <v>5.9856662750244141</v>
      </c>
      <c r="L180" s="7">
        <f>data!M180</f>
        <v>0.3750947117805481</v>
      </c>
      <c r="M180" s="7">
        <f>data!N180</f>
        <v>-0.1332625150680542</v>
      </c>
      <c r="N180" s="32">
        <f>data!O180</f>
        <v>1.0562582015991211</v>
      </c>
      <c r="O180" s="31">
        <f>data!P180</f>
        <v>5.9117465019226074</v>
      </c>
      <c r="P180" s="7">
        <f>data!Q180</f>
        <v>0.51594841480255127</v>
      </c>
      <c r="Q180" s="7">
        <f>data!R180</f>
        <v>-3.4313857555389397E-2</v>
      </c>
      <c r="R180" s="32">
        <f>data!S180</f>
        <v>1.299385786056519</v>
      </c>
      <c r="S180" s="7">
        <f t="shared" si="2"/>
        <v>6.4890096959971952</v>
      </c>
      <c r="T180" s="52">
        <f>data!F180</f>
        <v>0</v>
      </c>
      <c r="U180" s="34">
        <f>data!G180</f>
        <v>25</v>
      </c>
      <c r="V180" s="10" t="str">
        <f>VLOOKUP(A180,fantacalcio!A:N,4, FALSE)</f>
        <v>Dc</v>
      </c>
    </row>
    <row r="181" spans="1:22" x14ac:dyDescent="0.25">
      <c r="A181" s="33" t="str">
        <f>data!A181</f>
        <v>Lykogiannis</v>
      </c>
      <c r="B181" s="34" t="str">
        <f>data!B181</f>
        <v>D</v>
      </c>
      <c r="C181" s="10" t="str">
        <f>data!C181</f>
        <v>Bologna</v>
      </c>
      <c r="D181" s="10" t="str">
        <f>data!D181</f>
        <v>Avg</v>
      </c>
      <c r="E181" s="10">
        <f>data!E181</f>
        <v>1</v>
      </c>
      <c r="F181" s="31">
        <f>data!H181</f>
        <v>5.8365157588038432</v>
      </c>
      <c r="G181" s="32">
        <f>data!I181</f>
        <v>0.31857860088348389</v>
      </c>
      <c r="H181" s="31">
        <f>data!J181</f>
        <v>5.8803816852304758</v>
      </c>
      <c r="I181" s="32">
        <f>data!K181</f>
        <v>0.37649476528167719</v>
      </c>
      <c r="J181" s="7" t="str">
        <f>IF(data!T181 &gt; 0,data!T181,"")</f>
        <v/>
      </c>
      <c r="K181" s="31">
        <f>data!L181</f>
        <v>5.8107476234436044</v>
      </c>
      <c r="L181" s="7">
        <f>data!M181</f>
        <v>0.36992710828781128</v>
      </c>
      <c r="M181" s="7">
        <f>data!N181</f>
        <v>5.085301399230957E-2</v>
      </c>
      <c r="N181" s="32">
        <f>data!O181</f>
        <v>1.023961544036865</v>
      </c>
      <c r="O181" s="31">
        <f>data!P181</f>
        <v>5.727290153503418</v>
      </c>
      <c r="P181" s="7">
        <f>data!Q181</f>
        <v>0.58259016275405884</v>
      </c>
      <c r="Q181" s="7">
        <f>data!R181</f>
        <v>0.19310466945171359</v>
      </c>
      <c r="R181" s="32">
        <f>data!S181</f>
        <v>1.299510717391968</v>
      </c>
      <c r="S181" s="7">
        <f t="shared" si="2"/>
        <v>6.6333712157938303</v>
      </c>
      <c r="T181" s="52">
        <f>data!F181</f>
        <v>0</v>
      </c>
      <c r="U181" s="34">
        <f>data!G181</f>
        <v>50</v>
      </c>
      <c r="V181" s="10" t="str">
        <f>VLOOKUP(A181,fantacalcio!A:N,4, FALSE)</f>
        <v>Ds;E</v>
      </c>
    </row>
    <row r="182" spans="1:22" x14ac:dyDescent="0.25">
      <c r="A182" s="33" t="str">
        <f>data!A182</f>
        <v>Vogliacco</v>
      </c>
      <c r="B182" s="34" t="str">
        <f>data!B182</f>
        <v>D</v>
      </c>
      <c r="C182" s="10" t="str">
        <f>data!C182</f>
        <v>Genoa</v>
      </c>
      <c r="D182" s="10" t="str">
        <f>data!D182</f>
        <v>Avg</v>
      </c>
      <c r="E182" s="10">
        <f>data!E182</f>
        <v>1</v>
      </c>
      <c r="F182" s="31">
        <f>data!H182</f>
        <v>5.8880826081383031</v>
      </c>
      <c r="G182" s="32">
        <f>data!I182</f>
        <v>0.45142018795013428</v>
      </c>
      <c r="H182" s="31">
        <f>data!J182</f>
        <v>5.8738280600801733</v>
      </c>
      <c r="I182" s="32">
        <f>data!K182</f>
        <v>0.50452136993408203</v>
      </c>
      <c r="J182" s="7" t="str">
        <f>IF(data!T182 &gt; 0,data!T182,"")</f>
        <v/>
      </c>
      <c r="K182" s="31">
        <f>data!L182</f>
        <v>5.9792051315307617</v>
      </c>
      <c r="L182" s="7">
        <f>data!M182</f>
        <v>0.54726827144622803</v>
      </c>
      <c r="M182" s="7">
        <f>data!N182</f>
        <v>-0.1224269270896912</v>
      </c>
      <c r="N182" s="32">
        <f>data!O182</f>
        <v>0.92289352416992188</v>
      </c>
      <c r="O182" s="31">
        <f>data!P182</f>
        <v>5.8807792663574219</v>
      </c>
      <c r="P182" s="7">
        <f>data!Q182</f>
        <v>0.85838323831558228</v>
      </c>
      <c r="Q182" s="7">
        <f>data!R182</f>
        <v>-5.8238953351974487E-3</v>
      </c>
      <c r="R182" s="32">
        <f>data!S182</f>
        <v>1.299473643302917</v>
      </c>
      <c r="S182" s="7">
        <f t="shared" si="2"/>
        <v>6.8828707999483374</v>
      </c>
      <c r="T182" s="52">
        <f>data!F182</f>
        <v>0</v>
      </c>
      <c r="U182" s="34">
        <f>data!G182</f>
        <v>0</v>
      </c>
      <c r="V182" s="10" t="str">
        <f>VLOOKUP(A182,fantacalcio!A:N,4, FALSE)</f>
        <v>Dd;Dc</v>
      </c>
    </row>
    <row r="183" spans="1:22" x14ac:dyDescent="0.25">
      <c r="A183" s="33" t="str">
        <f>data!A183</f>
        <v>Matturro</v>
      </c>
      <c r="B183" s="34" t="str">
        <f>data!B183</f>
        <v>D</v>
      </c>
      <c r="C183" s="10" t="str">
        <f>data!C183</f>
        <v>Genoa</v>
      </c>
      <c r="D183" s="10" t="str">
        <f>data!D183</f>
        <v>Avg</v>
      </c>
      <c r="E183" s="10">
        <f>data!E183</f>
        <v>1</v>
      </c>
      <c r="F183" s="31">
        <f>data!H183</f>
        <v>5.8880826081383031</v>
      </c>
      <c r="G183" s="32">
        <f>data!I183</f>
        <v>0.45142018795013428</v>
      </c>
      <c r="H183" s="31">
        <f>data!J183</f>
        <v>5.8738280600801733</v>
      </c>
      <c r="I183" s="32">
        <f>data!K183</f>
        <v>0.50452136993408203</v>
      </c>
      <c r="J183" s="7" t="str">
        <f>IF(data!T183 &gt; 0,data!T183,"")</f>
        <v/>
      </c>
      <c r="K183" s="31">
        <f>data!L183</f>
        <v>5.9792051315307617</v>
      </c>
      <c r="L183" s="7">
        <f>data!M183</f>
        <v>0.54726827144622803</v>
      </c>
      <c r="M183" s="7">
        <f>data!N183</f>
        <v>-0.1224269270896912</v>
      </c>
      <c r="N183" s="32">
        <f>data!O183</f>
        <v>0.92289352416992188</v>
      </c>
      <c r="O183" s="31">
        <f>data!P183</f>
        <v>5.8807792663574219</v>
      </c>
      <c r="P183" s="7">
        <f>data!Q183</f>
        <v>0.85838323831558228</v>
      </c>
      <c r="Q183" s="7">
        <f>data!R183</f>
        <v>-5.8238953351974487E-3</v>
      </c>
      <c r="R183" s="32">
        <f>data!S183</f>
        <v>1.299473643302917</v>
      </c>
      <c r="S183" s="7">
        <f t="shared" si="2"/>
        <v>6.8828707999483374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</row>
    <row r="184" spans="1:22" x14ac:dyDescent="0.25">
      <c r="A184" s="33" t="str">
        <f>data!A184</f>
        <v>Amey</v>
      </c>
      <c r="B184" s="34" t="str">
        <f>data!B184</f>
        <v>D</v>
      </c>
      <c r="C184" s="10" t="str">
        <f>data!C184</f>
        <v>Bologna</v>
      </c>
      <c r="D184" s="10" t="str">
        <f>data!D184</f>
        <v>Avg</v>
      </c>
      <c r="E184" s="10">
        <f>data!E184</f>
        <v>1</v>
      </c>
      <c r="F184" s="31">
        <f>data!H184</f>
        <v>5.8170667466846631</v>
      </c>
      <c r="G184" s="32">
        <f>data!I184</f>
        <v>0.45628786087036127</v>
      </c>
      <c r="H184" s="31">
        <f>data!J184</f>
        <v>5.87093840793559</v>
      </c>
      <c r="I184" s="32">
        <f>data!K184</f>
        <v>0.58780777454376221</v>
      </c>
      <c r="J184" s="7" t="str">
        <f>IF(data!T184 &gt; 0,data!T184,"")</f>
        <v/>
      </c>
      <c r="K184" s="31">
        <f>data!L184</f>
        <v>5.8220677375793457</v>
      </c>
      <c r="L184" s="7">
        <f>data!M184</f>
        <v>0.53651207685470581</v>
      </c>
      <c r="M184" s="7">
        <f>data!N184</f>
        <v>-6.9739632308483124E-3</v>
      </c>
      <c r="N184" s="32">
        <f>data!O184</f>
        <v>0.92033910751342773</v>
      </c>
      <c r="O184" s="31">
        <f>data!P184</f>
        <v>5.6179842948913574</v>
      </c>
      <c r="P184" s="7">
        <f>data!Q184</f>
        <v>0.90361273288726807</v>
      </c>
      <c r="Q184" s="7">
        <f>data!R184</f>
        <v>0.20589922368526459</v>
      </c>
      <c r="R184" s="32">
        <f>data!S184</f>
        <v>1.299560070037842</v>
      </c>
      <c r="S184" s="7">
        <f t="shared" si="2"/>
        <v>7.0465539570231144</v>
      </c>
      <c r="T184" s="52">
        <f>data!F184</f>
        <v>0</v>
      </c>
      <c r="U184" s="34">
        <f>data!G184</f>
        <v>0</v>
      </c>
      <c r="V184" s="10" t="str">
        <f>VLOOKUP(A184,fantacalcio!A:N,4, FALSE)</f>
        <v>Dd;Dc</v>
      </c>
    </row>
    <row r="185" spans="1:22" x14ac:dyDescent="0.25">
      <c r="A185" s="33" t="str">
        <f>data!A185</f>
        <v>Karsdorp</v>
      </c>
      <c r="B185" s="34" t="str">
        <f>data!B185</f>
        <v>D</v>
      </c>
      <c r="C185" s="10" t="str">
        <f>data!C185</f>
        <v>Roma</v>
      </c>
      <c r="D185" s="10" t="str">
        <f>data!D185</f>
        <v>Avg</v>
      </c>
      <c r="E185" s="10">
        <f>data!E185</f>
        <v>1</v>
      </c>
      <c r="F185" s="31">
        <f>data!H185</f>
        <v>5.8902828791511244</v>
      </c>
      <c r="G185" s="32">
        <f>data!I185</f>
        <v>0.25479519367218018</v>
      </c>
      <c r="H185" s="31">
        <f>data!J185</f>
        <v>5.870787112909615</v>
      </c>
      <c r="I185" s="32">
        <f>data!K185</f>
        <v>0.2383570671081543</v>
      </c>
      <c r="J185" s="7" t="str">
        <f>IF(data!T185 &gt; 0,data!T185,"")</f>
        <v/>
      </c>
      <c r="K185" s="31">
        <f>data!L185</f>
        <v>5.9660420417785636</v>
      </c>
      <c r="L185" s="7">
        <f>data!M185</f>
        <v>0.32312914729118353</v>
      </c>
      <c r="M185" s="7">
        <f>data!N185</f>
        <v>-0.17259156703948969</v>
      </c>
      <c r="N185" s="32">
        <f>data!O185</f>
        <v>1.1020210981369021</v>
      </c>
      <c r="O185" s="31">
        <f>data!P185</f>
        <v>5.9550204277038574</v>
      </c>
      <c r="P185" s="7">
        <f>data!Q185</f>
        <v>0.41776132583618159</v>
      </c>
      <c r="Q185" s="7">
        <f>data!R185</f>
        <v>-0.14898613095283511</v>
      </c>
      <c r="R185" s="32">
        <f>data!S185</f>
        <v>1.29928195476532</v>
      </c>
      <c r="S185" s="7">
        <f t="shared" si="2"/>
        <v>6.3475012471259236</v>
      </c>
      <c r="T185" s="52">
        <f>data!F185</f>
        <v>0</v>
      </c>
      <c r="U185" s="34">
        <f>data!G185</f>
        <v>50</v>
      </c>
      <c r="V185" s="10" t="str">
        <f>VLOOKUP(A185,fantacalcio!A:N,4, FALSE)</f>
        <v>Dd;E</v>
      </c>
    </row>
    <row r="186" spans="1:22" x14ac:dyDescent="0.25">
      <c r="A186" s="33" t="str">
        <f>data!A186</f>
        <v>Birindelli</v>
      </c>
      <c r="B186" s="34" t="str">
        <f>data!B186</f>
        <v>D</v>
      </c>
      <c r="C186" s="10" t="str">
        <f>data!C186</f>
        <v>Monza</v>
      </c>
      <c r="D186" s="10" t="str">
        <f>data!D186</f>
        <v>Avg</v>
      </c>
      <c r="E186" s="10">
        <f>data!E186</f>
        <v>1</v>
      </c>
      <c r="F186" s="31">
        <f>data!H186</f>
        <v>5.8785782129493223</v>
      </c>
      <c r="G186" s="32">
        <f>data!I186</f>
        <v>0.37594747543334961</v>
      </c>
      <c r="H186" s="31">
        <f>data!J186</f>
        <v>5.8621937053016069</v>
      </c>
      <c r="I186" s="32">
        <f>data!K186</f>
        <v>0.42310857772827148</v>
      </c>
      <c r="J186" s="7" t="str">
        <f>IF(data!T186 &gt; 0,data!T186,"")</f>
        <v/>
      </c>
      <c r="K186" s="31">
        <f>data!L186</f>
        <v>5.9460263252258301</v>
      </c>
      <c r="L186" s="7">
        <f>data!M186</f>
        <v>0.45952761173248291</v>
      </c>
      <c r="M186" s="7">
        <f>data!N186</f>
        <v>-0.10830420255661009</v>
      </c>
      <c r="N186" s="32">
        <f>data!O186</f>
        <v>0.99230390787124634</v>
      </c>
      <c r="O186" s="31">
        <f>data!P186</f>
        <v>5.8383183479309082</v>
      </c>
      <c r="P186" s="7">
        <f>data!Q186</f>
        <v>0.71228277683258057</v>
      </c>
      <c r="Q186" s="7">
        <f>data!R186</f>
        <v>2.440702170133591E-2</v>
      </c>
      <c r="R186" s="32">
        <f>data!S186</f>
        <v>1.2994527816772461</v>
      </c>
      <c r="S186" s="7">
        <f t="shared" si="2"/>
        <v>6.7084108607581499</v>
      </c>
      <c r="T186" s="52">
        <f>data!F186</f>
        <v>1</v>
      </c>
      <c r="U186" s="34">
        <f>data!G186</f>
        <v>100</v>
      </c>
      <c r="V186" s="10" t="str">
        <f>VLOOKUP(A186,fantacalcio!A:N,4, FALSE)</f>
        <v>Dd;Ds;E</v>
      </c>
    </row>
    <row r="187" spans="1:22" x14ac:dyDescent="0.25">
      <c r="A187" s="33" t="str">
        <f>data!A187</f>
        <v>Milenkovic</v>
      </c>
      <c r="B187" s="34" t="str">
        <f>data!B187</f>
        <v>D</v>
      </c>
      <c r="C187" s="10" t="str">
        <f>data!C187</f>
        <v>Fiorentina</v>
      </c>
      <c r="D187" s="10" t="str">
        <f>data!D187</f>
        <v>Avg</v>
      </c>
      <c r="E187" s="10">
        <f>data!E187</f>
        <v>1</v>
      </c>
      <c r="F187" s="31">
        <f>data!H187</f>
        <v>5.7755907657426899</v>
      </c>
      <c r="G187" s="32">
        <f>data!I187</f>
        <v>0.59275138378143311</v>
      </c>
      <c r="H187" s="31">
        <f>data!J187</f>
        <v>5.8616418662734517</v>
      </c>
      <c r="I187" s="32">
        <f>data!K187</f>
        <v>0.75890171527862549</v>
      </c>
      <c r="J187" s="7" t="str">
        <f>IF(data!T187 &gt; 0,data!T187,"")</f>
        <v/>
      </c>
      <c r="K187" s="31">
        <f>data!L187</f>
        <v>5.7681303024291992</v>
      </c>
      <c r="L187" s="7">
        <f>data!M187</f>
        <v>0.68742179870605469</v>
      </c>
      <c r="M187" s="7">
        <f>data!N187</f>
        <v>7.921658456325531E-3</v>
      </c>
      <c r="N187" s="32">
        <f>data!O187</f>
        <v>0.82258439064025879</v>
      </c>
      <c r="O187" s="31">
        <f>data!P187</f>
        <v>5.4766688346862793</v>
      </c>
      <c r="P187" s="7">
        <f>data!Q187</f>
        <v>1.134824395179749</v>
      </c>
      <c r="Q187" s="7">
        <f>data!R187</f>
        <v>0.2481619864702225</v>
      </c>
      <c r="R187" s="32">
        <f>data!S187</f>
        <v>1.299608111381531</v>
      </c>
      <c r="S187" s="7">
        <f t="shared" si="2"/>
        <v>7.3794452968307027</v>
      </c>
      <c r="T187" s="52">
        <f>data!F187</f>
        <v>1</v>
      </c>
      <c r="U187" s="34">
        <f>data!G187</f>
        <v>100</v>
      </c>
      <c r="V187" s="10" t="str">
        <f>VLOOKUP(A187,fantacalcio!A:N,4, FALSE)</f>
        <v>Dc</v>
      </c>
    </row>
    <row r="188" spans="1:22" x14ac:dyDescent="0.25">
      <c r="A188" s="33" t="str">
        <f>data!A188</f>
        <v>Djidji</v>
      </c>
      <c r="B188" s="34" t="str">
        <f>data!B188</f>
        <v>D</v>
      </c>
      <c r="C188" s="10" t="str">
        <f>data!C188</f>
        <v>Torino</v>
      </c>
      <c r="D188" s="10" t="str">
        <f>data!D188</f>
        <v>Avg</v>
      </c>
      <c r="E188" s="10">
        <f>data!E188</f>
        <v>1</v>
      </c>
      <c r="F188" s="31">
        <f>data!H188</f>
        <v>5.8431878470583074</v>
      </c>
      <c r="G188" s="32">
        <f>data!I188</f>
        <v>0.38738179206848139</v>
      </c>
      <c r="H188" s="31">
        <f>data!J188</f>
        <v>5.8558834297269433</v>
      </c>
      <c r="I188" s="32">
        <f>data!K188</f>
        <v>0.46003508567810059</v>
      </c>
      <c r="J188" s="7" t="str">
        <f>IF(data!T188 &gt; 0,data!T188,"")</f>
        <v/>
      </c>
      <c r="K188" s="31">
        <f>data!L188</f>
        <v>5.8638925552368164</v>
      </c>
      <c r="L188" s="7">
        <f>data!M188</f>
        <v>0.46158099174499512</v>
      </c>
      <c r="M188" s="7">
        <f>data!N188</f>
        <v>-3.4134242683649063E-2</v>
      </c>
      <c r="N188" s="32">
        <f>data!O188</f>
        <v>0.9748348593711853</v>
      </c>
      <c r="O188" s="31">
        <f>data!P188</f>
        <v>5.719416618347168</v>
      </c>
      <c r="P188" s="7">
        <f>data!Q188</f>
        <v>0.73394298553466797</v>
      </c>
      <c r="Q188" s="7">
        <f>data!R188</f>
        <v>0.13717207312583921</v>
      </c>
      <c r="R188" s="32">
        <f>data!S188</f>
        <v>1.299510717391968</v>
      </c>
      <c r="S188" s="7">
        <f t="shared" si="2"/>
        <v>6.7759536010831445</v>
      </c>
      <c r="T188" s="52">
        <f>data!F188</f>
        <v>0</v>
      </c>
      <c r="U188" s="34">
        <f>data!G188</f>
        <v>0</v>
      </c>
      <c r="V188" s="10" t="str">
        <f>VLOOKUP(A188,fantacalcio!A:N,4, FALSE)</f>
        <v>Dc</v>
      </c>
    </row>
    <row r="189" spans="1:22" x14ac:dyDescent="0.25">
      <c r="A189" s="33" t="str">
        <f>data!A189</f>
        <v>Kristensen T.</v>
      </c>
      <c r="B189" s="34" t="str">
        <f>data!B189</f>
        <v>D</v>
      </c>
      <c r="C189" s="10" t="str">
        <f>data!C189</f>
        <v>Udinese</v>
      </c>
      <c r="D189" s="10" t="str">
        <f>data!D189</f>
        <v>Avg</v>
      </c>
      <c r="E189" s="10">
        <f>data!E189</f>
        <v>1</v>
      </c>
      <c r="F189" s="31">
        <f>data!H189</f>
        <v>5.8061374592571831</v>
      </c>
      <c r="G189" s="32">
        <f>data!I189</f>
        <v>0.45179247856140142</v>
      </c>
      <c r="H189" s="31">
        <f>data!J189</f>
        <v>5.8549421842467613</v>
      </c>
      <c r="I189" s="32">
        <f>data!K189</f>
        <v>0.58013570308685303</v>
      </c>
      <c r="J189" s="7" t="str">
        <f>IF(data!T189 &gt; 0,data!T189,"")</f>
        <v/>
      </c>
      <c r="K189" s="31">
        <f>data!L189</f>
        <v>5.8161816596984863</v>
      </c>
      <c r="L189" s="7">
        <f>data!M189</f>
        <v>0.53266370296478271</v>
      </c>
      <c r="M189" s="7">
        <f>data!N189</f>
        <v>-1.5190232545137411E-2</v>
      </c>
      <c r="N189" s="32">
        <f>data!O189</f>
        <v>0.92869335412979126</v>
      </c>
      <c r="O189" s="31">
        <f>data!P189</f>
        <v>5.6085844039916992</v>
      </c>
      <c r="P189" s="7">
        <f>data!Q189</f>
        <v>0.89253497123718262</v>
      </c>
      <c r="Q189" s="7">
        <f>data!R189</f>
        <v>0.2024306058883667</v>
      </c>
      <c r="R189" s="32">
        <f>data!S189</f>
        <v>1.2995507717132571</v>
      </c>
      <c r="S189" s="7">
        <f t="shared" si="2"/>
        <v>7.0152135904204673</v>
      </c>
      <c r="T189" s="52">
        <f>data!F189</f>
        <v>0</v>
      </c>
      <c r="U189" s="34">
        <f>data!G189</f>
        <v>0</v>
      </c>
      <c r="V189" s="10" t="str">
        <f>VLOOKUP(A189,fantacalcio!A:N,4, FALSE)</f>
        <v>Dc</v>
      </c>
    </row>
    <row r="190" spans="1:22" x14ac:dyDescent="0.25">
      <c r="A190" s="33" t="str">
        <f>data!A190</f>
        <v>Gila</v>
      </c>
      <c r="B190" s="34" t="str">
        <f>data!B190</f>
        <v>D</v>
      </c>
      <c r="C190" s="10" t="str">
        <f>data!C190</f>
        <v>Lazio</v>
      </c>
      <c r="D190" s="10" t="str">
        <f>data!D190</f>
        <v>Avg</v>
      </c>
      <c r="E190" s="10">
        <f>data!E190</f>
        <v>1</v>
      </c>
      <c r="F190" s="31">
        <f>data!H190</f>
        <v>5.8649747919648201</v>
      </c>
      <c r="G190" s="32">
        <f>data!I190</f>
        <v>0.440482497215271</v>
      </c>
      <c r="H190" s="31">
        <f>data!J190</f>
        <v>5.8402744271633216</v>
      </c>
      <c r="I190" s="32">
        <f>data!K190</f>
        <v>0.49020671844482422</v>
      </c>
      <c r="J190" s="7" t="str">
        <f>IF(data!T190 &gt; 0,data!T190,"")</f>
        <v/>
      </c>
      <c r="K190" s="31">
        <f>data!L190</f>
        <v>5.9506664276123047</v>
      </c>
      <c r="L190" s="7">
        <f>data!M190</f>
        <v>0.53437423706054688</v>
      </c>
      <c r="M190" s="7">
        <f>data!N190</f>
        <v>-0.1179356873035431</v>
      </c>
      <c r="N190" s="32">
        <f>data!O190</f>
        <v>0.9329986572265625</v>
      </c>
      <c r="O190" s="31">
        <f>data!P190</f>
        <v>5.830533504486084</v>
      </c>
      <c r="P190" s="7">
        <f>data!Q190</f>
        <v>0.83024787902832031</v>
      </c>
      <c r="Q190" s="7">
        <f>data!R190</f>
        <v>8.4130316972732544E-3</v>
      </c>
      <c r="R190" s="32">
        <f>data!S190</f>
        <v>1.299471497535706</v>
      </c>
      <c r="S190" s="7">
        <f t="shared" si="2"/>
        <v>6.82068786405297</v>
      </c>
      <c r="T190" s="52">
        <f>data!F190</f>
        <v>0</v>
      </c>
      <c r="U190" s="34">
        <f>data!G190</f>
        <v>0</v>
      </c>
      <c r="V190" s="10" t="str">
        <f>VLOOKUP(A190,fantacalcio!A:N,4, FALSE)</f>
        <v>Dc</v>
      </c>
    </row>
    <row r="191" spans="1:22" x14ac:dyDescent="0.25">
      <c r="A191" s="33" t="str">
        <f>data!A191</f>
        <v>Kyriakopoulos</v>
      </c>
      <c r="B191" s="34" t="str">
        <f>data!B191</f>
        <v>D</v>
      </c>
      <c r="C191" s="10" t="str">
        <f>data!C191</f>
        <v>Monza</v>
      </c>
      <c r="D191" s="10" t="str">
        <f>data!D191</f>
        <v>Avg</v>
      </c>
      <c r="E191" s="10">
        <f>data!E191</f>
        <v>1</v>
      </c>
      <c r="F191" s="31">
        <f>data!H191</f>
        <v>5.8600458244875879</v>
      </c>
      <c r="G191" s="32">
        <f>data!I191</f>
        <v>0.31471931934356689</v>
      </c>
      <c r="H191" s="31">
        <f>data!J191</f>
        <v>5.8388234940767347</v>
      </c>
      <c r="I191" s="32">
        <f>data!K191</f>
        <v>0.34785568714141851</v>
      </c>
      <c r="J191" s="7" t="str">
        <f>IF(data!T191 &gt; 0,data!T191,"")</f>
        <v/>
      </c>
      <c r="K191" s="31">
        <f>data!L191</f>
        <v>5.9132223129272461</v>
      </c>
      <c r="L191" s="7">
        <f>data!M191</f>
        <v>0.38701117038726812</v>
      </c>
      <c r="M191" s="7">
        <f>data!N191</f>
        <v>-0.1014426499605179</v>
      </c>
      <c r="N191" s="32">
        <f>data!O191</f>
        <v>1.040669202804565</v>
      </c>
      <c r="O191" s="31">
        <f>data!P191</f>
        <v>5.8504848480224609</v>
      </c>
      <c r="P191" s="7">
        <f>data!Q191</f>
        <v>0.59282106161117554</v>
      </c>
      <c r="Q191" s="7">
        <f>data!R191</f>
        <v>-1.540414988994598E-2</v>
      </c>
      <c r="R191" s="32">
        <f>data!S191</f>
        <v>1.299410462379456</v>
      </c>
      <c r="S191" s="7">
        <f t="shared" si="2"/>
        <v>6.5345348683595716</v>
      </c>
      <c r="T191" s="52">
        <f>data!F191</f>
        <v>0</v>
      </c>
      <c r="U191" s="34">
        <f>data!G191</f>
        <v>50</v>
      </c>
      <c r="V191" s="10" t="str">
        <f>VLOOKUP(A191,fantacalcio!A:N,4, FALSE)</f>
        <v>Ds;E</v>
      </c>
    </row>
    <row r="192" spans="1:22" x14ac:dyDescent="0.25">
      <c r="A192" s="33" t="str">
        <f>data!A192</f>
        <v>Fazio</v>
      </c>
      <c r="B192" s="34" t="str">
        <f>data!B192</f>
        <v>D</v>
      </c>
      <c r="C192" s="10" t="str">
        <f>data!C192</f>
        <v>Salernitana</v>
      </c>
      <c r="D192" s="10" t="str">
        <f>data!D192</f>
        <v>Avg</v>
      </c>
      <c r="E192" s="10">
        <f>data!E192</f>
        <v>1</v>
      </c>
      <c r="F192" s="31">
        <f>data!H192</f>
        <v>5.7426308894014131</v>
      </c>
      <c r="G192" s="32">
        <f>data!I192</f>
        <v>0.62214159965515137</v>
      </c>
      <c r="H192" s="31">
        <f>data!J192</f>
        <v>5.836238601187544</v>
      </c>
      <c r="I192" s="32">
        <f>data!K192</f>
        <v>0.7948145866394043</v>
      </c>
      <c r="J192" s="7" t="str">
        <f>IF(data!T192 &gt; 0,data!T192,"")</f>
        <v/>
      </c>
      <c r="K192" s="31">
        <f>data!L192</f>
        <v>5.8601264953613281</v>
      </c>
      <c r="L192" s="7">
        <f>data!M192</f>
        <v>0.74258601665496826</v>
      </c>
      <c r="M192" s="7">
        <f>data!N192</f>
        <v>-0.1150445640087128</v>
      </c>
      <c r="N192" s="32">
        <f>data!O192</f>
        <v>0.83780372142791748</v>
      </c>
      <c r="O192" s="31">
        <f>data!P192</f>
        <v>5.4946293830871582</v>
      </c>
      <c r="P192" s="7">
        <f>data!Q192</f>
        <v>1.2219692468643191</v>
      </c>
      <c r="Q192" s="7">
        <f>data!R192</f>
        <v>0.20592252910137179</v>
      </c>
      <c r="R192" s="32">
        <f>data!S192</f>
        <v>1.299602746963501</v>
      </c>
      <c r="S192" s="7">
        <f t="shared" si="2"/>
        <v>7.4258677744663526</v>
      </c>
      <c r="T192" s="52">
        <f>data!F192</f>
        <v>0</v>
      </c>
      <c r="U192" s="34">
        <f>data!G192</f>
        <v>50</v>
      </c>
      <c r="V192" s="10" t="str">
        <f>VLOOKUP(A192,fantacalcio!A:N,4, FALSE)</f>
        <v>Dc</v>
      </c>
    </row>
    <row r="193" spans="1:22" x14ac:dyDescent="0.25">
      <c r="A193" s="33" t="str">
        <f>data!A193</f>
        <v>Okoli</v>
      </c>
      <c r="B193" s="34" t="str">
        <f>data!B193</f>
        <v>D</v>
      </c>
      <c r="C193" s="10" t="str">
        <f>data!C193</f>
        <v>Frosinone</v>
      </c>
      <c r="D193" s="10" t="str">
        <f>data!D193</f>
        <v>Avg</v>
      </c>
      <c r="E193" s="10">
        <f>data!E193</f>
        <v>1</v>
      </c>
      <c r="F193" s="31">
        <f>data!H193</f>
        <v>5.8795005002417771</v>
      </c>
      <c r="G193" s="32">
        <f>data!I193</f>
        <v>0.39851665496826172</v>
      </c>
      <c r="H193" s="31">
        <f>data!J193</f>
        <v>5.8356139331214116</v>
      </c>
      <c r="I193" s="32">
        <f>data!K193</f>
        <v>0.40739798545837402</v>
      </c>
      <c r="J193" s="7" t="str">
        <f>IF(data!T193 &gt; 0,data!T193,"")</f>
        <v/>
      </c>
      <c r="K193" s="31">
        <f>data!L193</f>
        <v>5.9919867515563956</v>
      </c>
      <c r="L193" s="7">
        <f>data!M193</f>
        <v>0.49225783348083502</v>
      </c>
      <c r="M193" s="7">
        <f>data!N193</f>
        <v>-0.16781172156333921</v>
      </c>
      <c r="N193" s="32">
        <f>data!O193</f>
        <v>0.97487878799438477</v>
      </c>
      <c r="O193" s="31">
        <f>data!P193</f>
        <v>5.9514789581298828</v>
      </c>
      <c r="P193" s="7">
        <f>data!Q193</f>
        <v>0.71189701557159424</v>
      </c>
      <c r="Q193" s="7">
        <f>data!R193</f>
        <v>-0.12075246870517729</v>
      </c>
      <c r="R193" s="32">
        <f>data!S193</f>
        <v>1.29938805103302</v>
      </c>
      <c r="S193" s="7">
        <f t="shared" si="2"/>
        <v>6.6504099040381597</v>
      </c>
      <c r="T193" s="52">
        <f>data!F193</f>
        <v>0</v>
      </c>
      <c r="U193" s="34">
        <f>data!G193</f>
        <v>25</v>
      </c>
      <c r="V193" s="10" t="str">
        <f>VLOOKUP(A193,fantacalcio!A:N,4, FALSE)</f>
        <v>Dc</v>
      </c>
    </row>
    <row r="194" spans="1:22" x14ac:dyDescent="0.25">
      <c r="A194" s="33" t="str">
        <f>data!A194</f>
        <v>Cabal</v>
      </c>
      <c r="B194" s="34" t="str">
        <f>data!B194</f>
        <v>D</v>
      </c>
      <c r="C194" s="10" t="str">
        <f>data!C194</f>
        <v>Verona</v>
      </c>
      <c r="D194" s="10" t="str">
        <f>data!D194</f>
        <v>Avg</v>
      </c>
      <c r="E194" s="10">
        <f>data!E194</f>
        <v>1</v>
      </c>
      <c r="F194" s="31">
        <f>data!H194</f>
        <v>5.8748739540102122</v>
      </c>
      <c r="G194" s="32">
        <f>data!I194</f>
        <v>0.25225341320037842</v>
      </c>
      <c r="H194" s="31">
        <f>data!J194</f>
        <v>5.8331838548680501</v>
      </c>
      <c r="I194" s="32">
        <f>data!K194</f>
        <v>0.238720178604126</v>
      </c>
      <c r="J194" s="7" t="str">
        <f>IF(data!T194 &gt; 0,data!T194,"")</f>
        <v/>
      </c>
      <c r="K194" s="31">
        <f>data!L194</f>
        <v>5.9524974822998047</v>
      </c>
      <c r="L194" s="7">
        <f>data!M194</f>
        <v>0.32068192958831793</v>
      </c>
      <c r="M194" s="7">
        <f>data!N194</f>
        <v>-0.1781777888536453</v>
      </c>
      <c r="N194" s="32">
        <f>data!O194</f>
        <v>1.107455253601074</v>
      </c>
      <c r="O194" s="31">
        <f>data!P194</f>
        <v>5.9270944595336914</v>
      </c>
      <c r="P194" s="7">
        <f>data!Q194</f>
        <v>0.41890597343444819</v>
      </c>
      <c r="Q194" s="7">
        <f>data!R194</f>
        <v>-0.1658586710691452</v>
      </c>
      <c r="R194" s="32">
        <f>data!S194</f>
        <v>1.2992687225341799</v>
      </c>
      <c r="S194" s="7">
        <f t="shared" ref="S194:S257" si="3">IF(B194="P",H194-2*I194,H194+2*I194)</f>
        <v>6.3106242120763021</v>
      </c>
      <c r="T194" s="52">
        <f>data!F194</f>
        <v>0</v>
      </c>
      <c r="U194" s="34">
        <f>data!G194</f>
        <v>50</v>
      </c>
      <c r="V194" s="10" t="str">
        <f>VLOOKUP(A194,fantacalcio!A:N,4, FALSE)</f>
        <v>Ds;Dc</v>
      </c>
    </row>
    <row r="195" spans="1:22" x14ac:dyDescent="0.25">
      <c r="A195" s="33" t="str">
        <f>data!A195</f>
        <v>Pereira P.</v>
      </c>
      <c r="B195" s="34" t="str">
        <f>data!B195</f>
        <v>D</v>
      </c>
      <c r="C195" s="10" t="str">
        <f>data!C195</f>
        <v>Monza</v>
      </c>
      <c r="D195" s="10" t="str">
        <f>data!D195</f>
        <v>Avg</v>
      </c>
      <c r="E195" s="10">
        <f>data!E195</f>
        <v>1</v>
      </c>
      <c r="F195" s="31">
        <f>data!H195</f>
        <v>5.8511115106704112</v>
      </c>
      <c r="G195" s="32">
        <f>data!I195</f>
        <v>0.39847731590271002</v>
      </c>
      <c r="H195" s="31">
        <f>data!J195</f>
        <v>5.8325657908419828</v>
      </c>
      <c r="I195" s="32">
        <f>data!K195</f>
        <v>0.45402252674102778</v>
      </c>
      <c r="J195" s="7" t="str">
        <f>IF(data!T195 &gt; 0,data!T195,"")</f>
        <v/>
      </c>
      <c r="K195" s="31">
        <f>data!L195</f>
        <v>5.9189424514770508</v>
      </c>
      <c r="L195" s="7">
        <f>data!M195</f>
        <v>0.48453807830810552</v>
      </c>
      <c r="M195" s="7">
        <f>data!N195</f>
        <v>-0.103545680642128</v>
      </c>
      <c r="N195" s="32">
        <f>data!O195</f>
        <v>0.96923589706420898</v>
      </c>
      <c r="O195" s="31">
        <f>data!P195</f>
        <v>5.8087396621704102</v>
      </c>
      <c r="P195" s="7">
        <f>data!Q195</f>
        <v>0.76400929689407349</v>
      </c>
      <c r="Q195" s="7">
        <f>data!R195</f>
        <v>2.1496199071407322E-2</v>
      </c>
      <c r="R195" s="32">
        <f>data!S195</f>
        <v>1.2994604110717769</v>
      </c>
      <c r="S195" s="7">
        <f t="shared" si="3"/>
        <v>6.7406108443240385</v>
      </c>
      <c r="T195" s="52">
        <f>data!F195</f>
        <v>0</v>
      </c>
      <c r="U195" s="34">
        <f>data!G195</f>
        <v>75</v>
      </c>
      <c r="V195" s="10" t="str">
        <f>VLOOKUP(A195,fantacalcio!A:N,4, FALSE)</f>
        <v>Dd;E</v>
      </c>
    </row>
    <row r="196" spans="1:22" x14ac:dyDescent="0.25">
      <c r="A196" s="33" t="str">
        <f>data!A196</f>
        <v>Pedersen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5.8436764979901934</v>
      </c>
      <c r="G196" s="32">
        <f>data!I196</f>
        <v>0.3312833309173584</v>
      </c>
      <c r="H196" s="31">
        <f>data!J196</f>
        <v>5.8325224099552297</v>
      </c>
      <c r="I196" s="32">
        <f>data!K196</f>
        <v>0.34838449954986572</v>
      </c>
      <c r="J196" s="7" t="str">
        <f>IF(data!T196 &gt; 0,data!T196,"")</f>
        <v/>
      </c>
      <c r="K196" s="31">
        <f>data!L196</f>
        <v>5.8764200210571289</v>
      </c>
      <c r="L196" s="7">
        <f>data!M196</f>
        <v>0.40084415674209589</v>
      </c>
      <c r="M196" s="7">
        <f>data!N196</f>
        <v>-6.103881448507309E-2</v>
      </c>
      <c r="N196" s="32">
        <f>data!O196</f>
        <v>1.0223948955535891</v>
      </c>
      <c r="O196" s="31">
        <f>data!P196</f>
        <v>5.8091950416564941</v>
      </c>
      <c r="P196" s="7">
        <f>data!Q196</f>
        <v>0.58339226245880127</v>
      </c>
      <c r="Q196" s="7">
        <f>data!R196</f>
        <v>2.7952045202255249E-2</v>
      </c>
      <c r="R196" s="32">
        <f>data!S196</f>
        <v>1.2994275093078611</v>
      </c>
      <c r="S196" s="7">
        <f t="shared" si="3"/>
        <v>6.5292914090549612</v>
      </c>
      <c r="T196" s="52">
        <f>data!F196</f>
        <v>0</v>
      </c>
      <c r="U196" s="34">
        <f>data!G196</f>
        <v>75</v>
      </c>
      <c r="V196" s="10" t="str">
        <f>VLOOKUP(A196,fantacalcio!A:N,4, FALSE)</f>
        <v>Dd;E</v>
      </c>
    </row>
    <row r="197" spans="1:22" x14ac:dyDescent="0.25">
      <c r="A197" s="33" t="str">
        <f>data!A197</f>
        <v>Llorente D.</v>
      </c>
      <c r="B197" s="34" t="str">
        <f>data!B197</f>
        <v>D</v>
      </c>
      <c r="C197" s="10" t="str">
        <f>data!C197</f>
        <v>Roma</v>
      </c>
      <c r="D197" s="10" t="str">
        <f>data!D197</f>
        <v>Avg</v>
      </c>
      <c r="E197" s="10">
        <f>data!E197</f>
        <v>1</v>
      </c>
      <c r="F197" s="31">
        <f>data!H197</f>
        <v>5.8095486649739696</v>
      </c>
      <c r="G197" s="32">
        <f>data!I197</f>
        <v>0.47887623310089111</v>
      </c>
      <c r="H197" s="31">
        <f>data!J197</f>
        <v>5.8304803530128426</v>
      </c>
      <c r="I197" s="32">
        <f>data!K197</f>
        <v>0.5549778938293457</v>
      </c>
      <c r="J197" s="7" t="str">
        <f>IF(data!T197 &gt; 0,data!T197,"")</f>
        <v/>
      </c>
      <c r="K197" s="31">
        <f>data!L197</f>
        <v>5.8236069679260254</v>
      </c>
      <c r="L197" s="7">
        <f>data!M197</f>
        <v>0.56243610382080078</v>
      </c>
      <c r="M197" s="7">
        <f>data!N197</f>
        <v>-1.8993731588125229E-2</v>
      </c>
      <c r="N197" s="32">
        <f>data!O197</f>
        <v>0.88613045215606689</v>
      </c>
      <c r="O197" s="31">
        <f>data!P197</f>
        <v>5.6771812438964844</v>
      </c>
      <c r="P197" s="7">
        <f>data!Q197</f>
        <v>0.88969475030899048</v>
      </c>
      <c r="Q197" s="7">
        <f>data!R197</f>
        <v>0.127246618270874</v>
      </c>
      <c r="R197" s="32">
        <f>data!S197</f>
        <v>1.299533605575562</v>
      </c>
      <c r="S197" s="7">
        <f t="shared" si="3"/>
        <v>6.940436140671534</v>
      </c>
      <c r="T197" s="52">
        <f>data!F197</f>
        <v>1</v>
      </c>
      <c r="U197" s="34">
        <f>data!G197</f>
        <v>100</v>
      </c>
      <c r="V197" s="10" t="str">
        <f>VLOOKUP(A197,fantacalcio!A:N,4, FALSE)</f>
        <v>Dc</v>
      </c>
    </row>
    <row r="198" spans="1:22" x14ac:dyDescent="0.25">
      <c r="A198" s="33" t="str">
        <f>data!A198</f>
        <v>Perez N.</v>
      </c>
      <c r="B198" s="34" t="str">
        <f>data!B198</f>
        <v>D</v>
      </c>
      <c r="C198" s="10" t="str">
        <f>data!C198</f>
        <v>Udinese</v>
      </c>
      <c r="D198" s="10" t="str">
        <f>data!D198</f>
        <v>Avg</v>
      </c>
      <c r="E198" s="10">
        <f>data!E198</f>
        <v>1</v>
      </c>
      <c r="F198" s="31">
        <f>data!H198</f>
        <v>5.8222718477081674</v>
      </c>
      <c r="G198" s="32">
        <f>data!I198</f>
        <v>0.4530714750289917</v>
      </c>
      <c r="H198" s="31">
        <f>data!J198</f>
        <v>5.8153962119251243</v>
      </c>
      <c r="I198" s="32">
        <f>data!K198</f>
        <v>0.55404627323150635</v>
      </c>
      <c r="J198" s="7" t="str">
        <f>IF(data!T198 &gt; 0,data!T198,"")</f>
        <v/>
      </c>
      <c r="K198" s="31">
        <f>data!L198</f>
        <v>5.8838305473327637</v>
      </c>
      <c r="L198" s="7">
        <f>data!M198</f>
        <v>0.54425156116485596</v>
      </c>
      <c r="M198" s="7">
        <f>data!N198</f>
        <v>-8.4348917007446289E-2</v>
      </c>
      <c r="N198" s="32">
        <f>data!O198</f>
        <v>0.92840433120727539</v>
      </c>
      <c r="O198" s="31">
        <f>data!P198</f>
        <v>5.709620475769043</v>
      </c>
      <c r="P198" s="7">
        <f>data!Q198</f>
        <v>0.90435409545898438</v>
      </c>
      <c r="Q198" s="7">
        <f>data!R198</f>
        <v>8.6255908012390137E-2</v>
      </c>
      <c r="R198" s="32">
        <f>data!S198</f>
        <v>1.299517035484314</v>
      </c>
      <c r="S198" s="7">
        <f t="shared" si="3"/>
        <v>6.923488758388137</v>
      </c>
      <c r="T198" s="52">
        <f>data!F198</f>
        <v>1</v>
      </c>
      <c r="U198" s="34">
        <f>data!G198</f>
        <v>100</v>
      </c>
      <c r="V198" s="10" t="str">
        <f>VLOOKUP(A198,fantacalcio!A:N,4, FALSE)</f>
        <v>Dc</v>
      </c>
    </row>
    <row r="199" spans="1:22" x14ac:dyDescent="0.25">
      <c r="A199" s="33" t="str">
        <f>data!A199</f>
        <v>Hien</v>
      </c>
      <c r="B199" s="34" t="str">
        <f>data!B199</f>
        <v>D</v>
      </c>
      <c r="C199" s="10" t="str">
        <f>data!C199</f>
        <v>Verona</v>
      </c>
      <c r="D199" s="10" t="str">
        <f>data!D199</f>
        <v>Avg</v>
      </c>
      <c r="E199" s="10">
        <f>data!E199</f>
        <v>1</v>
      </c>
      <c r="F199" s="31">
        <f>data!H199</f>
        <v>5.8513403180858017</v>
      </c>
      <c r="G199" s="32">
        <f>data!I199</f>
        <v>0.47502350807189941</v>
      </c>
      <c r="H199" s="31">
        <f>data!J199</f>
        <v>5.8117480310295964</v>
      </c>
      <c r="I199" s="32">
        <f>data!K199</f>
        <v>0.53753745555877686</v>
      </c>
      <c r="J199" s="7" t="str">
        <f>IF(data!T199 &gt; 0,data!T199,"")</f>
        <v/>
      </c>
      <c r="K199" s="31">
        <f>data!L199</f>
        <v>5.975003719329834</v>
      </c>
      <c r="L199" s="7">
        <f>data!M199</f>
        <v>0.57978248596191406</v>
      </c>
      <c r="M199" s="7">
        <f>data!N199</f>
        <v>-0.1564682275056839</v>
      </c>
      <c r="N199" s="32">
        <f>data!O199</f>
        <v>0.92198312282562256</v>
      </c>
      <c r="O199" s="31">
        <f>data!P199</f>
        <v>5.8087544441223136</v>
      </c>
      <c r="P199" s="7">
        <f>data!Q199</f>
        <v>0.91219580173492432</v>
      </c>
      <c r="Q199" s="7">
        <f>data!R199</f>
        <v>2.1933391690254211E-3</v>
      </c>
      <c r="R199" s="32">
        <f>data!S199</f>
        <v>1.29948353767395</v>
      </c>
      <c r="S199" s="7">
        <f t="shared" si="3"/>
        <v>6.8868229421471501</v>
      </c>
      <c r="T199" s="52">
        <f>data!F199</f>
        <v>0</v>
      </c>
      <c r="U199" s="34">
        <f>data!G199</f>
        <v>50</v>
      </c>
      <c r="V199" s="10" t="str">
        <f>VLOOKUP(A199,fantacalcio!A:N,4, FALSE)</f>
        <v>Dc</v>
      </c>
    </row>
    <row r="200" spans="1:22" x14ac:dyDescent="0.25">
      <c r="A200" s="33" t="str">
        <f>data!A200</f>
        <v>Bradaric</v>
      </c>
      <c r="B200" s="34" t="str">
        <f>data!B200</f>
        <v>D</v>
      </c>
      <c r="C200" s="10" t="str">
        <f>data!C200</f>
        <v>Salernitana</v>
      </c>
      <c r="D200" s="10" t="str">
        <f>data!D200</f>
        <v>Avg</v>
      </c>
      <c r="E200" s="10">
        <f>data!E200</f>
        <v>1</v>
      </c>
      <c r="F200" s="31">
        <f>data!H200</f>
        <v>5.7577394541279876</v>
      </c>
      <c r="G200" s="32">
        <f>data!I200</f>
        <v>0.47310972213745123</v>
      </c>
      <c r="H200" s="31">
        <f>data!J200</f>
        <v>5.808865502545439</v>
      </c>
      <c r="I200" s="32">
        <f>data!K200</f>
        <v>0.59204685688018799</v>
      </c>
      <c r="J200" s="7" t="str">
        <f>IF(data!T200 &gt; 0,data!T200,"")</f>
        <v/>
      </c>
      <c r="K200" s="31">
        <f>data!L200</f>
        <v>5.7323622703552246</v>
      </c>
      <c r="L200" s="7">
        <f>data!M200</f>
        <v>0.54851239919662476</v>
      </c>
      <c r="M200" s="7">
        <f>data!N200</f>
        <v>3.4043781459331512E-2</v>
      </c>
      <c r="N200" s="32">
        <f>data!O200</f>
        <v>0.90750354528427124</v>
      </c>
      <c r="O200" s="31">
        <f>data!P200</f>
        <v>5.5188918113708496</v>
      </c>
      <c r="P200" s="7">
        <f>data!Q200</f>
        <v>0.89121758937835693</v>
      </c>
      <c r="Q200" s="7">
        <f>data!R200</f>
        <v>0.23835304379463201</v>
      </c>
      <c r="R200" s="32">
        <f>data!S200</f>
        <v>1.299562931060791</v>
      </c>
      <c r="S200" s="7">
        <f t="shared" si="3"/>
        <v>6.992959216305815</v>
      </c>
      <c r="T200" s="52">
        <f>data!F200</f>
        <v>1</v>
      </c>
      <c r="U200" s="34">
        <f>data!G200</f>
        <v>100</v>
      </c>
      <c r="V200" s="10" t="str">
        <f>VLOOKUP(A200,fantacalcio!A:N,4, FALSE)</f>
        <v>Ds;E</v>
      </c>
    </row>
    <row r="201" spans="1:22" x14ac:dyDescent="0.25">
      <c r="A201" s="33" t="str">
        <f>data!A201</f>
        <v>Dawidowicz</v>
      </c>
      <c r="B201" s="34" t="str">
        <f>data!B201</f>
        <v>D</v>
      </c>
      <c r="C201" s="10" t="str">
        <f>data!C201</f>
        <v>Verona</v>
      </c>
      <c r="D201" s="10" t="str">
        <f>data!D201</f>
        <v>Avg</v>
      </c>
      <c r="E201" s="10">
        <f>data!E201</f>
        <v>1</v>
      </c>
      <c r="F201" s="31">
        <f>data!H201</f>
        <v>5.8347494469609904</v>
      </c>
      <c r="G201" s="32">
        <f>data!I201</f>
        <v>0.46573364734649658</v>
      </c>
      <c r="H201" s="31">
        <f>data!J201</f>
        <v>5.8074575792083802</v>
      </c>
      <c r="I201" s="32">
        <f>data!K201</f>
        <v>0.55495119094848633</v>
      </c>
      <c r="J201" s="7" t="str">
        <f>IF(data!T201 &gt; 0,data!T201,"")</f>
        <v/>
      </c>
      <c r="K201" s="31">
        <f>data!L201</f>
        <v>5.9312620162963867</v>
      </c>
      <c r="L201" s="7">
        <f>data!M201</f>
        <v>0.56499147415161133</v>
      </c>
      <c r="M201" s="7">
        <f>data!N201</f>
        <v>-0.12601727247238159</v>
      </c>
      <c r="N201" s="32">
        <f>data!O201</f>
        <v>0.92357444763183594</v>
      </c>
      <c r="O201" s="31">
        <f>data!P201</f>
        <v>5.7496943473815918</v>
      </c>
      <c r="P201" s="7">
        <f>data!Q201</f>
        <v>0.92445105314254761</v>
      </c>
      <c r="Q201" s="7">
        <f>data!R201</f>
        <v>4.5902997255325317E-2</v>
      </c>
      <c r="R201" s="32">
        <f>data!S201</f>
        <v>1.299504280090332</v>
      </c>
      <c r="S201" s="7">
        <f t="shared" si="3"/>
        <v>6.9173599611053529</v>
      </c>
      <c r="T201" s="52">
        <f>data!F201</f>
        <v>1</v>
      </c>
      <c r="U201" s="34">
        <f>data!G201</f>
        <v>100</v>
      </c>
      <c r="V201" s="10" t="str">
        <f>VLOOKUP(A201,fantacalcio!A:N,4, FALSE)</f>
        <v>Dc</v>
      </c>
    </row>
    <row r="202" spans="1:22" x14ac:dyDescent="0.25">
      <c r="A202" s="33" t="str">
        <f>data!A202</f>
        <v>Tressoldi</v>
      </c>
      <c r="B202" s="34" t="str">
        <f>data!B202</f>
        <v>D</v>
      </c>
      <c r="C202" s="10" t="str">
        <f>data!C202</f>
        <v>Sassuolo</v>
      </c>
      <c r="D202" s="10" t="str">
        <f>data!D202</f>
        <v>Avg</v>
      </c>
      <c r="E202" s="10">
        <f>data!E202</f>
        <v>1</v>
      </c>
      <c r="F202" s="31">
        <f>data!H202</f>
        <v>5.7984560795394477</v>
      </c>
      <c r="G202" s="32">
        <f>data!I202</f>
        <v>0.46827113628387451</v>
      </c>
      <c r="H202" s="31">
        <f>data!J202</f>
        <v>5.8058394071541626</v>
      </c>
      <c r="I202" s="32">
        <f>data!K202</f>
        <v>0.55974280834197998</v>
      </c>
      <c r="J202" s="7" t="str">
        <f>IF(data!T202 &gt; 0,data!T202,"")</f>
        <v/>
      </c>
      <c r="K202" s="31">
        <f>data!L202</f>
        <v>5.8460454940795898</v>
      </c>
      <c r="L202" s="7">
        <f>data!M202</f>
        <v>0.5588722825050354</v>
      </c>
      <c r="M202" s="7">
        <f>data!N202</f>
        <v>-6.3559412956237793E-2</v>
      </c>
      <c r="N202" s="32">
        <f>data!O202</f>
        <v>0.91686403751373291</v>
      </c>
      <c r="O202" s="31">
        <f>data!P202</f>
        <v>5.6450262069702148</v>
      </c>
      <c r="P202" s="7">
        <f>data!Q202</f>
        <v>0.89569365978240967</v>
      </c>
      <c r="Q202" s="7">
        <f>data!R202</f>
        <v>0.13189646601676941</v>
      </c>
      <c r="R202" s="32">
        <f>data!S202</f>
        <v>1.299527049064636</v>
      </c>
      <c r="S202" s="7">
        <f t="shared" si="3"/>
        <v>6.9253250238381225</v>
      </c>
      <c r="T202" s="52">
        <f>data!F202</f>
        <v>0</v>
      </c>
      <c r="U202" s="34">
        <f>data!G202</f>
        <v>0</v>
      </c>
      <c r="V202" s="10" t="str">
        <f>VLOOKUP(A202,fantacalcio!A:N,4, FALSE)</f>
        <v>Dc</v>
      </c>
    </row>
    <row r="203" spans="1:22" x14ac:dyDescent="0.25">
      <c r="A203" s="33" t="str">
        <f>data!A203</f>
        <v>Kalulu</v>
      </c>
      <c r="B203" s="34" t="str">
        <f>data!B203</f>
        <v>D</v>
      </c>
      <c r="C203" s="10" t="str">
        <f>data!C203</f>
        <v>Milan</v>
      </c>
      <c r="D203" s="10" t="str">
        <f>data!D203</f>
        <v>Avg</v>
      </c>
      <c r="E203" s="10">
        <f>data!E203</f>
        <v>1</v>
      </c>
      <c r="F203" s="31">
        <f>data!H203</f>
        <v>5.8178741821625586</v>
      </c>
      <c r="G203" s="32">
        <f>data!I203</f>
        <v>0.52244794368743896</v>
      </c>
      <c r="H203" s="31">
        <f>data!J203</f>
        <v>5.8036715756253887</v>
      </c>
      <c r="I203" s="32">
        <f>data!K203</f>
        <v>0.57518970966339111</v>
      </c>
      <c r="J203" s="7" t="str">
        <f>IF(data!T203 &gt; 0,data!T203,"")</f>
        <v/>
      </c>
      <c r="K203" s="31">
        <f>data!L203</f>
        <v>5.9206080436706543</v>
      </c>
      <c r="L203" s="7">
        <f>data!M203</f>
        <v>0.62834072113037109</v>
      </c>
      <c r="M203" s="7">
        <f>data!N203</f>
        <v>-0.1203716397285461</v>
      </c>
      <c r="N203" s="32">
        <f>data!O203</f>
        <v>0.8773079514503479</v>
      </c>
      <c r="O203" s="31">
        <f>data!P203</f>
        <v>5.8154950141906738</v>
      </c>
      <c r="P203" s="7">
        <f>data!Q203</f>
        <v>0.97817301750183105</v>
      </c>
      <c r="Q203" s="7">
        <f>data!R203</f>
        <v>-1.0545879602432249E-2</v>
      </c>
      <c r="R203" s="32">
        <f>data!S203</f>
        <v>1.2994816303253169</v>
      </c>
      <c r="S203" s="7">
        <f t="shared" si="3"/>
        <v>6.9540509949521709</v>
      </c>
      <c r="T203" s="52">
        <f>data!F203</f>
        <v>0</v>
      </c>
      <c r="U203" s="34">
        <f>data!G203</f>
        <v>50</v>
      </c>
      <c r="V203" s="10" t="str">
        <f>VLOOKUP(A203,fantacalcio!A:N,4, FALSE)</f>
        <v>Dd;Dc</v>
      </c>
    </row>
    <row r="204" spans="1:22" x14ac:dyDescent="0.25">
      <c r="A204" s="33" t="str">
        <f>data!A204</f>
        <v>Marusic</v>
      </c>
      <c r="B204" s="34" t="str">
        <f>data!B204</f>
        <v>D</v>
      </c>
      <c r="C204" s="10" t="str">
        <f>data!C204</f>
        <v>Lazio</v>
      </c>
      <c r="D204" s="10" t="str">
        <f>data!D204</f>
        <v>Avg</v>
      </c>
      <c r="E204" s="10">
        <f>data!E204</f>
        <v>1</v>
      </c>
      <c r="F204" s="31">
        <f>data!H204</f>
        <v>5.8371452506032302</v>
      </c>
      <c r="G204" s="32">
        <f>data!I204</f>
        <v>0.46620357036590582</v>
      </c>
      <c r="H204" s="31">
        <f>data!J204</f>
        <v>5.7936808855714874</v>
      </c>
      <c r="I204" s="32">
        <f>data!K204</f>
        <v>0.52874636650085449</v>
      </c>
      <c r="J204" s="7" t="str">
        <f>IF(data!T204 &gt; 0,data!T204,"")</f>
        <v/>
      </c>
      <c r="K204" s="31">
        <f>data!L204</f>
        <v>5.9405789375305176</v>
      </c>
      <c r="L204" s="7">
        <f>data!M204</f>
        <v>0.56625139713287354</v>
      </c>
      <c r="M204" s="7">
        <f>data!N204</f>
        <v>-0.1342229247093201</v>
      </c>
      <c r="N204" s="32">
        <f>data!O204</f>
        <v>0.91932165622711182</v>
      </c>
      <c r="O204" s="31">
        <f>data!P204</f>
        <v>5.7876753807067871</v>
      </c>
      <c r="P204" s="7">
        <f>data!Q204</f>
        <v>0.89610731601715088</v>
      </c>
      <c r="Q204" s="7">
        <f>data!R204</f>
        <v>4.3251216411590576E-3</v>
      </c>
      <c r="R204" s="32">
        <f>data!S204</f>
        <v>1.299479484558105</v>
      </c>
      <c r="S204" s="7">
        <f t="shared" si="3"/>
        <v>6.8511736185731964</v>
      </c>
      <c r="T204" s="52">
        <f>data!F204</f>
        <v>1</v>
      </c>
      <c r="U204" s="34">
        <f>data!G204</f>
        <v>100</v>
      </c>
      <c r="V204" s="10" t="str">
        <f>VLOOKUP(A204,fantacalcio!A:N,4, FALSE)</f>
        <v>Dd;Ds;E</v>
      </c>
    </row>
    <row r="205" spans="1:22" x14ac:dyDescent="0.25">
      <c r="A205" s="33" t="str">
        <f>data!A205</f>
        <v>Pirola</v>
      </c>
      <c r="B205" s="34" t="str">
        <f>data!B205</f>
        <v>D</v>
      </c>
      <c r="C205" s="10" t="str">
        <f>data!C205</f>
        <v>Salernitana</v>
      </c>
      <c r="D205" s="10" t="str">
        <f>data!D205</f>
        <v>Avg</v>
      </c>
      <c r="E205" s="10">
        <f>data!E205</f>
        <v>1</v>
      </c>
      <c r="F205" s="31">
        <f>data!H205</f>
        <v>5.7181660598329094</v>
      </c>
      <c r="G205" s="32">
        <f>data!I205</f>
        <v>0.51012527942657471</v>
      </c>
      <c r="H205" s="31">
        <f>data!J205</f>
        <v>5.7812948810129363</v>
      </c>
      <c r="I205" s="32">
        <f>data!K205</f>
        <v>0.63817381858825684</v>
      </c>
      <c r="J205" s="7" t="str">
        <f>IF(data!T205 &gt; 0,data!T205,"")</f>
        <v/>
      </c>
      <c r="K205" s="31">
        <f>data!L205</f>
        <v>5.6918859481811523</v>
      </c>
      <c r="L205" s="7">
        <f>data!M205</f>
        <v>0.59042704105377197</v>
      </c>
      <c r="M205" s="7">
        <f>data!N205</f>
        <v>3.27109694480896E-2</v>
      </c>
      <c r="N205" s="32">
        <f>data!O205</f>
        <v>0.88110685348510742</v>
      </c>
      <c r="O205" s="31">
        <f>data!P205</f>
        <v>5.4675636291503906</v>
      </c>
      <c r="P205" s="7">
        <f>data!Q205</f>
        <v>0.95999795198440552</v>
      </c>
      <c r="Q205" s="7">
        <f>data!R205</f>
        <v>0.23935981094837189</v>
      </c>
      <c r="R205" s="32">
        <f>data!S205</f>
        <v>1.299573540687561</v>
      </c>
      <c r="S205" s="7">
        <f t="shared" si="3"/>
        <v>7.05764251818945</v>
      </c>
      <c r="T205" s="52">
        <f>data!F205</f>
        <v>1</v>
      </c>
      <c r="U205" s="34">
        <f>data!G205</f>
        <v>75</v>
      </c>
      <c r="V205" s="10" t="str">
        <f>VLOOKUP(A205,fantacalcio!A:N,4, FALSE)</f>
        <v>Dc</v>
      </c>
    </row>
    <row r="206" spans="1:22" x14ac:dyDescent="0.25">
      <c r="A206" s="33" t="str">
        <f>data!A206</f>
        <v>Guessand A.</v>
      </c>
      <c r="B206" s="34" t="str">
        <f>data!B206</f>
        <v>D</v>
      </c>
      <c r="C206" s="10" t="str">
        <f>data!C206</f>
        <v>Udinese</v>
      </c>
      <c r="D206" s="10" t="str">
        <f>data!D206</f>
        <v>Avg</v>
      </c>
      <c r="E206" s="10">
        <f>data!E206</f>
        <v>1</v>
      </c>
      <c r="F206" s="31">
        <f>data!H206</f>
        <v>5.7718151633839447</v>
      </c>
      <c r="G206" s="32">
        <f>data!I206</f>
        <v>0.41128873825073242</v>
      </c>
      <c r="H206" s="31">
        <f>data!J206</f>
        <v>5.773796535845765</v>
      </c>
      <c r="I206" s="32">
        <f>data!K206</f>
        <v>0.49895393848419189</v>
      </c>
      <c r="J206" s="7" t="str">
        <f>IF(data!T206 &gt; 0,data!T206,"")</f>
        <v/>
      </c>
      <c r="K206" s="31">
        <f>data!L206</f>
        <v>5.7742180824279794</v>
      </c>
      <c r="L206" s="7">
        <f>data!M206</f>
        <v>0.48459827899932861</v>
      </c>
      <c r="M206" s="7">
        <f>data!N206</f>
        <v>-5.9554614126682281E-3</v>
      </c>
      <c r="N206" s="32">
        <f>data!O206</f>
        <v>0.95459270477294922</v>
      </c>
      <c r="O206" s="31">
        <f>data!P206</f>
        <v>5.604240894317627</v>
      </c>
      <c r="P206" s="7">
        <f>data!Q206</f>
        <v>0.78771162033081055</v>
      </c>
      <c r="Q206" s="7">
        <f>data!R206</f>
        <v>0.1578463017940521</v>
      </c>
      <c r="R206" s="32">
        <f>data!S206</f>
        <v>1.299519419670105</v>
      </c>
      <c r="S206" s="7">
        <f t="shared" si="3"/>
        <v>6.7717044128141488</v>
      </c>
      <c r="T206" s="52">
        <f>data!F206</f>
        <v>0</v>
      </c>
      <c r="U206" s="34">
        <f>data!G206</f>
        <v>25</v>
      </c>
      <c r="V206" s="10" t="str">
        <f>VLOOKUP(A206,fantacalcio!A:N,4, FALSE)</f>
        <v>Dc</v>
      </c>
    </row>
    <row r="207" spans="1:22" x14ac:dyDescent="0.25">
      <c r="A207" s="33" t="str">
        <f>data!A207</f>
        <v>Soumaoro</v>
      </c>
      <c r="B207" s="34" t="str">
        <f>data!B207</f>
        <v>D</v>
      </c>
      <c r="C207" s="10" t="str">
        <f>data!C207</f>
        <v>Bologna</v>
      </c>
      <c r="D207" s="10" t="str">
        <f>data!D207</f>
        <v>Avg</v>
      </c>
      <c r="E207" s="10">
        <f>data!E207</f>
        <v>1</v>
      </c>
      <c r="F207" s="31">
        <f>data!H207</f>
        <v>5.8244382143469968</v>
      </c>
      <c r="G207" s="32">
        <f>data!I207</f>
        <v>0.54307949542999268</v>
      </c>
      <c r="H207" s="31">
        <f>data!J207</f>
        <v>5.7713671787344261</v>
      </c>
      <c r="I207" s="32">
        <f>data!K207</f>
        <v>0.61147797107696533</v>
      </c>
      <c r="J207" s="7" t="str">
        <f>IF(data!T207 &gt; 0,data!T207,"")</f>
        <v/>
      </c>
      <c r="K207" s="31">
        <f>data!L207</f>
        <v>5.9791855812072754</v>
      </c>
      <c r="L207" s="7">
        <f>data!M207</f>
        <v>0.65897202491760254</v>
      </c>
      <c r="M207" s="7">
        <f>data!N207</f>
        <v>-0.1717664301395416</v>
      </c>
      <c r="N207" s="32">
        <f>data!O207</f>
        <v>0.87457376718521118</v>
      </c>
      <c r="O207" s="31">
        <f>data!P207</f>
        <v>5.8079161643981934</v>
      </c>
      <c r="P207" s="7">
        <f>data!Q207</f>
        <v>1.0461809635162349</v>
      </c>
      <c r="Q207" s="7">
        <f>data!R207</f>
        <v>-2.64577716588974E-2</v>
      </c>
      <c r="R207" s="32">
        <f>data!S207</f>
        <v>1.299493551254272</v>
      </c>
      <c r="S207" s="7">
        <f t="shared" si="3"/>
        <v>6.9943231208883567</v>
      </c>
      <c r="T207" s="52">
        <f>data!F207</f>
        <v>0</v>
      </c>
      <c r="U207" s="34">
        <f>data!G207</f>
        <v>0</v>
      </c>
      <c r="V207" s="10" t="str">
        <f>VLOOKUP(A207,fantacalcio!A:N,4, FALSE)</f>
        <v>Dc</v>
      </c>
    </row>
    <row r="208" spans="1:22" x14ac:dyDescent="0.25">
      <c r="A208" s="33" t="str">
        <f>data!A208</f>
        <v>Di Pardo</v>
      </c>
      <c r="B208" s="34" t="str">
        <f>data!B208</f>
        <v>D</v>
      </c>
      <c r="C208" s="10" t="str">
        <f>data!C208</f>
        <v>Cagliari</v>
      </c>
      <c r="D208" s="10" t="str">
        <f>data!D208</f>
        <v>Avg</v>
      </c>
      <c r="E208" s="10">
        <f>data!E208</f>
        <v>1</v>
      </c>
      <c r="F208" s="31">
        <f>data!H208</f>
        <v>5.8101375068876369</v>
      </c>
      <c r="G208" s="32">
        <f>data!I208</f>
        <v>0.41453194618225098</v>
      </c>
      <c r="H208" s="31">
        <f>data!J208</f>
        <v>5.7618297889278356</v>
      </c>
      <c r="I208" s="32">
        <f>data!K208</f>
        <v>0.42841291427612299</v>
      </c>
      <c r="J208" s="7" t="str">
        <f>IF(data!T208 &gt; 0,data!T208,"")</f>
        <v/>
      </c>
      <c r="K208" s="31">
        <f>data!L208</f>
        <v>5.8962030410766602</v>
      </c>
      <c r="L208" s="7">
        <f>data!M208</f>
        <v>0.50535809993743896</v>
      </c>
      <c r="M208" s="7">
        <f>data!N208</f>
        <v>-0.125783771276474</v>
      </c>
      <c r="N208" s="32">
        <f>data!O208</f>
        <v>0.95274031162261963</v>
      </c>
      <c r="O208" s="31">
        <f>data!P208</f>
        <v>5.8246822357177734</v>
      </c>
      <c r="P208" s="7">
        <f>data!Q208</f>
        <v>0.73909014463424683</v>
      </c>
      <c r="Q208" s="7">
        <f>data!R208</f>
        <v>-6.4970061182975769E-2</v>
      </c>
      <c r="R208" s="32">
        <f>data!S208</f>
        <v>1.2994140386581421</v>
      </c>
      <c r="S208" s="7">
        <f t="shared" si="3"/>
        <v>6.6186556174800817</v>
      </c>
      <c r="T208" s="52">
        <f>data!F208</f>
        <v>0</v>
      </c>
      <c r="U208" s="34">
        <f>data!G208</f>
        <v>100</v>
      </c>
      <c r="V208" s="10" t="str">
        <f>VLOOKUP(A208,fantacalcio!A:N,4, FALSE)</f>
        <v>Dd;E</v>
      </c>
    </row>
    <row r="209" spans="1:22" x14ac:dyDescent="0.25">
      <c r="A209" s="33" t="str">
        <f>data!A209</f>
        <v>Lucumi'</v>
      </c>
      <c r="B209" s="34" t="str">
        <f>data!B209</f>
        <v>D</v>
      </c>
      <c r="C209" s="10" t="str">
        <f>data!C209</f>
        <v>Bologna</v>
      </c>
      <c r="D209" s="10" t="str">
        <f>data!D209</f>
        <v>Avg</v>
      </c>
      <c r="E209" s="10">
        <f>data!E209</f>
        <v>1</v>
      </c>
      <c r="F209" s="31">
        <f>data!H209</f>
        <v>5.8277535894082</v>
      </c>
      <c r="G209" s="32">
        <f>data!I209</f>
        <v>0.42133975028991699</v>
      </c>
      <c r="H209" s="31">
        <f>data!J209</f>
        <v>5.7597657856040652</v>
      </c>
      <c r="I209" s="32">
        <f>data!K209</f>
        <v>0.46803975105285639</v>
      </c>
      <c r="J209" s="7" t="str">
        <f>IF(data!T209 &gt; 0,data!T209,"")</f>
        <v/>
      </c>
      <c r="K209" s="31">
        <f>data!L209</f>
        <v>5.9225029945373544</v>
      </c>
      <c r="L209" s="7">
        <f>data!M209</f>
        <v>0.51452982425689697</v>
      </c>
      <c r="M209" s="7">
        <f>data!N209</f>
        <v>-0.13544899225234991</v>
      </c>
      <c r="N209" s="32">
        <f>data!O209</f>
        <v>0.94921195507049561</v>
      </c>
      <c r="O209" s="31">
        <f>data!P209</f>
        <v>5.8083329200744629</v>
      </c>
      <c r="P209" s="7">
        <f>data!Q209</f>
        <v>0.80501508712768555</v>
      </c>
      <c r="Q209" s="7">
        <f>data!R209</f>
        <v>-4.5616947114467621E-2</v>
      </c>
      <c r="R209" s="32">
        <f>data!S209</f>
        <v>1.2994422912597661</v>
      </c>
      <c r="S209" s="7">
        <f t="shared" si="3"/>
        <v>6.695845287709778</v>
      </c>
      <c r="T209" s="52">
        <f>data!F209</f>
        <v>1</v>
      </c>
      <c r="U209" s="34">
        <f>data!G209</f>
        <v>100</v>
      </c>
      <c r="V209" s="10" t="str">
        <f>VLOOKUP(A209,fantacalcio!A:N,4, FALSE)</f>
        <v>Dc</v>
      </c>
    </row>
    <row r="210" spans="1:22" x14ac:dyDescent="0.25">
      <c r="A210" s="33" t="str">
        <f>data!A210</f>
        <v>Ehizibue</v>
      </c>
      <c r="B210" s="34" t="str">
        <f>data!B210</f>
        <v>D</v>
      </c>
      <c r="C210" s="10" t="str">
        <f>data!C210</f>
        <v>Udinese</v>
      </c>
      <c r="D210" s="10" t="str">
        <f>data!D210</f>
        <v>Avg</v>
      </c>
      <c r="E210" s="10">
        <f>data!E210</f>
        <v>1</v>
      </c>
      <c r="F210" s="31">
        <f>data!H210</f>
        <v>5.7424916645993047</v>
      </c>
      <c r="G210" s="32">
        <f>data!I210</f>
        <v>0.43477058410644531</v>
      </c>
      <c r="H210" s="31">
        <f>data!J210</f>
        <v>5.75715672227774</v>
      </c>
      <c r="I210" s="32">
        <f>data!K210</f>
        <v>0.55543839931488037</v>
      </c>
      <c r="J210" s="7" t="str">
        <f>IF(data!T210 &gt; 0,data!T210,"")</f>
        <v/>
      </c>
      <c r="K210" s="31">
        <f>data!L210</f>
        <v>5.7200818061828613</v>
      </c>
      <c r="L210" s="7">
        <f>data!M210</f>
        <v>0.50597178936004639</v>
      </c>
      <c r="M210" s="7">
        <f>data!N210</f>
        <v>3.2607339322566993E-2</v>
      </c>
      <c r="N210" s="32">
        <f>data!O210</f>
        <v>0.94774454832077026</v>
      </c>
      <c r="O210" s="31">
        <f>data!P210</f>
        <v>5.4861726760864258</v>
      </c>
      <c r="P210" s="7">
        <f>data!Q210</f>
        <v>0.83668327331542969</v>
      </c>
      <c r="Q210" s="7">
        <f>data!R210</f>
        <v>0.23722401261329651</v>
      </c>
      <c r="R210" s="32">
        <f>data!S210</f>
        <v>1.2995314598083501</v>
      </c>
      <c r="S210" s="7">
        <f t="shared" si="3"/>
        <v>6.8680335209075007</v>
      </c>
      <c r="T210" s="52">
        <f>data!F210</f>
        <v>0</v>
      </c>
      <c r="U210" s="34">
        <f>data!G210</f>
        <v>0</v>
      </c>
      <c r="V210" s="10" t="str">
        <f>VLOOKUP(A210,fantacalcio!A:N,4, FALSE)</f>
        <v>Dd;E</v>
      </c>
    </row>
    <row r="211" spans="1:22" x14ac:dyDescent="0.25">
      <c r="A211" s="33" t="str">
        <f>data!A211</f>
        <v>Magnani</v>
      </c>
      <c r="B211" s="34" t="str">
        <f>data!B211</f>
        <v>D</v>
      </c>
      <c r="C211" s="10" t="str">
        <f>data!C211</f>
        <v>Verona</v>
      </c>
      <c r="D211" s="10" t="str">
        <f>data!D211</f>
        <v>Avg</v>
      </c>
      <c r="E211" s="10">
        <f>data!E211</f>
        <v>1</v>
      </c>
      <c r="F211" s="31">
        <f>data!H211</f>
        <v>5.7834090152141329</v>
      </c>
      <c r="G211" s="32">
        <f>data!I211</f>
        <v>0.51819276809692383</v>
      </c>
      <c r="H211" s="31">
        <f>data!J211</f>
        <v>5.7530410106877881</v>
      </c>
      <c r="I211" s="32">
        <f>data!K211</f>
        <v>0.59887957572937012</v>
      </c>
      <c r="J211" s="7" t="str">
        <f>IF(data!T211 &gt; 0,data!T211,"")</f>
        <v/>
      </c>
      <c r="K211" s="31">
        <f>data!L211</f>
        <v>5.9045300483703613</v>
      </c>
      <c r="L211" s="7">
        <f>data!M211</f>
        <v>0.62742644548416138</v>
      </c>
      <c r="M211" s="7">
        <f>data!N211</f>
        <v>-0.14173541963100431</v>
      </c>
      <c r="N211" s="32">
        <f>data!O211</f>
        <v>0.89310026168823242</v>
      </c>
      <c r="O211" s="31">
        <f>data!P211</f>
        <v>5.673917293548584</v>
      </c>
      <c r="P211" s="7">
        <f>data!Q211</f>
        <v>0.99336886405944824</v>
      </c>
      <c r="Q211" s="7">
        <f>data!R211</f>
        <v>5.8948367834091193E-2</v>
      </c>
      <c r="R211" s="32">
        <f>data!S211</f>
        <v>1.2995166778564451</v>
      </c>
      <c r="S211" s="7">
        <f t="shared" si="3"/>
        <v>6.9508001621465283</v>
      </c>
      <c r="T211" s="52">
        <f>data!F211</f>
        <v>1</v>
      </c>
      <c r="U211" s="34">
        <f>data!G211</f>
        <v>100</v>
      </c>
      <c r="V211" s="10" t="str">
        <f>VLOOKUP(A211,fantacalcio!A:N,4, FALSE)</f>
        <v>Dc</v>
      </c>
    </row>
    <row r="212" spans="1:22" x14ac:dyDescent="0.25">
      <c r="A212" s="33" t="str">
        <f>data!A212</f>
        <v>Vina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5.7800637286026824</v>
      </c>
      <c r="G212" s="32">
        <f>data!I212</f>
        <v>0.50456047058105469</v>
      </c>
      <c r="H212" s="31">
        <f>data!J212</f>
        <v>5.7485076309763983</v>
      </c>
      <c r="I212" s="32">
        <f>data!K212</f>
        <v>0.55210435390472412</v>
      </c>
      <c r="J212" s="7" t="str">
        <f>IF(data!T212 &gt; 0,data!T212,"")</f>
        <v/>
      </c>
      <c r="K212" s="31">
        <f>data!L212</f>
        <v>5.8976502418518066</v>
      </c>
      <c r="L212" s="7">
        <f>data!M212</f>
        <v>0.61183154582977295</v>
      </c>
      <c r="M212" s="7">
        <f>data!N212</f>
        <v>-0.14124408364295959</v>
      </c>
      <c r="N212" s="32">
        <f>data!O212</f>
        <v>0.90229487419128418</v>
      </c>
      <c r="O212" s="31">
        <f>data!P212</f>
        <v>5.7256665229797363</v>
      </c>
      <c r="P212" s="7">
        <f>data!Q212</f>
        <v>0.93018126487731934</v>
      </c>
      <c r="Q212" s="7">
        <f>data!R212</f>
        <v>1.6932494938373569E-2</v>
      </c>
      <c r="R212" s="32">
        <f>data!S212</f>
        <v>1.2994822263717649</v>
      </c>
      <c r="S212" s="7">
        <f t="shared" si="3"/>
        <v>6.8527163387858465</v>
      </c>
      <c r="T212" s="52">
        <f>data!F212</f>
        <v>1</v>
      </c>
      <c r="U212" s="34">
        <f>data!G212</f>
        <v>100</v>
      </c>
      <c r="V212" s="10" t="str">
        <f>VLOOKUP(A212,fantacalcio!A:N,4, FALSE)</f>
        <v>Ds;E</v>
      </c>
    </row>
    <row r="213" spans="1:22" x14ac:dyDescent="0.25">
      <c r="A213" s="33" t="str">
        <f>data!A213</f>
        <v>Bastoni S.</v>
      </c>
      <c r="B213" s="34" t="str">
        <f>data!B213</f>
        <v>D</v>
      </c>
      <c r="C213" s="10" t="str">
        <f>data!C213</f>
        <v>Empoli</v>
      </c>
      <c r="D213" s="10" t="str">
        <f>data!D213</f>
        <v>Avg</v>
      </c>
      <c r="E213" s="10">
        <f>data!E213</f>
        <v>1</v>
      </c>
      <c r="F213" s="31">
        <f>data!H213</f>
        <v>5.6880828157639733</v>
      </c>
      <c r="G213" s="32">
        <f>data!I213</f>
        <v>0.429618239402771</v>
      </c>
      <c r="H213" s="31">
        <f>data!J213</f>
        <v>5.7479703461308347</v>
      </c>
      <c r="I213" s="32">
        <f>data!K213</f>
        <v>0.55834269523620605</v>
      </c>
      <c r="J213" s="7" t="str">
        <f>IF(data!T213 &gt; 0,data!T213,"")</f>
        <v/>
      </c>
      <c r="K213" s="31">
        <f>data!L213</f>
        <v>5.5954766273498544</v>
      </c>
      <c r="L213" s="7">
        <f>data!M213</f>
        <v>0.47885489463806152</v>
      </c>
      <c r="M213" s="7">
        <f>data!N213</f>
        <v>0.14211820065975189</v>
      </c>
      <c r="N213" s="32">
        <f>data!O213</f>
        <v>0.93592607975006104</v>
      </c>
      <c r="O213" s="31">
        <f>data!P213</f>
        <v>5.4155497550964364</v>
      </c>
      <c r="P213" s="7">
        <f>data!Q213</f>
        <v>0.80467718839645386</v>
      </c>
      <c r="Q213" s="7">
        <f>data!R213</f>
        <v>0.29948040843009949</v>
      </c>
      <c r="R213" s="32">
        <f>data!S213</f>
        <v>1.2995756864547729</v>
      </c>
      <c r="S213" s="7">
        <f t="shared" si="3"/>
        <v>6.8646557366032468</v>
      </c>
      <c r="T213" s="52">
        <f>data!F213</f>
        <v>0</v>
      </c>
      <c r="U213" s="34">
        <f>data!G213</f>
        <v>25</v>
      </c>
      <c r="V213" s="10" t="str">
        <f>VLOOKUP(A213,fantacalcio!A:N,4, FALSE)</f>
        <v>Ds;E</v>
      </c>
    </row>
    <row r="214" spans="1:22" x14ac:dyDescent="0.25">
      <c r="A214" s="33" t="str">
        <f>data!A214</f>
        <v>Venuti</v>
      </c>
      <c r="B214" s="34" t="str">
        <f>data!B214</f>
        <v>D</v>
      </c>
      <c r="C214" s="10" t="str">
        <f>data!C214</f>
        <v>Lecce</v>
      </c>
      <c r="D214" s="10" t="str">
        <f>data!D214</f>
        <v>Avg</v>
      </c>
      <c r="E214" s="10">
        <f>data!E214</f>
        <v>1</v>
      </c>
      <c r="F214" s="31">
        <f>data!H214</f>
        <v>5.7931349533849037</v>
      </c>
      <c r="G214" s="32">
        <f>data!I214</f>
        <v>0.40108716487884521</v>
      </c>
      <c r="H214" s="31">
        <f>data!J214</f>
        <v>5.7463554732285944</v>
      </c>
      <c r="I214" s="32">
        <f>data!K214</f>
        <v>0.43111312389373779</v>
      </c>
      <c r="J214" s="7" t="str">
        <f>IF(data!T214 &gt; 0,data!T214,"")</f>
        <v/>
      </c>
      <c r="K214" s="31">
        <f>data!L214</f>
        <v>5.8666234016418457</v>
      </c>
      <c r="L214" s="7">
        <f>data!M214</f>
        <v>0.48885816335678101</v>
      </c>
      <c r="M214" s="7">
        <f>data!N214</f>
        <v>-0.1118350103497505</v>
      </c>
      <c r="N214" s="32">
        <f>data!O214</f>
        <v>0.97320008277893066</v>
      </c>
      <c r="O214" s="31">
        <f>data!P214</f>
        <v>5.7392635345458984</v>
      </c>
      <c r="P214" s="7">
        <f>data!Q214</f>
        <v>0.72908508777618408</v>
      </c>
      <c r="Q214" s="7">
        <f>data!R214</f>
        <v>5.2070915699005127E-3</v>
      </c>
      <c r="R214" s="32">
        <f>data!S214</f>
        <v>1.2994406223297119</v>
      </c>
      <c r="S214" s="7">
        <f t="shared" si="3"/>
        <v>6.60858172101607</v>
      </c>
      <c r="T214" s="52">
        <f>data!F214</f>
        <v>0</v>
      </c>
      <c r="U214" s="34">
        <f>data!G214</f>
        <v>0</v>
      </c>
      <c r="V214" s="10" t="str">
        <f>VLOOKUP(A214,fantacalcio!A:N,4, FALSE)</f>
        <v>Dd;Ds;E</v>
      </c>
    </row>
    <row r="215" spans="1:22" x14ac:dyDescent="0.25">
      <c r="A215" s="33" t="str">
        <f>data!A215</f>
        <v>Mari'</v>
      </c>
      <c r="B215" s="34" t="str">
        <f>data!B215</f>
        <v>D</v>
      </c>
      <c r="C215" s="10" t="str">
        <f>data!C215</f>
        <v>Monza</v>
      </c>
      <c r="D215" s="10" t="str">
        <f>data!D215</f>
        <v>Avg</v>
      </c>
      <c r="E215" s="10">
        <f>data!E215</f>
        <v>1</v>
      </c>
      <c r="F215" s="31">
        <f>data!H215</f>
        <v>5.7682744922690539</v>
      </c>
      <c r="G215" s="32">
        <f>data!I215</f>
        <v>0.45417451858520508</v>
      </c>
      <c r="H215" s="31">
        <f>data!J215</f>
        <v>5.7441317819558684</v>
      </c>
      <c r="I215" s="32">
        <f>data!K215</f>
        <v>0.53309333324432373</v>
      </c>
      <c r="J215" s="7" t="str">
        <f>IF(data!T215 &gt; 0,data!T215,"")</f>
        <v/>
      </c>
      <c r="K215" s="31">
        <f>data!L215</f>
        <v>5.8379936218261719</v>
      </c>
      <c r="L215" s="7">
        <f>data!M215</f>
        <v>0.54661351442337036</v>
      </c>
      <c r="M215" s="7">
        <f>data!N215</f>
        <v>-9.4992391765117645E-2</v>
      </c>
      <c r="N215" s="32">
        <f>data!O215</f>
        <v>0.91983300447463989</v>
      </c>
      <c r="O215" s="31">
        <f>data!P215</f>
        <v>5.6801862716674796</v>
      </c>
      <c r="P215" s="7">
        <f>data!Q215</f>
        <v>0.88488364219665527</v>
      </c>
      <c r="Q215" s="7">
        <f>data!R215</f>
        <v>5.1637604832649231E-2</v>
      </c>
      <c r="R215" s="32">
        <f>data!S215</f>
        <v>1.2994953393936159</v>
      </c>
      <c r="S215" s="7">
        <f t="shared" si="3"/>
        <v>6.8103184484445158</v>
      </c>
      <c r="T215" s="52">
        <f>data!F215</f>
        <v>1</v>
      </c>
      <c r="U215" s="34">
        <f>data!G215</f>
        <v>100</v>
      </c>
      <c r="V215" s="10" t="str">
        <f>VLOOKUP(A215,fantacalcio!A:N,4, FALSE)</f>
        <v>Dc</v>
      </c>
    </row>
    <row r="216" spans="1:22" x14ac:dyDescent="0.25">
      <c r="A216" s="33" t="str">
        <f>data!A216</f>
        <v>Kabasele</v>
      </c>
      <c r="B216" s="34" t="str">
        <f>data!B216</f>
        <v>D</v>
      </c>
      <c r="C216" s="10" t="str">
        <f>data!C216</f>
        <v>Udinese</v>
      </c>
      <c r="D216" s="10" t="str">
        <f>data!D216</f>
        <v>Avg</v>
      </c>
      <c r="E216" s="10">
        <f>data!E216</f>
        <v>1</v>
      </c>
      <c r="F216" s="31">
        <f>data!H216</f>
        <v>5.792963636474795</v>
      </c>
      <c r="G216" s="32">
        <f>data!I216</f>
        <v>0.36865520477294922</v>
      </c>
      <c r="H216" s="31">
        <f>data!J216</f>
        <v>5.743002837824319</v>
      </c>
      <c r="I216" s="32">
        <f>data!K216</f>
        <v>0.42902481555938721</v>
      </c>
      <c r="J216" s="7" t="str">
        <f>IF(data!T216 &gt; 0,data!T216,"")</f>
        <v/>
      </c>
      <c r="K216" s="31">
        <f>data!L216</f>
        <v>5.8349752426147461</v>
      </c>
      <c r="L216" s="7">
        <f>data!M216</f>
        <v>0.44548183679580688</v>
      </c>
      <c r="M216" s="7">
        <f>data!N216</f>
        <v>-7.1979716420173645E-2</v>
      </c>
      <c r="N216" s="32">
        <f>data!O216</f>
        <v>0.99495750665664673</v>
      </c>
      <c r="O216" s="31">
        <f>data!P216</f>
        <v>5.6928954124450684</v>
      </c>
      <c r="P216" s="7">
        <f>data!Q216</f>
        <v>0.71198773384094238</v>
      </c>
      <c r="Q216" s="7">
        <f>data!R216</f>
        <v>5.0447538495063782E-2</v>
      </c>
      <c r="R216" s="32">
        <f>data!S216</f>
        <v>1.299464225769043</v>
      </c>
      <c r="S216" s="7">
        <f t="shared" si="3"/>
        <v>6.6010524689430934</v>
      </c>
      <c r="T216" s="52">
        <f>data!F216</f>
        <v>1</v>
      </c>
      <c r="U216" s="34">
        <f>data!G216</f>
        <v>100</v>
      </c>
      <c r="V216" s="10" t="str">
        <f>VLOOKUP(A216,fantacalcio!A:N,4, FALSE)</f>
        <v>Dc</v>
      </c>
    </row>
    <row r="217" spans="1:22" x14ac:dyDescent="0.25">
      <c r="A217" s="33" t="str">
        <f>data!A217</f>
        <v>De Winter</v>
      </c>
      <c r="B217" s="34" t="str">
        <f>data!B217</f>
        <v>D</v>
      </c>
      <c r="C217" s="10" t="str">
        <f>data!C217</f>
        <v>Genoa</v>
      </c>
      <c r="D217" s="10" t="str">
        <f>data!D217</f>
        <v>Avg</v>
      </c>
      <c r="E217" s="10">
        <f>data!E217</f>
        <v>1</v>
      </c>
      <c r="F217" s="31">
        <f>data!H217</f>
        <v>5.8310836951431479</v>
      </c>
      <c r="G217" s="32">
        <f>data!I217</f>
        <v>0.43676722049713129</v>
      </c>
      <c r="H217" s="31">
        <f>data!J217</f>
        <v>5.7414469221361379</v>
      </c>
      <c r="I217" s="32">
        <f>data!K217</f>
        <v>0.42518424987792969</v>
      </c>
      <c r="J217" s="7" t="str">
        <f>IF(data!T217 &gt; 0,data!T217,"")</f>
        <v/>
      </c>
      <c r="K217" s="31">
        <f>data!L217</f>
        <v>5.9395456314086914</v>
      </c>
      <c r="L217" s="7">
        <f>data!M217</f>
        <v>0.53300100564956665</v>
      </c>
      <c r="M217" s="7">
        <f>data!N217</f>
        <v>-0.1493938863277435</v>
      </c>
      <c r="N217" s="32">
        <f>data!O217</f>
        <v>0.92881506681442261</v>
      </c>
      <c r="O217" s="31">
        <f>data!P217</f>
        <v>5.9612865447998047</v>
      </c>
      <c r="P217" s="7">
        <f>data!Q217</f>
        <v>0.74683517217636108</v>
      </c>
      <c r="Q217" s="7">
        <f>data!R217</f>
        <v>-0.21615332365036011</v>
      </c>
      <c r="R217" s="32">
        <f>data!S217</f>
        <v>1.2993395328521731</v>
      </c>
      <c r="S217" s="7">
        <f t="shared" si="3"/>
        <v>6.5918154218919973</v>
      </c>
      <c r="T217" s="52">
        <f>data!F217</f>
        <v>0</v>
      </c>
      <c r="U217" s="34">
        <f>data!G217</f>
        <v>25</v>
      </c>
      <c r="V217" s="10" t="str">
        <f>VLOOKUP(A217,fantacalcio!A:N,4, FALSE)</f>
        <v>Dd;Dc</v>
      </c>
    </row>
    <row r="218" spans="1:22" x14ac:dyDescent="0.25">
      <c r="A218" s="33" t="str">
        <f>data!A218</f>
        <v>Ebosele</v>
      </c>
      <c r="B218" s="34" t="str">
        <f>data!B218</f>
        <v>D</v>
      </c>
      <c r="C218" s="10" t="str">
        <f>data!C218</f>
        <v>Udinese</v>
      </c>
      <c r="D218" s="10" t="str">
        <f>data!D218</f>
        <v>Avg</v>
      </c>
      <c r="E218" s="10">
        <f>data!E218</f>
        <v>1</v>
      </c>
      <c r="F218" s="31">
        <f>data!H218</f>
        <v>5.769175975612951</v>
      </c>
      <c r="G218" s="32">
        <f>data!I218</f>
        <v>0.37443661689758301</v>
      </c>
      <c r="H218" s="31">
        <f>data!J218</f>
        <v>5.7376138290694003</v>
      </c>
      <c r="I218" s="32">
        <f>data!K218</f>
        <v>0.42458939552307129</v>
      </c>
      <c r="J218" s="7" t="str">
        <f>IF(data!T218 &gt; 0,data!T218,"")</f>
        <v/>
      </c>
      <c r="K218" s="31">
        <f>data!L218</f>
        <v>5.7674493789672852</v>
      </c>
      <c r="L218" s="7">
        <f>data!M218</f>
        <v>0.44141897559165949</v>
      </c>
      <c r="M218" s="7">
        <f>data!N218</f>
        <v>2.7349106967449188E-3</v>
      </c>
      <c r="N218" s="32">
        <f>data!O218</f>
        <v>0.98313575983047485</v>
      </c>
      <c r="O218" s="31">
        <f>data!P218</f>
        <v>5.6248641014099121</v>
      </c>
      <c r="P218" s="7">
        <f>data!Q218</f>
        <v>0.68347352743148804</v>
      </c>
      <c r="Q218" s="7">
        <f>data!R218</f>
        <v>0.1216274723410606</v>
      </c>
      <c r="R218" s="32">
        <f>data!S218</f>
        <v>1.299481868743896</v>
      </c>
      <c r="S218" s="7">
        <f t="shared" si="3"/>
        <v>6.5867926201155429</v>
      </c>
      <c r="T218" s="52">
        <f>data!F218</f>
        <v>0</v>
      </c>
      <c r="U218" s="34">
        <f>data!G218</f>
        <v>100</v>
      </c>
      <c r="V218" s="10" t="str">
        <f>VLOOKUP(A218,fantacalcio!A:N,4, FALSE)</f>
        <v>Dd;E</v>
      </c>
    </row>
    <row r="219" spans="1:22" x14ac:dyDescent="0.25">
      <c r="A219" s="33" t="str">
        <f>data!A219</f>
        <v>Caldirola</v>
      </c>
      <c r="B219" s="34" t="str">
        <f>data!B219</f>
        <v>D</v>
      </c>
      <c r="C219" s="10" t="str">
        <f>data!C219</f>
        <v>Monza</v>
      </c>
      <c r="D219" s="10" t="str">
        <f>data!D219</f>
        <v>Avg</v>
      </c>
      <c r="E219" s="10">
        <f>data!E219</f>
        <v>1</v>
      </c>
      <c r="F219" s="31">
        <f>data!H219</f>
        <v>5.6941370542388352</v>
      </c>
      <c r="G219" s="32">
        <f>data!I219</f>
        <v>0.55155467987060547</v>
      </c>
      <c r="H219" s="31">
        <f>data!J219</f>
        <v>5.736099391672016</v>
      </c>
      <c r="I219" s="32">
        <f>data!K219</f>
        <v>0.68930351734161377</v>
      </c>
      <c r="J219" s="7" t="str">
        <f>IF(data!T219 &gt; 0,data!T219,"")</f>
        <v/>
      </c>
      <c r="K219" s="31">
        <f>data!L219</f>
        <v>5.7388944625854492</v>
      </c>
      <c r="L219" s="7">
        <f>data!M219</f>
        <v>0.65187180042266846</v>
      </c>
      <c r="M219" s="7">
        <f>data!N219</f>
        <v>-5.0701774656772607E-2</v>
      </c>
      <c r="N219" s="32">
        <f>data!O219</f>
        <v>0.86339765787124634</v>
      </c>
      <c r="O219" s="31">
        <f>data!P219</f>
        <v>5.4782013893127441</v>
      </c>
      <c r="P219" s="7">
        <f>data!Q219</f>
        <v>1.0789893865585329</v>
      </c>
      <c r="Q219" s="7">
        <f>data!R219</f>
        <v>0.1762864887714386</v>
      </c>
      <c r="R219" s="32">
        <f>data!S219</f>
        <v>1.2995696067810061</v>
      </c>
      <c r="S219" s="7">
        <f t="shared" si="3"/>
        <v>7.1147064263552435</v>
      </c>
      <c r="T219" s="52">
        <f>data!F219</f>
        <v>1</v>
      </c>
      <c r="U219" s="34">
        <f>data!G219</f>
        <v>100</v>
      </c>
      <c r="V219" s="10" t="str">
        <f>VLOOKUP(A219,fantacalcio!A:N,4, FALSE)</f>
        <v>Ds;Dc</v>
      </c>
    </row>
    <row r="220" spans="1:22" x14ac:dyDescent="0.25">
      <c r="A220" s="33" t="str">
        <f>data!A220</f>
        <v>Zappa</v>
      </c>
      <c r="B220" s="34" t="str">
        <f>data!B220</f>
        <v>D</v>
      </c>
      <c r="C220" s="10" t="str">
        <f>data!C220</f>
        <v>Cagliari</v>
      </c>
      <c r="D220" s="10" t="str">
        <f>data!D220</f>
        <v>Avg</v>
      </c>
      <c r="E220" s="10">
        <f>data!E220</f>
        <v>1</v>
      </c>
      <c r="F220" s="31">
        <f>data!H220</f>
        <v>5.7940267003783497</v>
      </c>
      <c r="G220" s="32">
        <f>data!I220</f>
        <v>0.37915456295013428</v>
      </c>
      <c r="H220" s="31">
        <f>data!J220</f>
        <v>5.7316525809530283</v>
      </c>
      <c r="I220" s="32">
        <f>data!K220</f>
        <v>0.36577522754669189</v>
      </c>
      <c r="J220" s="7" t="str">
        <f>IF(data!T220 &gt; 0,data!T220,"")</f>
        <v/>
      </c>
      <c r="K220" s="31">
        <f>data!L220</f>
        <v>5.8975253105163574</v>
      </c>
      <c r="L220" s="7">
        <f>data!M220</f>
        <v>0.46864962577819819</v>
      </c>
      <c r="M220" s="7">
        <f>data!N220</f>
        <v>-0.16227602958679199</v>
      </c>
      <c r="N220" s="32">
        <f>data!O220</f>
        <v>0.98463034629821777</v>
      </c>
      <c r="O220" s="31">
        <f>data!P220</f>
        <v>5.8803982734680176</v>
      </c>
      <c r="P220" s="7">
        <f>data!Q220</f>
        <v>0.6420319676399231</v>
      </c>
      <c r="Q220" s="7">
        <f>data!R220</f>
        <v>-0.17187927663326261</v>
      </c>
      <c r="R220" s="32">
        <f>data!S220</f>
        <v>1.2993341684341431</v>
      </c>
      <c r="S220" s="7">
        <f t="shared" si="3"/>
        <v>6.4632030360464121</v>
      </c>
      <c r="T220" s="52">
        <f>data!F220</f>
        <v>1</v>
      </c>
      <c r="U220" s="34">
        <f>data!G220</f>
        <v>100</v>
      </c>
      <c r="V220" s="10" t="str">
        <f>VLOOKUP(A220,fantacalcio!A:N,4, FALSE)</f>
        <v>Dd;E</v>
      </c>
    </row>
    <row r="221" spans="1:22" x14ac:dyDescent="0.25">
      <c r="A221" s="33" t="str">
        <f>data!A221</f>
        <v>Ferrari G.</v>
      </c>
      <c r="B221" s="34" t="str">
        <f>data!B221</f>
        <v>D</v>
      </c>
      <c r="C221" s="10" t="str">
        <f>data!C221</f>
        <v>Sassuolo</v>
      </c>
      <c r="D221" s="10" t="str">
        <f>data!D221</f>
        <v>Avg</v>
      </c>
      <c r="E221" s="10">
        <f>data!E221</f>
        <v>1</v>
      </c>
      <c r="F221" s="31">
        <f>data!H221</f>
        <v>5.6936810675870859</v>
      </c>
      <c r="G221" s="32">
        <f>data!I221</f>
        <v>0.5152660608291626</v>
      </c>
      <c r="H221" s="31">
        <f>data!J221</f>
        <v>5.7300696528132784</v>
      </c>
      <c r="I221" s="32">
        <f>data!K221</f>
        <v>0.62990856170654297</v>
      </c>
      <c r="J221" s="7" t="str">
        <f>IF(data!T221 &gt; 0,data!T221,"")</f>
        <v/>
      </c>
      <c r="K221" s="31">
        <f>data!L221</f>
        <v>5.6850566864013672</v>
      </c>
      <c r="L221" s="7">
        <f>data!M221</f>
        <v>0.59992527961730957</v>
      </c>
      <c r="M221" s="7">
        <f>data!N221</f>
        <v>9.7703747451305389E-3</v>
      </c>
      <c r="N221" s="32">
        <f>data!O221</f>
        <v>0.87517118453979492</v>
      </c>
      <c r="O221" s="31">
        <f>data!P221</f>
        <v>5.4659461975097656</v>
      </c>
      <c r="P221" s="7">
        <f>data!Q221</f>
        <v>0.9718136191368103</v>
      </c>
      <c r="Q221" s="7">
        <f>data!R221</f>
        <v>0.19996035099029541</v>
      </c>
      <c r="R221" s="32">
        <f>data!S221</f>
        <v>1.2995636463165281</v>
      </c>
      <c r="S221" s="7">
        <f t="shared" si="3"/>
        <v>6.9898867762263643</v>
      </c>
      <c r="T221" s="52">
        <f>data!F221</f>
        <v>0</v>
      </c>
      <c r="U221" s="34">
        <f>data!G221</f>
        <v>0</v>
      </c>
      <c r="V221" s="10" t="str">
        <f>VLOOKUP(A221,fantacalcio!A:N,4, FALSE)</f>
        <v>Dc</v>
      </c>
    </row>
    <row r="222" spans="1:22" x14ac:dyDescent="0.25">
      <c r="A222" s="33" t="str">
        <f>data!A222</f>
        <v>Missori</v>
      </c>
      <c r="B222" s="34" t="str">
        <f>data!B222</f>
        <v>D</v>
      </c>
      <c r="C222" s="10" t="str">
        <f>data!C222</f>
        <v>Sassuolo</v>
      </c>
      <c r="D222" s="10" t="str">
        <f>data!D222</f>
        <v>Avg</v>
      </c>
      <c r="E222" s="10">
        <f>data!E222</f>
        <v>1</v>
      </c>
      <c r="F222" s="31">
        <f>data!H222</f>
        <v>5.7610527789479278</v>
      </c>
      <c r="G222" s="32">
        <f>data!I222</f>
        <v>0.42846965789794922</v>
      </c>
      <c r="H222" s="31">
        <f>data!J222</f>
        <v>5.7283100866949637</v>
      </c>
      <c r="I222" s="32">
        <f>data!K222</f>
        <v>0.48330390453338617</v>
      </c>
      <c r="J222" s="7" t="str">
        <f>IF(data!T222 &gt; 0,data!T222,"")</f>
        <v/>
      </c>
      <c r="K222" s="31">
        <f>data!L222</f>
        <v>5.7989535331726074</v>
      </c>
      <c r="L222" s="7">
        <f>data!M222</f>
        <v>0.51194417476654053</v>
      </c>
      <c r="M222" s="7">
        <f>data!N222</f>
        <v>-5.5741965770721442E-2</v>
      </c>
      <c r="N222" s="32">
        <f>data!O222</f>
        <v>0.94161319732666016</v>
      </c>
      <c r="O222" s="31">
        <f>data!P222</f>
        <v>5.632781982421875</v>
      </c>
      <c r="P222" s="7">
        <f>data!Q222</f>
        <v>0.78996658325195313</v>
      </c>
      <c r="Q222" s="7">
        <f>data!R222</f>
        <v>8.8075146079063416E-2</v>
      </c>
      <c r="R222" s="32">
        <f>data!S222</f>
        <v>1.2994925975799561</v>
      </c>
      <c r="S222" s="7">
        <f t="shared" si="3"/>
        <v>6.6949178957617361</v>
      </c>
      <c r="T222" s="52">
        <f>data!F222</f>
        <v>0</v>
      </c>
      <c r="U222" s="34">
        <f>data!G222</f>
        <v>25</v>
      </c>
      <c r="V222" s="10" t="str">
        <f>VLOOKUP(A222,fantacalcio!A:N,4, FALSE)</f>
        <v>Dd;E</v>
      </c>
    </row>
    <row r="223" spans="1:22" x14ac:dyDescent="0.25">
      <c r="A223" s="33" t="str">
        <f>data!A223</f>
        <v>Gyomber</v>
      </c>
      <c r="B223" s="34" t="str">
        <f>data!B223</f>
        <v>D</v>
      </c>
      <c r="C223" s="10" t="str">
        <f>data!C223</f>
        <v>Salernitana</v>
      </c>
      <c r="D223" s="10" t="str">
        <f>data!D223</f>
        <v>Avg</v>
      </c>
      <c r="E223" s="10">
        <f>data!E223</f>
        <v>1</v>
      </c>
      <c r="F223" s="31">
        <f>data!H223</f>
        <v>5.7892096871375074</v>
      </c>
      <c r="G223" s="32">
        <f>data!I223</f>
        <v>0.48968076705932623</v>
      </c>
      <c r="H223" s="31">
        <f>data!J223</f>
        <v>5.7272945332754288</v>
      </c>
      <c r="I223" s="32">
        <f>data!K223</f>
        <v>0.53955185413360596</v>
      </c>
      <c r="J223" s="7" t="str">
        <f>IF(data!T223 &gt; 0,data!T223,"")</f>
        <v/>
      </c>
      <c r="K223" s="31">
        <f>data!L223</f>
        <v>5.9164996147155762</v>
      </c>
      <c r="L223" s="7">
        <f>data!M223</f>
        <v>0.5964733362197876</v>
      </c>
      <c r="M223" s="7">
        <f>data!N223</f>
        <v>-0.15670277178287509</v>
      </c>
      <c r="N223" s="32">
        <f>data!O223</f>
        <v>0.91095167398452759</v>
      </c>
      <c r="O223" s="31">
        <f>data!P223</f>
        <v>5.7483916282653809</v>
      </c>
      <c r="P223" s="7">
        <f>data!Q223</f>
        <v>0.91899573802947998</v>
      </c>
      <c r="Q223" s="7">
        <f>data!R223</f>
        <v>-1.7254464328289029E-2</v>
      </c>
      <c r="R223" s="32">
        <f>data!S223</f>
        <v>1.299471974372864</v>
      </c>
      <c r="S223" s="7">
        <f t="shared" si="3"/>
        <v>6.8063982415426407</v>
      </c>
      <c r="T223" s="52">
        <f>data!F223</f>
        <v>1</v>
      </c>
      <c r="U223" s="34">
        <f>data!G223</f>
        <v>100</v>
      </c>
      <c r="V223" s="10" t="str">
        <f>VLOOKUP(A223,fantacalcio!A:N,4, FALSE)</f>
        <v>Dc</v>
      </c>
    </row>
    <row r="224" spans="1:22" x14ac:dyDescent="0.25">
      <c r="A224" s="33" t="str">
        <f>data!A224</f>
        <v>Ferreira J.</v>
      </c>
      <c r="B224" s="34" t="str">
        <f>data!B224</f>
        <v>D</v>
      </c>
      <c r="C224" s="10" t="str">
        <f>data!C224</f>
        <v>Udinese</v>
      </c>
      <c r="D224" s="10" t="str">
        <f>data!D224</f>
        <v>Avg</v>
      </c>
      <c r="E224" s="10">
        <f>data!E224</f>
        <v>1</v>
      </c>
      <c r="F224" s="31">
        <f>data!H224</f>
        <v>5.7691885354817716</v>
      </c>
      <c r="G224" s="32">
        <f>data!I224</f>
        <v>0.36659109592437739</v>
      </c>
      <c r="H224" s="31">
        <f>data!J224</f>
        <v>5.724766415553157</v>
      </c>
      <c r="I224" s="32">
        <f>data!K224</f>
        <v>0.40762364864349371</v>
      </c>
      <c r="J224" s="7" t="str">
        <f>IF(data!T224 &gt; 0,data!T224,"")</f>
        <v/>
      </c>
      <c r="K224" s="31">
        <f>data!L224</f>
        <v>5.7921252250671387</v>
      </c>
      <c r="L224" s="7">
        <f>data!M224</f>
        <v>0.43829333782196039</v>
      </c>
      <c r="M224" s="7">
        <f>data!N224</f>
        <v>-4.2177330702543259E-2</v>
      </c>
      <c r="N224" s="32">
        <f>data!O224</f>
        <v>0.99250483512878418</v>
      </c>
      <c r="O224" s="31">
        <f>data!P224</f>
        <v>5.6726260185241699</v>
      </c>
      <c r="P224" s="7">
        <f>data!Q224</f>
        <v>0.67344856262207031</v>
      </c>
      <c r="Q224" s="7">
        <f>data!R224</f>
        <v>5.3551211953163147E-2</v>
      </c>
      <c r="R224" s="32">
        <f>data!S224</f>
        <v>1.2994527816772461</v>
      </c>
      <c r="S224" s="7">
        <f t="shared" si="3"/>
        <v>6.5400137128401443</v>
      </c>
      <c r="T224" s="52">
        <f>data!F224</f>
        <v>1</v>
      </c>
      <c r="U224" s="34">
        <f>data!G224</f>
        <v>100</v>
      </c>
      <c r="V224" s="10" t="str">
        <f>VLOOKUP(A224,fantacalcio!A:N,4, FALSE)</f>
        <v>Dd;E</v>
      </c>
    </row>
    <row r="225" spans="1:22" x14ac:dyDescent="0.25">
      <c r="A225" s="33" t="str">
        <f>data!A225</f>
        <v>Ebuehi</v>
      </c>
      <c r="B225" s="34" t="str">
        <f>data!B225</f>
        <v>D</v>
      </c>
      <c r="C225" s="10" t="str">
        <f>data!C225</f>
        <v>Empoli</v>
      </c>
      <c r="D225" s="10" t="str">
        <f>data!D225</f>
        <v>Avg</v>
      </c>
      <c r="E225" s="10">
        <f>data!E225</f>
        <v>1</v>
      </c>
      <c r="F225" s="31">
        <f>data!H225</f>
        <v>5.6710686183353554</v>
      </c>
      <c r="G225" s="32">
        <f>data!I225</f>
        <v>0.42652273178100591</v>
      </c>
      <c r="H225" s="31">
        <f>data!J225</f>
        <v>5.7208877788065946</v>
      </c>
      <c r="I225" s="32">
        <f>data!K225</f>
        <v>0.51684284210205078</v>
      </c>
      <c r="J225" s="7" t="str">
        <f>IF(data!T225 &gt; 0,data!T225,"")</f>
        <v/>
      </c>
      <c r="K225" s="31">
        <f>data!L225</f>
        <v>5.5759310722351074</v>
      </c>
      <c r="L225" s="7">
        <f>data!M225</f>
        <v>0.47435319423675543</v>
      </c>
      <c r="M225" s="7">
        <f>data!N225</f>
        <v>0.14727473258972171</v>
      </c>
      <c r="N225" s="32">
        <f>data!O225</f>
        <v>0.9383854866027832</v>
      </c>
      <c r="O225" s="31">
        <f>data!P225</f>
        <v>5.4136013984680176</v>
      </c>
      <c r="P225" s="7">
        <f>data!Q225</f>
        <v>0.74518048763275146</v>
      </c>
      <c r="Q225" s="7">
        <f>data!R225</f>
        <v>0.29930394887924189</v>
      </c>
      <c r="R225" s="32">
        <f>data!S225</f>
        <v>1.2995645999908449</v>
      </c>
      <c r="S225" s="7">
        <f t="shared" si="3"/>
        <v>6.7545734630106962</v>
      </c>
      <c r="T225" s="52">
        <f>data!F225</f>
        <v>0</v>
      </c>
      <c r="U225" s="34">
        <f>data!G225</f>
        <v>50</v>
      </c>
      <c r="V225" s="10" t="str">
        <f>VLOOKUP(A225,fantacalcio!A:N,4, FALSE)</f>
        <v>Dd;E</v>
      </c>
    </row>
    <row r="226" spans="1:22" x14ac:dyDescent="0.25">
      <c r="A226" s="33" t="str">
        <f>data!A226</f>
        <v>Obert</v>
      </c>
      <c r="B226" s="34" t="str">
        <f>data!B226</f>
        <v>D</v>
      </c>
      <c r="C226" s="10" t="str">
        <f>data!C226</f>
        <v>Cagliari</v>
      </c>
      <c r="D226" s="10" t="str">
        <f>data!D226</f>
        <v>Avg</v>
      </c>
      <c r="E226" s="10">
        <f>data!E226</f>
        <v>1</v>
      </c>
      <c r="F226" s="31">
        <f>data!H226</f>
        <v>5.7634939975661581</v>
      </c>
      <c r="G226" s="32">
        <f>data!I226</f>
        <v>0.43204867839813232</v>
      </c>
      <c r="H226" s="31">
        <f>data!J226</f>
        <v>5.7140592683662543</v>
      </c>
      <c r="I226" s="32">
        <f>data!K226</f>
        <v>0.46036136150360107</v>
      </c>
      <c r="J226" s="7" t="str">
        <f>IF(data!T226 &gt; 0,data!T226,"")</f>
        <v/>
      </c>
      <c r="K226" s="31">
        <f>data!L226</f>
        <v>5.8275132179260254</v>
      </c>
      <c r="L226" s="7">
        <f>data!M226</f>
        <v>0.52069228887557983</v>
      </c>
      <c r="M226" s="7">
        <f>data!N226</f>
        <v>-9.1733694076538086E-2</v>
      </c>
      <c r="N226" s="32">
        <f>data!O226</f>
        <v>0.9354628324508667</v>
      </c>
      <c r="O226" s="31">
        <f>data!P226</f>
        <v>5.7139296531677246</v>
      </c>
      <c r="P226" s="7">
        <f>data!Q226</f>
        <v>0.77744710445404053</v>
      </c>
      <c r="Q226" s="7">
        <f>data!R226</f>
        <v>-3.0509009957313542E-3</v>
      </c>
      <c r="R226" s="32">
        <f>data!S226</f>
        <v>1.299447774887085</v>
      </c>
      <c r="S226" s="7">
        <f t="shared" si="3"/>
        <v>6.6347819913734565</v>
      </c>
      <c r="T226" s="52">
        <f>data!F226</f>
        <v>1</v>
      </c>
      <c r="U226" s="34">
        <f>data!G226</f>
        <v>75</v>
      </c>
      <c r="V226" s="10" t="str">
        <f>VLOOKUP(A226,fantacalcio!A:N,4, FALSE)</f>
        <v>Dc</v>
      </c>
    </row>
    <row r="227" spans="1:22" x14ac:dyDescent="0.25">
      <c r="A227" s="33" t="str">
        <f>data!A227</f>
        <v>Amione</v>
      </c>
      <c r="B227" s="34" t="str">
        <f>data!B227</f>
        <v>D</v>
      </c>
      <c r="C227" s="10" t="str">
        <f>data!C227</f>
        <v>Verona</v>
      </c>
      <c r="D227" s="10" t="str">
        <f>data!D227</f>
        <v>Avg</v>
      </c>
      <c r="E227" s="10">
        <f>data!E227</f>
        <v>1</v>
      </c>
      <c r="F227" s="31">
        <f>data!H227</f>
        <v>5.6973123023840753</v>
      </c>
      <c r="G227" s="32">
        <f>data!I227</f>
        <v>0.44911575317382813</v>
      </c>
      <c r="H227" s="31">
        <f>data!J227</f>
        <v>5.6848083876026188</v>
      </c>
      <c r="I227" s="32">
        <f>data!K227</f>
        <v>0.54772400856018066</v>
      </c>
      <c r="J227" s="7" t="str">
        <f>IF(data!T227 &gt; 0,data!T227,"")</f>
        <v/>
      </c>
      <c r="K227" s="31">
        <f>data!L227</f>
        <v>5.6886692047119141</v>
      </c>
      <c r="L227" s="7">
        <f>data!M227</f>
        <v>0.52550220489501953</v>
      </c>
      <c r="M227" s="7">
        <f>data!N227</f>
        <v>1.211688667535782E-2</v>
      </c>
      <c r="N227" s="32">
        <f>data!O227</f>
        <v>0.93051660060882568</v>
      </c>
      <c r="O227" s="31">
        <f>data!P227</f>
        <v>5.4698376655578613</v>
      </c>
      <c r="P227" s="7">
        <f>data!Q227</f>
        <v>0.85251146554946899</v>
      </c>
      <c r="Q227" s="7">
        <f>data!R227</f>
        <v>0.18588006496429441</v>
      </c>
      <c r="R227" s="32">
        <f>data!S227</f>
        <v>1.2995342016220091</v>
      </c>
      <c r="S227" s="7">
        <f t="shared" si="3"/>
        <v>6.7802564047229801</v>
      </c>
      <c r="T227" s="52">
        <f>data!F227</f>
        <v>0</v>
      </c>
      <c r="U227" s="34">
        <f>data!G227</f>
        <v>25</v>
      </c>
      <c r="V227" s="10" t="str">
        <f>VLOOKUP(A227,fantacalcio!A:N,4, FALSE)</f>
        <v>Ds;Dc</v>
      </c>
    </row>
    <row r="228" spans="1:22" x14ac:dyDescent="0.25">
      <c r="A228" s="33" t="str">
        <f>data!A228</f>
        <v>Daniliuc</v>
      </c>
      <c r="B228" s="34" t="str">
        <f>data!B228</f>
        <v>D</v>
      </c>
      <c r="C228" s="10" t="str">
        <f>data!C228</f>
        <v>Salernitana</v>
      </c>
      <c r="D228" s="10" t="str">
        <f>data!D228</f>
        <v>Avg</v>
      </c>
      <c r="E228" s="10">
        <f>data!E228</f>
        <v>1</v>
      </c>
      <c r="F228" s="31">
        <f>data!H228</f>
        <v>5.6846073141080904</v>
      </c>
      <c r="G228" s="32">
        <f>data!I228</f>
        <v>0.52493178844451904</v>
      </c>
      <c r="H228" s="31">
        <f>data!J228</f>
        <v>5.6764368436695918</v>
      </c>
      <c r="I228" s="32">
        <f>data!K228</f>
        <v>0.6339871883392334</v>
      </c>
      <c r="J228" s="7" t="str">
        <f>IF(data!T228 &gt; 0,data!T228,"")</f>
        <v/>
      </c>
      <c r="K228" s="31">
        <f>data!L228</f>
        <v>5.7417941093444824</v>
      </c>
      <c r="L228" s="7">
        <f>data!M228</f>
        <v>0.62466806173324585</v>
      </c>
      <c r="M228" s="7">
        <f>data!N228</f>
        <v>-6.7436531186103821E-2</v>
      </c>
      <c r="N228" s="32">
        <f>data!O228</f>
        <v>0.88382136821746826</v>
      </c>
      <c r="O228" s="31">
        <f>data!P228</f>
        <v>5.4772582054138184</v>
      </c>
      <c r="P228" s="7">
        <f>data!Q228</f>
        <v>1.009625911712646</v>
      </c>
      <c r="Q228" s="7">
        <f>data!R228</f>
        <v>0.14580924808979029</v>
      </c>
      <c r="R228" s="32">
        <f>data!S228</f>
        <v>1.299549460411072</v>
      </c>
      <c r="S228" s="7">
        <f t="shared" si="3"/>
        <v>6.9444112203480586</v>
      </c>
      <c r="T228" s="52">
        <f>data!F228</f>
        <v>0</v>
      </c>
      <c r="U228" s="34">
        <f>data!G228</f>
        <v>0</v>
      </c>
      <c r="V228" s="10" t="str">
        <f>VLOOKUP(A228,fantacalcio!A:N,4, FALSE)</f>
        <v>Dd;Dc</v>
      </c>
    </row>
    <row r="229" spans="1:22" x14ac:dyDescent="0.25">
      <c r="A229" s="33" t="str">
        <f>data!A229</f>
        <v>Hefti</v>
      </c>
      <c r="B229" s="34" t="str">
        <f>data!B229</f>
        <v>D</v>
      </c>
      <c r="C229" s="10" t="str">
        <f>data!C229</f>
        <v>Genoa</v>
      </c>
      <c r="D229" s="10" t="str">
        <f>data!D229</f>
        <v>Avg</v>
      </c>
      <c r="E229" s="10">
        <f>data!E229</f>
        <v>1</v>
      </c>
      <c r="F229" s="31">
        <f>data!H229</f>
        <v>5.7476390712090639</v>
      </c>
      <c r="G229" s="32">
        <f>data!I229</f>
        <v>0.42196071147918701</v>
      </c>
      <c r="H229" s="31">
        <f>data!J229</f>
        <v>5.6760887534691076</v>
      </c>
      <c r="I229" s="32">
        <f>data!K229</f>
        <v>0.41521525382995611</v>
      </c>
      <c r="J229" s="7" t="str">
        <f>IF(data!T229 &gt; 0,data!T229,"")</f>
        <v/>
      </c>
      <c r="K229" s="31">
        <f>data!L229</f>
        <v>5.8396849632263184</v>
      </c>
      <c r="L229" s="7">
        <f>data!M229</f>
        <v>0.51433897018432617</v>
      </c>
      <c r="M229" s="7">
        <f>data!N229</f>
        <v>-0.13197442889213559</v>
      </c>
      <c r="N229" s="32">
        <f>data!O229</f>
        <v>0.94388645887374878</v>
      </c>
      <c r="O229" s="31">
        <f>data!P229</f>
        <v>5.768366813659668</v>
      </c>
      <c r="P229" s="7">
        <f>data!Q229</f>
        <v>0.71969139575958252</v>
      </c>
      <c r="Q229" s="7">
        <f>data!R229</f>
        <v>-9.709649533033371E-2</v>
      </c>
      <c r="R229" s="32">
        <f>data!S229</f>
        <v>1.2993906736373899</v>
      </c>
      <c r="S229" s="7">
        <f t="shared" si="3"/>
        <v>6.5065192611290197</v>
      </c>
      <c r="T229" s="52">
        <f>data!F229</f>
        <v>0</v>
      </c>
      <c r="U229" s="34">
        <f>data!G229</f>
        <v>75</v>
      </c>
      <c r="V229" s="10" t="str">
        <f>VLOOKUP(A229,fantacalcio!A:N,4, FALSE)</f>
        <v>Dd;E</v>
      </c>
    </row>
    <row r="230" spans="1:22" x14ac:dyDescent="0.25">
      <c r="A230" s="33" t="str">
        <f>data!A230</f>
        <v>Corazza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5.7128527032343683</v>
      </c>
      <c r="G230" s="32">
        <f>data!I230</f>
        <v>0.38737428188323969</v>
      </c>
      <c r="H230" s="31">
        <f>data!J230</f>
        <v>5.6737047578610831</v>
      </c>
      <c r="I230" s="32">
        <f>data!K230</f>
        <v>0.43879556655883789</v>
      </c>
      <c r="J230" s="7" t="str">
        <f>IF(data!T230 &gt; 0,data!T230,"")</f>
        <v/>
      </c>
      <c r="K230" s="31">
        <f>data!L230</f>
        <v>5.6929430961608887</v>
      </c>
      <c r="L230" s="7">
        <f>data!M230</f>
        <v>0.45141708850860601</v>
      </c>
      <c r="M230" s="7">
        <f>data!N230</f>
        <v>3.2084129750728607E-2</v>
      </c>
      <c r="N230" s="32">
        <f>data!O230</f>
        <v>0.9653899073600769</v>
      </c>
      <c r="O230" s="31">
        <f>data!P230</f>
        <v>5.5410771369934082</v>
      </c>
      <c r="P230" s="7">
        <f>data!Q230</f>
        <v>0.70085656642913818</v>
      </c>
      <c r="Q230" s="7">
        <f>data!R230</f>
        <v>0.13987495005130771</v>
      </c>
      <c r="R230" s="32">
        <f>data!S230</f>
        <v>1.299498319625854</v>
      </c>
      <c r="S230" s="7">
        <f t="shared" si="3"/>
        <v>6.5512958909787589</v>
      </c>
      <c r="T230" s="52">
        <f>data!F230</f>
        <v>0</v>
      </c>
      <c r="U230" s="34">
        <f>data!G230</f>
        <v>50</v>
      </c>
      <c r="V230" s="10" t="str">
        <f>VLOOKUP(A230,fantacalcio!A:N,4, FALSE)</f>
        <v>Dd;Ds;E</v>
      </c>
    </row>
    <row r="231" spans="1:22" x14ac:dyDescent="0.25">
      <c r="A231" s="33" t="str">
        <f>data!A231</f>
        <v>Coppola D.</v>
      </c>
      <c r="B231" s="34" t="str">
        <f>data!B231</f>
        <v>D</v>
      </c>
      <c r="C231" s="10" t="str">
        <f>data!C231</f>
        <v>Verona</v>
      </c>
      <c r="D231" s="10" t="str">
        <f>data!D231</f>
        <v>Avg</v>
      </c>
      <c r="E231" s="10">
        <f>data!E231</f>
        <v>1</v>
      </c>
      <c r="F231" s="31">
        <f>data!H231</f>
        <v>5.7540663245280044</v>
      </c>
      <c r="G231" s="32">
        <f>data!I231</f>
        <v>0.38844466209411621</v>
      </c>
      <c r="H231" s="31">
        <f>data!J231</f>
        <v>5.6734017436846989</v>
      </c>
      <c r="I231" s="32">
        <f>data!K231</f>
        <v>0.41990160942077642</v>
      </c>
      <c r="J231" s="7" t="str">
        <f>IF(data!T231 &gt; 0,data!T231,"")</f>
        <v/>
      </c>
      <c r="K231" s="31">
        <f>data!L231</f>
        <v>5.826653003692627</v>
      </c>
      <c r="L231" s="7">
        <f>data!M231</f>
        <v>0.47449231147766108</v>
      </c>
      <c r="M231" s="7">
        <f>data!N231</f>
        <v>-0.11309079825878141</v>
      </c>
      <c r="N231" s="32">
        <f>data!O231</f>
        <v>0.98246747255325317</v>
      </c>
      <c r="O231" s="31">
        <f>data!P231</f>
        <v>5.6650533676147461</v>
      </c>
      <c r="P231" s="7">
        <f>data!Q231</f>
        <v>0.71046268939971924</v>
      </c>
      <c r="Q231" s="7">
        <f>data!R231</f>
        <v>7.7405273914337158E-3</v>
      </c>
      <c r="R231" s="32">
        <f>data!S231</f>
        <v>1.299440860748291</v>
      </c>
      <c r="S231" s="7">
        <f t="shared" si="3"/>
        <v>6.5132049625262516</v>
      </c>
      <c r="T231" s="52">
        <f>data!F231</f>
        <v>0</v>
      </c>
      <c r="U231" s="34">
        <f>data!G231</f>
        <v>50</v>
      </c>
      <c r="V231" s="10" t="str">
        <f>VLOOKUP(A231,fantacalcio!A:N,4, FALSE)</f>
        <v>Dc</v>
      </c>
    </row>
    <row r="232" spans="1:22" x14ac:dyDescent="0.25">
      <c r="A232" s="33" t="str">
        <f>data!A232</f>
        <v>Guarino</v>
      </c>
      <c r="B232" s="34" t="str">
        <f>data!B232</f>
        <v>D</v>
      </c>
      <c r="C232" s="10" t="str">
        <f>data!C232</f>
        <v>Empoli</v>
      </c>
      <c r="D232" s="10" t="str">
        <f>data!D232</f>
        <v>Avg</v>
      </c>
      <c r="E232" s="10">
        <f>data!E232</f>
        <v>1</v>
      </c>
      <c r="F232" s="31">
        <f>data!H232</f>
        <v>5.6742985973833084</v>
      </c>
      <c r="G232" s="32">
        <f>data!I232</f>
        <v>0.49771690368652338</v>
      </c>
      <c r="H232" s="31">
        <f>data!J232</f>
        <v>5.670037492930696</v>
      </c>
      <c r="I232" s="32">
        <f>data!K232</f>
        <v>0.59266805648803711</v>
      </c>
      <c r="J232" s="7" t="str">
        <f>IF(data!T232 &gt; 0,data!T232,"")</f>
        <v/>
      </c>
      <c r="K232" s="31">
        <f>data!L232</f>
        <v>5.6779890060424796</v>
      </c>
      <c r="L232" s="7">
        <f>data!M232</f>
        <v>0.58337217569351196</v>
      </c>
      <c r="M232" s="7">
        <f>data!N232</f>
        <v>-4.6914070844650269E-3</v>
      </c>
      <c r="N232" s="32">
        <f>data!O232</f>
        <v>0.89590901136398315</v>
      </c>
      <c r="O232" s="31">
        <f>data!P232</f>
        <v>5.4431943893432617</v>
      </c>
      <c r="P232" s="7">
        <f>data!Q232</f>
        <v>0.92527627944946289</v>
      </c>
      <c r="Q232" s="7">
        <f>data!R232</f>
        <v>0.18081137537956241</v>
      </c>
      <c r="R232" s="32">
        <f>data!S232</f>
        <v>1.299549341201782</v>
      </c>
      <c r="S232" s="7">
        <f t="shared" si="3"/>
        <v>6.8553736059067703</v>
      </c>
      <c r="T232" s="52">
        <f>data!F232</f>
        <v>0</v>
      </c>
      <c r="U232" s="34">
        <f>data!G232</f>
        <v>0</v>
      </c>
      <c r="V232" s="10" t="str">
        <f>VLOOKUP(A232,fantacalcio!A:N,4, FALSE)</f>
        <v>Dc</v>
      </c>
    </row>
    <row r="233" spans="1:22" x14ac:dyDescent="0.25">
      <c r="A233" s="33" t="str">
        <f>data!A233</f>
        <v>Alex Sandro</v>
      </c>
      <c r="B233" s="34" t="str">
        <f>data!B233</f>
        <v>D</v>
      </c>
      <c r="C233" s="10" t="str">
        <f>data!C233</f>
        <v>Juventus</v>
      </c>
      <c r="D233" s="10" t="str">
        <f>data!D233</f>
        <v>Avg</v>
      </c>
      <c r="E233" s="10">
        <f>data!E233</f>
        <v>1</v>
      </c>
      <c r="F233" s="31">
        <f>data!H233</f>
        <v>5.7880314753174593</v>
      </c>
      <c r="G233" s="32">
        <f>data!I233</f>
        <v>0.51268875598907471</v>
      </c>
      <c r="H233" s="31">
        <f>data!J233</f>
        <v>5.6565007762725328</v>
      </c>
      <c r="I233" s="32">
        <f>data!K233</f>
        <v>0.51727652549743652</v>
      </c>
      <c r="J233" s="7" t="str">
        <f>IF(data!T233 &gt; 0,data!T233,"")</f>
        <v/>
      </c>
      <c r="K233" s="31">
        <f>data!L233</f>
        <v>5.944148063659668</v>
      </c>
      <c r="L233" s="7">
        <f>data!M233</f>
        <v>0.62452220916748047</v>
      </c>
      <c r="M233" s="7">
        <f>data!N233</f>
        <v>-0.182463139295578</v>
      </c>
      <c r="N233" s="32">
        <f>data!O233</f>
        <v>0.88713222742080688</v>
      </c>
      <c r="O233" s="31">
        <f>data!P233</f>
        <v>5.9741396903991699</v>
      </c>
      <c r="P233" s="7">
        <f>data!Q233</f>
        <v>0.90646135807037354</v>
      </c>
      <c r="Q233" s="7">
        <f>data!R233</f>
        <v>-0.25588783621788019</v>
      </c>
      <c r="R233" s="32">
        <f>data!S233</f>
        <v>1.299350261688232</v>
      </c>
      <c r="S233" s="7">
        <f t="shared" si="3"/>
        <v>6.6910538272674058</v>
      </c>
      <c r="T233" s="52">
        <f>data!F233</f>
        <v>0</v>
      </c>
      <c r="U233" s="34">
        <f>data!G233</f>
        <v>50</v>
      </c>
      <c r="V233" s="10" t="str">
        <f>VLOOKUP(A233,fantacalcio!A:N,4, FALSE)</f>
        <v>Ds;Dc</v>
      </c>
    </row>
    <row r="234" spans="1:22" x14ac:dyDescent="0.25">
      <c r="A234" s="33" t="str">
        <f>data!A234</f>
        <v>Ebosse</v>
      </c>
      <c r="B234" s="34" t="str">
        <f>data!B234</f>
        <v>D</v>
      </c>
      <c r="C234" s="10" t="str">
        <f>data!C234</f>
        <v>Udinese</v>
      </c>
      <c r="D234" s="10" t="str">
        <f>data!D234</f>
        <v>Avg</v>
      </c>
      <c r="E234" s="10">
        <f>data!E234</f>
        <v>1</v>
      </c>
      <c r="F234" s="31">
        <f>data!H234</f>
        <v>5.7364742189824316</v>
      </c>
      <c r="G234" s="32">
        <f>data!I234</f>
        <v>0.33970451354980469</v>
      </c>
      <c r="H234" s="31">
        <f>data!J234</f>
        <v>5.6453569613766472</v>
      </c>
      <c r="I234" s="32">
        <f>data!K234</f>
        <v>0.3437952995300293</v>
      </c>
      <c r="J234" s="7" t="str">
        <f>IF(data!T234 &gt; 0,data!T234,"")</f>
        <v/>
      </c>
      <c r="K234" s="31">
        <f>data!L234</f>
        <v>5.7997441291809082</v>
      </c>
      <c r="L234" s="7">
        <f>data!M234</f>
        <v>0.41730403900146479</v>
      </c>
      <c r="M234" s="7">
        <f>data!N234</f>
        <v>-0.11344413459300989</v>
      </c>
      <c r="N234" s="32">
        <f>data!O234</f>
        <v>1.020619750022888</v>
      </c>
      <c r="O234" s="31">
        <f>data!P234</f>
        <v>5.6967206001281738</v>
      </c>
      <c r="P234" s="7">
        <f>data!Q234</f>
        <v>0.59182363748550415</v>
      </c>
      <c r="Q234" s="7">
        <f>data!R234</f>
        <v>-6.8227723240852356E-2</v>
      </c>
      <c r="R234" s="32">
        <f>data!S234</f>
        <v>1.299371719360352</v>
      </c>
      <c r="S234" s="7">
        <f t="shared" si="3"/>
        <v>6.3329475604367058</v>
      </c>
      <c r="T234" s="52">
        <f>data!F234</f>
        <v>0</v>
      </c>
      <c r="U234" s="34">
        <f>data!G234</f>
        <v>25</v>
      </c>
      <c r="V234" s="10" t="str">
        <f>VLOOKUP(A234,fantacalcio!A:N,4, FALSE)</f>
        <v>Ds;Dc</v>
      </c>
    </row>
    <row r="235" spans="1:22" x14ac:dyDescent="0.25">
      <c r="A235" s="33" t="str">
        <f>data!A235</f>
        <v>Pellegrini Lu.</v>
      </c>
      <c r="B235" s="34" t="str">
        <f>data!B235</f>
        <v>D</v>
      </c>
      <c r="C235" s="10" t="str">
        <f>data!C235</f>
        <v>Lazio</v>
      </c>
      <c r="D235" s="10" t="str">
        <f>data!D235</f>
        <v>Avg</v>
      </c>
      <c r="E235" s="10">
        <f>data!E235</f>
        <v>1</v>
      </c>
      <c r="F235" s="31">
        <f>data!H235</f>
        <v>5.7227061459549704</v>
      </c>
      <c r="G235" s="32">
        <f>data!I235</f>
        <v>0.37173640727996832</v>
      </c>
      <c r="H235" s="31">
        <f>data!J235</f>
        <v>5.6434558251640699</v>
      </c>
      <c r="I235" s="32">
        <f>data!K235</f>
        <v>0.39268040657043463</v>
      </c>
      <c r="J235" s="7" t="str">
        <f>IF(data!T235 &gt; 0,data!T235,"")</f>
        <v/>
      </c>
      <c r="K235" s="31">
        <f>data!L235</f>
        <v>5.7689743041992188</v>
      </c>
      <c r="L235" s="7">
        <f>data!M235</f>
        <v>0.44974532723426819</v>
      </c>
      <c r="M235" s="7">
        <f>data!N235</f>
        <v>-7.7221103012561798E-2</v>
      </c>
      <c r="N235" s="32">
        <f>data!O235</f>
        <v>0.98874634504318237</v>
      </c>
      <c r="O235" s="31">
        <f>data!P235</f>
        <v>5.6533136367797852</v>
      </c>
      <c r="P235" s="7">
        <f>data!Q235</f>
        <v>0.66650992631912231</v>
      </c>
      <c r="Q235" s="7">
        <f>data!R235</f>
        <v>-1.416827738285065E-2</v>
      </c>
      <c r="R235" s="32">
        <f>data!S235</f>
        <v>1.299415111541748</v>
      </c>
      <c r="S235" s="7">
        <f t="shared" si="3"/>
        <v>6.428816638304939</v>
      </c>
      <c r="T235" s="52">
        <f>data!F235</f>
        <v>0</v>
      </c>
      <c r="U235" s="34">
        <f>data!G235</f>
        <v>100</v>
      </c>
      <c r="V235" s="10" t="str">
        <f>VLOOKUP(A235,fantacalcio!A:N,4, FALSE)</f>
        <v>Ds;E</v>
      </c>
    </row>
    <row r="236" spans="1:22" x14ac:dyDescent="0.25">
      <c r="A236" s="33" t="str">
        <f>data!A236</f>
        <v>Ranieri L.</v>
      </c>
      <c r="B236" s="34" t="str">
        <f>data!B236</f>
        <v>D</v>
      </c>
      <c r="C236" s="10" t="str">
        <f>data!C236</f>
        <v>Fiorentina</v>
      </c>
      <c r="D236" s="10" t="str">
        <f>data!D236</f>
        <v>Avg</v>
      </c>
      <c r="E236" s="10">
        <f>data!E236</f>
        <v>1</v>
      </c>
      <c r="F236" s="31">
        <f>data!H236</f>
        <v>5.6682568837564453</v>
      </c>
      <c r="G236" s="32">
        <f>data!I236</f>
        <v>0.46412980556488043</v>
      </c>
      <c r="H236" s="31">
        <f>data!J236</f>
        <v>5.6362308153994256</v>
      </c>
      <c r="I236" s="32">
        <f>data!K236</f>
        <v>0.52680981159210205</v>
      </c>
      <c r="J236" s="7" t="str">
        <f>IF(data!T236 &gt; 0,data!T236,"")</f>
        <v/>
      </c>
      <c r="K236" s="31">
        <f>data!L236</f>
        <v>5.6465492248535156</v>
      </c>
      <c r="L236" s="7">
        <f>data!M236</f>
        <v>0.53876292705535889</v>
      </c>
      <c r="M236" s="7">
        <f>data!N236</f>
        <v>2.9657699167728421E-2</v>
      </c>
      <c r="N236" s="32">
        <f>data!O236</f>
        <v>0.90508115291595459</v>
      </c>
      <c r="O236" s="31">
        <f>data!P236</f>
        <v>5.4551286697387704</v>
      </c>
      <c r="P236" s="7">
        <f>data!Q236</f>
        <v>0.83208459615707397</v>
      </c>
      <c r="Q236" s="7">
        <f>data!R236</f>
        <v>0.1608342528343201</v>
      </c>
      <c r="R236" s="32">
        <f>data!S236</f>
        <v>1.299527049064636</v>
      </c>
      <c r="S236" s="7">
        <f t="shared" si="3"/>
        <v>6.6898504385836297</v>
      </c>
      <c r="T236" s="52">
        <f>data!F236</f>
        <v>0</v>
      </c>
      <c r="U236" s="34">
        <f>data!G236</f>
        <v>50</v>
      </c>
      <c r="V236" s="10" t="str">
        <f>VLOOKUP(A236,fantacalcio!A:N,4, FALSE)</f>
        <v>Ds;Dc</v>
      </c>
    </row>
    <row r="237" spans="1:22" x14ac:dyDescent="0.25">
      <c r="A237" s="33" t="str">
        <f>data!A237</f>
        <v>Toljan</v>
      </c>
      <c r="B237" s="34" t="str">
        <f>data!B237</f>
        <v>D</v>
      </c>
      <c r="C237" s="10" t="str">
        <f>data!C237</f>
        <v>Sassuolo</v>
      </c>
      <c r="D237" s="10" t="str">
        <f>data!D237</f>
        <v>Avg</v>
      </c>
      <c r="E237" s="10">
        <f>data!E237</f>
        <v>1</v>
      </c>
      <c r="F237" s="31">
        <f>data!H237</f>
        <v>5.6918497411518079</v>
      </c>
      <c r="G237" s="32">
        <f>data!I237</f>
        <v>0.45290875434875488</v>
      </c>
      <c r="H237" s="31">
        <f>data!J237</f>
        <v>5.6195133721338921</v>
      </c>
      <c r="I237" s="32">
        <f>data!K237</f>
        <v>0.4873967170715332</v>
      </c>
      <c r="J237" s="7" t="str">
        <f>IF(data!T237 &gt; 0,data!T237,"")</f>
        <v/>
      </c>
      <c r="K237" s="31">
        <f>data!L237</f>
        <v>5.7571215629577637</v>
      </c>
      <c r="L237" s="7">
        <f>data!M237</f>
        <v>0.54459667205810547</v>
      </c>
      <c r="M237" s="7">
        <f>data!N237</f>
        <v>-8.8600844144821167E-2</v>
      </c>
      <c r="N237" s="32">
        <f>data!O237</f>
        <v>0.92276871204376221</v>
      </c>
      <c r="O237" s="31">
        <f>data!P237</f>
        <v>5.5815896987915039</v>
      </c>
      <c r="P237" s="7">
        <f>data!Q237</f>
        <v>0.81603628396987915</v>
      </c>
      <c r="Q237" s="7">
        <f>data!R237</f>
        <v>3.312336653470993E-2</v>
      </c>
      <c r="R237" s="32">
        <f>data!S237</f>
        <v>1.2994711399078369</v>
      </c>
      <c r="S237" s="7">
        <f t="shared" si="3"/>
        <v>6.5943068062769585</v>
      </c>
      <c r="T237" s="52">
        <f>data!F237</f>
        <v>1</v>
      </c>
      <c r="U237" s="34">
        <f>data!G237</f>
        <v>100</v>
      </c>
      <c r="V237" s="10" t="str">
        <f>VLOOKUP(A237,fantacalcio!A:N,4, FALSE)</f>
        <v>Dd;E</v>
      </c>
    </row>
    <row r="238" spans="1:22" x14ac:dyDescent="0.25">
      <c r="A238" s="33" t="str">
        <f>data!A238</f>
        <v>Bonifazi</v>
      </c>
      <c r="B238" s="34" t="str">
        <f>data!B238</f>
        <v>D</v>
      </c>
      <c r="C238" s="10" t="str">
        <f>data!C238</f>
        <v>Bologna</v>
      </c>
      <c r="D238" s="10" t="str">
        <f>data!D238</f>
        <v>Avg</v>
      </c>
      <c r="E238" s="10">
        <f>data!E238</f>
        <v>1</v>
      </c>
      <c r="F238" s="31">
        <f>data!H238</f>
        <v>5.7103758565827656</v>
      </c>
      <c r="G238" s="32">
        <f>data!I238</f>
        <v>0.44173800945281982</v>
      </c>
      <c r="H238" s="31">
        <f>data!J238</f>
        <v>5.6117282238909461</v>
      </c>
      <c r="I238" s="32">
        <f>data!K238</f>
        <v>0.44809234142303472</v>
      </c>
      <c r="J238" s="7" t="str">
        <f>IF(data!T238 &gt; 0,data!T238,"")</f>
        <v/>
      </c>
      <c r="K238" s="31">
        <f>data!L238</f>
        <v>5.8175787925720206</v>
      </c>
      <c r="L238" s="7">
        <f>data!M238</f>
        <v>0.53847062587738037</v>
      </c>
      <c r="M238" s="7">
        <f>data!N238</f>
        <v>-0.14640139043331149</v>
      </c>
      <c r="N238" s="32">
        <f>data!O238</f>
        <v>0.92625224590301514</v>
      </c>
      <c r="O238" s="31">
        <f>data!P238</f>
        <v>5.7355155944824219</v>
      </c>
      <c r="P238" s="7">
        <f>data!Q238</f>
        <v>0.77932071685791016</v>
      </c>
      <c r="Q238" s="7">
        <f>data!R238</f>
        <v>-0.1192198246717453</v>
      </c>
      <c r="R238" s="32">
        <f>data!S238</f>
        <v>1.2993922233581541</v>
      </c>
      <c r="S238" s="7">
        <f t="shared" si="3"/>
        <v>6.5079129067370154</v>
      </c>
      <c r="T238" s="52">
        <f>data!F238</f>
        <v>0</v>
      </c>
      <c r="U238" s="34">
        <f>data!G238</f>
        <v>0</v>
      </c>
      <c r="V238" s="10" t="str">
        <f>VLOOKUP(A238,fantacalcio!A:N,4, FALSE)</f>
        <v>Dc</v>
      </c>
    </row>
    <row r="239" spans="1:22" x14ac:dyDescent="0.25">
      <c r="A239" s="33" t="str">
        <f>data!A239</f>
        <v>Erlic</v>
      </c>
      <c r="B239" s="34" t="str">
        <f>data!B239</f>
        <v>D</v>
      </c>
      <c r="C239" s="10" t="str">
        <f>data!C239</f>
        <v>Sassuolo</v>
      </c>
      <c r="D239" s="10" t="str">
        <f>data!D239</f>
        <v>Avg</v>
      </c>
      <c r="E239" s="10">
        <f>data!E239</f>
        <v>1</v>
      </c>
      <c r="F239" s="31">
        <f>data!H239</f>
        <v>5.720507882668354</v>
      </c>
      <c r="G239" s="32">
        <f>data!I239</f>
        <v>0.51676523685455322</v>
      </c>
      <c r="H239" s="31">
        <f>data!J239</f>
        <v>5.6031188961469516</v>
      </c>
      <c r="I239" s="32">
        <f>data!K239</f>
        <v>0.53801226615905762</v>
      </c>
      <c r="J239" s="7" t="str">
        <f>IF(data!T239 &gt; 0,data!T239,"")</f>
        <v/>
      </c>
      <c r="K239" s="31">
        <f>data!L239</f>
        <v>5.8756856918334961</v>
      </c>
      <c r="L239" s="7">
        <f>data!M239</f>
        <v>0.6291424036026001</v>
      </c>
      <c r="M239" s="7">
        <f>data!N239</f>
        <v>-0.1805795431137085</v>
      </c>
      <c r="N239" s="32">
        <f>data!O239</f>
        <v>0.88526934385299683</v>
      </c>
      <c r="O239" s="31">
        <f>data!P239</f>
        <v>5.7639846801757813</v>
      </c>
      <c r="P239" s="7">
        <f>data!Q239</f>
        <v>0.93725693225860596</v>
      </c>
      <c r="Q239" s="7">
        <f>data!R239</f>
        <v>-0.12875992059707639</v>
      </c>
      <c r="R239" s="32">
        <f>data!S239</f>
        <v>1.2994194030761721</v>
      </c>
      <c r="S239" s="7">
        <f t="shared" si="3"/>
        <v>6.6791434284650668</v>
      </c>
      <c r="T239" s="52">
        <f>data!F239</f>
        <v>1</v>
      </c>
      <c r="U239" s="34">
        <f>data!G239</f>
        <v>100</v>
      </c>
      <c r="V239" s="10" t="str">
        <f>VLOOKUP(A239,fantacalcio!A:N,4, FALSE)</f>
        <v>Dc</v>
      </c>
    </row>
    <row r="240" spans="1:22" x14ac:dyDescent="0.25">
      <c r="A240" s="33" t="str">
        <f>data!A240</f>
        <v>Ostigard</v>
      </c>
      <c r="B240" s="34" t="str">
        <f>data!B240</f>
        <v>D</v>
      </c>
      <c r="C240" s="10" t="str">
        <f>data!C240</f>
        <v>Napoli</v>
      </c>
      <c r="D240" s="10" t="str">
        <f>data!D240</f>
        <v>Avg</v>
      </c>
      <c r="E240" s="10">
        <f>data!E240</f>
        <v>1</v>
      </c>
      <c r="F240" s="31">
        <f>data!H240</f>
        <v>5.6359566839072262</v>
      </c>
      <c r="G240" s="32">
        <f>data!I240</f>
        <v>0.37558817863464361</v>
      </c>
      <c r="H240" s="31">
        <f>data!J240</f>
        <v>5.6021304867231372</v>
      </c>
      <c r="I240" s="32">
        <f>data!K240</f>
        <v>0.35685491561889648</v>
      </c>
      <c r="J240" s="7" t="str">
        <f>IF(data!T240 &gt; 0,data!T240,"")</f>
        <v/>
      </c>
      <c r="K240" s="31">
        <f>data!L240</f>
        <v>5.6996474266052246</v>
      </c>
      <c r="L240" s="7">
        <f>data!M240</f>
        <v>0.45690375566482538</v>
      </c>
      <c r="M240" s="7">
        <f>data!N240</f>
        <v>-0.10433331876993179</v>
      </c>
      <c r="N240" s="32">
        <f>data!O240</f>
        <v>0.9755474328994751</v>
      </c>
      <c r="O240" s="31">
        <f>data!P240</f>
        <v>5.6813111305236816</v>
      </c>
      <c r="P240" s="7">
        <f>data!Q240</f>
        <v>0.61881959438323975</v>
      </c>
      <c r="Q240" s="7">
        <f>data!R240</f>
        <v>-9.7970902919769287E-2</v>
      </c>
      <c r="R240" s="32">
        <f>data!S240</f>
        <v>1.299362897872925</v>
      </c>
      <c r="S240" s="7">
        <f t="shared" si="3"/>
        <v>6.3158403179609302</v>
      </c>
      <c r="T240" s="52">
        <f>data!F240</f>
        <v>0</v>
      </c>
      <c r="U240" s="34">
        <f>data!G240</f>
        <v>75</v>
      </c>
      <c r="V240" s="10" t="str">
        <f>VLOOKUP(A240,fantacalcio!A:N,4, FALSE)</f>
        <v>Dc</v>
      </c>
    </row>
    <row r="241" spans="1:22" x14ac:dyDescent="0.25">
      <c r="A241" s="33" t="str">
        <f>data!A241</f>
        <v>Gunter</v>
      </c>
      <c r="B241" s="34" t="str">
        <f>data!B241</f>
        <v>D</v>
      </c>
      <c r="C241" s="10" t="str">
        <f>data!C241</f>
        <v>Verona</v>
      </c>
      <c r="D241" s="10" t="str">
        <f>data!D241</f>
        <v>Avg</v>
      </c>
      <c r="E241" s="10">
        <f>data!E241</f>
        <v>1</v>
      </c>
      <c r="F241" s="31">
        <f>data!H241</f>
        <v>5.6691088346674334</v>
      </c>
      <c r="G241" s="32">
        <f>data!I241</f>
        <v>0.52597510814666748</v>
      </c>
      <c r="H241" s="31">
        <f>data!J241</f>
        <v>5.591005964396528</v>
      </c>
      <c r="I241" s="32">
        <f>data!K241</f>
        <v>0.58913528919219971</v>
      </c>
      <c r="J241" s="7" t="str">
        <f>IF(data!T241 &gt; 0,data!T241,"")</f>
        <v/>
      </c>
      <c r="K241" s="31">
        <f>data!L241</f>
        <v>5.7893881797790527</v>
      </c>
      <c r="L241" s="7">
        <f>data!M241</f>
        <v>0.63540995121002197</v>
      </c>
      <c r="M241" s="7">
        <f>data!N241</f>
        <v>-0.13898757100105291</v>
      </c>
      <c r="N241" s="32">
        <f>data!O241</f>
        <v>0.88213765621185303</v>
      </c>
      <c r="O241" s="31">
        <f>data!P241</f>
        <v>5.5385661125183114</v>
      </c>
      <c r="P241" s="7">
        <f>data!Q241</f>
        <v>0.98629659414291382</v>
      </c>
      <c r="Q241" s="7">
        <f>data!R241</f>
        <v>3.917250782251358E-2</v>
      </c>
      <c r="R241" s="32">
        <f>data!S241</f>
        <v>1.299503445625305</v>
      </c>
      <c r="S241" s="7">
        <f t="shared" si="3"/>
        <v>6.7692765427809274</v>
      </c>
      <c r="T241" s="52">
        <f>data!F241</f>
        <v>0</v>
      </c>
      <c r="U241" s="34">
        <f>data!G241</f>
        <v>0</v>
      </c>
      <c r="V241" s="10" t="str">
        <f>VLOOKUP(A241,fantacalcio!A:N,4, FALSE)</f>
        <v>Dc</v>
      </c>
    </row>
    <row r="242" spans="1:22" x14ac:dyDescent="0.25">
      <c r="A242" s="33" t="str">
        <f>data!A242</f>
        <v>Celik</v>
      </c>
      <c r="B242" s="34" t="str">
        <f>data!B242</f>
        <v>D</v>
      </c>
      <c r="C242" s="10" t="str">
        <f>data!C242</f>
        <v>Roma</v>
      </c>
      <c r="D242" s="10" t="str">
        <f>data!D242</f>
        <v>Avg</v>
      </c>
      <c r="E242" s="10">
        <f>data!E242</f>
        <v>1</v>
      </c>
      <c r="F242" s="31">
        <f>data!H242</f>
        <v>5.6640140218279722</v>
      </c>
      <c r="G242" s="32">
        <f>data!I242</f>
        <v>0.37839412689208979</v>
      </c>
      <c r="H242" s="31">
        <f>data!J242</f>
        <v>5.5740281010048083</v>
      </c>
      <c r="I242" s="32">
        <f>data!K242</f>
        <v>0.3742910623550415</v>
      </c>
      <c r="J242" s="7" t="str">
        <f>IF(data!T242 &gt; 0,data!T242,"")</f>
        <v/>
      </c>
      <c r="K242" s="31">
        <f>data!L242</f>
        <v>5.7214503288269043</v>
      </c>
      <c r="L242" s="7">
        <f>data!M242</f>
        <v>0.45962792634963989</v>
      </c>
      <c r="M242" s="7">
        <f>data!N242</f>
        <v>-9.2611387372016907E-2</v>
      </c>
      <c r="N242" s="32">
        <f>data!O242</f>
        <v>0.98278206586837769</v>
      </c>
      <c r="O242" s="31">
        <f>data!P242</f>
        <v>5.6101250648498544</v>
      </c>
      <c r="P242" s="7">
        <f>data!Q242</f>
        <v>0.64203816652297974</v>
      </c>
      <c r="Q242" s="7">
        <f>data!R242</f>
        <v>-4.366457462310791E-2</v>
      </c>
      <c r="R242" s="32">
        <f>data!S242</f>
        <v>1.2993946075439451</v>
      </c>
      <c r="S242" s="7">
        <f t="shared" si="3"/>
        <v>6.3226102257148913</v>
      </c>
      <c r="T242" s="52">
        <f>data!F242</f>
        <v>0</v>
      </c>
      <c r="U242" s="34">
        <f>data!G242</f>
        <v>25</v>
      </c>
      <c r="V242" s="10" t="str">
        <f>VLOOKUP(A242,fantacalcio!A:N,4, FALSE)</f>
        <v>Dd;E</v>
      </c>
    </row>
    <row r="243" spans="1:22" x14ac:dyDescent="0.25">
      <c r="A243" s="33" t="str">
        <f>data!A243</f>
        <v>Goldaniga</v>
      </c>
      <c r="B243" s="34" t="str">
        <f>data!B243</f>
        <v>D</v>
      </c>
      <c r="C243" s="10" t="str">
        <f>data!C243</f>
        <v>Cagliari</v>
      </c>
      <c r="D243" s="10" t="str">
        <f>data!D243</f>
        <v>Avg</v>
      </c>
      <c r="E243" s="10">
        <f>data!E243</f>
        <v>1</v>
      </c>
      <c r="F243" s="31">
        <f>data!H243</f>
        <v>5.661215491428452</v>
      </c>
      <c r="G243" s="32">
        <f>data!I243</f>
        <v>0.44203555583953857</v>
      </c>
      <c r="H243" s="31">
        <f>data!J243</f>
        <v>5.5735435880093904</v>
      </c>
      <c r="I243" s="32">
        <f>data!K243</f>
        <v>0.44671285152435303</v>
      </c>
      <c r="J243" s="7" t="str">
        <f>IF(data!T243 &gt; 0,data!T243,"")</f>
        <v/>
      </c>
      <c r="K243" s="31">
        <f>data!L243</f>
        <v>5.7285614013671884</v>
      </c>
      <c r="L243" s="7">
        <f>data!M243</f>
        <v>0.53222674131393433</v>
      </c>
      <c r="M243" s="7">
        <f>data!N243</f>
        <v>-9.3781158328056335E-2</v>
      </c>
      <c r="N243" s="32">
        <f>data!O243</f>
        <v>0.92519557476043701</v>
      </c>
      <c r="O243" s="31">
        <f>data!P243</f>
        <v>5.5991625785827637</v>
      </c>
      <c r="P243" s="7">
        <f>data!Q243</f>
        <v>0.76128071546554565</v>
      </c>
      <c r="Q243" s="7">
        <f>data!R243</f>
        <v>-2.744476497173309E-2</v>
      </c>
      <c r="R243" s="32">
        <f>data!S243</f>
        <v>1.2994289398193359</v>
      </c>
      <c r="S243" s="7">
        <f t="shared" si="3"/>
        <v>6.4669692910580965</v>
      </c>
      <c r="T243" s="52">
        <f>data!F243</f>
        <v>0</v>
      </c>
      <c r="U243" s="34">
        <f>data!G243</f>
        <v>25</v>
      </c>
      <c r="V243" s="10" t="str">
        <f>VLOOKUP(A243,fantacalcio!A:N,4, FALSE)</f>
        <v>Dc</v>
      </c>
    </row>
    <row r="244" spans="1:22" x14ac:dyDescent="0.25">
      <c r="A244" s="33" t="str">
        <f>data!A244</f>
        <v>Lovato</v>
      </c>
      <c r="B244" s="34" t="str">
        <f>data!B244</f>
        <v>D</v>
      </c>
      <c r="C244" s="10" t="str">
        <f>data!C244</f>
        <v>Salernitana</v>
      </c>
      <c r="D244" s="10" t="str">
        <f>data!D244</f>
        <v>Avg</v>
      </c>
      <c r="E244" s="10">
        <f>data!E244</f>
        <v>1</v>
      </c>
      <c r="F244" s="31">
        <f>data!H244</f>
        <v>5.6491139802066499</v>
      </c>
      <c r="G244" s="32">
        <f>data!I244</f>
        <v>0.43866145610809332</v>
      </c>
      <c r="H244" s="31">
        <f>data!J244</f>
        <v>5.5508145172161374</v>
      </c>
      <c r="I244" s="32">
        <f>data!K244</f>
        <v>0.45954573154449457</v>
      </c>
      <c r="J244" s="7" t="str">
        <f>IF(data!T244 &gt; 0,data!T244,"")</f>
        <v/>
      </c>
      <c r="K244" s="31">
        <f>data!L244</f>
        <v>5.7123937606811523</v>
      </c>
      <c r="L244" s="7">
        <f>data!M244</f>
        <v>0.52854454517364502</v>
      </c>
      <c r="M244" s="7">
        <f>data!N244</f>
        <v>-8.8318534195423126E-2</v>
      </c>
      <c r="N244" s="32">
        <f>data!O244</f>
        <v>0.93469828367233276</v>
      </c>
      <c r="O244" s="31">
        <f>data!P244</f>
        <v>5.51959228515625</v>
      </c>
      <c r="P244" s="7">
        <f>data!Q244</f>
        <v>0.77214807271957397</v>
      </c>
      <c r="Q244" s="7">
        <f>data!R244</f>
        <v>2.9668249189853672E-2</v>
      </c>
      <c r="R244" s="32">
        <f>data!S244</f>
        <v>1.2994610071182251</v>
      </c>
      <c r="S244" s="7">
        <f t="shared" si="3"/>
        <v>6.4699059803051266</v>
      </c>
      <c r="T244" s="52">
        <f>data!F244</f>
        <v>1</v>
      </c>
      <c r="U244" s="34">
        <f>data!G244</f>
        <v>100</v>
      </c>
      <c r="V244" s="10" t="str">
        <f>VLOOKUP(A244,fantacalcio!A:N,4, FALSE)</f>
        <v>Dc</v>
      </c>
    </row>
    <row r="245" spans="1:22" x14ac:dyDescent="0.25">
      <c r="A245" s="33" t="str">
        <f>data!A245</f>
        <v>Thiaw</v>
      </c>
      <c r="B245" s="34" t="str">
        <f>data!B245</f>
        <v>D</v>
      </c>
      <c r="C245" s="10" t="str">
        <f>data!C245</f>
        <v>Milan</v>
      </c>
      <c r="D245" s="10" t="str">
        <f>data!D245</f>
        <v>Avg</v>
      </c>
      <c r="E245" s="10">
        <f>data!E245</f>
        <v>1</v>
      </c>
      <c r="F245" s="31">
        <f>data!H245</f>
        <v>5.6564110539420422</v>
      </c>
      <c r="G245" s="32">
        <f>data!I245</f>
        <v>0.6793973445892334</v>
      </c>
      <c r="H245" s="31">
        <f>data!J245</f>
        <v>5.5486532998142204</v>
      </c>
      <c r="I245" s="32">
        <f>data!K245</f>
        <v>0.66673469543457031</v>
      </c>
      <c r="J245" s="7" t="str">
        <f>IF(data!T245 &gt; 0,data!T245,"")</f>
        <v/>
      </c>
      <c r="K245" s="31">
        <f>data!L245</f>
        <v>5.9979758262634277</v>
      </c>
      <c r="L245" s="7">
        <f>data!M245</f>
        <v>0.83154654502868652</v>
      </c>
      <c r="M245" s="7">
        <f>data!N245</f>
        <v>-0.2985767126083374</v>
      </c>
      <c r="N245" s="32">
        <f>data!O245</f>
        <v>0.8471253514289856</v>
      </c>
      <c r="O245" s="31">
        <f>data!P245</f>
        <v>5.7305898666381836</v>
      </c>
      <c r="P245" s="7">
        <f>data!Q245</f>
        <v>1.162225484848022</v>
      </c>
      <c r="Q245" s="7">
        <f>data!R245</f>
        <v>-0.1171694025397301</v>
      </c>
      <c r="R245" s="32">
        <f>data!S245</f>
        <v>1.299462556838989</v>
      </c>
      <c r="S245" s="7">
        <f t="shared" si="3"/>
        <v>6.882122690683361</v>
      </c>
      <c r="T245" s="52">
        <f>data!F245</f>
        <v>1</v>
      </c>
      <c r="U245" s="34">
        <f>data!G245</f>
        <v>100</v>
      </c>
      <c r="V245" s="10" t="str">
        <f>VLOOKUP(A245,fantacalcio!A:N,4, FALSE)</f>
        <v>Dc</v>
      </c>
    </row>
    <row r="246" spans="1:22" x14ac:dyDescent="0.25">
      <c r="A246" s="33" t="str">
        <f>data!A246</f>
        <v>Ismajli</v>
      </c>
      <c r="B246" s="34" t="str">
        <f>data!B246</f>
        <v>D</v>
      </c>
      <c r="C246" s="10" t="str">
        <f>data!C246</f>
        <v>Empoli</v>
      </c>
      <c r="D246" s="10" t="str">
        <f>data!D246</f>
        <v>Avg</v>
      </c>
      <c r="E246" s="10">
        <f>data!E246</f>
        <v>1</v>
      </c>
      <c r="F246" s="31">
        <f>data!H246</f>
        <v>5.6327958070679554</v>
      </c>
      <c r="G246" s="32">
        <f>data!I246</f>
        <v>0.45984864234924322</v>
      </c>
      <c r="H246" s="31">
        <f>data!J246</f>
        <v>5.5158256471557614</v>
      </c>
      <c r="I246" s="32">
        <f>data!K246</f>
        <v>0.47550547122955322</v>
      </c>
      <c r="J246" s="7" t="str">
        <f>IF(data!T246 &gt; 0,data!T246,"")</f>
        <v/>
      </c>
      <c r="K246" s="31">
        <f>data!L246</f>
        <v>5.7564983367919922</v>
      </c>
      <c r="L246" s="7">
        <f>data!M246</f>
        <v>0.56227874755859375</v>
      </c>
      <c r="M246" s="7">
        <f>data!N246</f>
        <v>-0.161553829908371</v>
      </c>
      <c r="N246" s="32">
        <f>data!O246</f>
        <v>0.92696857452392578</v>
      </c>
      <c r="O246" s="31">
        <f>data!P246</f>
        <v>5.553532600402832</v>
      </c>
      <c r="P246" s="7">
        <f>data!Q246</f>
        <v>0.81596720218658447</v>
      </c>
      <c r="Q246" s="7">
        <f>data!R246</f>
        <v>-3.4821666777133942E-2</v>
      </c>
      <c r="R246" s="32">
        <f>data!S246</f>
        <v>1.299438953399658</v>
      </c>
      <c r="S246" s="7">
        <f t="shared" si="3"/>
        <v>6.4668365896148678</v>
      </c>
      <c r="T246" s="52">
        <f>data!F246</f>
        <v>1</v>
      </c>
      <c r="U246" s="34">
        <f>data!G246</f>
        <v>75</v>
      </c>
      <c r="V246" s="10" t="str">
        <f>VLOOKUP(A246,fantacalcio!A:N,4, FALSE)</f>
        <v>Dc</v>
      </c>
    </row>
    <row r="247" spans="1:22" x14ac:dyDescent="0.25">
      <c r="A247" s="33" t="str">
        <f>data!A247</f>
        <v>Bronn</v>
      </c>
      <c r="B247" s="34" t="str">
        <f>data!B247</f>
        <v>D</v>
      </c>
      <c r="C247" s="10" t="str">
        <f>data!C247</f>
        <v>Salernitana</v>
      </c>
      <c r="D247" s="10" t="str">
        <f>data!D247</f>
        <v>Avg</v>
      </c>
      <c r="E247" s="10">
        <f>data!E247</f>
        <v>1</v>
      </c>
      <c r="F247" s="31">
        <f>data!H247</f>
        <v>5.6168221528004034</v>
      </c>
      <c r="G247" s="32">
        <f>data!I247</f>
        <v>0.45297729969024658</v>
      </c>
      <c r="H247" s="31">
        <f>data!J247</f>
        <v>5.4974309509170913</v>
      </c>
      <c r="I247" s="32">
        <f>data!K247</f>
        <v>0.46460068225860601</v>
      </c>
      <c r="J247" s="7" t="str">
        <f>IF(data!T247 &gt; 0,data!T247,"")</f>
        <v/>
      </c>
      <c r="K247" s="31">
        <f>data!L247</f>
        <v>5.7623777389526367</v>
      </c>
      <c r="L247" s="7">
        <f>data!M247</f>
        <v>0.55784815549850464</v>
      </c>
      <c r="M247" s="7">
        <f>data!N247</f>
        <v>-0.19136093556880951</v>
      </c>
      <c r="N247" s="32">
        <f>data!O247</f>
        <v>0.93719792366027832</v>
      </c>
      <c r="O247" s="31">
        <f>data!P247</f>
        <v>5.602752685546875</v>
      </c>
      <c r="P247" s="7">
        <f>data!Q247</f>
        <v>0.8080589771270752</v>
      </c>
      <c r="Q247" s="7">
        <f>data!R247</f>
        <v>-9.7490072250366211E-2</v>
      </c>
      <c r="R247" s="32">
        <f>data!S247</f>
        <v>1.2994047403335569</v>
      </c>
      <c r="S247" s="7">
        <f t="shared" si="3"/>
        <v>6.4266323154343032</v>
      </c>
      <c r="T247" s="52">
        <f>data!F247</f>
        <v>0</v>
      </c>
      <c r="U247" s="34">
        <f>data!G247</f>
        <v>0</v>
      </c>
      <c r="V247" s="10" t="str">
        <f>VLOOKUP(A247,fantacalcio!A:N,4, FALSE)</f>
        <v>Dd;Dc</v>
      </c>
    </row>
    <row r="248" spans="1:22" x14ac:dyDescent="0.25">
      <c r="A248" s="33" t="str">
        <f>data!A248</f>
        <v>Kjaer</v>
      </c>
      <c r="B248" s="34" t="str">
        <f>data!B248</f>
        <v>D</v>
      </c>
      <c r="C248" s="10" t="str">
        <f>data!C248</f>
        <v>Milan</v>
      </c>
      <c r="D248" s="10" t="str">
        <f>data!D248</f>
        <v>Avg</v>
      </c>
      <c r="E248" s="10">
        <f>data!E248</f>
        <v>1</v>
      </c>
      <c r="F248" s="31">
        <f>data!H248</f>
        <v>5.5241575786014927</v>
      </c>
      <c r="G248" s="32">
        <f>data!I248</f>
        <v>0.38446414470672607</v>
      </c>
      <c r="H248" s="31">
        <f>data!J248</f>
        <v>5.4861822897093049</v>
      </c>
      <c r="I248" s="32">
        <f>data!K248</f>
        <v>0.34715616703033447</v>
      </c>
      <c r="J248" s="7" t="str">
        <f>IF(data!T248 &gt; 0,data!T248,"")</f>
        <v/>
      </c>
      <c r="K248" s="31">
        <f>data!L248</f>
        <v>5.6227326393127441</v>
      </c>
      <c r="L248" s="7">
        <f>data!M248</f>
        <v>0.47287607192993159</v>
      </c>
      <c r="M248" s="7">
        <f>data!N248</f>
        <v>-0.15399804711341861</v>
      </c>
      <c r="N248" s="32">
        <f>data!O248</f>
        <v>0.9706605076789856</v>
      </c>
      <c r="O248" s="31">
        <f>data!P248</f>
        <v>5.6028079986572266</v>
      </c>
      <c r="P248" s="7">
        <f>data!Q248</f>
        <v>0.60451316833496094</v>
      </c>
      <c r="Q248" s="7">
        <f>data!R248</f>
        <v>-0.14583353698253629</v>
      </c>
      <c r="R248" s="32">
        <f>data!S248</f>
        <v>1.299325704574585</v>
      </c>
      <c r="S248" s="7">
        <f t="shared" si="3"/>
        <v>6.1804946237699738</v>
      </c>
      <c r="T248" s="52">
        <f>data!F248</f>
        <v>0</v>
      </c>
      <c r="U248" s="34">
        <f>data!G248</f>
        <v>75</v>
      </c>
      <c r="V248" s="10" t="str">
        <f>VLOOKUP(A248,fantacalcio!A:N,4, FALSE)</f>
        <v>Dc</v>
      </c>
    </row>
    <row r="249" spans="1:22" x14ac:dyDescent="0.25">
      <c r="A249" s="33" t="str">
        <f>data!A249</f>
        <v>Luperto</v>
      </c>
      <c r="B249" s="34" t="str">
        <f>data!B249</f>
        <v>D</v>
      </c>
      <c r="C249" s="10" t="str">
        <f>data!C249</f>
        <v>Empoli</v>
      </c>
      <c r="D249" s="10" t="str">
        <f>data!D249</f>
        <v>Avg</v>
      </c>
      <c r="E249" s="10">
        <f>data!E249</f>
        <v>1</v>
      </c>
      <c r="F249" s="31">
        <f>data!H249</f>
        <v>5.5427588941544794</v>
      </c>
      <c r="G249" s="32">
        <f>data!I249</f>
        <v>0.576568603515625</v>
      </c>
      <c r="H249" s="31">
        <f>data!J249</f>
        <v>5.4721205413168708</v>
      </c>
      <c r="I249" s="32">
        <f>data!K249</f>
        <v>0.67023396492004395</v>
      </c>
      <c r="J249" s="7" t="str">
        <f>IF(data!T249 &gt; 0,data!T249,"")</f>
        <v/>
      </c>
      <c r="K249" s="31">
        <f>data!L249</f>
        <v>5.6210637092590332</v>
      </c>
      <c r="L249" s="7">
        <f>data!M249</f>
        <v>0.68516021966934204</v>
      </c>
      <c r="M249" s="7">
        <f>data!N249</f>
        <v>-8.3878800272941589E-2</v>
      </c>
      <c r="N249" s="32">
        <f>data!O249</f>
        <v>0.84662115573883057</v>
      </c>
      <c r="O249" s="31">
        <f>data!P249</f>
        <v>5.3401532173156738</v>
      </c>
      <c r="P249" s="7">
        <f>data!Q249</f>
        <v>1.0987478494644169</v>
      </c>
      <c r="Q249" s="7">
        <f>data!R249</f>
        <v>8.9180253446102142E-2</v>
      </c>
      <c r="R249" s="32">
        <f>data!S249</f>
        <v>1.299536347389221</v>
      </c>
      <c r="S249" s="7">
        <f t="shared" si="3"/>
        <v>6.8125884711569586</v>
      </c>
      <c r="T249" s="52">
        <f>data!F249</f>
        <v>1</v>
      </c>
      <c r="U249" s="34">
        <f>data!G249</f>
        <v>100</v>
      </c>
      <c r="V249" s="10" t="str">
        <f>VLOOKUP(A249,fantacalcio!A:N,4, FALSE)</f>
        <v>Dc</v>
      </c>
    </row>
    <row r="250" spans="1:22" x14ac:dyDescent="0.25">
      <c r="A250" s="33" t="str">
        <f>data!A250</f>
        <v>Bereszynski</v>
      </c>
      <c r="B250" s="34" t="str">
        <f>data!B250</f>
        <v>D</v>
      </c>
      <c r="C250" s="10" t="str">
        <f>data!C250</f>
        <v>Empoli</v>
      </c>
      <c r="D250" s="10" t="str">
        <f>data!D250</f>
        <v>Avg</v>
      </c>
      <c r="E250" s="10">
        <f>data!E250</f>
        <v>1</v>
      </c>
      <c r="F250" s="31">
        <f>data!H250</f>
        <v>5.5420883618427457</v>
      </c>
      <c r="G250" s="32">
        <f>data!I250</f>
        <v>0.46982002258300781</v>
      </c>
      <c r="H250" s="31">
        <f>data!J250</f>
        <v>5.4550506088929893</v>
      </c>
      <c r="I250" s="32">
        <f>data!K250</f>
        <v>0.50660943984985352</v>
      </c>
      <c r="J250" s="7" t="str">
        <f>IF(data!T250 &gt; 0,data!T250,"")</f>
        <v/>
      </c>
      <c r="K250" s="31">
        <f>data!L250</f>
        <v>5.5538725852966309</v>
      </c>
      <c r="L250" s="7">
        <f>data!M250</f>
        <v>0.5529821515083313</v>
      </c>
      <c r="M250" s="7">
        <f>data!N250</f>
        <v>-1.5679765492677689E-2</v>
      </c>
      <c r="N250" s="32">
        <f>data!O250</f>
        <v>0.90499651432037354</v>
      </c>
      <c r="O250" s="31">
        <f>data!P250</f>
        <v>5.3592185974121094</v>
      </c>
      <c r="P250" s="7">
        <f>data!Q250</f>
        <v>0.83188152313232422</v>
      </c>
      <c r="Q250" s="7">
        <f>data!R250</f>
        <v>8.5571222007274628E-2</v>
      </c>
      <c r="R250" s="32">
        <f>data!S250</f>
        <v>1.299493551254272</v>
      </c>
      <c r="S250" s="7">
        <f t="shared" si="3"/>
        <v>6.4682694885926963</v>
      </c>
      <c r="T250" s="52">
        <f>data!F250</f>
        <v>0</v>
      </c>
      <c r="U250" s="34">
        <f>data!G250</f>
        <v>50</v>
      </c>
      <c r="V250" s="10" t="str">
        <f>VLOOKUP(A250,fantacalcio!A:N,4, FALSE)</f>
        <v>Dd;E</v>
      </c>
    </row>
    <row r="251" spans="1:22" x14ac:dyDescent="0.25">
      <c r="A251" s="33" t="str">
        <f>data!A251</f>
        <v>Tonelli</v>
      </c>
      <c r="B251" s="34" t="str">
        <f>data!B251</f>
        <v>D</v>
      </c>
      <c r="C251" s="10" t="str">
        <f>data!C251</f>
        <v>Empoli</v>
      </c>
      <c r="D251" s="10" t="str">
        <f>data!D251</f>
        <v>Avg</v>
      </c>
      <c r="E251" s="10">
        <f>data!E251</f>
        <v>1</v>
      </c>
      <c r="F251" s="31">
        <f>data!H251</f>
        <v>5.5606769148486439</v>
      </c>
      <c r="G251" s="32">
        <f>data!I251</f>
        <v>0.49382126331329351</v>
      </c>
      <c r="H251" s="31">
        <f>data!J251</f>
        <v>5.4359225118966101</v>
      </c>
      <c r="I251" s="32">
        <f>data!K251</f>
        <v>0.53194904327392578</v>
      </c>
      <c r="J251" s="7" t="str">
        <f>IF(data!T251 &gt; 0,data!T251,"")</f>
        <v/>
      </c>
      <c r="K251" s="31">
        <f>data!L251</f>
        <v>5.6791839599609384</v>
      </c>
      <c r="L251" s="7">
        <f>data!M251</f>
        <v>0.5988842248916626</v>
      </c>
      <c r="M251" s="7">
        <f>data!N251</f>
        <v>-0.14528307318687439</v>
      </c>
      <c r="N251" s="32">
        <f>data!O251</f>
        <v>0.89789450168609619</v>
      </c>
      <c r="O251" s="31">
        <f>data!P251</f>
        <v>5.4375286102294922</v>
      </c>
      <c r="P251" s="7">
        <f>data!Q251</f>
        <v>0.90393745899200439</v>
      </c>
      <c r="Q251" s="7">
        <f>data!R251</f>
        <v>-1.51294469833374E-3</v>
      </c>
      <c r="R251" s="32">
        <f>data!S251</f>
        <v>1.2994674444198611</v>
      </c>
      <c r="S251" s="7">
        <f t="shared" si="3"/>
        <v>6.4998205984444617</v>
      </c>
      <c r="T251" s="52">
        <f>data!F251</f>
        <v>0</v>
      </c>
      <c r="U251" s="34">
        <f>data!G251</f>
        <v>0</v>
      </c>
      <c r="V251" s="10" t="str">
        <f>VLOOKUP(A251,fantacalcio!A:N,4, FALSE)</f>
        <v>Dc</v>
      </c>
    </row>
    <row r="252" spans="1:22" x14ac:dyDescent="0.25">
      <c r="A252" s="33" t="str">
        <f>data!A252</f>
        <v>Cacace</v>
      </c>
      <c r="B252" s="34" t="str">
        <f>data!B252</f>
        <v>D</v>
      </c>
      <c r="C252" s="10" t="str">
        <f>data!C252</f>
        <v>Empoli</v>
      </c>
      <c r="D252" s="10" t="str">
        <f>data!D252</f>
        <v>Avg</v>
      </c>
      <c r="E252" s="10">
        <f>data!E252</f>
        <v>1</v>
      </c>
      <c r="F252" s="31">
        <f>data!H252</f>
        <v>5.5407894721374973</v>
      </c>
      <c r="G252" s="32">
        <f>data!I252</f>
        <v>0.3988950252532959</v>
      </c>
      <c r="H252" s="31">
        <f>data!J252</f>
        <v>5.427822510435516</v>
      </c>
      <c r="I252" s="32">
        <f>data!K252</f>
        <v>0.38971090316772461</v>
      </c>
      <c r="J252" s="7" t="str">
        <f>IF(data!T252 &gt; 0,data!T252,"")</f>
        <v/>
      </c>
      <c r="K252" s="31">
        <f>data!L252</f>
        <v>5.5882291793823242</v>
      </c>
      <c r="L252" s="7">
        <f>data!M252</f>
        <v>0.48018646240234381</v>
      </c>
      <c r="M252" s="7">
        <f>data!N252</f>
        <v>-7.2946906089782715E-2</v>
      </c>
      <c r="N252" s="32">
        <f>data!O252</f>
        <v>0.95585131645202637</v>
      </c>
      <c r="O252" s="31">
        <f>data!P252</f>
        <v>5.4240574836730957</v>
      </c>
      <c r="P252" s="7">
        <f>data!Q252</f>
        <v>0.66083288192749023</v>
      </c>
      <c r="Q252" s="7">
        <f>data!R252</f>
        <v>3.889955580234528E-3</v>
      </c>
      <c r="R252" s="32">
        <f>data!S252</f>
        <v>1.299421906471252</v>
      </c>
      <c r="S252" s="7">
        <f t="shared" si="3"/>
        <v>6.2072443167709652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</row>
    <row r="253" spans="1:22" x14ac:dyDescent="0.25">
      <c r="A253" s="33" t="str">
        <f>data!A253</f>
        <v>Pezzella Giu.</v>
      </c>
      <c r="B253" s="34" t="str">
        <f>data!B253</f>
        <v>D</v>
      </c>
      <c r="C253" s="10" t="str">
        <f>data!C253</f>
        <v>Empoli</v>
      </c>
      <c r="D253" s="10" t="str">
        <f>data!D253</f>
        <v>Avg</v>
      </c>
      <c r="E253" s="10">
        <f>data!E253</f>
        <v>1</v>
      </c>
      <c r="F253" s="31">
        <f>data!H253</f>
        <v>5.5326269165181321</v>
      </c>
      <c r="G253" s="32">
        <f>data!I253</f>
        <v>0.45430195331573492</v>
      </c>
      <c r="H253" s="31">
        <f>data!J253</f>
        <v>5.4260954217180233</v>
      </c>
      <c r="I253" s="32">
        <f>data!K253</f>
        <v>0.46958291530609131</v>
      </c>
      <c r="J253" s="7" t="str">
        <f>IF(data!T253 &gt; 0,data!T253,"")</f>
        <v/>
      </c>
      <c r="K253" s="31">
        <f>data!L253</f>
        <v>5.5556836128234863</v>
      </c>
      <c r="L253" s="7">
        <f>data!M253</f>
        <v>0.53741711378097534</v>
      </c>
      <c r="M253" s="7">
        <f>data!N253</f>
        <v>-3.1709600239992142E-2</v>
      </c>
      <c r="N253" s="32">
        <f>data!O253</f>
        <v>0.90972787141799927</v>
      </c>
      <c r="O253" s="31">
        <f>data!P253</f>
        <v>5.3680000305175781</v>
      </c>
      <c r="P253" s="7">
        <f>data!Q253</f>
        <v>0.78137087821960449</v>
      </c>
      <c r="Q253" s="7">
        <f>data!R253</f>
        <v>5.5217556655406952E-2</v>
      </c>
      <c r="R253" s="32">
        <f>data!S253</f>
        <v>1.299470901489258</v>
      </c>
      <c r="S253" s="7">
        <f t="shared" si="3"/>
        <v>6.3652612523302059</v>
      </c>
      <c r="T253" s="52">
        <f>data!F253</f>
        <v>1</v>
      </c>
      <c r="U253" s="34">
        <f>data!G253</f>
        <v>100</v>
      </c>
      <c r="V253" s="10" t="str">
        <f>VLOOKUP(A253,fantacalcio!A:N,4, FALSE)</f>
        <v>Ds;E</v>
      </c>
    </row>
    <row r="254" spans="1:22" x14ac:dyDescent="0.25">
      <c r="A254" s="33" t="str">
        <f>data!A254</f>
        <v>Walukiewicz</v>
      </c>
      <c r="B254" s="34" t="str">
        <f>data!B254</f>
        <v>D</v>
      </c>
      <c r="C254" s="10" t="str">
        <f>data!C254</f>
        <v>Empoli</v>
      </c>
      <c r="D254" s="10" t="str">
        <f>data!D254</f>
        <v>Avg</v>
      </c>
      <c r="E254" s="10">
        <f>data!E254</f>
        <v>1</v>
      </c>
      <c r="F254" s="31">
        <f>data!H254</f>
        <v>5.4610165604192922</v>
      </c>
      <c r="G254" s="32">
        <f>data!I254</f>
        <v>0.41331791877746582</v>
      </c>
      <c r="H254" s="31">
        <f>data!J254</f>
        <v>5.3559816184498734</v>
      </c>
      <c r="I254" s="32">
        <f>data!K254</f>
        <v>0.36910784244537348</v>
      </c>
      <c r="J254" s="7" t="str">
        <f>IF(data!T254 &gt; 0,data!T254,"")</f>
        <v/>
      </c>
      <c r="K254" s="31">
        <f>data!L254</f>
        <v>5.5166735649108887</v>
      </c>
      <c r="L254" s="7">
        <f>data!M254</f>
        <v>0.49740549921989441</v>
      </c>
      <c r="M254" s="7">
        <f>data!N254</f>
        <v>-8.2488894462585449E-2</v>
      </c>
      <c r="N254" s="32">
        <f>data!O254</f>
        <v>0.93644100427627563</v>
      </c>
      <c r="O254" s="31">
        <f>data!P254</f>
        <v>5.3466596603393546</v>
      </c>
      <c r="P254" s="7">
        <f>data!Q254</f>
        <v>0.6246187686920166</v>
      </c>
      <c r="Q254" s="7">
        <f>data!R254</f>
        <v>1.104635745286942E-2</v>
      </c>
      <c r="R254" s="32">
        <f>data!S254</f>
        <v>1.2994145154953001</v>
      </c>
      <c r="S254" s="7">
        <f t="shared" si="3"/>
        <v>6.0941973033406205</v>
      </c>
      <c r="T254" s="52">
        <f>data!F254</f>
        <v>0</v>
      </c>
      <c r="U254" s="34">
        <f>data!G254</f>
        <v>50</v>
      </c>
      <c r="V254" s="10" t="str">
        <f>VLOOKUP(A254,fantacalcio!A:N,4, FALSE)</f>
        <v>Dc</v>
      </c>
    </row>
    <row r="255" spans="1:22" x14ac:dyDescent="0.25">
      <c r="A255" s="33" t="str">
        <f>data!A255</f>
        <v>Kumbulla</v>
      </c>
      <c r="B255" s="34" t="str">
        <f>data!B255</f>
        <v>D</v>
      </c>
      <c r="C255" s="10" t="str">
        <f>data!C255</f>
        <v>Roma</v>
      </c>
      <c r="D255" s="10" t="str">
        <f>data!D255</f>
        <v>Avg</v>
      </c>
      <c r="E255" s="10">
        <f>data!E255</f>
        <v>1</v>
      </c>
      <c r="F255" s="31">
        <f>data!H255</f>
        <v>5.4920652165991442</v>
      </c>
      <c r="G255" s="32">
        <f>data!I255</f>
        <v>0.74577236175537109</v>
      </c>
      <c r="H255" s="31">
        <f>data!J255</f>
        <v>5.2514055891060227</v>
      </c>
      <c r="I255" s="32">
        <f>data!K255</f>
        <v>0.69866740703582764</v>
      </c>
      <c r="J255" s="7" t="str">
        <f>IF(data!T255 &gt; 0,data!T255,"")</f>
        <v/>
      </c>
      <c r="K255" s="31">
        <f>data!L255</f>
        <v>6.0233702659606934</v>
      </c>
      <c r="L255" s="7">
        <f>data!M255</f>
        <v>0.91625726222991943</v>
      </c>
      <c r="M255" s="7">
        <f>data!N255</f>
        <v>-0.41726827621459961</v>
      </c>
      <c r="N255" s="32">
        <f>data!O255</f>
        <v>0.85479837656021118</v>
      </c>
      <c r="O255" s="31">
        <f>data!P255</f>
        <v>5.582120418548584</v>
      </c>
      <c r="P255" s="7">
        <f>data!Q255</f>
        <v>1.229870080947876</v>
      </c>
      <c r="Q255" s="7">
        <f>data!R255</f>
        <v>-0.20177450776100159</v>
      </c>
      <c r="R255" s="32">
        <f>data!S255</f>
        <v>1.2994225025177</v>
      </c>
      <c r="S255" s="7">
        <f t="shared" si="3"/>
        <v>6.648740403177678</v>
      </c>
      <c r="T255" s="52">
        <f>data!F255</f>
        <v>0</v>
      </c>
      <c r="U255" s="34">
        <f>data!G255</f>
        <v>0</v>
      </c>
      <c r="V255" s="10" t="str">
        <f>VLOOKUP(A255,fantacalcio!A:N,4, FALSE)</f>
        <v>Dc</v>
      </c>
    </row>
    <row r="256" spans="1:22" x14ac:dyDescent="0.25">
      <c r="A256" s="33" t="str">
        <f>data!A256</f>
        <v>Koopmeiners</v>
      </c>
      <c r="B256" s="34" t="str">
        <f>data!B256</f>
        <v>C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1">
        <f>data!H256</f>
        <v>6.3796540103609436</v>
      </c>
      <c r="G256" s="32">
        <f>data!I256</f>
        <v>0.569374680519104</v>
      </c>
      <c r="H256" s="31">
        <f>data!J256</f>
        <v>7.2047032067485048</v>
      </c>
      <c r="I256" s="32">
        <f>data!K256</f>
        <v>1.3608922958374019</v>
      </c>
      <c r="J256" s="7" t="str">
        <f>IF(data!T256 &gt; 0,data!T256,"")</f>
        <v/>
      </c>
      <c r="K256" s="31">
        <f>data!L256</f>
        <v>6.2344813346862793</v>
      </c>
      <c r="L256" s="7">
        <f>data!M256</f>
        <v>0.62915182113647461</v>
      </c>
      <c r="M256" s="7">
        <f>data!N256</f>
        <v>0.16870215535163879</v>
      </c>
      <c r="N256" s="32">
        <f>data!O256</f>
        <v>0.78813773393630981</v>
      </c>
      <c r="O256" s="31">
        <f>data!P256</f>
        <v>5.7555727958679199</v>
      </c>
      <c r="P256" s="7">
        <f>data!Q256</f>
        <v>1.361964344978333</v>
      </c>
      <c r="Q256" s="7">
        <f>data!R256</f>
        <v>0.6938135027885437</v>
      </c>
      <c r="R256" s="32">
        <f>data!S256</f>
        <v>1.299765348434448</v>
      </c>
      <c r="S256" s="7">
        <f t="shared" si="3"/>
        <v>9.9264877984233095</v>
      </c>
      <c r="T256" s="52">
        <f>data!F256</f>
        <v>1</v>
      </c>
      <c r="U256" s="34">
        <f>data!G256</f>
        <v>100</v>
      </c>
      <c r="V256" s="10" t="str">
        <f>VLOOKUP(A256,fantacalcio!A:N,4, FALSE)</f>
        <v>C;T</v>
      </c>
    </row>
    <row r="257" spans="1:22" x14ac:dyDescent="0.25">
      <c r="A257" s="33" t="str">
        <f>data!A257</f>
        <v>Luis Alberto</v>
      </c>
      <c r="B257" s="34" t="str">
        <f>data!B257</f>
        <v>C</v>
      </c>
      <c r="C257" s="10" t="str">
        <f>data!C257</f>
        <v>Lazio</v>
      </c>
      <c r="D257" s="10" t="str">
        <f>data!D257</f>
        <v>Avg</v>
      </c>
      <c r="E257" s="10">
        <f>data!E257</f>
        <v>1</v>
      </c>
      <c r="F257" s="31">
        <f>data!H257</f>
        <v>6.3816471671771122</v>
      </c>
      <c r="G257" s="32">
        <f>data!I257</f>
        <v>0.52955770492553711</v>
      </c>
      <c r="H257" s="31">
        <f>data!J257</f>
        <v>7.0885675749940678</v>
      </c>
      <c r="I257" s="32">
        <f>data!K257</f>
        <v>1.23167359828949</v>
      </c>
      <c r="J257" s="7" t="str">
        <f>IF(data!T257 &gt; 0,data!T257,"")</f>
        <v/>
      </c>
      <c r="K257" s="31">
        <f>data!L257</f>
        <v>6.2727980613708496</v>
      </c>
      <c r="L257" s="7">
        <f>data!M257</f>
        <v>0.59158015251159668</v>
      </c>
      <c r="M257" s="7">
        <f>data!N257</f>
        <v>0.1347910612821579</v>
      </c>
      <c r="N257" s="32">
        <f>data!O257</f>
        <v>0.82012653350830078</v>
      </c>
      <c r="O257" s="31">
        <f>data!P257</f>
        <v>5.8129034042358398</v>
      </c>
      <c r="P257" s="7">
        <f>data!Q257</f>
        <v>1.2797005176544189</v>
      </c>
      <c r="Q257" s="7">
        <f>data!R257</f>
        <v>0.65839648246765137</v>
      </c>
      <c r="R257" s="32">
        <f>data!S257</f>
        <v>1.299753069877625</v>
      </c>
      <c r="S257" s="7">
        <f t="shared" si="3"/>
        <v>9.5519147715730472</v>
      </c>
      <c r="T257" s="52">
        <f>data!F257</f>
        <v>1</v>
      </c>
      <c r="U257" s="34">
        <f>data!G257</f>
        <v>100</v>
      </c>
      <c r="V257" s="10" t="str">
        <f>VLOOKUP(A257,fantacalcio!A:N,4, FALSE)</f>
        <v>C;T</v>
      </c>
    </row>
    <row r="258" spans="1:22" x14ac:dyDescent="0.25">
      <c r="A258" s="33" t="str">
        <f>data!A258</f>
        <v>Radonjic</v>
      </c>
      <c r="B258" s="34" t="str">
        <f>data!B258</f>
        <v>C</v>
      </c>
      <c r="C258" s="10" t="str">
        <f>data!C258</f>
        <v>Torino</v>
      </c>
      <c r="D258" s="10" t="str">
        <f>data!D258</f>
        <v>Avg</v>
      </c>
      <c r="E258" s="10">
        <f>data!E258</f>
        <v>1</v>
      </c>
      <c r="F258" s="31">
        <f>data!H258</f>
        <v>6.318073996568895</v>
      </c>
      <c r="G258" s="32">
        <f>data!I258</f>
        <v>0.56982219219207764</v>
      </c>
      <c r="H258" s="31">
        <f>data!J258</f>
        <v>7.0766049198269094</v>
      </c>
      <c r="I258" s="32">
        <f>data!K258</f>
        <v>1.310583114624023</v>
      </c>
      <c r="J258" s="7" t="str">
        <f>IF(data!T258 &gt; 0,data!T258,"")</f>
        <v/>
      </c>
      <c r="K258" s="31">
        <f>data!L258</f>
        <v>6.1900315284729004</v>
      </c>
      <c r="L258" s="7">
        <f>data!M258</f>
        <v>0.63381093740463257</v>
      </c>
      <c r="M258" s="7">
        <f>data!N258</f>
        <v>0.14796103537082669</v>
      </c>
      <c r="N258" s="32">
        <f>data!O258</f>
        <v>0.78835034370422363</v>
      </c>
      <c r="O258" s="31">
        <f>data!P258</f>
        <v>5.6996593475341797</v>
      </c>
      <c r="P258" s="7">
        <f>data!Q258</f>
        <v>1.33652651309967</v>
      </c>
      <c r="Q258" s="7">
        <f>data!R258</f>
        <v>0.67621827125549316</v>
      </c>
      <c r="R258" s="32">
        <f>data!S258</f>
        <v>1.299758672714233</v>
      </c>
      <c r="S258" s="7">
        <f t="shared" ref="S258:S321" si="4">IF(B258="P",H258-2*I258,H258+2*I258)</f>
        <v>9.6977711490749563</v>
      </c>
      <c r="T258" s="52">
        <f>data!F258</f>
        <v>1</v>
      </c>
      <c r="U258" s="34">
        <f>data!G258</f>
        <v>100</v>
      </c>
      <c r="V258" s="10" t="str">
        <f>VLOOKUP(A258,fantacalcio!A:N,4, FALSE)</f>
        <v>W</v>
      </c>
    </row>
    <row r="259" spans="1:22" x14ac:dyDescent="0.25">
      <c r="A259" s="33" t="str">
        <f>data!A259</f>
        <v>Rabiot</v>
      </c>
      <c r="B259" s="34" t="str">
        <f>data!B259</f>
        <v>C</v>
      </c>
      <c r="C259" s="10" t="str">
        <f>data!C259</f>
        <v>Juventus</v>
      </c>
      <c r="D259" s="10" t="str">
        <f>data!D259</f>
        <v>Avg</v>
      </c>
      <c r="E259" s="10">
        <f>data!E259</f>
        <v>1</v>
      </c>
      <c r="F259" s="31">
        <f>data!H259</f>
        <v>6.3139033599448204</v>
      </c>
      <c r="G259" s="32">
        <f>data!I259</f>
        <v>0.55492150783538818</v>
      </c>
      <c r="H259" s="31">
        <f>data!J259</f>
        <v>7.0573114881407646</v>
      </c>
      <c r="I259" s="32">
        <f>data!K259</f>
        <v>1.2804354429245</v>
      </c>
      <c r="J259" s="7" t="str">
        <f>IF(data!T259 &gt; 0,data!T259,"")</f>
        <v/>
      </c>
      <c r="K259" s="31">
        <f>data!L259</f>
        <v>6.1697497367858887</v>
      </c>
      <c r="L259" s="7">
        <f>data!M259</f>
        <v>0.61237138509750366</v>
      </c>
      <c r="M259" s="7">
        <f>data!N259</f>
        <v>0.17208361625671389</v>
      </c>
      <c r="N259" s="32">
        <f>data!O259</f>
        <v>0.79847884178161621</v>
      </c>
      <c r="O259" s="31">
        <f>data!P259</f>
        <v>5.732813835144043</v>
      </c>
      <c r="P259" s="7">
        <f>data!Q259</f>
        <v>1.3325037956237791</v>
      </c>
      <c r="Q259" s="7">
        <f>data!R259</f>
        <v>0.65692788362503052</v>
      </c>
      <c r="R259" s="32">
        <f>data!S259</f>
        <v>1.2997546195983889</v>
      </c>
      <c r="S259" s="7">
        <f t="shared" si="4"/>
        <v>9.6181823739897645</v>
      </c>
      <c r="T259" s="52">
        <f>data!F259</f>
        <v>1</v>
      </c>
      <c r="U259" s="34">
        <f>data!G259</f>
        <v>100</v>
      </c>
      <c r="V259" s="10" t="str">
        <f>VLOOKUP(A259,fantacalcio!A:N,4, FALSE)</f>
        <v>C</v>
      </c>
    </row>
    <row r="260" spans="1:22" x14ac:dyDescent="0.25">
      <c r="A260" s="33" t="str">
        <f>data!A260</f>
        <v>Frattesi</v>
      </c>
      <c r="B260" s="34" t="str">
        <f>data!B260</f>
        <v>C</v>
      </c>
      <c r="C260" s="10" t="str">
        <f>data!C260</f>
        <v>Inter</v>
      </c>
      <c r="D260" s="10" t="str">
        <f>data!D260</f>
        <v>Avg</v>
      </c>
      <c r="E260" s="10">
        <f>data!E260</f>
        <v>1</v>
      </c>
      <c r="F260" s="31">
        <f>data!H260</f>
        <v>6.3456208507409873</v>
      </c>
      <c r="G260" s="32">
        <f>data!I260</f>
        <v>0.52726650238037109</v>
      </c>
      <c r="H260" s="31">
        <f>data!J260</f>
        <v>7.0422904903379999</v>
      </c>
      <c r="I260" s="32">
        <f>data!K260</f>
        <v>1.201864361763</v>
      </c>
      <c r="J260" s="7" t="str">
        <f>IF(data!T260 &gt; 0,data!T260,"")</f>
        <v/>
      </c>
      <c r="K260" s="31">
        <f>data!L260</f>
        <v>6.1910042762756348</v>
      </c>
      <c r="L260" s="7">
        <f>data!M260</f>
        <v>0.57669681310653687</v>
      </c>
      <c r="M260" s="7">
        <f>data!N260</f>
        <v>0.19592538475990301</v>
      </c>
      <c r="N260" s="32">
        <f>data!O260</f>
        <v>0.8180844783782959</v>
      </c>
      <c r="O260" s="31">
        <f>data!P260</f>
        <v>5.7787904739379883</v>
      </c>
      <c r="P260" s="7">
        <f>data!Q260</f>
        <v>1.224528551101685</v>
      </c>
      <c r="Q260" s="7">
        <f>data!R260</f>
        <v>0.67699283361434937</v>
      </c>
      <c r="R260" s="32">
        <f>data!S260</f>
        <v>1.2997531890869141</v>
      </c>
      <c r="S260" s="7">
        <f t="shared" si="4"/>
        <v>9.446019213864</v>
      </c>
      <c r="T260" s="52">
        <f>data!F260</f>
        <v>0</v>
      </c>
      <c r="U260" s="34">
        <f>data!G260</f>
        <v>100</v>
      </c>
      <c r="V260" s="10" t="str">
        <f>VLOOKUP(A260,fantacalcio!A:N,4, FALSE)</f>
        <v>C</v>
      </c>
    </row>
    <row r="261" spans="1:22" x14ac:dyDescent="0.25">
      <c r="A261" s="33" t="str">
        <f>data!A261</f>
        <v>Colpani</v>
      </c>
      <c r="B261" s="34" t="str">
        <f>data!B261</f>
        <v>C</v>
      </c>
      <c r="C261" s="10" t="str">
        <f>data!C261</f>
        <v>Monza</v>
      </c>
      <c r="D261" s="10" t="str">
        <f>data!D261</f>
        <v>Avg</v>
      </c>
      <c r="E261" s="10">
        <f>data!E261</f>
        <v>1</v>
      </c>
      <c r="F261" s="31">
        <f>data!H261</f>
        <v>6.3274282760283844</v>
      </c>
      <c r="G261" s="32">
        <f>data!I261</f>
        <v>0.53134024143218994</v>
      </c>
      <c r="H261" s="31">
        <f>data!J261</f>
        <v>7.0252873175807871</v>
      </c>
      <c r="I261" s="32">
        <f>data!K261</f>
        <v>1.2157479524612429</v>
      </c>
      <c r="J261" s="7" t="str">
        <f>IF(data!T261 &gt; 0,data!T261,"")</f>
        <v/>
      </c>
      <c r="K261" s="31">
        <f>data!L261</f>
        <v>6.179100513458252</v>
      </c>
      <c r="L261" s="7">
        <f>data!M261</f>
        <v>0.58331108093261719</v>
      </c>
      <c r="M261" s="7">
        <f>data!N261</f>
        <v>0.18587964773178101</v>
      </c>
      <c r="N261" s="32">
        <f>data!O261</f>
        <v>0.81500554084777832</v>
      </c>
      <c r="O261" s="31">
        <f>data!P261</f>
        <v>5.755119800567627</v>
      </c>
      <c r="P261" s="7">
        <f>data!Q261</f>
        <v>1.2490577697753911</v>
      </c>
      <c r="Q261" s="7">
        <f>data!R261</f>
        <v>0.66909265518188477</v>
      </c>
      <c r="R261" s="32">
        <f>data!S261</f>
        <v>1.299752473831177</v>
      </c>
      <c r="S261" s="7">
        <f t="shared" si="4"/>
        <v>9.4567832225032724</v>
      </c>
      <c r="T261" s="52">
        <f>data!F261</f>
        <v>1</v>
      </c>
      <c r="U261" s="34">
        <f>data!G261</f>
        <v>100</v>
      </c>
      <c r="V261" s="10" t="str">
        <f>VLOOKUP(A261,fantacalcio!A:N,4, FALSE)</f>
        <v>C;T</v>
      </c>
    </row>
    <row r="262" spans="1:22" x14ac:dyDescent="0.25">
      <c r="A262" s="33" t="str">
        <f>data!A262</f>
        <v>Mkhitaryan</v>
      </c>
      <c r="B262" s="34" t="str">
        <f>data!B262</f>
        <v>C</v>
      </c>
      <c r="C262" s="10" t="str">
        <f>data!C262</f>
        <v>Inter</v>
      </c>
      <c r="D262" s="10" t="str">
        <f>data!D262</f>
        <v>Avg</v>
      </c>
      <c r="E262" s="10">
        <f>data!E262</f>
        <v>1</v>
      </c>
      <c r="F262" s="31">
        <f>data!H262</f>
        <v>6.3617688489475954</v>
      </c>
      <c r="G262" s="32">
        <f>data!I262</f>
        <v>0.50971174240112305</v>
      </c>
      <c r="H262" s="31">
        <f>data!J262</f>
        <v>6.9988522513824467</v>
      </c>
      <c r="I262" s="32">
        <f>data!K262</f>
        <v>1.114773750305176</v>
      </c>
      <c r="J262" s="7" t="str">
        <f>IF(data!T262 &gt; 0,data!T262,"")</f>
        <v/>
      </c>
      <c r="K262" s="31">
        <f>data!L262</f>
        <v>6.2273669242858887</v>
      </c>
      <c r="L262" s="7">
        <f>data!M262</f>
        <v>0.56142973899841309</v>
      </c>
      <c r="M262" s="7">
        <f>data!N262</f>
        <v>0.17515784502029419</v>
      </c>
      <c r="N262" s="32">
        <f>data!O262</f>
        <v>0.83379334211349487</v>
      </c>
      <c r="O262" s="31">
        <f>data!P262</f>
        <v>5.8518223762512207</v>
      </c>
      <c r="P262" s="7">
        <f>data!Q262</f>
        <v>1.167881965637207</v>
      </c>
      <c r="Q262" s="7">
        <f>data!R262</f>
        <v>0.65053755044937134</v>
      </c>
      <c r="R262" s="32">
        <f>data!S262</f>
        <v>1.299744248390198</v>
      </c>
      <c r="S262" s="7">
        <f t="shared" si="4"/>
        <v>9.2283997519927983</v>
      </c>
      <c r="T262" s="52">
        <f>data!F262</f>
        <v>1</v>
      </c>
      <c r="U262" s="34">
        <f>data!G262</f>
        <v>100</v>
      </c>
      <c r="V262" s="10" t="str">
        <f>VLOOKUP(A262,fantacalcio!A:N,4, FALSE)</f>
        <v>C;T</v>
      </c>
    </row>
    <row r="263" spans="1:22" x14ac:dyDescent="0.25">
      <c r="A263" s="33" t="str">
        <f>data!A263</f>
        <v>Bonaventura</v>
      </c>
      <c r="B263" s="34" t="str">
        <f>data!B263</f>
        <v>C</v>
      </c>
      <c r="C263" s="10" t="str">
        <f>data!C263</f>
        <v>Fiorentina</v>
      </c>
      <c r="D263" s="10" t="str">
        <f>data!D263</f>
        <v>Avg</v>
      </c>
      <c r="E263" s="10">
        <f>data!E263</f>
        <v>1</v>
      </c>
      <c r="F263" s="31">
        <f>data!H263</f>
        <v>6.2762681794759194</v>
      </c>
      <c r="G263" s="32">
        <f>data!I263</f>
        <v>0.56993591785430908</v>
      </c>
      <c r="H263" s="31">
        <f>data!J263</f>
        <v>6.9734624751243359</v>
      </c>
      <c r="I263" s="32">
        <f>data!K263</f>
        <v>1.2270462512969971</v>
      </c>
      <c r="J263" s="7" t="str">
        <f>IF(data!T263 &gt; 0,data!T263,"")</f>
        <v/>
      </c>
      <c r="K263" s="31">
        <f>data!L263</f>
        <v>6.1111207008361816</v>
      </c>
      <c r="L263" s="7">
        <f>data!M263</f>
        <v>0.62476062774658203</v>
      </c>
      <c r="M263" s="7">
        <f>data!N263</f>
        <v>0.19299039244651789</v>
      </c>
      <c r="N263" s="32">
        <f>data!O263</f>
        <v>0.7860950231552124</v>
      </c>
      <c r="O263" s="31">
        <f>data!P263</f>
        <v>5.7125058174133301</v>
      </c>
      <c r="P263" s="7">
        <f>data!Q263</f>
        <v>1.2875075340271001</v>
      </c>
      <c r="Q263" s="7">
        <f>data!R263</f>
        <v>0.64901441335678101</v>
      </c>
      <c r="R263" s="32">
        <f>data!S263</f>
        <v>1.299749374389648</v>
      </c>
      <c r="S263" s="7">
        <f t="shared" si="4"/>
        <v>9.4275549777183301</v>
      </c>
      <c r="T263" s="52">
        <f>data!F263</f>
        <v>1</v>
      </c>
      <c r="U263" s="34">
        <f>data!G263</f>
        <v>100</v>
      </c>
      <c r="V263" s="10" t="str">
        <f>VLOOKUP(A263,fantacalcio!A:N,4, FALSE)</f>
        <v>C;T</v>
      </c>
    </row>
    <row r="264" spans="1:22" x14ac:dyDescent="0.25">
      <c r="A264" s="33" t="str">
        <f>data!A264</f>
        <v>Zaccagni</v>
      </c>
      <c r="B264" s="34" t="str">
        <f>data!B264</f>
        <v>C</v>
      </c>
      <c r="C264" s="10" t="str">
        <f>data!C264</f>
        <v>Lazio</v>
      </c>
      <c r="D264" s="10" t="str">
        <f>data!D264</f>
        <v>Avg</v>
      </c>
      <c r="E264" s="10">
        <f>data!E264</f>
        <v>1</v>
      </c>
      <c r="F264" s="31">
        <f>data!H264</f>
        <v>6.3228783155466122</v>
      </c>
      <c r="G264" s="32">
        <f>data!I264</f>
        <v>0.5271151065826416</v>
      </c>
      <c r="H264" s="31">
        <f>data!J264</f>
        <v>6.9542754595981036</v>
      </c>
      <c r="I264" s="32">
        <f>data!K264</f>
        <v>1.16029953956604</v>
      </c>
      <c r="J264" s="7" t="str">
        <f>IF(data!T264 &gt; 0,data!T264,"")</f>
        <v/>
      </c>
      <c r="K264" s="31">
        <f>data!L264</f>
        <v>6.230290412902832</v>
      </c>
      <c r="L264" s="7">
        <f>data!M264</f>
        <v>0.59277743101119995</v>
      </c>
      <c r="M264" s="7">
        <f>data!N264</f>
        <v>0.1145283579826355</v>
      </c>
      <c r="N264" s="32">
        <f>data!O264</f>
        <v>0.82369858026504517</v>
      </c>
      <c r="O264" s="31">
        <f>data!P264</f>
        <v>5.812159538269043</v>
      </c>
      <c r="P264" s="7">
        <f>data!Q264</f>
        <v>1.278219938278198</v>
      </c>
      <c r="Q264" s="7">
        <f>data!R264</f>
        <v>0.60165923833847046</v>
      </c>
      <c r="R264" s="32">
        <f>data!S264</f>
        <v>1.2997393608093259</v>
      </c>
      <c r="S264" s="7">
        <f t="shared" si="4"/>
        <v>9.2748745387301845</v>
      </c>
      <c r="T264" s="52">
        <f>data!F264</f>
        <v>1</v>
      </c>
      <c r="U264" s="34">
        <f>data!G264</f>
        <v>100</v>
      </c>
      <c r="V264" s="10" t="str">
        <f>VLOOKUP(A264,fantacalcio!A:N,4, FALSE)</f>
        <v>W;A</v>
      </c>
    </row>
    <row r="265" spans="1:22" x14ac:dyDescent="0.25">
      <c r="A265" s="33" t="str">
        <f>data!A265</f>
        <v>Candreva</v>
      </c>
      <c r="B265" s="34" t="str">
        <f>data!B265</f>
        <v>C</v>
      </c>
      <c r="C265" s="10" t="str">
        <f>data!C265</f>
        <v>Salernitana</v>
      </c>
      <c r="D265" s="10" t="str">
        <f>data!D265</f>
        <v>Avg</v>
      </c>
      <c r="E265" s="10">
        <f>data!E265</f>
        <v>1</v>
      </c>
      <c r="F265" s="31">
        <f>data!H265</f>
        <v>6.1737513337153072</v>
      </c>
      <c r="G265" s="32">
        <f>data!I265</f>
        <v>0.64924764633178711</v>
      </c>
      <c r="H265" s="31">
        <f>data!J265</f>
        <v>6.8567814410672163</v>
      </c>
      <c r="I265" s="32">
        <f>data!K265</f>
        <v>1.2954932451248169</v>
      </c>
      <c r="J265" s="7" t="str">
        <f>IF(data!T265 &gt; 0,data!T265,"")</f>
        <v/>
      </c>
      <c r="K265" s="31">
        <f>data!L265</f>
        <v>5.9704122543334961</v>
      </c>
      <c r="L265" s="7">
        <f>data!M265</f>
        <v>0.70929056406021118</v>
      </c>
      <c r="M265" s="7">
        <f>data!N265</f>
        <v>0.20925496518611911</v>
      </c>
      <c r="N265" s="32">
        <f>data!O265</f>
        <v>0.74226838350296021</v>
      </c>
      <c r="O265" s="31">
        <f>data!P265</f>
        <v>5.569887638092041</v>
      </c>
      <c r="P265" s="7">
        <f>data!Q265</f>
        <v>1.413279056549072</v>
      </c>
      <c r="Q265" s="7">
        <f>data!R265</f>
        <v>0.61105698347091675</v>
      </c>
      <c r="R265" s="32">
        <f>data!S265</f>
        <v>1.2997457981109619</v>
      </c>
      <c r="S265" s="7">
        <f t="shared" si="4"/>
        <v>9.4477679313168501</v>
      </c>
      <c r="T265" s="52">
        <f>data!F265</f>
        <v>1</v>
      </c>
      <c r="U265" s="34">
        <f>data!G265</f>
        <v>100</v>
      </c>
      <c r="V265" s="10" t="str">
        <f>VLOOKUP(A265,fantacalcio!A:N,4, FALSE)</f>
        <v>W</v>
      </c>
    </row>
    <row r="266" spans="1:22" x14ac:dyDescent="0.25">
      <c r="A266" s="33" t="str">
        <f>data!A266</f>
        <v>Orsolini</v>
      </c>
      <c r="B266" s="34" t="str">
        <f>data!B266</f>
        <v>C</v>
      </c>
      <c r="C266" s="10" t="str">
        <f>data!C266</f>
        <v>Bologna</v>
      </c>
      <c r="D266" s="10" t="str">
        <f>data!D266</f>
        <v>Avg</v>
      </c>
      <c r="E266" s="10">
        <f>data!E266</f>
        <v>1</v>
      </c>
      <c r="F266" s="31">
        <f>data!H266</f>
        <v>6.1750765236283591</v>
      </c>
      <c r="G266" s="32">
        <f>data!I266</f>
        <v>0.59269070625305176</v>
      </c>
      <c r="H266" s="31">
        <f>data!J266</f>
        <v>6.8415994180092259</v>
      </c>
      <c r="I266" s="32">
        <f>data!K266</f>
        <v>1.247581481933594</v>
      </c>
      <c r="J266" s="7" t="str">
        <f>IF(data!T266 &gt; 0,data!T266,"")</f>
        <v/>
      </c>
      <c r="K266" s="31">
        <f>data!L266</f>
        <v>5.9635195732116699</v>
      </c>
      <c r="L266" s="7">
        <f>data!M266</f>
        <v>0.63955450057983398</v>
      </c>
      <c r="M266" s="7">
        <f>data!N266</f>
        <v>0.24125261604785919</v>
      </c>
      <c r="N266" s="32">
        <f>data!O266</f>
        <v>0.77165508270263672</v>
      </c>
      <c r="O266" s="31">
        <f>data!P266</f>
        <v>5.5817966461181641</v>
      </c>
      <c r="P266" s="7">
        <f>data!Q266</f>
        <v>1.3365850448608401</v>
      </c>
      <c r="Q266" s="7">
        <f>data!R266</f>
        <v>0.62887603044509888</v>
      </c>
      <c r="R266" s="32">
        <f>data!S266</f>
        <v>1.2997452020645139</v>
      </c>
      <c r="S266" s="7">
        <f t="shared" si="4"/>
        <v>9.3367623818764134</v>
      </c>
      <c r="T266" s="52">
        <f>data!F266</f>
        <v>0</v>
      </c>
      <c r="U266" s="34">
        <f>data!G266</f>
        <v>100</v>
      </c>
      <c r="V266" s="10" t="str">
        <f>VLOOKUP(A266,fantacalcio!A:N,4, FALSE)</f>
        <v>W</v>
      </c>
    </row>
    <row r="267" spans="1:22" x14ac:dyDescent="0.25">
      <c r="A267" s="33" t="str">
        <f>data!A267</f>
        <v>Pulisic</v>
      </c>
      <c r="B267" s="34" t="str">
        <f>data!B267</f>
        <v>C</v>
      </c>
      <c r="C267" s="10" t="str">
        <f>data!C267</f>
        <v>Milan</v>
      </c>
      <c r="D267" s="10" t="str">
        <f>data!D267</f>
        <v>Avg</v>
      </c>
      <c r="E267" s="10">
        <f>data!E267</f>
        <v>1</v>
      </c>
      <c r="F267" s="31">
        <f>data!H267</f>
        <v>6.2127953957161521</v>
      </c>
      <c r="G267" s="32">
        <f>data!I267</f>
        <v>0.53706765174865723</v>
      </c>
      <c r="H267" s="31">
        <f>data!J267</f>
        <v>6.8093285100855354</v>
      </c>
      <c r="I267" s="32">
        <f>data!K267</f>
        <v>1.094074487686157</v>
      </c>
      <c r="J267" s="7" t="str">
        <f>IF(data!T267 &gt; 0,data!T267,"")</f>
        <v/>
      </c>
      <c r="K267" s="31">
        <f>data!L267</f>
        <v>6.0289573669433594</v>
      </c>
      <c r="L267" s="7">
        <f>data!M267</f>
        <v>0.57978558540344238</v>
      </c>
      <c r="M267" s="7">
        <f>data!N267</f>
        <v>0.23157684504985809</v>
      </c>
      <c r="N267" s="32">
        <f>data!O267</f>
        <v>0.80812734365463257</v>
      </c>
      <c r="O267" s="31">
        <f>data!P267</f>
        <v>5.6956768035888672</v>
      </c>
      <c r="P267" s="7">
        <f>data!Q267</f>
        <v>1.160836935043335</v>
      </c>
      <c r="Q267" s="7">
        <f>data!R267</f>
        <v>0.63857752084732056</v>
      </c>
      <c r="R267" s="32">
        <f>data!S267</f>
        <v>1.2997375726699829</v>
      </c>
      <c r="S267" s="7">
        <f t="shared" si="4"/>
        <v>8.9974774854578499</v>
      </c>
      <c r="T267" s="52">
        <f>data!F267</f>
        <v>1</v>
      </c>
      <c r="U267" s="34">
        <f>data!G267</f>
        <v>100</v>
      </c>
      <c r="V267" s="10" t="str">
        <f>VLOOKUP(A267,fantacalcio!A:N,4, FALSE)</f>
        <v>T;A</v>
      </c>
    </row>
    <row r="268" spans="1:22" x14ac:dyDescent="0.25">
      <c r="A268" s="33" t="str">
        <f>data!A268</f>
        <v>Duda</v>
      </c>
      <c r="B268" s="34" t="str">
        <f>data!B268</f>
        <v>C</v>
      </c>
      <c r="C268" s="10" t="str">
        <f>data!C268</f>
        <v>Verona</v>
      </c>
      <c r="D268" s="10" t="str">
        <f>data!D268</f>
        <v>Avg</v>
      </c>
      <c r="E268" s="10">
        <f>data!E268</f>
        <v>1</v>
      </c>
      <c r="F268" s="31">
        <f>data!H268</f>
        <v>6.2353175138325829</v>
      </c>
      <c r="G268" s="32">
        <f>data!I268</f>
        <v>0.53212368488311768</v>
      </c>
      <c r="H268" s="31">
        <f>data!J268</f>
        <v>6.7894046818333971</v>
      </c>
      <c r="I268" s="32">
        <f>data!K268</f>
        <v>1.0635725259780879</v>
      </c>
      <c r="J268" s="7" t="str">
        <f>IF(data!T268 &gt; 0,data!T268,"")</f>
        <v/>
      </c>
      <c r="K268" s="31">
        <f>data!L268</f>
        <v>6.1134052276611328</v>
      </c>
      <c r="L268" s="7">
        <f>data!M268</f>
        <v>0.59117984771728516</v>
      </c>
      <c r="M268" s="7">
        <f>data!N268</f>
        <v>0.1511086821556091</v>
      </c>
      <c r="N268" s="32">
        <f>data!O268</f>
        <v>0.81707024574279785</v>
      </c>
      <c r="O268" s="31">
        <f>data!P268</f>
        <v>5.7688784599304199</v>
      </c>
      <c r="P268" s="7">
        <f>data!Q268</f>
        <v>1.2017087936401369</v>
      </c>
      <c r="Q268" s="7">
        <f>data!R268</f>
        <v>0.57646667957305908</v>
      </c>
      <c r="R268" s="32">
        <f>data!S268</f>
        <v>1.2997264862060549</v>
      </c>
      <c r="S268" s="7">
        <f t="shared" si="4"/>
        <v>8.9165497337895729</v>
      </c>
      <c r="T268" s="52">
        <f>data!F268</f>
        <v>1</v>
      </c>
      <c r="U268" s="34">
        <f>data!G268</f>
        <v>100</v>
      </c>
      <c r="V268" s="10" t="str">
        <f>VLOOKUP(A268,fantacalcio!A:N,4, FALSE)</f>
        <v>C;T</v>
      </c>
    </row>
    <row r="269" spans="1:22" x14ac:dyDescent="0.25">
      <c r="A269" s="33" t="str">
        <f>data!A269</f>
        <v>Barella</v>
      </c>
      <c r="B269" s="34" t="str">
        <f>data!B269</f>
        <v>C</v>
      </c>
      <c r="C269" s="10" t="str">
        <f>data!C269</f>
        <v>Inter</v>
      </c>
      <c r="D269" s="10" t="str">
        <f>data!D269</f>
        <v>Avg</v>
      </c>
      <c r="E269" s="10">
        <f>data!E269</f>
        <v>1</v>
      </c>
      <c r="F269" s="31">
        <f>data!H269</f>
        <v>6.3520103344017773</v>
      </c>
      <c r="G269" s="32">
        <f>data!I269</f>
        <v>0.45292472839355469</v>
      </c>
      <c r="H269" s="31">
        <f>data!J269</f>
        <v>6.7869612243013178</v>
      </c>
      <c r="I269" s="32">
        <f>data!K269</f>
        <v>0.89384472370147705</v>
      </c>
      <c r="J269" s="7" t="str">
        <f>IF(data!T269 &gt; 0,data!T269,"")</f>
        <v/>
      </c>
      <c r="K269" s="31">
        <f>data!L269</f>
        <v>6.2268586158752441</v>
      </c>
      <c r="L269" s="7">
        <f>data!M269</f>
        <v>0.49636825919151312</v>
      </c>
      <c r="M269" s="7">
        <f>data!N269</f>
        <v>0.18458215892314911</v>
      </c>
      <c r="N269" s="32">
        <f>data!O269</f>
        <v>0.88347876071929932</v>
      </c>
      <c r="O269" s="31">
        <f>data!P269</f>
        <v>5.8727173805236816</v>
      </c>
      <c r="P269" s="7">
        <f>data!Q269</f>
        <v>0.94328534603118896</v>
      </c>
      <c r="Q269" s="7">
        <f>data!R269</f>
        <v>0.64363008737564087</v>
      </c>
      <c r="R269" s="32">
        <f>data!S269</f>
        <v>1.299725294113159</v>
      </c>
      <c r="S269" s="7">
        <f t="shared" si="4"/>
        <v>8.5746506717042728</v>
      </c>
      <c r="T269" s="52">
        <f>data!F269</f>
        <v>1</v>
      </c>
      <c r="U269" s="34">
        <f>data!G269</f>
        <v>100</v>
      </c>
      <c r="V269" s="10" t="str">
        <f>VLOOKUP(A269,fantacalcio!A:N,4, FALSE)</f>
        <v>C</v>
      </c>
    </row>
    <row r="270" spans="1:22" x14ac:dyDescent="0.25">
      <c r="A270" s="33" t="str">
        <f>data!A270</f>
        <v>Felipe Anderson</v>
      </c>
      <c r="B270" s="34" t="str">
        <f>data!B270</f>
        <v>C</v>
      </c>
      <c r="C270" s="10" t="str">
        <f>data!C270</f>
        <v>Lazio</v>
      </c>
      <c r="D270" s="10" t="str">
        <f>data!D270</f>
        <v>Avg</v>
      </c>
      <c r="E270" s="10">
        <f>data!E270</f>
        <v>1</v>
      </c>
      <c r="F270" s="31">
        <f>data!H270</f>
        <v>6.1441129666498178</v>
      </c>
      <c r="G270" s="32">
        <f>data!I270</f>
        <v>0.576485276222229</v>
      </c>
      <c r="H270" s="31">
        <f>data!J270</f>
        <v>6.7727330922478517</v>
      </c>
      <c r="I270" s="32">
        <f>data!K270</f>
        <v>1.173633933067322</v>
      </c>
      <c r="J270" s="7" t="str">
        <f>IF(data!T270 &gt; 0,data!T270,"")</f>
        <v/>
      </c>
      <c r="K270" s="31">
        <f>data!L270</f>
        <v>5.9216747283935547</v>
      </c>
      <c r="L270" s="7">
        <f>data!M270</f>
        <v>0.6165611743927002</v>
      </c>
      <c r="M270" s="7">
        <f>data!N270</f>
        <v>0.26357150077819819</v>
      </c>
      <c r="N270" s="32">
        <f>data!O270</f>
        <v>0.78078222274780273</v>
      </c>
      <c r="O270" s="31">
        <f>data!P270</f>
        <v>5.5843195915222168</v>
      </c>
      <c r="P270" s="7">
        <f>data!Q270</f>
        <v>1.2533173561096189</v>
      </c>
      <c r="Q270" s="7">
        <f>data!R270</f>
        <v>0.63256198167800903</v>
      </c>
      <c r="R270" s="32">
        <f>data!S270</f>
        <v>1.299740314483643</v>
      </c>
      <c r="S270" s="7">
        <f t="shared" si="4"/>
        <v>9.1200009583824961</v>
      </c>
      <c r="T270" s="52">
        <f>data!F270</f>
        <v>1</v>
      </c>
      <c r="U270" s="34">
        <f>data!G270</f>
        <v>100</v>
      </c>
      <c r="V270" s="10" t="str">
        <f>VLOOKUP(A270,fantacalcio!A:N,4, FALSE)</f>
        <v>W;A</v>
      </c>
    </row>
    <row r="271" spans="1:22" x14ac:dyDescent="0.25">
      <c r="A271" s="33" t="str">
        <f>data!A271</f>
        <v>Politano</v>
      </c>
      <c r="B271" s="34" t="str">
        <f>data!B271</f>
        <v>C</v>
      </c>
      <c r="C271" s="10" t="str">
        <f>data!C271</f>
        <v>Napoli</v>
      </c>
      <c r="D271" s="10" t="str">
        <f>data!D271</f>
        <v>Avg</v>
      </c>
      <c r="E271" s="10">
        <f>data!E271</f>
        <v>1</v>
      </c>
      <c r="F271" s="31">
        <f>data!H271</f>
        <v>6.3481134906606531</v>
      </c>
      <c r="G271" s="32">
        <f>data!I271</f>
        <v>0.44642984867095947</v>
      </c>
      <c r="H271" s="31">
        <f>data!J271</f>
        <v>6.7656175599284323</v>
      </c>
      <c r="I271" s="32">
        <f>data!K271</f>
        <v>0.8956226110458374</v>
      </c>
      <c r="J271" s="7" t="str">
        <f>IF(data!T271 &gt; 0,data!T271,"")</f>
        <v/>
      </c>
      <c r="K271" s="31">
        <f>data!L271</f>
        <v>6.2719755172729492</v>
      </c>
      <c r="L271" s="7">
        <f>data!M271</f>
        <v>0.50344568490982056</v>
      </c>
      <c r="M271" s="7">
        <f>data!N271</f>
        <v>0.1110961958765984</v>
      </c>
      <c r="N271" s="32">
        <f>data!O271</f>
        <v>0.89209258556365967</v>
      </c>
      <c r="O271" s="31">
        <f>data!P271</f>
        <v>5.8775172233581543</v>
      </c>
      <c r="P271" s="7">
        <f>data!Q271</f>
        <v>0.97888457775115967</v>
      </c>
      <c r="Q271" s="7">
        <f>data!R271</f>
        <v>0.60917758941650391</v>
      </c>
      <c r="R271" s="32">
        <f>data!S271</f>
        <v>1.2997193336486821</v>
      </c>
      <c r="S271" s="7">
        <f t="shared" si="4"/>
        <v>8.556862782020108</v>
      </c>
      <c r="T271" s="52">
        <f>data!F271</f>
        <v>1</v>
      </c>
      <c r="U271" s="34">
        <f>data!G271</f>
        <v>100</v>
      </c>
      <c r="V271" s="10" t="str">
        <f>VLOOKUP(A271,fantacalcio!A:N,4, FALSE)</f>
        <v>W</v>
      </c>
    </row>
    <row r="272" spans="1:22" x14ac:dyDescent="0.25">
      <c r="A272" s="33" t="str">
        <f>data!A272</f>
        <v>Ferguson</v>
      </c>
      <c r="B272" s="34" t="str">
        <f>data!B272</f>
        <v>C</v>
      </c>
      <c r="C272" s="10" t="str">
        <f>data!C272</f>
        <v>Bologna</v>
      </c>
      <c r="D272" s="10" t="str">
        <f>data!D272</f>
        <v>Avg</v>
      </c>
      <c r="E272" s="10">
        <f>data!E272</f>
        <v>1</v>
      </c>
      <c r="F272" s="31">
        <f>data!H272</f>
        <v>6.2211905123838118</v>
      </c>
      <c r="G272" s="32">
        <f>data!I272</f>
        <v>0.5199275016784668</v>
      </c>
      <c r="H272" s="31">
        <f>data!J272</f>
        <v>6.7410534200070096</v>
      </c>
      <c r="I272" s="32">
        <f>data!K272</f>
        <v>1.0139201879501341</v>
      </c>
      <c r="J272" s="7" t="str">
        <f>IF(data!T272 &gt; 0,data!T272,"")</f>
        <v/>
      </c>
      <c r="K272" s="31">
        <f>data!L272</f>
        <v>6.0666565895080566</v>
      </c>
      <c r="L272" s="7">
        <f>data!M272</f>
        <v>0.56792247295379639</v>
      </c>
      <c r="M272" s="7">
        <f>data!N272</f>
        <v>0.19888000190258029</v>
      </c>
      <c r="N272" s="32">
        <f>data!O272</f>
        <v>0.82273709774017334</v>
      </c>
      <c r="O272" s="31">
        <f>data!P272</f>
        <v>5.7338228225708008</v>
      </c>
      <c r="P272" s="7">
        <f>data!Q272</f>
        <v>1.10622239112854</v>
      </c>
      <c r="Q272" s="7">
        <f>data!R272</f>
        <v>0.61134028434753418</v>
      </c>
      <c r="R272" s="32">
        <f>data!S272</f>
        <v>1.299727320671082</v>
      </c>
      <c r="S272" s="7">
        <f t="shared" si="4"/>
        <v>8.7688937959072781</v>
      </c>
      <c r="T272" s="52">
        <f>data!F272</f>
        <v>1</v>
      </c>
      <c r="U272" s="34">
        <f>data!G272</f>
        <v>100</v>
      </c>
      <c r="V272" s="10" t="str">
        <f>VLOOKUP(A272,fantacalcio!A:N,4, FALSE)</f>
        <v>C;T</v>
      </c>
    </row>
    <row r="273" spans="1:22" x14ac:dyDescent="0.25">
      <c r="A273" s="33" t="str">
        <f>data!A273</f>
        <v>Gaetano</v>
      </c>
      <c r="B273" s="34" t="str">
        <f>data!B273</f>
        <v>C</v>
      </c>
      <c r="C273" s="10" t="str">
        <f>data!C273</f>
        <v>Napoli</v>
      </c>
      <c r="D273" s="10" t="str">
        <f>data!D273</f>
        <v>Avg</v>
      </c>
      <c r="E273" s="10">
        <f>data!E273</f>
        <v>1</v>
      </c>
      <c r="F273" s="31">
        <f>data!H273</f>
        <v>6.1176815932604622</v>
      </c>
      <c r="G273" s="32">
        <f>data!I273</f>
        <v>0.52896749973297119</v>
      </c>
      <c r="H273" s="31">
        <f>data!J273</f>
        <v>6.7157414873217318</v>
      </c>
      <c r="I273" s="32">
        <f>data!K273</f>
        <v>1.0564508438110349</v>
      </c>
      <c r="J273" s="7" t="str">
        <f>IF(data!T273 &gt; 0,data!T273,"")</f>
        <v/>
      </c>
      <c r="K273" s="31">
        <f>data!L273</f>
        <v>5.8212709426879883</v>
      </c>
      <c r="L273" s="7">
        <f>data!M273</f>
        <v>0.53234231472015381</v>
      </c>
      <c r="M273" s="7">
        <f>data!N273</f>
        <v>0.40195876359939581</v>
      </c>
      <c r="N273" s="32">
        <f>data!O273</f>
        <v>0.80767709016799927</v>
      </c>
      <c r="O273" s="31">
        <f>data!P273</f>
        <v>5.5169315338134766</v>
      </c>
      <c r="P273" s="7">
        <f>data!Q273</f>
        <v>0.94993042945861816</v>
      </c>
      <c r="Q273" s="7">
        <f>data!R273</f>
        <v>0.79266774654388428</v>
      </c>
      <c r="R273" s="32">
        <f>data!S273</f>
        <v>1.2997550964355471</v>
      </c>
      <c r="S273" s="7">
        <f t="shared" si="4"/>
        <v>8.8286431749438012</v>
      </c>
      <c r="T273" s="52">
        <f>data!F273</f>
        <v>0</v>
      </c>
      <c r="U273" s="34">
        <f>data!G273</f>
        <v>0</v>
      </c>
      <c r="V273" s="10" t="str">
        <f>VLOOKUP(A273,fantacalcio!A:N,4, FALSE)</f>
        <v>C;T</v>
      </c>
    </row>
    <row r="274" spans="1:22" x14ac:dyDescent="0.25">
      <c r="A274" s="33" t="str">
        <f>data!A274</f>
        <v>Zielinski</v>
      </c>
      <c r="B274" s="34" t="str">
        <f>data!B274</f>
        <v>C</v>
      </c>
      <c r="C274" s="10" t="str">
        <f>data!C274</f>
        <v>Napoli</v>
      </c>
      <c r="D274" s="10" t="str">
        <f>data!D274</f>
        <v>Avg</v>
      </c>
      <c r="E274" s="10">
        <f>data!E274</f>
        <v>1</v>
      </c>
      <c r="F274" s="31">
        <f>data!H274</f>
        <v>6.2961366113633206</v>
      </c>
      <c r="G274" s="32">
        <f>data!I274</f>
        <v>0.46006631851196289</v>
      </c>
      <c r="H274" s="31">
        <f>data!J274</f>
        <v>6.7062975568587104</v>
      </c>
      <c r="I274" s="32">
        <f>data!K274</f>
        <v>0.86127769947052002</v>
      </c>
      <c r="J274" s="7" t="str">
        <f>IF(data!T274 &gt; 0,data!T274,"")</f>
        <v/>
      </c>
      <c r="K274" s="31">
        <f>data!L274</f>
        <v>6.1819825172424316</v>
      </c>
      <c r="L274" s="7">
        <f>data!M274</f>
        <v>0.50833725929260254</v>
      </c>
      <c r="M274" s="7">
        <f>data!N274</f>
        <v>0.16455630958080289</v>
      </c>
      <c r="N274" s="32">
        <f>data!O274</f>
        <v>0.87675541639328003</v>
      </c>
      <c r="O274" s="31">
        <f>data!P274</f>
        <v>5.8514556884765616</v>
      </c>
      <c r="P274" s="7">
        <f>data!Q274</f>
        <v>0.94039666652679443</v>
      </c>
      <c r="Q274" s="7">
        <f>data!R274</f>
        <v>0.61015623807907104</v>
      </c>
      <c r="R274" s="32">
        <f>data!S274</f>
        <v>1.299715638160706</v>
      </c>
      <c r="S274" s="7">
        <f t="shared" si="4"/>
        <v>8.4288529557997514</v>
      </c>
      <c r="T274" s="52">
        <f>data!F274</f>
        <v>1</v>
      </c>
      <c r="U274" s="34">
        <f>data!G274</f>
        <v>100</v>
      </c>
      <c r="V274" s="10" t="str">
        <f>VLOOKUP(A274,fantacalcio!A:N,4, FALSE)</f>
        <v>C;T</v>
      </c>
    </row>
    <row r="275" spans="1:22" x14ac:dyDescent="0.25">
      <c r="A275" s="33" t="str">
        <f>data!A275</f>
        <v>El Shaarawy</v>
      </c>
      <c r="B275" s="34" t="str">
        <f>data!B275</f>
        <v>C</v>
      </c>
      <c r="C275" s="10" t="str">
        <f>data!C275</f>
        <v>Roma</v>
      </c>
      <c r="D275" s="10" t="str">
        <f>data!D275</f>
        <v>Avg</v>
      </c>
      <c r="E275" s="10">
        <f>data!E275</f>
        <v>1</v>
      </c>
      <c r="F275" s="31">
        <f>data!H275</f>
        <v>6.2802964580800236</v>
      </c>
      <c r="G275" s="32">
        <f>data!I275</f>
        <v>0.46147072315216059</v>
      </c>
      <c r="H275" s="31">
        <f>data!J275</f>
        <v>6.6968448383428054</v>
      </c>
      <c r="I275" s="32">
        <f>data!K275</f>
        <v>0.90281713008880615</v>
      </c>
      <c r="J275" s="7" t="str">
        <f>IF(data!T275 &gt; 0,data!T275,"")</f>
        <v/>
      </c>
      <c r="K275" s="31">
        <f>data!L275</f>
        <v>6.2091712951660156</v>
      </c>
      <c r="L275" s="7">
        <f>data!M275</f>
        <v>0.5222465991973877</v>
      </c>
      <c r="M275" s="7">
        <f>data!N275</f>
        <v>0.10007496923208239</v>
      </c>
      <c r="N275" s="32">
        <f>data!O275</f>
        <v>0.87778496742248535</v>
      </c>
      <c r="O275" s="31">
        <f>data!P275</f>
        <v>5.8066034317016602</v>
      </c>
      <c r="P275" s="7">
        <f>data!Q275</f>
        <v>0.99273872375488281</v>
      </c>
      <c r="Q275" s="7">
        <f>data!R275</f>
        <v>0.6036992073059082</v>
      </c>
      <c r="R275" s="32">
        <f>data!S275</f>
        <v>1.2997175455093379</v>
      </c>
      <c r="S275" s="7">
        <f t="shared" si="4"/>
        <v>8.5024790985204177</v>
      </c>
      <c r="T275" s="52">
        <f>data!F275</f>
        <v>1</v>
      </c>
      <c r="U275" s="34">
        <f>data!G275</f>
        <v>100</v>
      </c>
      <c r="V275" s="10" t="str">
        <f>VLOOKUP(A275,fantacalcio!A:N,4, FALSE)</f>
        <v>W;A</v>
      </c>
    </row>
    <row r="276" spans="1:22" x14ac:dyDescent="0.25">
      <c r="A276" s="33" t="str">
        <f>data!A276</f>
        <v>Miranchuk</v>
      </c>
      <c r="B276" s="34" t="str">
        <f>data!B276</f>
        <v>C</v>
      </c>
      <c r="C276" s="10" t="str">
        <f>data!C276</f>
        <v>Atalanta</v>
      </c>
      <c r="D276" s="10" t="str">
        <f>data!D276</f>
        <v>Avg</v>
      </c>
      <c r="E276" s="10">
        <f>data!E276</f>
        <v>1</v>
      </c>
      <c r="F276" s="31">
        <f>data!H276</f>
        <v>6.2209768799814276</v>
      </c>
      <c r="G276" s="32">
        <f>data!I276</f>
        <v>0.50075554847717285</v>
      </c>
      <c r="H276" s="31">
        <f>data!J276</f>
        <v>6.6863744073478113</v>
      </c>
      <c r="I276" s="32">
        <f>data!K276</f>
        <v>0.93361103534698486</v>
      </c>
      <c r="J276" s="7" t="str">
        <f>IF(data!T276 &gt; 0,data!T276,"")</f>
        <v/>
      </c>
      <c r="K276" s="31">
        <f>data!L276</f>
        <v>6.0804152488708496</v>
      </c>
      <c r="L276" s="7">
        <f>data!M276</f>
        <v>0.54901790618896484</v>
      </c>
      <c r="M276" s="7">
        <f>data!N276</f>
        <v>0.1872865557670593</v>
      </c>
      <c r="N276" s="32">
        <f>data!O276</f>
        <v>0.83910387754440308</v>
      </c>
      <c r="O276" s="31">
        <f>data!P276</f>
        <v>5.7753696441650391</v>
      </c>
      <c r="P276" s="7">
        <f>data!Q276</f>
        <v>1.037521958351135</v>
      </c>
      <c r="Q276" s="7">
        <f>data!R276</f>
        <v>0.59314817190170288</v>
      </c>
      <c r="R276" s="32">
        <f>data!S276</f>
        <v>1.299717903137207</v>
      </c>
      <c r="S276" s="7">
        <f t="shared" si="4"/>
        <v>8.553596478041781</v>
      </c>
      <c r="T276" s="52">
        <f>data!F276</f>
        <v>0</v>
      </c>
      <c r="U276" s="34">
        <f>data!G276</f>
        <v>25</v>
      </c>
      <c r="V276" s="10" t="str">
        <f>VLOOKUP(A276,fantacalcio!A:N,4, FALSE)</f>
        <v>T;A</v>
      </c>
    </row>
    <row r="277" spans="1:22" x14ac:dyDescent="0.25">
      <c r="A277" s="33" t="str">
        <f>data!A277</f>
        <v>Kostic</v>
      </c>
      <c r="B277" s="34" t="str">
        <f>data!B277</f>
        <v>C</v>
      </c>
      <c r="C277" s="10" t="str">
        <f>data!C277</f>
        <v>Juventus</v>
      </c>
      <c r="D277" s="10" t="str">
        <f>data!D277</f>
        <v>Avg</v>
      </c>
      <c r="E277" s="10">
        <f>data!E277</f>
        <v>1</v>
      </c>
      <c r="F277" s="31">
        <f>data!H277</f>
        <v>6.2224612137945341</v>
      </c>
      <c r="G277" s="32">
        <f>data!I277</f>
        <v>0.4830249547958374</v>
      </c>
      <c r="H277" s="31">
        <f>data!J277</f>
        <v>6.6776563614038151</v>
      </c>
      <c r="I277" s="32">
        <f>data!K277</f>
        <v>0.89824402332305908</v>
      </c>
      <c r="J277" s="7" t="str">
        <f>IF(data!T277 &gt; 0,data!T277,"")</f>
        <v/>
      </c>
      <c r="K277" s="31">
        <f>data!L277</f>
        <v>6.0922641754150391</v>
      </c>
      <c r="L277" s="7">
        <f>data!M277</f>
        <v>0.53083610534667969</v>
      </c>
      <c r="M277" s="7">
        <f>data!N277</f>
        <v>0.1795373260974884</v>
      </c>
      <c r="N277" s="32">
        <f>data!O277</f>
        <v>0.85751694440841675</v>
      </c>
      <c r="O277" s="31">
        <f>data!P277</f>
        <v>5.8280777931213379</v>
      </c>
      <c r="P277" s="7">
        <f>data!Q277</f>
        <v>1.0281422138214109</v>
      </c>
      <c r="Q277" s="7">
        <f>data!R277</f>
        <v>0.5629081130027771</v>
      </c>
      <c r="R277" s="32">
        <f>data!S277</f>
        <v>1.2997100353240969</v>
      </c>
      <c r="S277" s="7">
        <f t="shared" si="4"/>
        <v>8.4741444080499342</v>
      </c>
      <c r="T277" s="52">
        <f>data!F277</f>
        <v>0</v>
      </c>
      <c r="U277" s="34">
        <f>data!G277</f>
        <v>50</v>
      </c>
      <c r="V277" s="10" t="str">
        <f>VLOOKUP(A277,fantacalcio!A:N,4, FALSE)</f>
        <v>E;W</v>
      </c>
    </row>
    <row r="278" spans="1:22" x14ac:dyDescent="0.25">
      <c r="A278" s="33" t="str">
        <f>data!A278</f>
        <v>Romero L.</v>
      </c>
      <c r="B278" s="34" t="str">
        <f>data!B278</f>
        <v>C</v>
      </c>
      <c r="C278" s="10" t="str">
        <f>data!C278</f>
        <v>Milan</v>
      </c>
      <c r="D278" s="10" t="str">
        <f>data!D278</f>
        <v>Avg</v>
      </c>
      <c r="E278" s="10">
        <f>data!E278</f>
        <v>1</v>
      </c>
      <c r="F278" s="31">
        <f>data!H278</f>
        <v>6.1873533827778697</v>
      </c>
      <c r="G278" s="32">
        <f>data!I278</f>
        <v>0.49344468116760248</v>
      </c>
      <c r="H278" s="31">
        <f>data!J278</f>
        <v>6.6776282175262596</v>
      </c>
      <c r="I278" s="32">
        <f>data!K278</f>
        <v>0.96983671188354492</v>
      </c>
      <c r="J278" s="7" t="str">
        <f>IF(data!T278 &gt; 0,data!T278,"")</f>
        <v/>
      </c>
      <c r="K278" s="31">
        <f>data!L278</f>
        <v>6.0277495384216309</v>
      </c>
      <c r="L278" s="7">
        <f>data!M278</f>
        <v>0.53439140319824219</v>
      </c>
      <c r="M278" s="7">
        <f>data!N278</f>
        <v>0.21825918555259699</v>
      </c>
      <c r="N278" s="32">
        <f>data!O278</f>
        <v>0.84404778480529785</v>
      </c>
      <c r="O278" s="31">
        <f>data!P278</f>
        <v>5.7169075012207031</v>
      </c>
      <c r="P278" s="7">
        <f>data!Q278</f>
        <v>1.0613183975219731</v>
      </c>
      <c r="Q278" s="7">
        <f>data!R278</f>
        <v>0.60846006870269775</v>
      </c>
      <c r="R278" s="32">
        <f>data!S278</f>
        <v>1.2997226715087891</v>
      </c>
      <c r="S278" s="7">
        <f t="shared" si="4"/>
        <v>8.6173016412933485</v>
      </c>
      <c r="T278" s="52">
        <f>data!F278</f>
        <v>0</v>
      </c>
      <c r="U278" s="34">
        <f>data!G278</f>
        <v>0</v>
      </c>
      <c r="V278" s="10" t="str">
        <f>VLOOKUP(A278,fantacalcio!A:N,4, FALSE)</f>
        <v>W</v>
      </c>
    </row>
    <row r="279" spans="1:22" x14ac:dyDescent="0.25">
      <c r="A279" s="33" t="str">
        <f>data!A279</f>
        <v>Pereyra</v>
      </c>
      <c r="B279" s="34" t="str">
        <f>data!B279</f>
        <v>C</v>
      </c>
      <c r="C279" s="10" t="str">
        <f>data!C279</f>
        <v>Udinese</v>
      </c>
      <c r="D279" s="10" t="str">
        <f>data!D279</f>
        <v>Avg</v>
      </c>
      <c r="E279" s="10">
        <f>data!E279</f>
        <v>1</v>
      </c>
      <c r="F279" s="31">
        <f>data!H279</f>
        <v>6.1439625632590342</v>
      </c>
      <c r="G279" s="32">
        <f>data!I279</f>
        <v>0.55886220932006836</v>
      </c>
      <c r="H279" s="31">
        <f>data!J279</f>
        <v>6.676771944719861</v>
      </c>
      <c r="I279" s="32">
        <f>data!K279</f>
        <v>1.0701133012771611</v>
      </c>
      <c r="J279" s="7" t="str">
        <f>IF(data!T279 &gt; 0,data!T279,"")</f>
        <v/>
      </c>
      <c r="K279" s="31">
        <f>data!L279</f>
        <v>5.9648842811584473</v>
      </c>
      <c r="L279" s="7">
        <f>data!M279</f>
        <v>0.6074833869934082</v>
      </c>
      <c r="M279" s="7">
        <f>data!N279</f>
        <v>0.21543937921524051</v>
      </c>
      <c r="N279" s="32">
        <f>data!O279</f>
        <v>0.79767137765884399</v>
      </c>
      <c r="O279" s="31">
        <f>data!P279</f>
        <v>5.6564579010009766</v>
      </c>
      <c r="P279" s="7">
        <f>data!Q279</f>
        <v>1.2162938117980959</v>
      </c>
      <c r="Q279" s="7">
        <f>data!R279</f>
        <v>0.57049578428268433</v>
      </c>
      <c r="R279" s="32">
        <f>data!S279</f>
        <v>1.2997233867645259</v>
      </c>
      <c r="S279" s="7">
        <f t="shared" si="4"/>
        <v>8.8169985472741832</v>
      </c>
      <c r="T279" s="52">
        <f>data!F279</f>
        <v>0</v>
      </c>
      <c r="U279" s="34">
        <f>data!G279</f>
        <v>25</v>
      </c>
      <c r="V279" s="10" t="e">
        <f>VLOOKUP(A279,fantacalcio!A:N,4, FALSE)</f>
        <v>#N/A</v>
      </c>
    </row>
    <row r="280" spans="1:22" x14ac:dyDescent="0.25">
      <c r="A280" s="33" t="str">
        <f>data!A280</f>
        <v>Calhanoglu</v>
      </c>
      <c r="B280" s="34" t="str">
        <f>data!B280</f>
        <v>C</v>
      </c>
      <c r="C280" s="10" t="str">
        <f>data!C280</f>
        <v>Inter</v>
      </c>
      <c r="D280" s="10" t="str">
        <f>data!D280</f>
        <v>Avg</v>
      </c>
      <c r="E280" s="10">
        <f>data!E280</f>
        <v>1</v>
      </c>
      <c r="F280" s="31">
        <f>data!H280</f>
        <v>6.4243390761661274</v>
      </c>
      <c r="G280" s="32">
        <f>data!I280</f>
        <v>0.3944392204284668</v>
      </c>
      <c r="H280" s="31">
        <f>data!J280</f>
        <v>6.6721913128876</v>
      </c>
      <c r="I280" s="32">
        <f>data!K280</f>
        <v>0.69109809398651123</v>
      </c>
      <c r="J280" s="7" t="str">
        <f>IF(data!T280 &gt; 0,data!T280,"")</f>
        <v/>
      </c>
      <c r="K280" s="31">
        <f>data!L280</f>
        <v>6.3463249206542969</v>
      </c>
      <c r="L280" s="7">
        <f>data!M280</f>
        <v>0.44191813468933111</v>
      </c>
      <c r="M280" s="7">
        <f>data!N280</f>
        <v>0.12979650497436521</v>
      </c>
      <c r="N280" s="32">
        <f>data!O280</f>
        <v>0.94359523057937622</v>
      </c>
      <c r="O280" s="31">
        <f>data!P280</f>
        <v>5.9852595329284668</v>
      </c>
      <c r="P280" s="7">
        <f>data!Q280</f>
        <v>0.7535245418548584</v>
      </c>
      <c r="Q280" s="7">
        <f>data!R280</f>
        <v>0.61207270622253418</v>
      </c>
      <c r="R280" s="32">
        <f>data!S280</f>
        <v>1.2997007369995119</v>
      </c>
      <c r="S280" s="7">
        <f t="shared" si="4"/>
        <v>8.0543875008606225</v>
      </c>
      <c r="T280" s="52">
        <f>data!F280</f>
        <v>1</v>
      </c>
      <c r="U280" s="34">
        <f>data!G280</f>
        <v>100</v>
      </c>
      <c r="V280" s="10" t="str">
        <f>VLOOKUP(A280,fantacalcio!A:N,4, FALSE)</f>
        <v>M;C</v>
      </c>
    </row>
    <row r="281" spans="1:22" x14ac:dyDescent="0.25">
      <c r="A281" s="33" t="str">
        <f>data!A281</f>
        <v>Aouar</v>
      </c>
      <c r="B281" s="34" t="str">
        <f>data!B281</f>
        <v>C</v>
      </c>
      <c r="C281" s="10" t="str">
        <f>data!C281</f>
        <v>Roma</v>
      </c>
      <c r="D281" s="10" t="str">
        <f>data!D281</f>
        <v>Avg</v>
      </c>
      <c r="E281" s="10">
        <f>data!E281</f>
        <v>1</v>
      </c>
      <c r="F281" s="31">
        <f>data!H281</f>
        <v>6.1739708927338546</v>
      </c>
      <c r="G281" s="32">
        <f>data!I281</f>
        <v>0.49387514591217041</v>
      </c>
      <c r="H281" s="31">
        <f>data!J281</f>
        <v>6.6411040107642414</v>
      </c>
      <c r="I281" s="32">
        <f>data!K281</f>
        <v>0.93613660335540771</v>
      </c>
      <c r="J281" s="7" t="str">
        <f>IF(data!T281 &gt; 0,data!T281,"")</f>
        <v/>
      </c>
      <c r="K281" s="31">
        <f>data!L281</f>
        <v>6.0202121734619141</v>
      </c>
      <c r="L281" s="7">
        <f>data!M281</f>
        <v>0.53645485639572144</v>
      </c>
      <c r="M281" s="7">
        <f>data!N281</f>
        <v>0.2102847546339035</v>
      </c>
      <c r="N281" s="32">
        <f>data!O281</f>
        <v>0.84338140487670898</v>
      </c>
      <c r="O281" s="31">
        <f>data!P281</f>
        <v>5.7014131546020508</v>
      </c>
      <c r="P281" s="7">
        <f>data!Q281</f>
        <v>1.009098887443542</v>
      </c>
      <c r="Q281" s="7">
        <f>data!R281</f>
        <v>0.62374907732009888</v>
      </c>
      <c r="R281" s="32">
        <f>data!S281</f>
        <v>1.299721956253052</v>
      </c>
      <c r="S281" s="7">
        <f t="shared" si="4"/>
        <v>8.5133772174750568</v>
      </c>
      <c r="T281" s="52">
        <f>data!F281</f>
        <v>1</v>
      </c>
      <c r="U281" s="34">
        <f>data!G281</f>
        <v>75</v>
      </c>
      <c r="V281" s="10" t="str">
        <f>VLOOKUP(A281,fantacalcio!A:N,4, FALSE)</f>
        <v>C;T</v>
      </c>
    </row>
    <row r="282" spans="1:22" x14ac:dyDescent="0.25">
      <c r="A282" s="33" t="str">
        <f>data!A282</f>
        <v>Strefezza</v>
      </c>
      <c r="B282" s="34" t="str">
        <f>data!B282</f>
        <v>C</v>
      </c>
      <c r="C282" s="10" t="str">
        <f>data!C282</f>
        <v>Lecce</v>
      </c>
      <c r="D282" s="10" t="str">
        <f>data!D282</f>
        <v>Avg</v>
      </c>
      <c r="E282" s="10">
        <f>data!E282</f>
        <v>1</v>
      </c>
      <c r="F282" s="31">
        <f>data!H282</f>
        <v>6.1859738161640001</v>
      </c>
      <c r="G282" s="32">
        <f>data!I282</f>
        <v>0.50306117534637451</v>
      </c>
      <c r="H282" s="31">
        <f>data!J282</f>
        <v>6.6386575142116886</v>
      </c>
      <c r="I282" s="32">
        <f>data!K282</f>
        <v>0.9212576150894165</v>
      </c>
      <c r="J282" s="7" t="str">
        <f>IF(data!T282 &gt; 0,data!T282,"")</f>
        <v/>
      </c>
      <c r="K282" s="31">
        <f>data!L282</f>
        <v>6.0501360893249512</v>
      </c>
      <c r="L282" s="7">
        <f>data!M282</f>
        <v>0.55310189723968506</v>
      </c>
      <c r="M282" s="7">
        <f>data!N282</f>
        <v>0.17971992492675781</v>
      </c>
      <c r="N282" s="32">
        <f>data!O282</f>
        <v>0.83910751342773438</v>
      </c>
      <c r="O282" s="31">
        <f>data!P282</f>
        <v>5.7896342277526864</v>
      </c>
      <c r="P282" s="7">
        <f>data!Q282</f>
        <v>1.078600287437439</v>
      </c>
      <c r="Q282" s="7">
        <f>data!R282</f>
        <v>0.54041129350662231</v>
      </c>
      <c r="R282" s="32">
        <f>data!S282</f>
        <v>1.299707174301147</v>
      </c>
      <c r="S282" s="7">
        <f t="shared" si="4"/>
        <v>8.4811727443905216</v>
      </c>
      <c r="T282" s="52">
        <f>data!F282</f>
        <v>1</v>
      </c>
      <c r="U282" s="34">
        <f>data!G282</f>
        <v>100</v>
      </c>
      <c r="V282" s="10" t="str">
        <f>VLOOKUP(A282,fantacalcio!A:N,4, FALSE)</f>
        <v>W</v>
      </c>
    </row>
    <row r="283" spans="1:22" x14ac:dyDescent="0.25">
      <c r="A283" s="33" t="str">
        <f>data!A283</f>
        <v>Pellegrini Lo.</v>
      </c>
      <c r="B283" s="34" t="str">
        <f>data!B283</f>
        <v>C</v>
      </c>
      <c r="C283" s="10" t="str">
        <f>data!C283</f>
        <v>Roma</v>
      </c>
      <c r="D283" s="10" t="str">
        <f>data!D283</f>
        <v>Avg</v>
      </c>
      <c r="E283" s="10">
        <f>data!E283</f>
        <v>1</v>
      </c>
      <c r="F283" s="31">
        <f>data!H283</f>
        <v>6.0771765307920056</v>
      </c>
      <c r="G283" s="32">
        <f>data!I283</f>
        <v>0.56480979919433594</v>
      </c>
      <c r="H283" s="31">
        <f>data!J283</f>
        <v>6.6297051695534002</v>
      </c>
      <c r="I283" s="32">
        <f>data!K283</f>
        <v>1.0474997758865361</v>
      </c>
      <c r="J283" s="7" t="str">
        <f>IF(data!T283 &gt; 0,data!T283,"")</f>
        <v/>
      </c>
      <c r="K283" s="31">
        <f>data!L283</f>
        <v>5.8182921409606934</v>
      </c>
      <c r="L283" s="7">
        <f>data!M283</f>
        <v>0.59142303466796875</v>
      </c>
      <c r="M283" s="7">
        <f>data!N283</f>
        <v>0.31800264120101929</v>
      </c>
      <c r="N283" s="32">
        <f>data!O283</f>
        <v>0.78553634881973267</v>
      </c>
      <c r="O283" s="31">
        <f>data!P283</f>
        <v>5.569056510925293</v>
      </c>
      <c r="P283" s="7">
        <f>data!Q283</f>
        <v>1.1186573505401609</v>
      </c>
      <c r="Q283" s="7">
        <f>data!R283</f>
        <v>0.63237929344177246</v>
      </c>
      <c r="R283" s="32">
        <f>data!S283</f>
        <v>1.2997298240661621</v>
      </c>
      <c r="S283" s="7">
        <f t="shared" si="4"/>
        <v>8.7247047213264715</v>
      </c>
      <c r="T283" s="52">
        <f>data!F283</f>
        <v>0</v>
      </c>
      <c r="U283" s="34">
        <f>data!G283</f>
        <v>50</v>
      </c>
      <c r="V283" s="10" t="str">
        <f>VLOOKUP(A283,fantacalcio!A:N,4, FALSE)</f>
        <v>C;T</v>
      </c>
    </row>
    <row r="284" spans="1:22" x14ac:dyDescent="0.25">
      <c r="A284" s="33" t="str">
        <f>data!A284</f>
        <v>Malinovskyi</v>
      </c>
      <c r="B284" s="34" t="str">
        <f>data!B284</f>
        <v>C</v>
      </c>
      <c r="C284" s="10" t="str">
        <f>data!C284</f>
        <v>Genoa</v>
      </c>
      <c r="D284" s="10" t="str">
        <f>data!D284</f>
        <v>Avg</v>
      </c>
      <c r="E284" s="10">
        <f>data!E284</f>
        <v>1</v>
      </c>
      <c r="F284" s="31">
        <f>data!H284</f>
        <v>6.0223426779388731</v>
      </c>
      <c r="G284" s="32">
        <f>data!I284</f>
        <v>0.56090629100799561</v>
      </c>
      <c r="H284" s="31">
        <f>data!J284</f>
        <v>6.611704948140237</v>
      </c>
      <c r="I284" s="32">
        <f>data!K284</f>
        <v>1.0979102849960329</v>
      </c>
      <c r="J284" s="7" t="str">
        <f>IF(data!T284 &gt; 0,data!T284,"")</f>
        <v/>
      </c>
      <c r="K284" s="31">
        <f>data!L284</f>
        <v>5.7389144897460938</v>
      </c>
      <c r="L284" s="7">
        <f>data!M284</f>
        <v>0.5780189037322998</v>
      </c>
      <c r="M284" s="7">
        <f>data!N284</f>
        <v>0.3551175594329834</v>
      </c>
      <c r="N284" s="32">
        <f>data!O284</f>
        <v>0.79194468259811401</v>
      </c>
      <c r="O284" s="31">
        <f>data!P284</f>
        <v>5.4858050346374512</v>
      </c>
      <c r="P284" s="7">
        <f>data!Q284</f>
        <v>1.15504002571106</v>
      </c>
      <c r="Q284" s="7">
        <f>data!R284</f>
        <v>0.64665228128433228</v>
      </c>
      <c r="R284" s="32">
        <f>data!S284</f>
        <v>1.2997338771820071</v>
      </c>
      <c r="S284" s="7">
        <f t="shared" si="4"/>
        <v>8.8075255181323033</v>
      </c>
      <c r="T284" s="52">
        <f>data!F284</f>
        <v>1</v>
      </c>
      <c r="U284" s="34">
        <f>data!G284</f>
        <v>75</v>
      </c>
      <c r="V284" s="10" t="str">
        <f>VLOOKUP(A284,fantacalcio!A:N,4, FALSE)</f>
        <v>T</v>
      </c>
    </row>
    <row r="285" spans="1:22" x14ac:dyDescent="0.25">
      <c r="A285" s="33" t="str">
        <f>data!A285</f>
        <v>Ikone'</v>
      </c>
      <c r="B285" s="34" t="str">
        <f>data!B285</f>
        <v>C</v>
      </c>
      <c r="C285" s="10" t="str">
        <f>data!C285</f>
        <v>Fiorentina</v>
      </c>
      <c r="D285" s="10" t="str">
        <f>data!D285</f>
        <v>Avg</v>
      </c>
      <c r="E285" s="10">
        <f>data!E285</f>
        <v>1</v>
      </c>
      <c r="F285" s="31">
        <f>data!H285</f>
        <v>6.0416634081507468</v>
      </c>
      <c r="G285" s="32">
        <f>data!I285</f>
        <v>0.56100690364837646</v>
      </c>
      <c r="H285" s="31">
        <f>data!J285</f>
        <v>6.5985507879832177</v>
      </c>
      <c r="I285" s="32">
        <f>data!K285</f>
        <v>1.032329797744751</v>
      </c>
      <c r="J285" s="7" t="str">
        <f>IF(data!T285 &gt; 0,data!T285,"")</f>
        <v/>
      </c>
      <c r="K285" s="31">
        <f>data!L285</f>
        <v>5.7359991073608398</v>
      </c>
      <c r="L285" s="7">
        <f>data!M285</f>
        <v>0.5712132453918457</v>
      </c>
      <c r="M285" s="7">
        <f>data!N285</f>
        <v>0.38672399520874018</v>
      </c>
      <c r="N285" s="32">
        <f>data!O285</f>
        <v>0.78510159254074097</v>
      </c>
      <c r="O285" s="31">
        <f>data!P285</f>
        <v>5.5031671524047852</v>
      </c>
      <c r="P285" s="7">
        <f>data!Q285</f>
        <v>1.038483262062073</v>
      </c>
      <c r="Q285" s="7">
        <f>data!R285</f>
        <v>0.68933635950088501</v>
      </c>
      <c r="R285" s="32">
        <f>data!S285</f>
        <v>1.2997357845306401</v>
      </c>
      <c r="S285" s="7">
        <f t="shared" si="4"/>
        <v>8.6632103834727197</v>
      </c>
      <c r="T285" s="52">
        <f>data!F285</f>
        <v>0</v>
      </c>
      <c r="U285" s="34">
        <f>data!G285</f>
        <v>0</v>
      </c>
      <c r="V285" s="10" t="str">
        <f>VLOOKUP(A285,fantacalcio!A:N,4, FALSE)</f>
        <v>W</v>
      </c>
    </row>
    <row r="286" spans="1:22" x14ac:dyDescent="0.25">
      <c r="A286" s="33" t="str">
        <f>data!A286</f>
        <v>Harroui</v>
      </c>
      <c r="B286" s="34" t="str">
        <f>data!B286</f>
        <v>C</v>
      </c>
      <c r="C286" s="10" t="str">
        <f>data!C286</f>
        <v>Frosinone</v>
      </c>
      <c r="D286" s="10" t="str">
        <f>data!D286</f>
        <v>Avg</v>
      </c>
      <c r="E286" s="10">
        <f>data!E286</f>
        <v>1</v>
      </c>
      <c r="F286" s="31">
        <f>data!H286</f>
        <v>6.1894584133066743</v>
      </c>
      <c r="G286" s="32">
        <f>data!I286</f>
        <v>0.46412646770477289</v>
      </c>
      <c r="H286" s="31">
        <f>data!J286</f>
        <v>6.5886093018474448</v>
      </c>
      <c r="I286" s="32">
        <f>data!K286</f>
        <v>0.82468414306640625</v>
      </c>
      <c r="J286" s="7" t="str">
        <f>IF(data!T286 &gt; 0,data!T286,"")</f>
        <v/>
      </c>
      <c r="K286" s="31">
        <f>data!L286</f>
        <v>6.0615224838256836</v>
      </c>
      <c r="L286" s="7">
        <f>data!M286</f>
        <v>0.50893855094909668</v>
      </c>
      <c r="M286" s="7">
        <f>data!N286</f>
        <v>0.18402343988418579</v>
      </c>
      <c r="N286" s="32">
        <f>data!O286</f>
        <v>0.87269240617752075</v>
      </c>
      <c r="O286" s="31">
        <f>data!P286</f>
        <v>5.8155813217163086</v>
      </c>
      <c r="P286" s="7">
        <f>data!Q286</f>
        <v>0.95158088207244873</v>
      </c>
      <c r="Q286" s="7">
        <f>data!R286</f>
        <v>0.55527907609939575</v>
      </c>
      <c r="R286" s="32">
        <f>data!S286</f>
        <v>1.2997007369995119</v>
      </c>
      <c r="S286" s="7">
        <f t="shared" si="4"/>
        <v>8.2379775879802573</v>
      </c>
      <c r="T286" s="52">
        <f>data!F286</f>
        <v>1</v>
      </c>
      <c r="U286" s="34">
        <f>data!G286</f>
        <v>75</v>
      </c>
      <c r="V286" s="10" t="str">
        <f>VLOOKUP(A286,fantacalcio!A:N,4, FALSE)</f>
        <v>M;C</v>
      </c>
    </row>
    <row r="287" spans="1:22" x14ac:dyDescent="0.25">
      <c r="A287" s="33" t="str">
        <f>data!A287</f>
        <v>Vlasic</v>
      </c>
      <c r="B287" s="34" t="str">
        <f>data!B287</f>
        <v>C</v>
      </c>
      <c r="C287" s="10" t="str">
        <f>data!C287</f>
        <v>Torino</v>
      </c>
      <c r="D287" s="10" t="str">
        <f>data!D287</f>
        <v>Avg</v>
      </c>
      <c r="E287" s="10">
        <f>data!E287</f>
        <v>1</v>
      </c>
      <c r="F287" s="31">
        <f>data!H287</f>
        <v>6.1313954635734733</v>
      </c>
      <c r="G287" s="32">
        <f>data!I287</f>
        <v>0.50580167770385742</v>
      </c>
      <c r="H287" s="31">
        <f>data!J287</f>
        <v>6.5858629771439343</v>
      </c>
      <c r="I287" s="32">
        <f>data!K287</f>
        <v>0.92796981334686279</v>
      </c>
      <c r="J287" s="7" t="str">
        <f>IF(data!T287 &gt; 0,data!T287,"")</f>
        <v/>
      </c>
      <c r="K287" s="31">
        <f>data!L287</f>
        <v>5.9635343551635742</v>
      </c>
      <c r="L287" s="7">
        <f>data!M287</f>
        <v>0.54672646522521973</v>
      </c>
      <c r="M287" s="7">
        <f>data!N287</f>
        <v>0.22467432916164401</v>
      </c>
      <c r="N287" s="32">
        <f>data!O287</f>
        <v>0.83429557085037231</v>
      </c>
      <c r="O287" s="31">
        <f>data!P287</f>
        <v>5.6759328842163086</v>
      </c>
      <c r="P287" s="7">
        <f>data!Q287</f>
        <v>1.026343107223511</v>
      </c>
      <c r="Q287" s="7">
        <f>data!R287</f>
        <v>0.59812498092651367</v>
      </c>
      <c r="R287" s="32">
        <f>data!S287</f>
        <v>1.2997157573699949</v>
      </c>
      <c r="S287" s="7">
        <f t="shared" si="4"/>
        <v>8.4418026038376599</v>
      </c>
      <c r="T287" s="52">
        <f>data!F287</f>
        <v>1</v>
      </c>
      <c r="U287" s="34">
        <f>data!G287</f>
        <v>75</v>
      </c>
      <c r="V287" s="10" t="str">
        <f>VLOOKUP(A287,fantacalcio!A:N,4, FALSE)</f>
        <v>W;T</v>
      </c>
    </row>
    <row r="288" spans="1:22" x14ac:dyDescent="0.25">
      <c r="A288" s="33" t="str">
        <f>data!A288</f>
        <v>Castrovilli</v>
      </c>
      <c r="B288" s="34" t="str">
        <f>data!B288</f>
        <v>C</v>
      </c>
      <c r="C288" s="10" t="str">
        <f>data!C288</f>
        <v>Fiorentina</v>
      </c>
      <c r="D288" s="10" t="str">
        <f>data!D288</f>
        <v>Avg</v>
      </c>
      <c r="E288" s="10">
        <f>data!E288</f>
        <v>1</v>
      </c>
      <c r="F288" s="31">
        <f>data!H288</f>
        <v>6.0276434600992834</v>
      </c>
      <c r="G288" s="32">
        <f>data!I288</f>
        <v>0.58194923400878906</v>
      </c>
      <c r="H288" s="31">
        <f>data!J288</f>
        <v>6.5852598742931487</v>
      </c>
      <c r="I288" s="32">
        <f>data!K288</f>
        <v>1.0420699119567871</v>
      </c>
      <c r="J288" s="7" t="str">
        <f>IF(data!T288 &gt; 0,data!T288,"")</f>
        <v/>
      </c>
      <c r="K288" s="31">
        <f>data!L288</f>
        <v>5.7050352096557617</v>
      </c>
      <c r="L288" s="7">
        <f>data!M288</f>
        <v>0.59251105785369873</v>
      </c>
      <c r="M288" s="7">
        <f>data!N288</f>
        <v>0.39334374666213989</v>
      </c>
      <c r="N288" s="32">
        <f>data!O288</f>
        <v>0.77168810367584229</v>
      </c>
      <c r="O288" s="31">
        <f>data!P288</f>
        <v>5.4926795959472656</v>
      </c>
      <c r="P288" s="7">
        <f>data!Q288</f>
        <v>1.065649032592773</v>
      </c>
      <c r="Q288" s="7">
        <f>data!R288</f>
        <v>0.67397838830947876</v>
      </c>
      <c r="R288" s="32">
        <f>data!S288</f>
        <v>1.299733638763428</v>
      </c>
      <c r="S288" s="7">
        <f t="shared" si="4"/>
        <v>8.669399698206723</v>
      </c>
      <c r="T288" s="52">
        <f>data!F288</f>
        <v>0</v>
      </c>
      <c r="U288" s="34">
        <f>data!G288</f>
        <v>0</v>
      </c>
      <c r="V288" s="10" t="str">
        <f>VLOOKUP(A288,fantacalcio!A:N,4, FALSE)</f>
        <v>C;T</v>
      </c>
    </row>
    <row r="289" spans="1:22" x14ac:dyDescent="0.25">
      <c r="A289" s="33" t="str">
        <f>data!A289</f>
        <v>Mckennie</v>
      </c>
      <c r="B289" s="34" t="str">
        <f>data!B289</f>
        <v>C</v>
      </c>
      <c r="C289" s="10" t="str">
        <f>data!C289</f>
        <v>Juventus</v>
      </c>
      <c r="D289" s="10" t="str">
        <f>data!D289</f>
        <v>Avg</v>
      </c>
      <c r="E289" s="10">
        <f>data!E289</f>
        <v>1</v>
      </c>
      <c r="F289" s="31">
        <f>data!H289</f>
        <v>6.2536253219003477</v>
      </c>
      <c r="G289" s="32">
        <f>data!I289</f>
        <v>0.43672585487365723</v>
      </c>
      <c r="H289" s="31">
        <f>data!J289</f>
        <v>6.5846743919531301</v>
      </c>
      <c r="I289" s="32">
        <f>data!K289</f>
        <v>0.7388155460357666</v>
      </c>
      <c r="J289" s="7" t="str">
        <f>IF(data!T289 &gt; 0,data!T289,"")</f>
        <v/>
      </c>
      <c r="K289" s="31">
        <f>data!L289</f>
        <v>6.1480269432067871</v>
      </c>
      <c r="L289" s="7">
        <f>data!M289</f>
        <v>0.48322874307632452</v>
      </c>
      <c r="M289" s="7">
        <f>data!N289</f>
        <v>0.1601134538650513</v>
      </c>
      <c r="N289" s="32">
        <f>data!O289</f>
        <v>0.8997262716293335</v>
      </c>
      <c r="O289" s="31">
        <f>data!P289</f>
        <v>5.8873677253723136</v>
      </c>
      <c r="P289" s="7">
        <f>data!Q289</f>
        <v>0.84752428531646729</v>
      </c>
      <c r="Q289" s="7">
        <f>data!R289</f>
        <v>0.56131565570831299</v>
      </c>
      <c r="R289" s="32">
        <f>data!S289</f>
        <v>1.299693822860718</v>
      </c>
      <c r="S289" s="7">
        <f t="shared" si="4"/>
        <v>8.0623054840246624</v>
      </c>
      <c r="T289" s="52">
        <f>data!F289</f>
        <v>1</v>
      </c>
      <c r="U289" s="34">
        <f>data!G289</f>
        <v>100</v>
      </c>
      <c r="V289" s="10" t="str">
        <f>VLOOKUP(A289,fantacalcio!A:N,4, FALSE)</f>
        <v>C</v>
      </c>
    </row>
    <row r="290" spans="1:22" x14ac:dyDescent="0.25">
      <c r="A290" s="33" t="str">
        <f>data!A290</f>
        <v>Lazovic</v>
      </c>
      <c r="B290" s="34" t="str">
        <f>data!B290</f>
        <v>C</v>
      </c>
      <c r="C290" s="10" t="str">
        <f>data!C290</f>
        <v>Verona</v>
      </c>
      <c r="D290" s="10" t="str">
        <f>data!D290</f>
        <v>Avg</v>
      </c>
      <c r="E290" s="10">
        <f>data!E290</f>
        <v>1</v>
      </c>
      <c r="F290" s="31">
        <f>data!H290</f>
        <v>6.1732076299280134</v>
      </c>
      <c r="G290" s="32">
        <f>data!I290</f>
        <v>0.48818325996398931</v>
      </c>
      <c r="H290" s="31">
        <f>data!J290</f>
        <v>6.5717083554778224</v>
      </c>
      <c r="I290" s="32">
        <f>data!K290</f>
        <v>0.87483096122741699</v>
      </c>
      <c r="J290" s="7" t="str">
        <f>IF(data!T290 &gt; 0,data!T290,"")</f>
        <v/>
      </c>
      <c r="K290" s="31">
        <f>data!L290</f>
        <v>6.0664348602294922</v>
      </c>
      <c r="L290" s="7">
        <f>data!M290</f>
        <v>0.54368698596954346</v>
      </c>
      <c r="M290" s="7">
        <f>data!N290</f>
        <v>0.14400935173034671</v>
      </c>
      <c r="N290" s="32">
        <f>data!O290</f>
        <v>0.85339516401290894</v>
      </c>
      <c r="O290" s="31">
        <f>data!P290</f>
        <v>5.774104118347168</v>
      </c>
      <c r="P290" s="7">
        <f>data!Q290</f>
        <v>1.033255338668823</v>
      </c>
      <c r="Q290" s="7">
        <f>data!R290</f>
        <v>0.53122532367706299</v>
      </c>
      <c r="R290" s="32">
        <f>data!S290</f>
        <v>1.299700260162354</v>
      </c>
      <c r="S290" s="7">
        <f t="shared" si="4"/>
        <v>8.3213702779326564</v>
      </c>
      <c r="T290" s="52">
        <f>data!F290</f>
        <v>0</v>
      </c>
      <c r="U290" s="34">
        <f>data!G290</f>
        <v>25</v>
      </c>
      <c r="V290" s="10" t="str">
        <f>VLOOKUP(A290,fantacalcio!A:N,4, FALSE)</f>
        <v>E;W</v>
      </c>
    </row>
    <row r="291" spans="1:22" x14ac:dyDescent="0.25">
      <c r="A291" s="33" t="str">
        <f>data!A291</f>
        <v>Ciurria</v>
      </c>
      <c r="B291" s="34" t="str">
        <f>data!B291</f>
        <v>C</v>
      </c>
      <c r="C291" s="10" t="str">
        <f>data!C291</f>
        <v>Monza</v>
      </c>
      <c r="D291" s="10" t="str">
        <f>data!D291</f>
        <v>Avg</v>
      </c>
      <c r="E291" s="10">
        <f>data!E291</f>
        <v>1</v>
      </c>
      <c r="F291" s="31">
        <f>data!H291</f>
        <v>6.0601219394538859</v>
      </c>
      <c r="G291" s="32">
        <f>data!I291</f>
        <v>0.5425562858581543</v>
      </c>
      <c r="H291" s="31">
        <f>data!J291</f>
        <v>6.5445760037545657</v>
      </c>
      <c r="I291" s="32">
        <f>data!K291</f>
        <v>1.0000489950180049</v>
      </c>
      <c r="J291" s="7" t="str">
        <f>IF(data!T291 &gt; 0,data!T291,"")</f>
        <v/>
      </c>
      <c r="K291" s="31">
        <f>data!L291</f>
        <v>5.8720545768737793</v>
      </c>
      <c r="L291" s="7">
        <f>data!M291</f>
        <v>0.58470487594604492</v>
      </c>
      <c r="M291" s="7">
        <f>data!N291</f>
        <v>0.2344196438789368</v>
      </c>
      <c r="N291" s="32">
        <f>data!O291</f>
        <v>0.8138776421546936</v>
      </c>
      <c r="O291" s="31">
        <f>data!P291</f>
        <v>5.617429256439209</v>
      </c>
      <c r="P291" s="7">
        <f>data!Q291</f>
        <v>1.1646580696105959</v>
      </c>
      <c r="Q291" s="7">
        <f>data!R291</f>
        <v>0.54620611667633057</v>
      </c>
      <c r="R291" s="32">
        <f>data!S291</f>
        <v>1.299710869789124</v>
      </c>
      <c r="S291" s="7">
        <f t="shared" si="4"/>
        <v>8.5446739937905747</v>
      </c>
      <c r="T291" s="52">
        <f>data!F291</f>
        <v>1</v>
      </c>
      <c r="U291" s="34">
        <f>data!G291</f>
        <v>100</v>
      </c>
      <c r="V291" s="10" t="str">
        <f>VLOOKUP(A291,fantacalcio!A:N,4, FALSE)</f>
        <v>E;W</v>
      </c>
    </row>
    <row r="292" spans="1:22" x14ac:dyDescent="0.25">
      <c r="A292" s="33" t="str">
        <f>data!A292</f>
        <v>Bennacer</v>
      </c>
      <c r="B292" s="34" t="str">
        <f>data!B292</f>
        <v>C</v>
      </c>
      <c r="C292" s="10" t="str">
        <f>data!C292</f>
        <v>Milan</v>
      </c>
      <c r="D292" s="10" t="str">
        <f>data!D292</f>
        <v>Avg</v>
      </c>
      <c r="E292" s="10">
        <f>data!E292</f>
        <v>1</v>
      </c>
      <c r="F292" s="31">
        <f>data!H292</f>
        <v>6.161175551903308</v>
      </c>
      <c r="G292" s="32">
        <f>data!I292</f>
        <v>0.46295344829559332</v>
      </c>
      <c r="H292" s="31">
        <f>data!J292</f>
        <v>6.534220540185391</v>
      </c>
      <c r="I292" s="32">
        <f>data!K292</f>
        <v>0.78288722038269043</v>
      </c>
      <c r="J292" s="7" t="str">
        <f>IF(data!T292 &gt; 0,data!T292,"")</f>
        <v/>
      </c>
      <c r="K292" s="31">
        <f>data!L292</f>
        <v>6.031156063079834</v>
      </c>
      <c r="L292" s="7">
        <f>data!M292</f>
        <v>0.50684577226638794</v>
      </c>
      <c r="M292" s="7">
        <f>data!N292</f>
        <v>0.1877896636724472</v>
      </c>
      <c r="N292" s="32">
        <f>data!O292</f>
        <v>0.87492644786834717</v>
      </c>
      <c r="O292" s="31">
        <f>data!P292</f>
        <v>5.8200407028198242</v>
      </c>
      <c r="P292" s="7">
        <f>data!Q292</f>
        <v>0.92375290393829346</v>
      </c>
      <c r="Q292" s="7">
        <f>data!R292</f>
        <v>0.53136402368545532</v>
      </c>
      <c r="R292" s="32">
        <f>data!S292</f>
        <v>1.299690961837769</v>
      </c>
      <c r="S292" s="7">
        <f t="shared" si="4"/>
        <v>8.0999949809507719</v>
      </c>
      <c r="T292" s="52">
        <f>data!F292</f>
        <v>0</v>
      </c>
      <c r="U292" s="34">
        <f>data!G292</f>
        <v>0</v>
      </c>
      <c r="V292" s="10" t="str">
        <f>VLOOKUP(A292,fantacalcio!A:N,4, FALSE)</f>
        <v>M;C</v>
      </c>
    </row>
    <row r="293" spans="1:22" x14ac:dyDescent="0.25">
      <c r="A293" s="33" t="str">
        <f>data!A293</f>
        <v>Mazzitelli</v>
      </c>
      <c r="B293" s="34" t="str">
        <f>data!B293</f>
        <v>C</v>
      </c>
      <c r="C293" s="10" t="str">
        <f>data!C293</f>
        <v>Frosinone</v>
      </c>
      <c r="D293" s="10" t="str">
        <f>data!D293</f>
        <v>Avg</v>
      </c>
      <c r="E293" s="10">
        <f>data!E293</f>
        <v>1</v>
      </c>
      <c r="F293" s="31">
        <f>data!H293</f>
        <v>6.0927903355685071</v>
      </c>
      <c r="G293" s="32">
        <f>data!I293</f>
        <v>0.64889943599700928</v>
      </c>
      <c r="H293" s="31">
        <f>data!J293</f>
        <v>6.5082056565760737</v>
      </c>
      <c r="I293" s="32">
        <f>data!K293</f>
        <v>1.0641351938247681</v>
      </c>
      <c r="J293" s="7" t="str">
        <f>IF(data!T293 &gt; 0,data!T293,"")</f>
        <v/>
      </c>
      <c r="K293" s="31">
        <f>data!L293</f>
        <v>6.0931353569030762</v>
      </c>
      <c r="L293" s="7">
        <f>data!M293</f>
        <v>0.75083386898040771</v>
      </c>
      <c r="M293" s="7">
        <f>data!N293</f>
        <v>-5.2263960242271423E-4</v>
      </c>
      <c r="N293" s="32">
        <f>data!O293</f>
        <v>0.77593505382537842</v>
      </c>
      <c r="O293" s="31">
        <f>data!P293</f>
        <v>5.675325870513916</v>
      </c>
      <c r="P293" s="7">
        <f>data!Q293</f>
        <v>1.3849037885665889</v>
      </c>
      <c r="Q293" s="7">
        <f>data!R293</f>
        <v>0.42526665329933172</v>
      </c>
      <c r="R293" s="32">
        <f>data!S293</f>
        <v>1.2996970415115361</v>
      </c>
      <c r="S293" s="7">
        <f t="shared" si="4"/>
        <v>8.6364760442256099</v>
      </c>
      <c r="T293" s="52">
        <f>data!F293</f>
        <v>1</v>
      </c>
      <c r="U293" s="34">
        <f>data!G293</f>
        <v>100</v>
      </c>
      <c r="V293" s="10" t="str">
        <f>VLOOKUP(A293,fantacalcio!A:N,4, FALSE)</f>
        <v>M;C</v>
      </c>
    </row>
    <row r="294" spans="1:22" x14ac:dyDescent="0.25">
      <c r="A294" s="33" t="str">
        <f>data!A294</f>
        <v>Elmas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6.0215258166559629</v>
      </c>
      <c r="G294" s="32">
        <f>data!I294</f>
        <v>0.53675544261932373</v>
      </c>
      <c r="H294" s="31">
        <f>data!J294</f>
        <v>6.4993358190201</v>
      </c>
      <c r="I294" s="32">
        <f>data!K294</f>
        <v>0.93441486358642578</v>
      </c>
      <c r="J294" s="7" t="str">
        <f>IF(data!T294 &gt; 0,data!T294,"")</f>
        <v/>
      </c>
      <c r="K294" s="31">
        <f>data!L294</f>
        <v>5.7583532333374023</v>
      </c>
      <c r="L294" s="7">
        <f>data!M294</f>
        <v>0.5542217493057251</v>
      </c>
      <c r="M294" s="7">
        <f>data!N294</f>
        <v>0.34414315223693848</v>
      </c>
      <c r="N294" s="32">
        <f>data!O294</f>
        <v>0.80551725625991821</v>
      </c>
      <c r="O294" s="31">
        <f>data!P294</f>
        <v>5.5543332099914551</v>
      </c>
      <c r="P294" s="7">
        <f>data!Q294</f>
        <v>0.9990464448928833</v>
      </c>
      <c r="Q294" s="7">
        <f>data!R294</f>
        <v>0.63148456811904907</v>
      </c>
      <c r="R294" s="32">
        <f>data!S294</f>
        <v>1.2997181415557859</v>
      </c>
      <c r="S294" s="7">
        <f t="shared" si="4"/>
        <v>8.3681655461929516</v>
      </c>
      <c r="T294" s="52">
        <f>data!F294</f>
        <v>0</v>
      </c>
      <c r="U294" s="34">
        <f>data!G294</f>
        <v>75</v>
      </c>
      <c r="V294" s="10" t="str">
        <f>VLOOKUP(A294,fantacalcio!A:N,4, FALSE)</f>
        <v>C;W;T</v>
      </c>
    </row>
    <row r="295" spans="1:22" x14ac:dyDescent="0.25">
      <c r="A295" s="33" t="str">
        <f>data!A295</f>
        <v>Cristante</v>
      </c>
      <c r="B295" s="34" t="str">
        <f>data!B295</f>
        <v>C</v>
      </c>
      <c r="C295" s="10" t="str">
        <f>data!C295</f>
        <v>Roma</v>
      </c>
      <c r="D295" s="10" t="str">
        <f>data!D295</f>
        <v>Avg</v>
      </c>
      <c r="E295" s="10">
        <f>data!E295</f>
        <v>1</v>
      </c>
      <c r="F295" s="31">
        <f>data!H295</f>
        <v>6.1360011941017074</v>
      </c>
      <c r="G295" s="32">
        <f>data!I295</f>
        <v>0.51369774341583252</v>
      </c>
      <c r="H295" s="31">
        <f>data!J295</f>
        <v>6.4987326964626124</v>
      </c>
      <c r="I295" s="32">
        <f>data!K295</f>
        <v>0.83421182632446289</v>
      </c>
      <c r="J295" s="7" t="str">
        <f>IF(data!T295 &gt; 0,data!T295,"")</f>
        <v/>
      </c>
      <c r="K295" s="31">
        <f>data!L295</f>
        <v>6.0762076377868652</v>
      </c>
      <c r="L295" s="7">
        <f>data!M295</f>
        <v>0.58538138866424561</v>
      </c>
      <c r="M295" s="7">
        <f>data!N295</f>
        <v>7.4950143694877625E-2</v>
      </c>
      <c r="N295" s="32">
        <f>data!O295</f>
        <v>0.84332579374313354</v>
      </c>
      <c r="O295" s="31">
        <f>data!P295</f>
        <v>5.8498344421386719</v>
      </c>
      <c r="P295" s="7">
        <f>data!Q295</f>
        <v>1.0891754627227781</v>
      </c>
      <c r="Q295" s="7">
        <f>data!R295</f>
        <v>0.42213147878646851</v>
      </c>
      <c r="R295" s="32">
        <f>data!S295</f>
        <v>1.299674987792969</v>
      </c>
      <c r="S295" s="7">
        <f t="shared" si="4"/>
        <v>8.1671563491115382</v>
      </c>
      <c r="T295" s="52">
        <f>data!F295</f>
        <v>1</v>
      </c>
      <c r="U295" s="34">
        <f>data!G295</f>
        <v>100</v>
      </c>
      <c r="V295" s="10" t="str">
        <f>VLOOKUP(A295,fantacalcio!A:N,4, FALSE)</f>
        <v>M;C</v>
      </c>
    </row>
    <row r="296" spans="1:22" x14ac:dyDescent="0.25">
      <c r="A296" s="33" t="str">
        <f>data!A296</f>
        <v>Sensi</v>
      </c>
      <c r="B296" s="34" t="str">
        <f>data!B296</f>
        <v>C</v>
      </c>
      <c r="C296" s="10" t="str">
        <f>data!C296</f>
        <v>Inter</v>
      </c>
      <c r="D296" s="10" t="str">
        <f>data!D296</f>
        <v>Avg</v>
      </c>
      <c r="E296" s="10">
        <f>data!E296</f>
        <v>1</v>
      </c>
      <c r="F296" s="31">
        <f>data!H296</f>
        <v>6.1541651201986722</v>
      </c>
      <c r="G296" s="32">
        <f>data!I296</f>
        <v>0.45133650302886957</v>
      </c>
      <c r="H296" s="31">
        <f>data!J296</f>
        <v>6.4899794382312006</v>
      </c>
      <c r="I296" s="32">
        <f>data!K296</f>
        <v>0.71762514114379883</v>
      </c>
      <c r="J296" s="7" t="str">
        <f>IF(data!T296 &gt; 0,data!T296,"")</f>
        <v/>
      </c>
      <c r="K296" s="31">
        <f>data!L296</f>
        <v>6.0896439552307129</v>
      </c>
      <c r="L296" s="7">
        <f>data!M296</f>
        <v>0.51230627298355103</v>
      </c>
      <c r="M296" s="7">
        <f>data!N296</f>
        <v>9.2628955841064453E-2</v>
      </c>
      <c r="N296" s="32">
        <f>data!O296</f>
        <v>0.88857883214950562</v>
      </c>
      <c r="O296" s="31">
        <f>data!P296</f>
        <v>5.9128446578979492</v>
      </c>
      <c r="P296" s="7">
        <f>data!Q296</f>
        <v>0.92080205678939819</v>
      </c>
      <c r="Q296" s="7">
        <f>data!R296</f>
        <v>0.441648930311203</v>
      </c>
      <c r="R296" s="32">
        <f>data!S296</f>
        <v>1.2996658086776729</v>
      </c>
      <c r="S296" s="7">
        <f t="shared" si="4"/>
        <v>7.9252297205187983</v>
      </c>
      <c r="T296" s="52">
        <f>data!F296</f>
        <v>0</v>
      </c>
      <c r="U296" s="34">
        <f>data!G296</f>
        <v>25</v>
      </c>
      <c r="V296" s="10" t="str">
        <f>VLOOKUP(A296,fantacalcio!A:N,4, FALSE)</f>
        <v>C;T</v>
      </c>
    </row>
    <row r="297" spans="1:22" x14ac:dyDescent="0.25">
      <c r="A297" s="33" t="str">
        <f>data!A297</f>
        <v>Zambo Anguissa</v>
      </c>
      <c r="B297" s="34" t="str">
        <f>data!B297</f>
        <v>C</v>
      </c>
      <c r="C297" s="10" t="str">
        <f>data!C297</f>
        <v>Napoli</v>
      </c>
      <c r="D297" s="10" t="str">
        <f>data!D297</f>
        <v>Avg</v>
      </c>
      <c r="E297" s="10">
        <f>data!E297</f>
        <v>1</v>
      </c>
      <c r="F297" s="31">
        <f>data!H297</f>
        <v>6.1043028891752389</v>
      </c>
      <c r="G297" s="32">
        <f>data!I297</f>
        <v>0.50329339504241943</v>
      </c>
      <c r="H297" s="31">
        <f>data!J297</f>
        <v>6.4888451006453796</v>
      </c>
      <c r="I297" s="32">
        <f>data!K297</f>
        <v>0.83157598972320557</v>
      </c>
      <c r="J297" s="7" t="str">
        <f>IF(data!T297 &gt; 0,data!T297,"")</f>
        <v/>
      </c>
      <c r="K297" s="31">
        <f>data!L297</f>
        <v>5.9826245307922363</v>
      </c>
      <c r="L297" s="7">
        <f>data!M297</f>
        <v>0.55723202228546143</v>
      </c>
      <c r="M297" s="7">
        <f>data!N297</f>
        <v>0.1600485295057297</v>
      </c>
      <c r="N297" s="32">
        <f>data!O297</f>
        <v>0.84489601850509644</v>
      </c>
      <c r="O297" s="31">
        <f>data!P297</f>
        <v>5.7851452827453613</v>
      </c>
      <c r="P297" s="7">
        <f>data!Q297</f>
        <v>1.0355186462402339</v>
      </c>
      <c r="Q297" s="7">
        <f>data!R297</f>
        <v>0.47503688931465149</v>
      </c>
      <c r="R297" s="32">
        <f>data!S297</f>
        <v>1.2996829748153691</v>
      </c>
      <c r="S297" s="7">
        <f t="shared" si="4"/>
        <v>8.1519970800917907</v>
      </c>
      <c r="T297" s="52">
        <f>data!F297</f>
        <v>1</v>
      </c>
      <c r="U297" s="34">
        <f>data!G297</f>
        <v>100</v>
      </c>
      <c r="V297" s="10" t="str">
        <f>VLOOKUP(A297,fantacalcio!A:N,4, FALSE)</f>
        <v>M;C</v>
      </c>
    </row>
    <row r="298" spans="1:22" x14ac:dyDescent="0.25">
      <c r="A298" s="33" t="str">
        <f>data!A298</f>
        <v>Kamada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6.0649542232210578</v>
      </c>
      <c r="G298" s="32">
        <f>data!I298</f>
        <v>0.49900579452514648</v>
      </c>
      <c r="H298" s="31">
        <f>data!J298</f>
        <v>6.4861942356243354</v>
      </c>
      <c r="I298" s="32">
        <f>data!K298</f>
        <v>0.87421035766601563</v>
      </c>
      <c r="J298" s="7" t="str">
        <f>IF(data!T298 &gt; 0,data!T298,"")</f>
        <v/>
      </c>
      <c r="K298" s="31">
        <f>data!L298</f>
        <v>5.8783860206604004</v>
      </c>
      <c r="L298" s="7">
        <f>data!M298</f>
        <v>0.53214156627655029</v>
      </c>
      <c r="M298" s="7">
        <f>data!N298</f>
        <v>0.25646388530731201</v>
      </c>
      <c r="N298" s="32">
        <f>data!O298</f>
        <v>0.84111613035202026</v>
      </c>
      <c r="O298" s="31">
        <f>data!P298</f>
        <v>5.6502761840820313</v>
      </c>
      <c r="P298" s="7">
        <f>data!Q298</f>
        <v>0.99063956737518311</v>
      </c>
      <c r="Q298" s="7">
        <f>data!R298</f>
        <v>0.57443726062774658</v>
      </c>
      <c r="R298" s="32">
        <f>data!S298</f>
        <v>1.2997035980224609</v>
      </c>
      <c r="S298" s="7">
        <f t="shared" si="4"/>
        <v>8.2346149509563666</v>
      </c>
      <c r="T298" s="52">
        <f>data!F298</f>
        <v>1</v>
      </c>
      <c r="U298" s="34">
        <f>data!G298</f>
        <v>100</v>
      </c>
      <c r="V298" s="10" t="str">
        <f>VLOOKUP(A298,fantacalcio!A:N,4, FALSE)</f>
        <v>C;T</v>
      </c>
    </row>
    <row r="299" spans="1:22" x14ac:dyDescent="0.25">
      <c r="A299" s="33" t="str">
        <f>data!A299</f>
        <v>Fagioli</v>
      </c>
      <c r="B299" s="34" t="str">
        <f>data!B299</f>
        <v>C</v>
      </c>
      <c r="C299" s="10" t="str">
        <f>data!C299</f>
        <v>Juventus</v>
      </c>
      <c r="D299" s="10" t="str">
        <f>data!D299</f>
        <v>Avg</v>
      </c>
      <c r="E299" s="10">
        <f>data!E299</f>
        <v>1</v>
      </c>
      <c r="F299" s="31">
        <f>data!H299</f>
        <v>6.0861017814679048</v>
      </c>
      <c r="G299" s="32">
        <f>data!I299</f>
        <v>0.49689614772796631</v>
      </c>
      <c r="H299" s="31">
        <f>data!J299</f>
        <v>6.4834211530358097</v>
      </c>
      <c r="I299" s="32">
        <f>data!K299</f>
        <v>0.84414732456207275</v>
      </c>
      <c r="J299" s="7" t="str">
        <f>IF(data!T299 &gt; 0,data!T299,"")</f>
        <v/>
      </c>
      <c r="K299" s="31">
        <f>data!L299</f>
        <v>5.9333615303039551</v>
      </c>
      <c r="L299" s="7">
        <f>data!M299</f>
        <v>0.5405585765838623</v>
      </c>
      <c r="M299" s="7">
        <f>data!N299</f>
        <v>0.20639953017234799</v>
      </c>
      <c r="N299" s="32">
        <f>data!O299</f>
        <v>0.84749042987823486</v>
      </c>
      <c r="O299" s="31">
        <f>data!P299</f>
        <v>5.7312650680541992</v>
      </c>
      <c r="P299" s="7">
        <f>data!Q299</f>
        <v>1.014628648757935</v>
      </c>
      <c r="Q299" s="7">
        <f>data!R299</f>
        <v>0.51275128126144409</v>
      </c>
      <c r="R299" s="32">
        <f>data!S299</f>
        <v>1.2996906042098999</v>
      </c>
      <c r="S299" s="7">
        <f t="shared" si="4"/>
        <v>8.1717158021599552</v>
      </c>
      <c r="T299" s="52">
        <f>data!F299</f>
        <v>1</v>
      </c>
      <c r="U299" s="34">
        <f>data!G299</f>
        <v>75</v>
      </c>
      <c r="V299" s="10" t="str">
        <f>VLOOKUP(A299,fantacalcio!A:N,4, FALSE)</f>
        <v>C;T</v>
      </c>
    </row>
    <row r="300" spans="1:22" x14ac:dyDescent="0.25">
      <c r="A300" s="33" t="str">
        <f>data!A300</f>
        <v>Samardzic</v>
      </c>
      <c r="B300" s="34" t="str">
        <f>data!B300</f>
        <v>C</v>
      </c>
      <c r="C300" s="10" t="str">
        <f>data!C300</f>
        <v>Udinese</v>
      </c>
      <c r="D300" s="10" t="str">
        <f>data!D300</f>
        <v>Avg</v>
      </c>
      <c r="E300" s="10">
        <f>data!E300</f>
        <v>1</v>
      </c>
      <c r="F300" s="31">
        <f>data!H300</f>
        <v>6.0618134441277336</v>
      </c>
      <c r="G300" s="32">
        <f>data!I300</f>
        <v>0.50529217720031738</v>
      </c>
      <c r="H300" s="31">
        <f>data!J300</f>
        <v>6.4749789805959228</v>
      </c>
      <c r="I300" s="32">
        <f>data!K300</f>
        <v>0.8697209358215332</v>
      </c>
      <c r="J300" s="7" t="str">
        <f>IF(data!T300 &gt; 0,data!T300,"")</f>
        <v/>
      </c>
      <c r="K300" s="31">
        <f>data!L300</f>
        <v>5.8585119247436523</v>
      </c>
      <c r="L300" s="7">
        <f>data!M300</f>
        <v>0.53442263603210449</v>
      </c>
      <c r="M300" s="7">
        <f>data!N300</f>
        <v>0.27748012542724609</v>
      </c>
      <c r="N300" s="32">
        <f>data!O300</f>
        <v>0.83424055576324463</v>
      </c>
      <c r="O300" s="31">
        <f>data!P300</f>
        <v>5.6421699523925781</v>
      </c>
      <c r="P300" s="7">
        <f>data!Q300</f>
        <v>0.98338371515274048</v>
      </c>
      <c r="Q300" s="7">
        <f>data!R300</f>
        <v>0.57604825496673584</v>
      </c>
      <c r="R300" s="32">
        <f>data!S300</f>
        <v>1.2997035980224609</v>
      </c>
      <c r="S300" s="7">
        <f t="shared" si="4"/>
        <v>8.2144208522389892</v>
      </c>
      <c r="T300" s="52">
        <f>data!F300</f>
        <v>1</v>
      </c>
      <c r="U300" s="34">
        <f>data!G300</f>
        <v>100</v>
      </c>
      <c r="V300" s="10" t="str">
        <f>VLOOKUP(A300,fantacalcio!A:N,4, FALSE)</f>
        <v>C;T</v>
      </c>
    </row>
    <row r="301" spans="1:22" x14ac:dyDescent="0.25">
      <c r="A301" s="33" t="str">
        <f>data!A301</f>
        <v>Gudmundsson A.</v>
      </c>
      <c r="B301" s="34" t="str">
        <f>data!B301</f>
        <v>C</v>
      </c>
      <c r="C301" s="10" t="str">
        <f>data!C301</f>
        <v>Genoa</v>
      </c>
      <c r="D301" s="10" t="str">
        <f>data!D301</f>
        <v>Avg</v>
      </c>
      <c r="E301" s="10">
        <f>data!E301</f>
        <v>1</v>
      </c>
      <c r="F301" s="31">
        <f>data!H301</f>
        <v>6.11808757752424</v>
      </c>
      <c r="G301" s="32">
        <f>data!I301</f>
        <v>0.4628528356552124</v>
      </c>
      <c r="H301" s="31">
        <f>data!J301</f>
        <v>6.4745107535034236</v>
      </c>
      <c r="I301" s="32">
        <f>data!K301</f>
        <v>0.78275740146636963</v>
      </c>
      <c r="J301" s="7" t="str">
        <f>IF(data!T301 &gt; 0,data!T301,"")</f>
        <v/>
      </c>
      <c r="K301" s="31">
        <f>data!L301</f>
        <v>6.0275411605834961</v>
      </c>
      <c r="L301" s="7">
        <f>data!M301</f>
        <v>0.51856446266174316</v>
      </c>
      <c r="M301" s="7">
        <f>data!N301</f>
        <v>0.12804710865020749</v>
      </c>
      <c r="N301" s="32">
        <f>data!O301</f>
        <v>0.87860846519470215</v>
      </c>
      <c r="O301" s="31">
        <f>data!P301</f>
        <v>5.8251714706420898</v>
      </c>
      <c r="P301" s="7">
        <f>data!Q301</f>
        <v>0.9864581823348999</v>
      </c>
      <c r="Q301" s="7">
        <f>data!R301</f>
        <v>0.4617011547088623</v>
      </c>
      <c r="R301" s="32">
        <f>data!S301</f>
        <v>1.299676299095154</v>
      </c>
      <c r="S301" s="7">
        <f t="shared" si="4"/>
        <v>8.0400255564361629</v>
      </c>
      <c r="T301" s="52">
        <f>data!F301</f>
        <v>1</v>
      </c>
      <c r="U301" s="34">
        <f>data!G301</f>
        <v>100</v>
      </c>
      <c r="V301" s="10" t="str">
        <f>VLOOKUP(A301,fantacalcio!A:N,4, FALSE)</f>
        <v>T;A</v>
      </c>
    </row>
    <row r="302" spans="1:22" x14ac:dyDescent="0.25">
      <c r="A302" s="33" t="str">
        <f>data!A302</f>
        <v>De Roon</v>
      </c>
      <c r="B302" s="34" t="str">
        <f>data!B302</f>
        <v>C</v>
      </c>
      <c r="C302" s="10" t="str">
        <f>data!C302</f>
        <v>Atalanta</v>
      </c>
      <c r="D302" s="10" t="str">
        <f>data!D302</f>
        <v>Avg</v>
      </c>
      <c r="E302" s="10">
        <f>data!E302</f>
        <v>1</v>
      </c>
      <c r="F302" s="31">
        <f>data!H302</f>
        <v>6.1187384214349034</v>
      </c>
      <c r="G302" s="32">
        <f>data!I302</f>
        <v>0.49544930458068848</v>
      </c>
      <c r="H302" s="31">
        <f>data!J302</f>
        <v>6.4616982084444894</v>
      </c>
      <c r="I302" s="32">
        <f>data!K302</f>
        <v>0.79763388633728027</v>
      </c>
      <c r="J302" s="7" t="str">
        <f>IF(data!T302 &gt; 0,data!T302,"")</f>
        <v/>
      </c>
      <c r="K302" s="31">
        <f>data!L302</f>
        <v>6.0457372665405273</v>
      </c>
      <c r="L302" s="7">
        <f>data!M302</f>
        <v>0.56127417087554932</v>
      </c>
      <c r="M302" s="7">
        <f>data!N302</f>
        <v>9.5587573945522308E-2</v>
      </c>
      <c r="N302" s="32">
        <f>data!O302</f>
        <v>0.86199080944061279</v>
      </c>
      <c r="O302" s="31">
        <f>data!P302</f>
        <v>5.8297991752624512</v>
      </c>
      <c r="P302" s="7">
        <f>data!Q302</f>
        <v>1.0312128067016599</v>
      </c>
      <c r="Q302" s="7">
        <f>data!R302</f>
        <v>0.43276482820510859</v>
      </c>
      <c r="R302" s="32">
        <f>data!S302</f>
        <v>1.2996717691421511</v>
      </c>
      <c r="S302" s="7">
        <f t="shared" si="4"/>
        <v>8.056965981119049</v>
      </c>
      <c r="T302" s="52">
        <f>data!F302</f>
        <v>1</v>
      </c>
      <c r="U302" s="34">
        <f>data!G302</f>
        <v>100</v>
      </c>
      <c r="V302" s="10" t="str">
        <f>VLOOKUP(A302,fantacalcio!A:N,4, FALSE)</f>
        <v>M;C</v>
      </c>
    </row>
    <row r="303" spans="1:22" x14ac:dyDescent="0.25">
      <c r="A303" s="33" t="str">
        <f>data!A303</f>
        <v>Klaassen</v>
      </c>
      <c r="B303" s="34" t="str">
        <f>data!B303</f>
        <v>C</v>
      </c>
      <c r="C303" s="10" t="str">
        <f>data!C303</f>
        <v>Inter</v>
      </c>
      <c r="D303" s="10" t="str">
        <f>data!D303</f>
        <v>Avg</v>
      </c>
      <c r="E303" s="10">
        <f>data!E303</f>
        <v>1</v>
      </c>
      <c r="F303" s="31">
        <f>data!H303</f>
        <v>6.156188138308921</v>
      </c>
      <c r="G303" s="32">
        <f>data!I303</f>
        <v>0.40342557430267328</v>
      </c>
      <c r="H303" s="31">
        <f>data!J303</f>
        <v>6.4535806425026214</v>
      </c>
      <c r="I303" s="32">
        <f>data!K303</f>
        <v>0.66878032684326172</v>
      </c>
      <c r="J303" s="7" t="str">
        <f>IF(data!T303 &gt; 0,data!T303,"")</f>
        <v/>
      </c>
      <c r="K303" s="31">
        <f>data!L303</f>
        <v>6.0625467300415039</v>
      </c>
      <c r="L303" s="7">
        <f>data!M303</f>
        <v>0.44745913147926331</v>
      </c>
      <c r="M303" s="7">
        <f>data!N303</f>
        <v>0.15367765724658969</v>
      </c>
      <c r="N303" s="32">
        <f>data!O303</f>
        <v>0.93008571863174438</v>
      </c>
      <c r="O303" s="31">
        <f>data!P303</f>
        <v>5.841400146484375</v>
      </c>
      <c r="P303" s="7">
        <f>data!Q303</f>
        <v>0.78724253177642822</v>
      </c>
      <c r="Q303" s="7">
        <f>data!R303</f>
        <v>0.53499740362167358</v>
      </c>
      <c r="R303" s="32">
        <f>data!S303</f>
        <v>1.2996783256530759</v>
      </c>
      <c r="S303" s="7">
        <f t="shared" si="4"/>
        <v>7.7911412961891449</v>
      </c>
      <c r="T303" s="52">
        <f>data!F303</f>
        <v>0</v>
      </c>
      <c r="U303" s="34">
        <f>data!G303</f>
        <v>0</v>
      </c>
      <c r="V303" s="10" t="str">
        <f>VLOOKUP(A303,fantacalcio!A:N,4, FALSE)</f>
        <v>C;T</v>
      </c>
    </row>
    <row r="304" spans="1:22" x14ac:dyDescent="0.25">
      <c r="A304" s="33" t="str">
        <f>data!A304</f>
        <v>Messias</v>
      </c>
      <c r="B304" s="34" t="str">
        <f>data!B304</f>
        <v>C</v>
      </c>
      <c r="C304" s="10" t="str">
        <f>data!C304</f>
        <v>Genoa</v>
      </c>
      <c r="D304" s="10" t="str">
        <f>data!D304</f>
        <v>Avg</v>
      </c>
      <c r="E304" s="10">
        <f>data!E304</f>
        <v>1</v>
      </c>
      <c r="F304" s="31">
        <f>data!H304</f>
        <v>5.9563131933798719</v>
      </c>
      <c r="G304" s="32">
        <f>data!I304</f>
        <v>0.53406596183776855</v>
      </c>
      <c r="H304" s="31">
        <f>data!J304</f>
        <v>6.4413394827680701</v>
      </c>
      <c r="I304" s="32">
        <f>data!K304</f>
        <v>0.96336793899536133</v>
      </c>
      <c r="J304" s="7" t="str">
        <f>IF(data!T304 &gt; 0,data!T304,"")</f>
        <v/>
      </c>
      <c r="K304" s="31">
        <f>data!L304</f>
        <v>5.6934480667114258</v>
      </c>
      <c r="L304" s="7">
        <f>data!M304</f>
        <v>0.55039751529693604</v>
      </c>
      <c r="M304" s="7">
        <f>data!N304</f>
        <v>0.34607553482055659</v>
      </c>
      <c r="N304" s="32">
        <f>data!O304</f>
        <v>0.81341385841369629</v>
      </c>
      <c r="O304" s="31">
        <f>data!P304</f>
        <v>5.4802126884460449</v>
      </c>
      <c r="P304" s="7">
        <f>data!Q304</f>
        <v>1.046188116073608</v>
      </c>
      <c r="Q304" s="7">
        <f>data!R304</f>
        <v>0.61608487367630005</v>
      </c>
      <c r="R304" s="32">
        <f>data!S304</f>
        <v>1.2997157573699949</v>
      </c>
      <c r="S304" s="7">
        <f t="shared" si="4"/>
        <v>8.3680753607587928</v>
      </c>
      <c r="T304" s="52">
        <f>data!F304</f>
        <v>0</v>
      </c>
      <c r="U304" s="34">
        <f>data!G304</f>
        <v>0</v>
      </c>
      <c r="V304" s="10" t="str">
        <f>VLOOKUP(A304,fantacalcio!A:N,4, FALSE)</f>
        <v>W</v>
      </c>
    </row>
    <row r="305" spans="1:22" x14ac:dyDescent="0.25">
      <c r="A305" s="33" t="str">
        <f>data!A305</f>
        <v>Saponara</v>
      </c>
      <c r="B305" s="34" t="str">
        <f>data!B305</f>
        <v>C</v>
      </c>
      <c r="C305" s="10" t="str">
        <f>data!C305</f>
        <v>Verona</v>
      </c>
      <c r="D305" s="10" t="str">
        <f>data!D305</f>
        <v>Avg</v>
      </c>
      <c r="E305" s="10">
        <f>data!E305</f>
        <v>1</v>
      </c>
      <c r="F305" s="31">
        <f>data!H305</f>
        <v>6.0847668849431278</v>
      </c>
      <c r="G305" s="32">
        <f>data!I305</f>
        <v>0.47533202171325678</v>
      </c>
      <c r="H305" s="31">
        <f>data!J305</f>
        <v>6.4282459970113406</v>
      </c>
      <c r="I305" s="32">
        <f>data!K305</f>
        <v>0.79414129257202148</v>
      </c>
      <c r="J305" s="7" t="str">
        <f>IF(data!T305 &gt; 0,data!T305,"")</f>
        <v/>
      </c>
      <c r="K305" s="31">
        <f>data!L305</f>
        <v>5.928678035736084</v>
      </c>
      <c r="L305" s="7">
        <f>data!M305</f>
        <v>0.51342165470123291</v>
      </c>
      <c r="M305" s="7">
        <f>data!N305</f>
        <v>0.2222538888454437</v>
      </c>
      <c r="N305" s="32">
        <f>data!O305</f>
        <v>0.86076599359512329</v>
      </c>
      <c r="O305" s="31">
        <f>data!P305</f>
        <v>5.6859331130981454</v>
      </c>
      <c r="P305" s="7">
        <f>data!Q305</f>
        <v>0.91869127750396729</v>
      </c>
      <c r="Q305" s="7">
        <f>data!R305</f>
        <v>0.55280834436416626</v>
      </c>
      <c r="R305" s="32">
        <f>data!S305</f>
        <v>1.29969310760498</v>
      </c>
      <c r="S305" s="7">
        <f t="shared" si="4"/>
        <v>8.0165285821553844</v>
      </c>
      <c r="T305" s="52">
        <f>data!F305</f>
        <v>0</v>
      </c>
      <c r="U305" s="34">
        <f>data!G305</f>
        <v>50</v>
      </c>
      <c r="V305" s="10" t="str">
        <f>VLOOKUP(A305,fantacalcio!A:N,4, FALSE)</f>
        <v>W;T</v>
      </c>
    </row>
    <row r="306" spans="1:22" x14ac:dyDescent="0.25">
      <c r="A306" s="33" t="str">
        <f>data!A306</f>
        <v>Ederson D.s.</v>
      </c>
      <c r="B306" s="34" t="str">
        <f>data!B306</f>
        <v>C</v>
      </c>
      <c r="C306" s="10" t="str">
        <f>data!C306</f>
        <v>Atalanta</v>
      </c>
      <c r="D306" s="10" t="str">
        <f>data!D306</f>
        <v>Avg</v>
      </c>
      <c r="E306" s="10">
        <f>data!E306</f>
        <v>1</v>
      </c>
      <c r="F306" s="31">
        <f>data!H306</f>
        <v>6.0877118671840531</v>
      </c>
      <c r="G306" s="32">
        <f>data!I306</f>
        <v>0.4848482608795166</v>
      </c>
      <c r="H306" s="31">
        <f>data!J306</f>
        <v>6.418128112330745</v>
      </c>
      <c r="I306" s="32">
        <f>data!K306</f>
        <v>0.77076959609985352</v>
      </c>
      <c r="J306" s="7" t="str">
        <f>IF(data!T306 &gt; 0,data!T306,"")</f>
        <v/>
      </c>
      <c r="K306" s="31">
        <f>data!L306</f>
        <v>5.986661434173584</v>
      </c>
      <c r="L306" s="7">
        <f>data!M306</f>
        <v>0.5413815975189209</v>
      </c>
      <c r="M306" s="7">
        <f>data!N306</f>
        <v>0.13681276142597201</v>
      </c>
      <c r="N306" s="32">
        <f>data!O306</f>
        <v>0.86679637432098389</v>
      </c>
      <c r="O306" s="31">
        <f>data!P306</f>
        <v>5.7918295860290527</v>
      </c>
      <c r="P306" s="7">
        <f>data!Q306</f>
        <v>0.98332428932189941</v>
      </c>
      <c r="Q306" s="7">
        <f>data!R306</f>
        <v>0.44825449585914612</v>
      </c>
      <c r="R306" s="32">
        <f>data!S306</f>
        <v>1.2996693849563601</v>
      </c>
      <c r="S306" s="7">
        <f t="shared" si="4"/>
        <v>7.959667304530452</v>
      </c>
      <c r="T306" s="52">
        <f>data!F306</f>
        <v>1</v>
      </c>
      <c r="U306" s="34">
        <f>data!G306</f>
        <v>100</v>
      </c>
      <c r="V306" s="10" t="str">
        <f>VLOOKUP(A306,fantacalcio!A:N,4, FALSE)</f>
        <v>C;T</v>
      </c>
    </row>
    <row r="307" spans="1:22" x14ac:dyDescent="0.25">
      <c r="A307" s="33" t="str">
        <f>data!A307</f>
        <v>Duncan</v>
      </c>
      <c r="B307" s="34" t="str">
        <f>data!B307</f>
        <v>C</v>
      </c>
      <c r="C307" s="10" t="str">
        <f>data!C307</f>
        <v>Fiorentina</v>
      </c>
      <c r="D307" s="10" t="str">
        <f>data!D307</f>
        <v>Avg</v>
      </c>
      <c r="E307" s="10">
        <f>data!E307</f>
        <v>1</v>
      </c>
      <c r="F307" s="31">
        <f>data!H307</f>
        <v>6.0986029942418529</v>
      </c>
      <c r="G307" s="32">
        <f>data!I307</f>
        <v>0.44575905799865723</v>
      </c>
      <c r="H307" s="31">
        <f>data!J307</f>
        <v>6.4159988947122617</v>
      </c>
      <c r="I307" s="32">
        <f>data!K307</f>
        <v>0.73537302017211914</v>
      </c>
      <c r="J307" s="7" t="str">
        <f>IF(data!T307 &gt; 0,data!T307,"")</f>
        <v/>
      </c>
      <c r="K307" s="31">
        <f>data!L307</f>
        <v>5.9791440963745117</v>
      </c>
      <c r="L307" s="7">
        <f>data!M307</f>
        <v>0.48960822820663452</v>
      </c>
      <c r="M307" s="7">
        <f>data!N307</f>
        <v>0.17875105142593381</v>
      </c>
      <c r="N307" s="32">
        <f>data!O307</f>
        <v>0.8879130482673645</v>
      </c>
      <c r="O307" s="31">
        <f>data!P307</f>
        <v>5.755500316619873</v>
      </c>
      <c r="P307" s="7">
        <f>data!Q307</f>
        <v>0.87867915630340576</v>
      </c>
      <c r="Q307" s="7">
        <f>data!R307</f>
        <v>0.51915699243545532</v>
      </c>
      <c r="R307" s="32">
        <f>data!S307</f>
        <v>1.2996813058853149</v>
      </c>
      <c r="S307" s="7">
        <f t="shared" si="4"/>
        <v>7.8867449350565</v>
      </c>
      <c r="T307" s="52">
        <f>data!F307</f>
        <v>1</v>
      </c>
      <c r="U307" s="34">
        <f>data!G307</f>
        <v>75</v>
      </c>
      <c r="V307" s="10" t="str">
        <f>VLOOKUP(A307,fantacalcio!A:N,4, FALSE)</f>
        <v>C</v>
      </c>
    </row>
    <row r="308" spans="1:22" x14ac:dyDescent="0.25">
      <c r="A308" s="33" t="str">
        <f>data!A308</f>
        <v>Lindstrom</v>
      </c>
      <c r="B308" s="34" t="str">
        <f>data!B308</f>
        <v>C</v>
      </c>
      <c r="C308" s="10" t="str">
        <f>data!C308</f>
        <v>Napoli</v>
      </c>
      <c r="D308" s="10" t="str">
        <f>data!D308</f>
        <v>Avg</v>
      </c>
      <c r="E308" s="10">
        <f>data!E308</f>
        <v>1</v>
      </c>
      <c r="F308" s="31">
        <f>data!H308</f>
        <v>6.0545113169956259</v>
      </c>
      <c r="G308" s="32">
        <f>data!I308</f>
        <v>0.44997084140777588</v>
      </c>
      <c r="H308" s="31">
        <f>data!J308</f>
        <v>6.3956652517305166</v>
      </c>
      <c r="I308" s="32">
        <f>data!K308</f>
        <v>0.74489665031433105</v>
      </c>
      <c r="J308" s="7" t="str">
        <f>IF(data!T308 &gt; 0,data!T308,"")</f>
        <v/>
      </c>
      <c r="K308" s="31">
        <f>data!L308</f>
        <v>5.8942604064941406</v>
      </c>
      <c r="L308" s="7">
        <f>data!M308</f>
        <v>0.48066437244415278</v>
      </c>
      <c r="M308" s="7">
        <f>data!N308</f>
        <v>0.24362362921237951</v>
      </c>
      <c r="N308" s="32">
        <f>data!O308</f>
        <v>0.88113069534301758</v>
      </c>
      <c r="O308" s="31">
        <f>data!P308</f>
        <v>5.6735029220581046</v>
      </c>
      <c r="P308" s="7">
        <f>data!Q308</f>
        <v>0.83200317621231079</v>
      </c>
      <c r="Q308" s="7">
        <f>data!R308</f>
        <v>0.58719110488891602</v>
      </c>
      <c r="R308" s="32">
        <f>data!S308</f>
        <v>1.299694299697876</v>
      </c>
      <c r="S308" s="7">
        <f t="shared" si="4"/>
        <v>7.8854585523591787</v>
      </c>
      <c r="T308" s="52">
        <f>data!F308</f>
        <v>0</v>
      </c>
      <c r="U308" s="34">
        <f>data!G308</f>
        <v>0</v>
      </c>
      <c r="V308" s="10" t="str">
        <f>VLOOKUP(A308,fantacalcio!A:N,4, FALSE)</f>
        <v>W;T</v>
      </c>
    </row>
    <row r="309" spans="1:22" x14ac:dyDescent="0.25">
      <c r="A309" s="33" t="str">
        <f>data!A309</f>
        <v>Reijnders</v>
      </c>
      <c r="B309" s="34" t="str">
        <f>data!B309</f>
        <v>C</v>
      </c>
      <c r="C309" s="10" t="str">
        <f>data!C309</f>
        <v>Milan</v>
      </c>
      <c r="D309" s="10" t="str">
        <f>data!D309</f>
        <v>Avg</v>
      </c>
      <c r="E309" s="10">
        <f>data!E309</f>
        <v>1</v>
      </c>
      <c r="F309" s="31">
        <f>data!H309</f>
        <v>6.0913118312334138</v>
      </c>
      <c r="G309" s="32">
        <f>data!I309</f>
        <v>0.44575631618499761</v>
      </c>
      <c r="H309" s="31">
        <f>data!J309</f>
        <v>6.3873792279089043</v>
      </c>
      <c r="I309" s="32">
        <f>data!K309</f>
        <v>0.70211505889892578</v>
      </c>
      <c r="J309" s="7" t="str">
        <f>IF(data!T309 &gt; 0,data!T309,"")</f>
        <v/>
      </c>
      <c r="K309" s="31">
        <f>data!L309</f>
        <v>5.991215705871582</v>
      </c>
      <c r="L309" s="7">
        <f>data!M309</f>
        <v>0.49563723802566528</v>
      </c>
      <c r="M309" s="7">
        <f>data!N309</f>
        <v>0.14813356101512909</v>
      </c>
      <c r="N309" s="32">
        <f>data!O309</f>
        <v>0.89119911193847656</v>
      </c>
      <c r="O309" s="31">
        <f>data!P309</f>
        <v>5.8025174140930176</v>
      </c>
      <c r="P309" s="7">
        <f>data!Q309</f>
        <v>0.88275158405303955</v>
      </c>
      <c r="Q309" s="7">
        <f>data!R309</f>
        <v>0.46451416611671448</v>
      </c>
      <c r="R309" s="32">
        <f>data!S309</f>
        <v>1.2996654510498049</v>
      </c>
      <c r="S309" s="7">
        <f t="shared" si="4"/>
        <v>7.7916093457067559</v>
      </c>
      <c r="T309" s="52">
        <f>data!F309</f>
        <v>1</v>
      </c>
      <c r="U309" s="34">
        <f>data!G309</f>
        <v>100</v>
      </c>
      <c r="V309" s="10" t="str">
        <f>VLOOKUP(A309,fantacalcio!A:N,4, FALSE)</f>
        <v>M;C</v>
      </c>
    </row>
    <row r="310" spans="1:22" x14ac:dyDescent="0.25">
      <c r="A310" s="33" t="str">
        <f>data!A310</f>
        <v>Mandragora</v>
      </c>
      <c r="B310" s="34" t="str">
        <f>data!B310</f>
        <v>C</v>
      </c>
      <c r="C310" s="10" t="str">
        <f>data!C310</f>
        <v>Fiorentina</v>
      </c>
      <c r="D310" s="10" t="str">
        <f>data!D310</f>
        <v>Avg</v>
      </c>
      <c r="E310" s="10">
        <f>data!E310</f>
        <v>1</v>
      </c>
      <c r="F310" s="31">
        <f>data!H310</f>
        <v>5.9399469337616786</v>
      </c>
      <c r="G310" s="32">
        <f>data!I310</f>
        <v>0.54763579368591309</v>
      </c>
      <c r="H310" s="31">
        <f>data!J310</f>
        <v>6.3814381228548829</v>
      </c>
      <c r="I310" s="32">
        <f>data!K310</f>
        <v>0.8998790979385376</v>
      </c>
      <c r="J310" s="7" t="str">
        <f>IF(data!T310 &gt; 0,data!T310,"")</f>
        <v/>
      </c>
      <c r="K310" s="31">
        <f>data!L310</f>
        <v>5.6650705337524414</v>
      </c>
      <c r="L310" s="7">
        <f>data!M310</f>
        <v>0.56344699859619141</v>
      </c>
      <c r="M310" s="7">
        <f>data!N310</f>
        <v>0.35337132215499878</v>
      </c>
      <c r="N310" s="32">
        <f>data!O310</f>
        <v>0.80509823560714722</v>
      </c>
      <c r="O310" s="31">
        <f>data!P310</f>
        <v>5.4863643646240234</v>
      </c>
      <c r="P310" s="7">
        <f>data!Q310</f>
        <v>0.98047029972076416</v>
      </c>
      <c r="Q310" s="7">
        <f>data!R310</f>
        <v>0.6127665638923645</v>
      </c>
      <c r="R310" s="32">
        <f>data!S310</f>
        <v>1.2997076511383061</v>
      </c>
      <c r="S310" s="7">
        <f t="shared" si="4"/>
        <v>8.1811963187319581</v>
      </c>
      <c r="T310" s="52">
        <f>data!F310</f>
        <v>1</v>
      </c>
      <c r="U310" s="34">
        <f>data!G310</f>
        <v>100</v>
      </c>
      <c r="V310" s="10" t="str">
        <f>VLOOKUP(A310,fantacalcio!A:N,4, FALSE)</f>
        <v>M;C</v>
      </c>
    </row>
    <row r="311" spans="1:22" x14ac:dyDescent="0.25">
      <c r="A311" s="33" t="str">
        <f>data!A311</f>
        <v>Renato Sanches</v>
      </c>
      <c r="B311" s="34" t="str">
        <f>data!B311</f>
        <v>C</v>
      </c>
      <c r="C311" s="10" t="str">
        <f>data!C311</f>
        <v>Roma</v>
      </c>
      <c r="D311" s="10" t="str">
        <f>data!D311</f>
        <v>Avg</v>
      </c>
      <c r="E311" s="10">
        <f>data!E311</f>
        <v>1</v>
      </c>
      <c r="F311" s="31">
        <f>data!H311</f>
        <v>6.1391054393760083</v>
      </c>
      <c r="G311" s="32">
        <f>data!I311</f>
        <v>0.3952329158782959</v>
      </c>
      <c r="H311" s="31">
        <f>data!J311</f>
        <v>6.3691295073913894</v>
      </c>
      <c r="I311" s="32">
        <f>data!K311</f>
        <v>0.61102724075317383</v>
      </c>
      <c r="J311" s="7" t="str">
        <f>IF(data!T311 &gt; 0,data!T311,"")</f>
        <v/>
      </c>
      <c r="K311" s="31">
        <f>data!L311</f>
        <v>6.0719742774963379</v>
      </c>
      <c r="L311" s="7">
        <f>data!M311</f>
        <v>0.44634035229682922</v>
      </c>
      <c r="M311" s="7">
        <f>data!N311</f>
        <v>0.11064374446868901</v>
      </c>
      <c r="N311" s="32">
        <f>data!O311</f>
        <v>0.93940305709838867</v>
      </c>
      <c r="O311" s="31">
        <f>data!P311</f>
        <v>5.8402652740478516</v>
      </c>
      <c r="P311" s="7">
        <f>data!Q311</f>
        <v>0.74950689077377319</v>
      </c>
      <c r="Q311" s="7">
        <f>data!R311</f>
        <v>0.49160784482955933</v>
      </c>
      <c r="R311" s="32">
        <f>data!S311</f>
        <v>1.2996600866317749</v>
      </c>
      <c r="S311" s="7">
        <f t="shared" si="4"/>
        <v>7.591183988897737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</row>
    <row r="312" spans="1:22" x14ac:dyDescent="0.25">
      <c r="A312" s="33" t="str">
        <f>data!A312</f>
        <v>Lovric</v>
      </c>
      <c r="B312" s="34" t="str">
        <f>data!B312</f>
        <v>C</v>
      </c>
      <c r="C312" s="10" t="str">
        <f>data!C312</f>
        <v>Udinese</v>
      </c>
      <c r="D312" s="10" t="str">
        <f>data!D312</f>
        <v>Avg</v>
      </c>
      <c r="E312" s="10">
        <f>data!E312</f>
        <v>1</v>
      </c>
      <c r="F312" s="31">
        <f>data!H312</f>
        <v>6.0492685801560189</v>
      </c>
      <c r="G312" s="32">
        <f>data!I312</f>
        <v>0.46060526371002197</v>
      </c>
      <c r="H312" s="31">
        <f>data!J312</f>
        <v>6.3662066895888714</v>
      </c>
      <c r="I312" s="32">
        <f>data!K312</f>
        <v>0.75653338432312012</v>
      </c>
      <c r="J312" s="7" t="str">
        <f>IF(data!T312 &gt; 0,data!T312,"")</f>
        <v/>
      </c>
      <c r="K312" s="31">
        <f>data!L312</f>
        <v>5.9019994735717773</v>
      </c>
      <c r="L312" s="7">
        <f>data!M312</f>
        <v>0.49828886985778809</v>
      </c>
      <c r="M312" s="7">
        <f>data!N312</f>
        <v>0.21628931164741519</v>
      </c>
      <c r="N312" s="32">
        <f>data!O312</f>
        <v>0.87614595890045166</v>
      </c>
      <c r="O312" s="31">
        <f>data!P312</f>
        <v>5.6953954696655273</v>
      </c>
      <c r="P312" s="7">
        <f>data!Q312</f>
        <v>0.91253089904785156</v>
      </c>
      <c r="Q312" s="7">
        <f>data!R312</f>
        <v>0.50940006971359253</v>
      </c>
      <c r="R312" s="32">
        <f>data!S312</f>
        <v>1.2996782064437871</v>
      </c>
      <c r="S312" s="7">
        <f t="shared" si="4"/>
        <v>7.8792734582351116</v>
      </c>
      <c r="T312" s="52">
        <f>data!F312</f>
        <v>1</v>
      </c>
      <c r="U312" s="34">
        <f>data!G312</f>
        <v>100</v>
      </c>
      <c r="V312" s="10" t="str">
        <f>VLOOKUP(A312,fantacalcio!A:N,4, FALSE)</f>
        <v>C;T</v>
      </c>
    </row>
    <row r="313" spans="1:22" x14ac:dyDescent="0.25">
      <c r="A313" s="33" t="str">
        <f>data!A313</f>
        <v>Fabbian</v>
      </c>
      <c r="B313" s="34" t="str">
        <f>data!B313</f>
        <v>C</v>
      </c>
      <c r="C313" s="10" t="str">
        <f>data!C313</f>
        <v>Bologna</v>
      </c>
      <c r="D313" s="10" t="str">
        <f>data!D313</f>
        <v>Avg</v>
      </c>
      <c r="E313" s="10">
        <f>data!E313</f>
        <v>1</v>
      </c>
      <c r="F313" s="31">
        <f>data!H313</f>
        <v>6.0499679804111262</v>
      </c>
      <c r="G313" s="32">
        <f>data!I313</f>
        <v>0.4331289529800415</v>
      </c>
      <c r="H313" s="31">
        <f>data!J313</f>
        <v>6.3645315287326909</v>
      </c>
      <c r="I313" s="32">
        <f>data!K313</f>
        <v>0.77463221549987793</v>
      </c>
      <c r="J313" s="7" t="str">
        <f>IF(data!T313 &gt; 0,data!T313,"")</f>
        <v/>
      </c>
      <c r="K313" s="31">
        <f>data!L313</f>
        <v>5.9494128227233887</v>
      </c>
      <c r="L313" s="7">
        <f>data!M313</f>
        <v>0.48051345348358149</v>
      </c>
      <c r="M313" s="7">
        <f>data!N313</f>
        <v>0.153469517827034</v>
      </c>
      <c r="N313" s="32">
        <f>data!O313</f>
        <v>0.90253067016601563</v>
      </c>
      <c r="O313" s="31">
        <f>data!P313</f>
        <v>5.7132225036621094</v>
      </c>
      <c r="P313" s="7">
        <f>data!Q313</f>
        <v>0.96851480007171631</v>
      </c>
      <c r="Q313" s="7">
        <f>data!R313</f>
        <v>0.47062572836875921</v>
      </c>
      <c r="R313" s="32">
        <f>data!S313</f>
        <v>1.299674510955811</v>
      </c>
      <c r="S313" s="7">
        <f t="shared" si="4"/>
        <v>7.9137959597324468</v>
      </c>
      <c r="T313" s="52">
        <f>data!F313</f>
        <v>0</v>
      </c>
      <c r="U313" s="34">
        <f>data!G313</f>
        <v>75</v>
      </c>
      <c r="V313" s="10" t="str">
        <f>VLOOKUP(A313,fantacalcio!A:N,4, FALSE)</f>
        <v>C</v>
      </c>
    </row>
    <row r="314" spans="1:22" x14ac:dyDescent="0.25">
      <c r="A314" s="33" t="str">
        <f>data!A314</f>
        <v>Pessina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6.0161448983199559</v>
      </c>
      <c r="G314" s="32">
        <f>data!I314</f>
        <v>0.48425304889678961</v>
      </c>
      <c r="H314" s="31">
        <f>data!J314</f>
        <v>6.3252187544207787</v>
      </c>
      <c r="I314" s="32">
        <f>data!K314</f>
        <v>0.79608750343322754</v>
      </c>
      <c r="J314" s="7" t="str">
        <f>IF(data!T314 &gt; 0,data!T314,"")</f>
        <v/>
      </c>
      <c r="K314" s="31">
        <f>data!L314</f>
        <v>5.9217543601989746</v>
      </c>
      <c r="L314" s="7">
        <f>data!M314</f>
        <v>0.54202324151992798</v>
      </c>
      <c r="M314" s="7">
        <f>data!N314</f>
        <v>0.1282067596912384</v>
      </c>
      <c r="N314" s="32">
        <f>data!O314</f>
        <v>0.87776613235473633</v>
      </c>
      <c r="O314" s="31">
        <f>data!P314</f>
        <v>5.6903567314147949</v>
      </c>
      <c r="P314" s="7">
        <f>data!Q314</f>
        <v>1.0251356363296511</v>
      </c>
      <c r="Q314" s="7">
        <f>data!R314</f>
        <v>0.43785420060157781</v>
      </c>
      <c r="R314" s="32">
        <f>data!S314</f>
        <v>1.2996542453765869</v>
      </c>
      <c r="S314" s="7">
        <f t="shared" si="4"/>
        <v>7.9173937612872338</v>
      </c>
      <c r="T314" s="52">
        <f>data!F314</f>
        <v>1</v>
      </c>
      <c r="U314" s="34">
        <f>data!G314</f>
        <v>100</v>
      </c>
      <c r="V314" s="10" t="str">
        <f>VLOOKUP(A314,fantacalcio!A:N,4, FALSE)</f>
        <v>C;T</v>
      </c>
    </row>
    <row r="315" spans="1:22" x14ac:dyDescent="0.25">
      <c r="A315" s="33" t="str">
        <f>data!A315</f>
        <v>De Ketelaere</v>
      </c>
      <c r="B315" s="34" t="str">
        <f>data!B315</f>
        <v>C</v>
      </c>
      <c r="C315" s="10" t="str">
        <f>data!C315</f>
        <v>Atalanta</v>
      </c>
      <c r="D315" s="10" t="str">
        <f>data!D315</f>
        <v>Avg</v>
      </c>
      <c r="E315" s="10">
        <f>data!E315</f>
        <v>1</v>
      </c>
      <c r="F315" s="31">
        <f>data!H315</f>
        <v>5.9849150855080726</v>
      </c>
      <c r="G315" s="32">
        <f>data!I315</f>
        <v>0.48232090473175049</v>
      </c>
      <c r="H315" s="31">
        <f>data!J315</f>
        <v>6.3156488046739723</v>
      </c>
      <c r="I315" s="32">
        <f>data!K315</f>
        <v>0.7482374906539917</v>
      </c>
      <c r="J315" s="7" t="str">
        <f>IF(data!T315 &gt; 0,data!T315,"")</f>
        <v/>
      </c>
      <c r="K315" s="31">
        <f>data!L315</f>
        <v>5.802919864654541</v>
      </c>
      <c r="L315" s="7">
        <f>data!M315</f>
        <v>0.51265370845794678</v>
      </c>
      <c r="M315" s="7">
        <f>data!N315</f>
        <v>0.2596917450428009</v>
      </c>
      <c r="N315" s="32">
        <f>data!O315</f>
        <v>0.85720491409301758</v>
      </c>
      <c r="O315" s="31">
        <f>data!P315</f>
        <v>5.6359176635742188</v>
      </c>
      <c r="P315" s="7">
        <f>data!Q315</f>
        <v>0.88437145948410034</v>
      </c>
      <c r="Q315" s="7">
        <f>data!R315</f>
        <v>0.529887855052948</v>
      </c>
      <c r="R315" s="32">
        <f>data!S315</f>
        <v>1.299674510955811</v>
      </c>
      <c r="S315" s="7">
        <f t="shared" si="4"/>
        <v>7.8121237859819557</v>
      </c>
      <c r="T315" s="52">
        <f>data!F315</f>
        <v>1</v>
      </c>
      <c r="U315" s="34">
        <f>data!G315</f>
        <v>100</v>
      </c>
      <c r="V315" s="10" t="str">
        <f>VLOOKUP(A315,fantacalcio!A:N,4, FALSE)</f>
        <v>T</v>
      </c>
    </row>
    <row r="316" spans="1:22" x14ac:dyDescent="0.25">
      <c r="A316" s="33" t="str">
        <f>data!A316</f>
        <v>Ilic</v>
      </c>
      <c r="B316" s="34" t="str">
        <f>data!B316</f>
        <v>C</v>
      </c>
      <c r="C316" s="10" t="str">
        <f>data!C316</f>
        <v>Torino</v>
      </c>
      <c r="D316" s="10" t="str">
        <f>data!D316</f>
        <v>Avg</v>
      </c>
      <c r="E316" s="10">
        <f>data!E316</f>
        <v>1</v>
      </c>
      <c r="F316" s="31">
        <f>data!H316</f>
        <v>6.0419890021639482</v>
      </c>
      <c r="G316" s="32">
        <f>data!I316</f>
        <v>0.43085920810699457</v>
      </c>
      <c r="H316" s="31">
        <f>data!J316</f>
        <v>6.3116154865959873</v>
      </c>
      <c r="I316" s="32">
        <f>data!K316</f>
        <v>0.68864846229553223</v>
      </c>
      <c r="J316" s="7" t="str">
        <f>IF(data!T316 &gt; 0,data!T316,"")</f>
        <v/>
      </c>
      <c r="K316" s="31">
        <f>data!L316</f>
        <v>5.9588580131530762</v>
      </c>
      <c r="L316" s="7">
        <f>data!M316</f>
        <v>0.48316046595573431</v>
      </c>
      <c r="M316" s="7">
        <f>data!N316</f>
        <v>0.1263580918312073</v>
      </c>
      <c r="N316" s="32">
        <f>data!O316</f>
        <v>0.9105154275894165</v>
      </c>
      <c r="O316" s="31">
        <f>data!P316</f>
        <v>5.757655143737793</v>
      </c>
      <c r="P316" s="7">
        <f>data!Q316</f>
        <v>0.88353407382965088</v>
      </c>
      <c r="Q316" s="7">
        <f>data!R316</f>
        <v>0.44200006127357477</v>
      </c>
      <c r="R316" s="32">
        <f>data!S316</f>
        <v>1.2996566295623779</v>
      </c>
      <c r="S316" s="7">
        <f t="shared" si="4"/>
        <v>7.6889124111870517</v>
      </c>
      <c r="T316" s="52">
        <f>data!F316</f>
        <v>1</v>
      </c>
      <c r="U316" s="34">
        <f>data!G316</f>
        <v>75</v>
      </c>
      <c r="V316" s="10" t="str">
        <f>VLOOKUP(A316,fantacalcio!A:N,4, FALSE)</f>
        <v>C</v>
      </c>
    </row>
    <row r="317" spans="1:22" x14ac:dyDescent="0.25">
      <c r="A317" s="33" t="str">
        <f>data!A317</f>
        <v>Oudin</v>
      </c>
      <c r="B317" s="34" t="str">
        <f>data!B317</f>
        <v>C</v>
      </c>
      <c r="C317" s="10" t="str">
        <f>data!C317</f>
        <v>Lecce</v>
      </c>
      <c r="D317" s="10" t="str">
        <f>data!D317</f>
        <v>Avg</v>
      </c>
      <c r="E317" s="10">
        <f>data!E317</f>
        <v>1</v>
      </c>
      <c r="F317" s="31">
        <f>data!H317</f>
        <v>6.0155470285317794</v>
      </c>
      <c r="G317" s="32">
        <f>data!I317</f>
        <v>0.47779011726379389</v>
      </c>
      <c r="H317" s="31">
        <f>data!J317</f>
        <v>6.3108311068010128</v>
      </c>
      <c r="I317" s="32">
        <f>data!K317</f>
        <v>0.75639784336090088</v>
      </c>
      <c r="J317" s="7" t="str">
        <f>IF(data!T317 &gt; 0,data!T317,"")</f>
        <v/>
      </c>
      <c r="K317" s="31">
        <f>data!L317</f>
        <v>5.8762879371643066</v>
      </c>
      <c r="L317" s="7">
        <f>data!M317</f>
        <v>0.52142941951751709</v>
      </c>
      <c r="M317" s="7">
        <f>data!N317</f>
        <v>0.19528378546237951</v>
      </c>
      <c r="N317" s="32">
        <f>data!O317</f>
        <v>0.87076354026794434</v>
      </c>
      <c r="O317" s="31">
        <f>data!P317</f>
        <v>5.6783499717712402</v>
      </c>
      <c r="P317" s="7">
        <f>data!Q317</f>
        <v>0.9480937123298645</v>
      </c>
      <c r="Q317" s="7">
        <f>data!R317</f>
        <v>0.46711713075637817</v>
      </c>
      <c r="R317" s="32">
        <f>data!S317</f>
        <v>1.2996566295623779</v>
      </c>
      <c r="S317" s="7">
        <f t="shared" si="4"/>
        <v>7.8236267935228145</v>
      </c>
      <c r="T317" s="52">
        <f>data!F317</f>
        <v>0</v>
      </c>
      <c r="U317" s="34">
        <f>data!G317</f>
        <v>0</v>
      </c>
      <c r="V317" s="10" t="str">
        <f>VLOOKUP(A317,fantacalcio!A:N,4, FALSE)</f>
        <v>W;T</v>
      </c>
    </row>
    <row r="318" spans="1:22" x14ac:dyDescent="0.25">
      <c r="A318" s="33" t="str">
        <f>data!A318</f>
        <v>Pasalic</v>
      </c>
      <c r="B318" s="34" t="str">
        <f>data!B318</f>
        <v>C</v>
      </c>
      <c r="C318" s="10" t="str">
        <f>data!C318</f>
        <v>Atalanta</v>
      </c>
      <c r="D318" s="10" t="str">
        <f>data!D318</f>
        <v>Avg</v>
      </c>
      <c r="E318" s="10">
        <f>data!E318</f>
        <v>1</v>
      </c>
      <c r="F318" s="31">
        <f>data!H318</f>
        <v>5.9479676527289396</v>
      </c>
      <c r="G318" s="32">
        <f>data!I318</f>
        <v>0.46672022342681879</v>
      </c>
      <c r="H318" s="31">
        <f>data!J318</f>
        <v>6.3075486259166764</v>
      </c>
      <c r="I318" s="32">
        <f>data!K318</f>
        <v>0.75758457183837891</v>
      </c>
      <c r="J318" s="7" t="str">
        <f>IF(data!T318 &gt; 0,data!T318,"")</f>
        <v/>
      </c>
      <c r="K318" s="31">
        <f>data!L318</f>
        <v>5.7305264472961426</v>
      </c>
      <c r="L318" s="7">
        <f>data!M318</f>
        <v>0.48064517974853521</v>
      </c>
      <c r="M318" s="7">
        <f>data!N318</f>
        <v>0.32853156328201288</v>
      </c>
      <c r="N318" s="32">
        <f>data!O318</f>
        <v>0.86500048637390137</v>
      </c>
      <c r="O318" s="31">
        <f>data!P318</f>
        <v>5.5526008605957031</v>
      </c>
      <c r="P318" s="7">
        <f>data!Q318</f>
        <v>0.82334226369857788</v>
      </c>
      <c r="Q318" s="7">
        <f>data!R318</f>
        <v>0.61563676595687866</v>
      </c>
      <c r="R318" s="32">
        <f>data!S318</f>
        <v>1.299696564674377</v>
      </c>
      <c r="S318" s="7">
        <f t="shared" si="4"/>
        <v>7.8227177695934342</v>
      </c>
      <c r="T318" s="52">
        <f>data!F318</f>
        <v>0</v>
      </c>
      <c r="U318" s="34">
        <f>data!G318</f>
        <v>50</v>
      </c>
      <c r="V318" s="10" t="str">
        <f>VLOOKUP(A318,fantacalcio!A:N,4, FALSE)</f>
        <v>T</v>
      </c>
    </row>
    <row r="319" spans="1:22" x14ac:dyDescent="0.25">
      <c r="A319" s="33" t="str">
        <f>data!A319</f>
        <v>Ramadani</v>
      </c>
      <c r="B319" s="34" t="str">
        <f>data!B319</f>
        <v>C</v>
      </c>
      <c r="C319" s="10" t="str">
        <f>data!C319</f>
        <v>Lecce</v>
      </c>
      <c r="D319" s="10" t="str">
        <f>data!D319</f>
        <v>Avg</v>
      </c>
      <c r="E319" s="10">
        <f>data!E319</f>
        <v>1</v>
      </c>
      <c r="F319" s="31">
        <f>data!H319</f>
        <v>6.1072180837623566</v>
      </c>
      <c r="G319" s="32">
        <f>data!I319</f>
        <v>0.452628493309021</v>
      </c>
      <c r="H319" s="31">
        <f>data!J319</f>
        <v>6.2637855077254274</v>
      </c>
      <c r="I319" s="32">
        <f>data!K319</f>
        <v>0.60088324546813965</v>
      </c>
      <c r="J319" s="7" t="str">
        <f>IF(data!T319 &gt; 0,data!T319,"")</f>
        <v/>
      </c>
      <c r="K319" s="31">
        <f>data!L319</f>
        <v>6.1100058555603027</v>
      </c>
      <c r="L319" s="7">
        <f>data!M319</f>
        <v>0.53103375434875488</v>
      </c>
      <c r="M319" s="7">
        <f>data!N319</f>
        <v>-3.7487447261810298E-3</v>
      </c>
      <c r="N319" s="32">
        <f>data!O319</f>
        <v>0.90774476528167725</v>
      </c>
      <c r="O319" s="31">
        <f>data!P319</f>
        <v>5.9173049926757813</v>
      </c>
      <c r="P319" s="7">
        <f>data!Q319</f>
        <v>0.87296915054321289</v>
      </c>
      <c r="Q319" s="7">
        <f>data!R319</f>
        <v>0.28900003433227539</v>
      </c>
      <c r="R319" s="32">
        <f>data!S319</f>
        <v>1.299607396125793</v>
      </c>
      <c r="S319" s="7">
        <f t="shared" si="4"/>
        <v>7.4655519986617067</v>
      </c>
      <c r="T319" s="52">
        <f>data!F319</f>
        <v>1</v>
      </c>
      <c r="U319" s="34">
        <f>data!G319</f>
        <v>100</v>
      </c>
      <c r="V319" s="10" t="str">
        <f>VLOOKUP(A319,fantacalcio!A:N,4, FALSE)</f>
        <v>M;C</v>
      </c>
    </row>
    <row r="320" spans="1:22" x14ac:dyDescent="0.25">
      <c r="A320" s="33" t="str">
        <f>data!A320</f>
        <v>Rafia</v>
      </c>
      <c r="B320" s="34" t="str">
        <f>data!B320</f>
        <v>C</v>
      </c>
      <c r="C320" s="10" t="str">
        <f>data!C320</f>
        <v>Lecce</v>
      </c>
      <c r="D320" s="10" t="str">
        <f>data!D320</f>
        <v>Avg</v>
      </c>
      <c r="E320" s="10">
        <f>data!E320</f>
        <v>1</v>
      </c>
      <c r="F320" s="31">
        <f>data!H320</f>
        <v>6.0399191641628693</v>
      </c>
      <c r="G320" s="32">
        <f>data!I320</f>
        <v>0.36751902103424072</v>
      </c>
      <c r="H320" s="31">
        <f>data!J320</f>
        <v>6.244749485009053</v>
      </c>
      <c r="I320" s="32">
        <f>data!K320</f>
        <v>0.55452728271484375</v>
      </c>
      <c r="J320" s="7" t="str">
        <f>IF(data!T320 &gt; 0,data!T320,"")</f>
        <v/>
      </c>
      <c r="K320" s="31">
        <f>data!L320</f>
        <v>5.9779319763183594</v>
      </c>
      <c r="L320" s="7">
        <f>data!M320</f>
        <v>0.41555073857307429</v>
      </c>
      <c r="M320" s="7">
        <f>data!N320</f>
        <v>0.1098042130470276</v>
      </c>
      <c r="N320" s="32">
        <f>data!O320</f>
        <v>0.97133195400238037</v>
      </c>
      <c r="O320" s="31">
        <f>data!P320</f>
        <v>5.8370742797851563</v>
      </c>
      <c r="P320" s="7">
        <f>data!Q320</f>
        <v>0.74330317974090576</v>
      </c>
      <c r="Q320" s="7">
        <f>data!R320</f>
        <v>0.39130920171737671</v>
      </c>
      <c r="R320" s="32">
        <f>data!S320</f>
        <v>1.2996248006820681</v>
      </c>
      <c r="S320" s="7">
        <f t="shared" si="4"/>
        <v>7.3538040504387405</v>
      </c>
      <c r="T320" s="52">
        <f>data!F320</f>
        <v>1</v>
      </c>
      <c r="U320" s="34">
        <f>data!G320</f>
        <v>100</v>
      </c>
      <c r="V320" s="10" t="str">
        <f>VLOOKUP(A320,fantacalcio!A:N,4, FALSE)</f>
        <v>C;T</v>
      </c>
    </row>
    <row r="321" spans="1:22" x14ac:dyDescent="0.25">
      <c r="A321" s="33" t="str">
        <f>data!A321</f>
        <v>Chukwueze</v>
      </c>
      <c r="B321" s="34" t="str">
        <f>data!B321</f>
        <v>C</v>
      </c>
      <c r="C321" s="10" t="str">
        <f>data!C321</f>
        <v>Milan</v>
      </c>
      <c r="D321" s="10" t="str">
        <f>data!D321</f>
        <v>Avg</v>
      </c>
      <c r="E321" s="10">
        <f>data!E321</f>
        <v>1</v>
      </c>
      <c r="F321" s="31">
        <f>data!H321</f>
        <v>5.952260865098971</v>
      </c>
      <c r="G321" s="32">
        <f>data!I321</f>
        <v>0.43206691741943359</v>
      </c>
      <c r="H321" s="31">
        <f>data!J321</f>
        <v>6.2439457225936081</v>
      </c>
      <c r="I321" s="32">
        <f>data!K321</f>
        <v>0.65623605251312256</v>
      </c>
      <c r="J321" s="7" t="str">
        <f>IF(data!T321 &gt; 0,data!T321,"")</f>
        <v/>
      </c>
      <c r="K321" s="31">
        <f>data!L321</f>
        <v>5.772857666015625</v>
      </c>
      <c r="L321" s="7">
        <f>data!M321</f>
        <v>0.45119130611419678</v>
      </c>
      <c r="M321" s="7">
        <f>data!N321</f>
        <v>0.28956085443496699</v>
      </c>
      <c r="N321" s="32">
        <f>data!O321</f>
        <v>0.89748746156692505</v>
      </c>
      <c r="O321" s="31">
        <f>data!P321</f>
        <v>5.6115961074829102</v>
      </c>
      <c r="P321" s="7">
        <f>data!Q321</f>
        <v>0.73796617984771729</v>
      </c>
      <c r="Q321" s="7">
        <f>data!R321</f>
        <v>0.58108222484588623</v>
      </c>
      <c r="R321" s="32">
        <f>data!S321</f>
        <v>1.2996793985366819</v>
      </c>
      <c r="S321" s="7">
        <f t="shared" si="4"/>
        <v>7.5564178276198533</v>
      </c>
      <c r="T321" s="52">
        <f>data!F321</f>
        <v>0</v>
      </c>
      <c r="U321" s="34">
        <f>data!G321</f>
        <v>100</v>
      </c>
      <c r="V321" s="10" t="str">
        <f>VLOOKUP(A321,fantacalcio!A:N,4, FALSE)</f>
        <v>W;A</v>
      </c>
    </row>
    <row r="322" spans="1:22" x14ac:dyDescent="0.25">
      <c r="A322" s="33" t="str">
        <f>data!A322</f>
        <v>Folorunsho</v>
      </c>
      <c r="B322" s="34" t="str">
        <f>data!B322</f>
        <v>C</v>
      </c>
      <c r="C322" s="10" t="str">
        <f>data!C322</f>
        <v>Verona</v>
      </c>
      <c r="D322" s="10" t="str">
        <f>data!D322</f>
        <v>Avg</v>
      </c>
      <c r="E322" s="10">
        <f>data!E322</f>
        <v>1</v>
      </c>
      <c r="F322" s="31">
        <f>data!H322</f>
        <v>5.925712539841653</v>
      </c>
      <c r="G322" s="32">
        <f>data!I322</f>
        <v>0.47465229034423828</v>
      </c>
      <c r="H322" s="31">
        <f>data!J322</f>
        <v>6.2414696598344097</v>
      </c>
      <c r="I322" s="32">
        <f>data!K322</f>
        <v>0.75734639167785645</v>
      </c>
      <c r="J322" s="7" t="str">
        <f>IF(data!T322 &gt; 0,data!T322,"")</f>
        <v/>
      </c>
      <c r="K322" s="31">
        <f>data!L322</f>
        <v>5.7472381591796884</v>
      </c>
      <c r="L322" s="7">
        <f>data!M322</f>
        <v>0.50455814599990845</v>
      </c>
      <c r="M322" s="7">
        <f>data!N322</f>
        <v>0.25820344686508179</v>
      </c>
      <c r="N322" s="32">
        <f>data!O322</f>
        <v>0.86900180578231812</v>
      </c>
      <c r="O322" s="31">
        <f>data!P322</f>
        <v>5.5781068801879883</v>
      </c>
      <c r="P322" s="7">
        <f>data!Q322</f>
        <v>0.92152863740921021</v>
      </c>
      <c r="Q322" s="7">
        <f>data!R322</f>
        <v>0.50025689601898193</v>
      </c>
      <c r="R322" s="32">
        <f>data!S322</f>
        <v>1.29967188835144</v>
      </c>
      <c r="S322" s="7">
        <f t="shared" ref="S322:S385" si="5">IF(B322="P",H322-2*I322,H322+2*I322)</f>
        <v>7.7561624431901226</v>
      </c>
      <c r="T322" s="52">
        <f>data!F322</f>
        <v>1</v>
      </c>
      <c r="U322" s="34">
        <f>data!G322</f>
        <v>100</v>
      </c>
      <c r="V322" s="10" t="str">
        <f>VLOOKUP(A322,fantacalcio!A:N,4, FALSE)</f>
        <v>C;T</v>
      </c>
    </row>
    <row r="323" spans="1:22" x14ac:dyDescent="0.25">
      <c r="A323" s="33" t="str">
        <f>data!A323</f>
        <v>Locatelli</v>
      </c>
      <c r="B323" s="34" t="str">
        <f>data!B323</f>
        <v>C</v>
      </c>
      <c r="C323" s="10" t="str">
        <f>data!C323</f>
        <v>Juventus</v>
      </c>
      <c r="D323" s="10" t="str">
        <f>data!D323</f>
        <v>Avg</v>
      </c>
      <c r="E323" s="10">
        <f>data!E323</f>
        <v>1</v>
      </c>
      <c r="F323" s="31">
        <f>data!H323</f>
        <v>6.1240236549070479</v>
      </c>
      <c r="G323" s="32">
        <f>data!I323</f>
        <v>0.4025195837020874</v>
      </c>
      <c r="H323" s="31">
        <f>data!J323</f>
        <v>6.2328585505489613</v>
      </c>
      <c r="I323" s="32">
        <f>data!K323</f>
        <v>0.52209830284118652</v>
      </c>
      <c r="J323" s="7" t="str">
        <f>IF(data!T323 &gt; 0,data!T323,"")</f>
        <v/>
      </c>
      <c r="K323" s="31">
        <f>data!L323</f>
        <v>6.1390852928161621</v>
      </c>
      <c r="L323" s="7">
        <f>data!M323</f>
        <v>0.47725528478622442</v>
      </c>
      <c r="M323" s="7">
        <f>data!N323</f>
        <v>-2.3275204002857212E-2</v>
      </c>
      <c r="N323" s="32">
        <f>data!O323</f>
        <v>0.94901609420776367</v>
      </c>
      <c r="O323" s="31">
        <f>data!P323</f>
        <v>5.9586248397827148</v>
      </c>
      <c r="P323" s="7">
        <f>data!Q323</f>
        <v>0.77521437406539917</v>
      </c>
      <c r="Q323" s="7">
        <f>data!R323</f>
        <v>0.25849801301956182</v>
      </c>
      <c r="R323" s="32">
        <f>data!S323</f>
        <v>1.2995836734771731</v>
      </c>
      <c r="S323" s="7">
        <f t="shared" si="5"/>
        <v>7.2770551562313344</v>
      </c>
      <c r="T323" s="52">
        <f>data!F323</f>
        <v>1</v>
      </c>
      <c r="U323" s="34">
        <f>data!G323</f>
        <v>100</v>
      </c>
      <c r="V323" s="10" t="str">
        <f>VLOOKUP(A323,fantacalcio!A:N,4, FALSE)</f>
        <v>M;C</v>
      </c>
    </row>
    <row r="324" spans="1:22" x14ac:dyDescent="0.25">
      <c r="A324" s="33" t="str">
        <f>data!A324</f>
        <v>Saelemaekers</v>
      </c>
      <c r="B324" s="34" t="str">
        <f>data!B324</f>
        <v>C</v>
      </c>
      <c r="C324" s="10" t="str">
        <f>data!C324</f>
        <v>Bologna</v>
      </c>
      <c r="D324" s="10" t="str">
        <f>data!D324</f>
        <v>Avg</v>
      </c>
      <c r="E324" s="10">
        <f>data!E324</f>
        <v>1</v>
      </c>
      <c r="F324" s="31">
        <f>data!H324</f>
        <v>5.946898796531066</v>
      </c>
      <c r="G324" s="32">
        <f>data!I324</f>
        <v>0.43097209930419922</v>
      </c>
      <c r="H324" s="31">
        <f>data!J324</f>
        <v>6.2071696071098206</v>
      </c>
      <c r="I324" s="32">
        <f>data!K324</f>
        <v>0.66427528858184814</v>
      </c>
      <c r="J324" s="7" t="str">
        <f>IF(data!T324 &gt; 0,data!T324,"")</f>
        <v/>
      </c>
      <c r="K324" s="31">
        <f>data!L324</f>
        <v>5.7905468940734863</v>
      </c>
      <c r="L324" s="7">
        <f>data!M324</f>
        <v>0.4585762619972229</v>
      </c>
      <c r="M324" s="7">
        <f>data!N324</f>
        <v>0.24895364046096799</v>
      </c>
      <c r="N324" s="32">
        <f>data!O324</f>
        <v>0.90450149774551392</v>
      </c>
      <c r="O324" s="31">
        <f>data!P324</f>
        <v>5.6221232414245614</v>
      </c>
      <c r="P324" s="7">
        <f>data!Q324</f>
        <v>0.80516409873962402</v>
      </c>
      <c r="Q324" s="7">
        <f>data!R324</f>
        <v>0.50411492586135864</v>
      </c>
      <c r="R324" s="32">
        <f>data!S324</f>
        <v>1.299658536911011</v>
      </c>
      <c r="S324" s="7">
        <f t="shared" si="5"/>
        <v>7.5357201842735169</v>
      </c>
      <c r="T324" s="52">
        <f>data!F324</f>
        <v>0</v>
      </c>
      <c r="U324" s="34">
        <f>data!G324</f>
        <v>0</v>
      </c>
      <c r="V324" s="10" t="str">
        <f>VLOOKUP(A324,fantacalcio!A:N,4, FALSE)</f>
        <v>W</v>
      </c>
    </row>
    <row r="325" spans="1:22" x14ac:dyDescent="0.25">
      <c r="A325" s="33" t="str">
        <f>data!A325</f>
        <v>Moro N.</v>
      </c>
      <c r="B325" s="34" t="str">
        <f>data!B325</f>
        <v>C</v>
      </c>
      <c r="C325" s="10" t="str">
        <f>data!C325</f>
        <v>Bologna</v>
      </c>
      <c r="D325" s="10" t="str">
        <f>data!D325</f>
        <v>Avg</v>
      </c>
      <c r="E325" s="10">
        <f>data!E325</f>
        <v>1</v>
      </c>
      <c r="F325" s="31">
        <f>data!H325</f>
        <v>6.0146768226105847</v>
      </c>
      <c r="G325" s="32">
        <f>data!I325</f>
        <v>0.37174654006958008</v>
      </c>
      <c r="H325" s="31">
        <f>data!J325</f>
        <v>6.1888201533162803</v>
      </c>
      <c r="I325" s="32">
        <f>data!K325</f>
        <v>0.54062759876251221</v>
      </c>
      <c r="J325" s="7" t="str">
        <f>IF(data!T325 &gt; 0,data!T325,"")</f>
        <v/>
      </c>
      <c r="K325" s="31">
        <f>data!L325</f>
        <v>5.9625382423400879</v>
      </c>
      <c r="L325" s="7">
        <f>data!M325</f>
        <v>0.42357802391052252</v>
      </c>
      <c r="M325" s="7">
        <f>data!N325</f>
        <v>9.026605635881424E-2</v>
      </c>
      <c r="N325" s="32">
        <f>data!O325</f>
        <v>0.96708106994628906</v>
      </c>
      <c r="O325" s="31">
        <f>data!P325</f>
        <v>5.8155961036682129</v>
      </c>
      <c r="P325" s="7">
        <f>data!Q325</f>
        <v>0.7434011697769165</v>
      </c>
      <c r="Q325" s="7">
        <f>data!R325</f>
        <v>0.36031657457351679</v>
      </c>
      <c r="R325" s="32">
        <f>data!S325</f>
        <v>1.299612402915955</v>
      </c>
      <c r="S325" s="7">
        <f t="shared" si="5"/>
        <v>7.2700753508413047</v>
      </c>
      <c r="T325" s="52">
        <f>data!F325</f>
        <v>1</v>
      </c>
      <c r="U325" s="34">
        <f>data!G325</f>
        <v>100</v>
      </c>
      <c r="V325" s="10" t="str">
        <f>VLOOKUP(A325,fantacalcio!A:N,4, FALSE)</f>
        <v>M;C</v>
      </c>
    </row>
    <row r="326" spans="1:22" x14ac:dyDescent="0.25">
      <c r="A326" s="33" t="str">
        <f>data!A326</f>
        <v>Garritano</v>
      </c>
      <c r="B326" s="34" t="str">
        <f>data!B326</f>
        <v>C</v>
      </c>
      <c r="C326" s="10" t="str">
        <f>data!C326</f>
        <v>Frosinone</v>
      </c>
      <c r="D326" s="10" t="str">
        <f>data!D326</f>
        <v>Avg</v>
      </c>
      <c r="E326" s="10">
        <f>data!E326</f>
        <v>1</v>
      </c>
      <c r="F326" s="31">
        <f>data!H326</f>
        <v>6.1320655508557547</v>
      </c>
      <c r="G326" s="32">
        <f>data!I326</f>
        <v>0.34108829498291021</v>
      </c>
      <c r="H326" s="31">
        <f>data!J326</f>
        <v>6.1841304898382461</v>
      </c>
      <c r="I326" s="32">
        <f>data!K326</f>
        <v>0.40877401828765869</v>
      </c>
      <c r="J326" s="7" t="str">
        <f>IF(data!T326 &gt; 0,data!T326,"")</f>
        <v/>
      </c>
      <c r="K326" s="31">
        <f>data!L326</f>
        <v>6.1677637100219727</v>
      </c>
      <c r="L326" s="7">
        <f>data!M326</f>
        <v>0.41284984350204468</v>
      </c>
      <c r="M326" s="7">
        <f>data!N326</f>
        <v>-6.3808634877204895E-2</v>
      </c>
      <c r="N326" s="32">
        <f>data!O326</f>
        <v>1.0095691680908201</v>
      </c>
      <c r="O326" s="31">
        <f>data!P326</f>
        <v>6.0121564865112296</v>
      </c>
      <c r="P326" s="7">
        <f>data!Q326</f>
        <v>0.63040882349014282</v>
      </c>
      <c r="Q326" s="7">
        <f>data!R326</f>
        <v>0.20085081458091739</v>
      </c>
      <c r="R326" s="32">
        <f>data!S326</f>
        <v>1.2995369434356689</v>
      </c>
      <c r="S326" s="7">
        <f t="shared" si="5"/>
        <v>7.0016785264135635</v>
      </c>
      <c r="T326" s="52">
        <f>data!F326</f>
        <v>0</v>
      </c>
      <c r="U326" s="34">
        <f>data!G326</f>
        <v>75</v>
      </c>
      <c r="V326" s="10" t="str">
        <f>VLOOKUP(A326,fantacalcio!A:N,4, FALSE)</f>
        <v>W;T</v>
      </c>
    </row>
    <row r="327" spans="1:22" x14ac:dyDescent="0.25">
      <c r="A327" s="33" t="str">
        <f>data!A327</f>
        <v>Ricci S.</v>
      </c>
      <c r="B327" s="34" t="str">
        <f>data!B327</f>
        <v>C</v>
      </c>
      <c r="C327" s="10" t="str">
        <f>data!C327</f>
        <v>Torino</v>
      </c>
      <c r="D327" s="10" t="str">
        <f>data!D327</f>
        <v>Avg</v>
      </c>
      <c r="E327" s="10">
        <f>data!E327</f>
        <v>1</v>
      </c>
      <c r="F327" s="31">
        <f>data!H327</f>
        <v>6.0428633205452833</v>
      </c>
      <c r="G327" s="32">
        <f>data!I327</f>
        <v>0.37976765632629389</v>
      </c>
      <c r="H327" s="31">
        <f>data!J327</f>
        <v>6.1809782527481918</v>
      </c>
      <c r="I327" s="32">
        <f>data!K327</f>
        <v>0.52020573616027832</v>
      </c>
      <c r="J327" s="7" t="str">
        <f>IF(data!T327 &gt; 0,data!T327,"")</f>
        <v/>
      </c>
      <c r="K327" s="31">
        <f>data!L327</f>
        <v>6.0246539115905762</v>
      </c>
      <c r="L327" s="7">
        <f>data!M327</f>
        <v>0.44283989071846008</v>
      </c>
      <c r="M327" s="7">
        <f>data!N327</f>
        <v>3.0375700443983081E-2</v>
      </c>
      <c r="N327" s="32">
        <f>data!O327</f>
        <v>0.96400463581085205</v>
      </c>
      <c r="O327" s="31">
        <f>data!P327</f>
        <v>5.8540306091308594</v>
      </c>
      <c r="P327" s="7">
        <f>data!Q327</f>
        <v>0.73808538913726807</v>
      </c>
      <c r="Q327" s="7">
        <f>data!R327</f>
        <v>0.32028937339782709</v>
      </c>
      <c r="R327" s="32">
        <f>data!S327</f>
        <v>1.2995984554290769</v>
      </c>
      <c r="S327" s="7">
        <f t="shared" si="5"/>
        <v>7.2213897250687484</v>
      </c>
      <c r="T327" s="52">
        <f>data!F327</f>
        <v>1</v>
      </c>
      <c r="U327" s="34">
        <f>data!G327</f>
        <v>100</v>
      </c>
      <c r="V327" s="10" t="str">
        <f>VLOOKUP(A327,fantacalcio!A:N,4, FALSE)</f>
        <v>M;C</v>
      </c>
    </row>
    <row r="328" spans="1:22" x14ac:dyDescent="0.25">
      <c r="A328" s="33" t="str">
        <f>data!A328</f>
        <v>Bove</v>
      </c>
      <c r="B328" s="34" t="str">
        <f>data!B328</f>
        <v>C</v>
      </c>
      <c r="C328" s="10" t="str">
        <f>data!C328</f>
        <v>Roma</v>
      </c>
      <c r="D328" s="10" t="str">
        <f>data!D328</f>
        <v>Avg</v>
      </c>
      <c r="E328" s="10">
        <f>data!E328</f>
        <v>1</v>
      </c>
      <c r="F328" s="31">
        <f>data!H328</f>
        <v>6.0255270868912847</v>
      </c>
      <c r="G328" s="32">
        <f>data!I328</f>
        <v>0.35052859783172607</v>
      </c>
      <c r="H328" s="31">
        <f>data!J328</f>
        <v>6.1796834950675787</v>
      </c>
      <c r="I328" s="32">
        <f>data!K328</f>
        <v>0.47866368293762213</v>
      </c>
      <c r="J328" s="7" t="str">
        <f>IF(data!T328 &gt; 0,data!T328,"")</f>
        <v/>
      </c>
      <c r="K328" s="31">
        <f>data!L328</f>
        <v>5.9811182022094727</v>
      </c>
      <c r="L328" s="7">
        <f>data!M328</f>
        <v>0.40135478973388672</v>
      </c>
      <c r="M328" s="7">
        <f>data!N328</f>
        <v>8.1564456224441528E-2</v>
      </c>
      <c r="N328" s="32">
        <f>data!O328</f>
        <v>0.98637628555297852</v>
      </c>
      <c r="O328" s="31">
        <f>data!P328</f>
        <v>5.8445448875427246</v>
      </c>
      <c r="P328" s="7">
        <f>data!Q328</f>
        <v>0.65445071458816528</v>
      </c>
      <c r="Q328" s="7">
        <f>data!R328</f>
        <v>0.3673357367515564</v>
      </c>
      <c r="R328" s="32">
        <f>data!S328</f>
        <v>1.299603223800659</v>
      </c>
      <c r="S328" s="7">
        <f t="shared" si="5"/>
        <v>7.1370108609428229</v>
      </c>
      <c r="T328" s="52">
        <f>data!F328</f>
        <v>0</v>
      </c>
      <c r="U328" s="34">
        <f>data!G328</f>
        <v>75</v>
      </c>
      <c r="V328" s="10" t="str">
        <f>VLOOKUP(A328,fantacalcio!A:N,4, FALSE)</f>
        <v>C</v>
      </c>
    </row>
    <row r="329" spans="1:22" x14ac:dyDescent="0.25">
      <c r="A329" s="33" t="str">
        <f>data!A329</f>
        <v>Rovella</v>
      </c>
      <c r="B329" s="34" t="str">
        <f>data!B329</f>
        <v>C</v>
      </c>
      <c r="C329" s="10" t="str">
        <f>data!C329</f>
        <v>Lazio</v>
      </c>
      <c r="D329" s="10" t="str">
        <f>data!D329</f>
        <v>Avg</v>
      </c>
      <c r="E329" s="10">
        <f>data!E329</f>
        <v>1</v>
      </c>
      <c r="F329" s="31">
        <f>data!H329</f>
        <v>6.0476435757853526</v>
      </c>
      <c r="G329" s="32">
        <f>data!I329</f>
        <v>0.45802819728851318</v>
      </c>
      <c r="H329" s="31">
        <f>data!J329</f>
        <v>6.165675149253552</v>
      </c>
      <c r="I329" s="32">
        <f>data!K329</f>
        <v>0.59144484996795654</v>
      </c>
      <c r="J329" s="7" t="str">
        <f>IF(data!T329 &gt; 0,data!T329,"")</f>
        <v/>
      </c>
      <c r="K329" s="31">
        <f>data!L329</f>
        <v>6.1114130020141602</v>
      </c>
      <c r="L329" s="7">
        <f>data!M329</f>
        <v>0.55019521713256836</v>
      </c>
      <c r="M329" s="7">
        <f>data!N329</f>
        <v>-8.5129544138908386E-2</v>
      </c>
      <c r="N329" s="32">
        <f>data!O329</f>
        <v>0.91893124580383301</v>
      </c>
      <c r="O329" s="31">
        <f>data!P329</f>
        <v>5.9270386695861816</v>
      </c>
      <c r="P329" s="7">
        <f>data!Q329</f>
        <v>0.91717326641082764</v>
      </c>
      <c r="Q329" s="7">
        <f>data!R329</f>
        <v>0.19192622601985929</v>
      </c>
      <c r="R329" s="32">
        <f>data!S329</f>
        <v>1.299575567245483</v>
      </c>
      <c r="S329" s="7">
        <f t="shared" si="5"/>
        <v>7.3485648491894651</v>
      </c>
      <c r="T329" s="52">
        <f>data!F329</f>
        <v>0</v>
      </c>
      <c r="U329" s="34">
        <f>data!G329</f>
        <v>25</v>
      </c>
      <c r="V329" s="10" t="str">
        <f>VLOOKUP(A329,fantacalcio!A:N,4, FALSE)</f>
        <v>M;C</v>
      </c>
    </row>
    <row r="330" spans="1:22" x14ac:dyDescent="0.25">
      <c r="A330" s="33" t="str">
        <f>data!A330</f>
        <v>Guendouzi</v>
      </c>
      <c r="B330" s="34" t="str">
        <f>data!B330</f>
        <v>C</v>
      </c>
      <c r="C330" s="10" t="str">
        <f>data!C330</f>
        <v>Lazio</v>
      </c>
      <c r="D330" s="10" t="str">
        <f>data!D330</f>
        <v>Avg</v>
      </c>
      <c r="E330" s="10">
        <f>data!E330</f>
        <v>1</v>
      </c>
      <c r="F330" s="31">
        <f>data!H330</f>
        <v>6.0300194902894226</v>
      </c>
      <c r="G330" s="32">
        <f>data!I330</f>
        <v>0.36056399345397949</v>
      </c>
      <c r="H330" s="31">
        <f>data!J330</f>
        <v>6.1640622483633143</v>
      </c>
      <c r="I330" s="32">
        <f>data!K330</f>
        <v>0.47439408302307129</v>
      </c>
      <c r="J330" s="7" t="str">
        <f>IF(data!T330 &gt; 0,data!T330,"")</f>
        <v/>
      </c>
      <c r="K330" s="31">
        <f>data!L330</f>
        <v>5.9984607696533203</v>
      </c>
      <c r="L330" s="7">
        <f>data!M330</f>
        <v>0.41697359085083008</v>
      </c>
      <c r="M330" s="7">
        <f>data!N330</f>
        <v>5.5837772786617279E-2</v>
      </c>
      <c r="N330" s="32">
        <f>data!O330</f>
        <v>0.97919595241546631</v>
      </c>
      <c r="O330" s="31">
        <f>data!P330</f>
        <v>5.8712000846862793</v>
      </c>
      <c r="P330" s="7">
        <f>data!Q330</f>
        <v>0.67683297395706177</v>
      </c>
      <c r="Q330" s="7">
        <f>data!R330</f>
        <v>0.31332826614379877</v>
      </c>
      <c r="R330" s="32">
        <f>data!S330</f>
        <v>1.2995866537094121</v>
      </c>
      <c r="S330" s="7">
        <f t="shared" si="5"/>
        <v>7.1128504144094569</v>
      </c>
      <c r="T330" s="52">
        <f>data!F330</f>
        <v>0</v>
      </c>
      <c r="U330" s="34">
        <f>data!G330</f>
        <v>50</v>
      </c>
      <c r="V330" s="10" t="str">
        <f>VLOOKUP(A330,fantacalcio!A:N,4, FALSE)</f>
        <v>C;T</v>
      </c>
    </row>
    <row r="331" spans="1:22" x14ac:dyDescent="0.25">
      <c r="A331" s="33" t="str">
        <f>data!A331</f>
        <v>Lobotka</v>
      </c>
      <c r="B331" s="34" t="str">
        <f>data!B331</f>
        <v>C</v>
      </c>
      <c r="C331" s="10" t="str">
        <f>data!C331</f>
        <v>Napoli</v>
      </c>
      <c r="D331" s="10" t="str">
        <f>data!D331</f>
        <v>Avg</v>
      </c>
      <c r="E331" s="10">
        <f>data!E331</f>
        <v>1</v>
      </c>
      <c r="F331" s="31">
        <f>data!H331</f>
        <v>6.0767422211671036</v>
      </c>
      <c r="G331" s="32">
        <f>data!I331</f>
        <v>0.36717569828033447</v>
      </c>
      <c r="H331" s="31">
        <f>data!J331</f>
        <v>6.1629684944462113</v>
      </c>
      <c r="I331" s="32">
        <f>data!K331</f>
        <v>0.42507076263427729</v>
      </c>
      <c r="J331" s="7" t="str">
        <f>IF(data!T331 &gt; 0,data!T331,"")</f>
        <v/>
      </c>
      <c r="K331" s="31">
        <f>data!L331</f>
        <v>6.084043025970459</v>
      </c>
      <c r="L331" s="7">
        <f>data!M331</f>
        <v>0.43526887893676758</v>
      </c>
      <c r="M331" s="7">
        <f>data!N331</f>
        <v>-1.242692396044731E-2</v>
      </c>
      <c r="N331" s="32">
        <f>data!O331</f>
        <v>0.97767019271850586</v>
      </c>
      <c r="O331" s="31">
        <f>data!P331</f>
        <v>5.9692597389221191</v>
      </c>
      <c r="P331" s="7">
        <f>data!Q331</f>
        <v>0.64780902862548828</v>
      </c>
      <c r="Q331" s="7">
        <f>data!R331</f>
        <v>0.21964417397975919</v>
      </c>
      <c r="R331" s="32">
        <f>data!S331</f>
        <v>1.299546957015991</v>
      </c>
      <c r="S331" s="7">
        <f t="shared" si="5"/>
        <v>7.013110019714766</v>
      </c>
      <c r="T331" s="52">
        <f>data!F331</f>
        <v>1</v>
      </c>
      <c r="U331" s="34">
        <f>data!G331</f>
        <v>100</v>
      </c>
      <c r="V331" s="10" t="str">
        <f>VLOOKUP(A331,fantacalcio!A:N,4, FALSE)</f>
        <v>M;C</v>
      </c>
    </row>
    <row r="332" spans="1:22" x14ac:dyDescent="0.25">
      <c r="A332" s="33" t="str">
        <f>data!A332</f>
        <v>Coulibaly L.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5.9125620740984122</v>
      </c>
      <c r="G332" s="32">
        <f>data!I332</f>
        <v>0.49459445476531982</v>
      </c>
      <c r="H332" s="31">
        <f>data!J332</f>
        <v>6.1562455215266034</v>
      </c>
      <c r="I332" s="32">
        <f>data!K332</f>
        <v>0.73149073123931885</v>
      </c>
      <c r="J332" s="7" t="str">
        <f>IF(data!T332 &gt; 0,data!T332,"")</f>
        <v/>
      </c>
      <c r="K332" s="31">
        <f>data!L332</f>
        <v>5.7903752326965332</v>
      </c>
      <c r="L332" s="7">
        <f>data!M332</f>
        <v>0.54663574695587158</v>
      </c>
      <c r="M332" s="7">
        <f>data!N332</f>
        <v>0.16397939622402191</v>
      </c>
      <c r="N332" s="32">
        <f>data!O332</f>
        <v>0.87007296085357666</v>
      </c>
      <c r="O332" s="31">
        <f>data!P332</f>
        <v>5.5845847129821777</v>
      </c>
      <c r="P332" s="7">
        <f>data!Q332</f>
        <v>0.95292651653289795</v>
      </c>
      <c r="Q332" s="7">
        <f>data!R332</f>
        <v>0.42469322681427002</v>
      </c>
      <c r="R332" s="32">
        <f>data!S332</f>
        <v>1.2996388673782351</v>
      </c>
      <c r="S332" s="7">
        <f t="shared" si="5"/>
        <v>7.6192269840052411</v>
      </c>
      <c r="T332" s="52">
        <f>data!F332</f>
        <v>0</v>
      </c>
      <c r="U332" s="34">
        <f>data!G332</f>
        <v>25</v>
      </c>
      <c r="V332" s="10" t="str">
        <f>VLOOKUP(A332,fantacalcio!A:N,4, FALSE)</f>
        <v>M;C</v>
      </c>
    </row>
    <row r="333" spans="1:22" x14ac:dyDescent="0.25">
      <c r="A333" s="33" t="str">
        <f>data!A333</f>
        <v>Nandez</v>
      </c>
      <c r="B333" s="34" t="str">
        <f>data!B333</f>
        <v>C</v>
      </c>
      <c r="C333" s="10" t="str">
        <f>data!C333</f>
        <v>Cagliari</v>
      </c>
      <c r="D333" s="10" t="str">
        <f>data!D333</f>
        <v>Avg</v>
      </c>
      <c r="E333" s="10">
        <f>data!E333</f>
        <v>1</v>
      </c>
      <c r="F333" s="31">
        <f>data!H333</f>
        <v>6.0197502674838326</v>
      </c>
      <c r="G333" s="32">
        <f>data!I333</f>
        <v>0.35215902328491211</v>
      </c>
      <c r="H333" s="31">
        <f>data!J333</f>
        <v>6.1460996103557974</v>
      </c>
      <c r="I333" s="32">
        <f>data!K333</f>
        <v>0.50284159183502197</v>
      </c>
      <c r="J333" s="7" t="str">
        <f>IF(data!T333 &gt; 0,data!T333,"")</f>
        <v/>
      </c>
      <c r="K333" s="31">
        <f>data!L333</f>
        <v>6.0235018730163574</v>
      </c>
      <c r="L333" s="7">
        <f>data!M333</f>
        <v>0.41748803853988647</v>
      </c>
      <c r="M333" s="7">
        <f>data!N333</f>
        <v>-6.6458135843276978E-3</v>
      </c>
      <c r="N333" s="32">
        <f>data!O333</f>
        <v>0.99549978971481323</v>
      </c>
      <c r="O333" s="31">
        <f>data!P333</f>
        <v>5.8818421363830566</v>
      </c>
      <c r="P333" s="7">
        <f>data!Q333</f>
        <v>0.74652004241943359</v>
      </c>
      <c r="Q333" s="7">
        <f>data!R333</f>
        <v>0.25859430432319641</v>
      </c>
      <c r="R333" s="32">
        <f>data!S333</f>
        <v>1.2995758056640621</v>
      </c>
      <c r="S333" s="7">
        <f t="shared" si="5"/>
        <v>7.1517827940258414</v>
      </c>
      <c r="T333" s="52">
        <f>data!F333</f>
        <v>1</v>
      </c>
      <c r="U333" s="34">
        <f>data!G333</f>
        <v>100</v>
      </c>
      <c r="V333" s="10" t="str">
        <f>VLOOKUP(A333,fantacalcio!A:N,4, FALSE)</f>
        <v>E;C</v>
      </c>
    </row>
    <row r="334" spans="1:22" x14ac:dyDescent="0.25">
      <c r="A334" s="33" t="str">
        <f>data!A334</f>
        <v>Loftus-Cheek</v>
      </c>
      <c r="B334" s="34" t="str">
        <f>data!B334</f>
        <v>C</v>
      </c>
      <c r="C334" s="10" t="str">
        <f>data!C334</f>
        <v>Milan</v>
      </c>
      <c r="D334" s="10" t="str">
        <f>data!D334</f>
        <v>Avg</v>
      </c>
      <c r="E334" s="10">
        <f>data!E334</f>
        <v>1</v>
      </c>
      <c r="F334" s="31">
        <f>data!H334</f>
        <v>6.0595290242371931</v>
      </c>
      <c r="G334" s="32">
        <f>data!I334</f>
        <v>0.36386096477508539</v>
      </c>
      <c r="H334" s="31">
        <f>data!J334</f>
        <v>6.1420873396639877</v>
      </c>
      <c r="I334" s="32">
        <f>data!K334</f>
        <v>0.42136311531066889</v>
      </c>
      <c r="J334" s="7" t="str">
        <f>IF(data!T334 &gt; 0,data!T334,"")</f>
        <v/>
      </c>
      <c r="K334" s="31">
        <f>data!L334</f>
        <v>6.0640926361083984</v>
      </c>
      <c r="L334" s="7">
        <f>data!M334</f>
        <v>0.43083649873733521</v>
      </c>
      <c r="M334" s="7">
        <f>data!N334</f>
        <v>-7.8229419887065887E-3</v>
      </c>
      <c r="N334" s="32">
        <f>data!O334</f>
        <v>0.98085969686508179</v>
      </c>
      <c r="O334" s="31">
        <f>data!P334</f>
        <v>5.9462356567382813</v>
      </c>
      <c r="P334" s="7">
        <f>data!Q334</f>
        <v>0.64007478952407837</v>
      </c>
      <c r="Q334" s="7">
        <f>data!R334</f>
        <v>0.2246188968420029</v>
      </c>
      <c r="R334" s="32">
        <f>data!S334</f>
        <v>1.2995467185974121</v>
      </c>
      <c r="S334" s="7">
        <f t="shared" si="5"/>
        <v>6.9848135702853256</v>
      </c>
      <c r="T334" s="52">
        <f>data!F334</f>
        <v>1</v>
      </c>
      <c r="U334" s="34">
        <f>data!G334</f>
        <v>100</v>
      </c>
      <c r="V334" s="10" t="str">
        <f>VLOOKUP(A334,fantacalcio!A:N,4, FALSE)</f>
        <v>C</v>
      </c>
    </row>
    <row r="335" spans="1:22" x14ac:dyDescent="0.25">
      <c r="A335" s="33" t="str">
        <f>data!A335</f>
        <v>Sottil</v>
      </c>
      <c r="B335" s="34" t="str">
        <f>data!B335</f>
        <v>C</v>
      </c>
      <c r="C335" s="10" t="str">
        <f>data!C335</f>
        <v>Fiorentina</v>
      </c>
      <c r="D335" s="10" t="str">
        <f>data!D335</f>
        <v>Avg</v>
      </c>
      <c r="E335" s="10">
        <f>data!E335</f>
        <v>1</v>
      </c>
      <c r="F335" s="31">
        <f>data!H335</f>
        <v>5.9544921832626816</v>
      </c>
      <c r="G335" s="32">
        <f>data!I335</f>
        <v>0.38991999626159668</v>
      </c>
      <c r="H335" s="31">
        <f>data!J335</f>
        <v>6.1316886245160198</v>
      </c>
      <c r="I335" s="32">
        <f>data!K335</f>
        <v>0.51514995098114014</v>
      </c>
      <c r="J335" s="7" t="str">
        <f>IF(data!T335 &gt; 0,data!T335,"")</f>
        <v/>
      </c>
      <c r="K335" s="31">
        <f>data!L335</f>
        <v>5.8417716026306152</v>
      </c>
      <c r="L335" s="7">
        <f>data!M335</f>
        <v>0.4242318868637085</v>
      </c>
      <c r="M335" s="7">
        <f>data!N335</f>
        <v>0.19532425701618189</v>
      </c>
      <c r="N335" s="32">
        <f>data!O335</f>
        <v>0.94246542453765869</v>
      </c>
      <c r="O335" s="31">
        <f>data!P335</f>
        <v>5.6975870132446289</v>
      </c>
      <c r="P335" s="7">
        <f>data!Q335</f>
        <v>0.642852783203125</v>
      </c>
      <c r="Q335" s="7">
        <f>data!R335</f>
        <v>0.4725620448589325</v>
      </c>
      <c r="R335" s="32">
        <f>data!S335</f>
        <v>1.2996343374252319</v>
      </c>
      <c r="S335" s="7">
        <f t="shared" si="5"/>
        <v>7.1619885264783001</v>
      </c>
      <c r="T335" s="52">
        <f>data!F335</f>
        <v>0</v>
      </c>
      <c r="U335" s="34">
        <f>data!G335</f>
        <v>75</v>
      </c>
      <c r="V335" s="10" t="str">
        <f>VLOOKUP(A335,fantacalcio!A:N,4, FALSE)</f>
        <v>W</v>
      </c>
    </row>
    <row r="336" spans="1:22" x14ac:dyDescent="0.25">
      <c r="A336" s="33" t="str">
        <f>data!A336</f>
        <v>Frendrup</v>
      </c>
      <c r="B336" s="34" t="str">
        <f>data!B336</f>
        <v>C</v>
      </c>
      <c r="C336" s="10" t="str">
        <f>data!C336</f>
        <v>Genoa</v>
      </c>
      <c r="D336" s="10" t="str">
        <f>data!D336</f>
        <v>Avg</v>
      </c>
      <c r="E336" s="10">
        <f>data!E336</f>
        <v>1</v>
      </c>
      <c r="F336" s="31">
        <f>data!H336</f>
        <v>6.0051307515308308</v>
      </c>
      <c r="G336" s="32">
        <f>data!I336</f>
        <v>0.36507999897003168</v>
      </c>
      <c r="H336" s="31">
        <f>data!J336</f>
        <v>6.1270662103176772</v>
      </c>
      <c r="I336" s="32">
        <f>data!K336</f>
        <v>0.4870457649230957</v>
      </c>
      <c r="J336" s="7" t="str">
        <f>IF(data!T336 &gt; 0,data!T336,"")</f>
        <v/>
      </c>
      <c r="K336" s="31">
        <f>data!L336</f>
        <v>6.0102071762084961</v>
      </c>
      <c r="L336" s="7">
        <f>data!M336</f>
        <v>0.43243646621704102</v>
      </c>
      <c r="M336" s="7">
        <f>data!N336</f>
        <v>-8.7018348276615143E-3</v>
      </c>
      <c r="N336" s="32">
        <f>data!O336</f>
        <v>0.98150217533111572</v>
      </c>
      <c r="O336" s="31">
        <f>data!P336</f>
        <v>5.8882846832275391</v>
      </c>
      <c r="P336" s="7">
        <f>data!Q336</f>
        <v>0.7329479455947876</v>
      </c>
      <c r="Q336" s="7">
        <f>data!R336</f>
        <v>0.2390023469924927</v>
      </c>
      <c r="R336" s="32">
        <f>data!S336</f>
        <v>1.2995656728744509</v>
      </c>
      <c r="S336" s="7">
        <f t="shared" si="5"/>
        <v>7.1011577401638686</v>
      </c>
      <c r="T336" s="52">
        <f>data!F336</f>
        <v>1</v>
      </c>
      <c r="U336" s="34">
        <f>data!G336</f>
        <v>100</v>
      </c>
      <c r="V336" s="10" t="str">
        <f>VLOOKUP(A336,fantacalcio!A:N,4, FALSE)</f>
        <v>E;M</v>
      </c>
    </row>
    <row r="337" spans="1:22" x14ac:dyDescent="0.25">
      <c r="A337" s="33" t="str">
        <f>data!A337</f>
        <v>Zerbin</v>
      </c>
      <c r="B337" s="34" t="str">
        <f>data!B337</f>
        <v>C</v>
      </c>
      <c r="C337" s="10" t="str">
        <f>data!C337</f>
        <v>Napoli</v>
      </c>
      <c r="D337" s="10" t="str">
        <f>data!D337</f>
        <v>Avg</v>
      </c>
      <c r="E337" s="10">
        <f>data!E337</f>
        <v>1</v>
      </c>
      <c r="F337" s="31">
        <f>data!H337</f>
        <v>6.0533818965471173</v>
      </c>
      <c r="G337" s="32">
        <f>data!I337</f>
        <v>0.35173428058624268</v>
      </c>
      <c r="H337" s="31">
        <f>data!J337</f>
        <v>6.1222226714227537</v>
      </c>
      <c r="I337" s="32">
        <f>data!K337</f>
        <v>0.41216838359832758</v>
      </c>
      <c r="J337" s="7" t="str">
        <f>IF(data!T337 &gt; 0,data!T337,"")</f>
        <v/>
      </c>
      <c r="K337" s="31">
        <f>data!L337</f>
        <v>6.0565938949584961</v>
      </c>
      <c r="L337" s="7">
        <f>data!M337</f>
        <v>0.41666755080223078</v>
      </c>
      <c r="M337" s="7">
        <f>data!N337</f>
        <v>-5.6680403649806976E-3</v>
      </c>
      <c r="N337" s="32">
        <f>data!O337</f>
        <v>0.99154520034790039</v>
      </c>
      <c r="O337" s="31">
        <f>data!P337</f>
        <v>5.9433865547180176</v>
      </c>
      <c r="P337" s="7">
        <f>data!Q337</f>
        <v>0.63284122943878174</v>
      </c>
      <c r="Q337" s="7">
        <f>data!R337</f>
        <v>0.20783241093158719</v>
      </c>
      <c r="R337" s="32">
        <f>data!S337</f>
        <v>1.299538135528564</v>
      </c>
      <c r="S337" s="7">
        <f t="shared" si="5"/>
        <v>6.9465594386194089</v>
      </c>
      <c r="T337" s="52">
        <f>data!F337</f>
        <v>0</v>
      </c>
      <c r="U337" s="34">
        <f>data!G337</f>
        <v>25</v>
      </c>
      <c r="V337" s="10" t="str">
        <f>VLOOKUP(A337,fantacalcio!A:N,4, FALSE)</f>
        <v>W</v>
      </c>
    </row>
    <row r="338" spans="1:22" x14ac:dyDescent="0.25">
      <c r="A338" s="33" t="str">
        <f>data!A338</f>
        <v>Ranocchia F.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5.8776239464156816</v>
      </c>
      <c r="G338" s="32">
        <f>data!I338</f>
        <v>0.40032660961151117</v>
      </c>
      <c r="H338" s="31">
        <f>data!J338</f>
        <v>6.111753633045816</v>
      </c>
      <c r="I338" s="32">
        <f>data!K338</f>
        <v>0.57354617118835449</v>
      </c>
      <c r="J338" s="7" t="str">
        <f>IF(data!T338 &gt; 0,data!T338,"")</f>
        <v/>
      </c>
      <c r="K338" s="31">
        <f>data!L338</f>
        <v>5.7181563377380371</v>
      </c>
      <c r="L338" s="7">
        <f>data!M338</f>
        <v>0.41897419095039368</v>
      </c>
      <c r="M338" s="7">
        <f>data!N338</f>
        <v>0.2771545946598053</v>
      </c>
      <c r="N338" s="32">
        <f>data!O338</f>
        <v>0.92950403690338135</v>
      </c>
      <c r="O338" s="31">
        <f>data!P338</f>
        <v>5.5969972610473633</v>
      </c>
      <c r="P338" s="7">
        <f>data!Q338</f>
        <v>0.68498802185058594</v>
      </c>
      <c r="Q338" s="7">
        <f>data!R338</f>
        <v>0.51867789030075073</v>
      </c>
      <c r="R338" s="32">
        <f>data!S338</f>
        <v>1.299653291702271</v>
      </c>
      <c r="S338" s="7">
        <f t="shared" si="5"/>
        <v>7.258845975422525</v>
      </c>
      <c r="T338" s="52">
        <f>data!F338</f>
        <v>0</v>
      </c>
      <c r="U338" s="34">
        <f>data!G338</f>
        <v>0</v>
      </c>
      <c r="V338" s="10" t="str">
        <f>VLOOKUP(A338,fantacalcio!A:N,4, FALSE)</f>
        <v>C</v>
      </c>
    </row>
    <row r="339" spans="1:22" x14ac:dyDescent="0.25">
      <c r="A339" s="33" t="str">
        <f>data!A339</f>
        <v>Baez</v>
      </c>
      <c r="B339" s="34" t="str">
        <f>data!B339</f>
        <v>C</v>
      </c>
      <c r="C339" s="10" t="str">
        <f>data!C339</f>
        <v>Frosinone</v>
      </c>
      <c r="D339" s="10" t="str">
        <f>data!D339</f>
        <v>Avg</v>
      </c>
      <c r="E339" s="10">
        <f>data!E339</f>
        <v>1</v>
      </c>
      <c r="F339" s="31">
        <f>data!H339</f>
        <v>5.9877615501051862</v>
      </c>
      <c r="G339" s="32">
        <f>data!I339</f>
        <v>0.36651170253753662</v>
      </c>
      <c r="H339" s="31">
        <f>data!J339</f>
        <v>6.1090780893094117</v>
      </c>
      <c r="I339" s="32">
        <f>data!K339</f>
        <v>0.47333574295043951</v>
      </c>
      <c r="J339" s="7" t="str">
        <f>IF(data!T339 &gt; 0,data!T339,"")</f>
        <v/>
      </c>
      <c r="K339" s="31">
        <f>data!L339</f>
        <v>5.9629430770874023</v>
      </c>
      <c r="L339" s="7">
        <f>data!M339</f>
        <v>0.42599529027938843</v>
      </c>
      <c r="M339" s="7">
        <f>data!N339</f>
        <v>4.2892076075077057E-2</v>
      </c>
      <c r="N339" s="32">
        <f>data!O339</f>
        <v>0.97907018661499023</v>
      </c>
      <c r="O339" s="31">
        <f>data!P339</f>
        <v>5.8689484596252441</v>
      </c>
      <c r="P339" s="7">
        <f>data!Q339</f>
        <v>0.70778095722198486</v>
      </c>
      <c r="Q339" s="7">
        <f>data!R339</f>
        <v>0.24830527603626251</v>
      </c>
      <c r="R339" s="32">
        <f>data!S339</f>
        <v>1.2995649576187129</v>
      </c>
      <c r="S339" s="7">
        <f t="shared" si="5"/>
        <v>7.0557495752102906</v>
      </c>
      <c r="T339" s="52">
        <f>data!F339</f>
        <v>1</v>
      </c>
      <c r="U339" s="34">
        <f>data!G339</f>
        <v>100</v>
      </c>
      <c r="V339" s="10" t="str">
        <f>VLOOKUP(A339,fantacalcio!A:N,4, FALSE)</f>
        <v>W</v>
      </c>
    </row>
    <row r="340" spans="1:22" x14ac:dyDescent="0.25">
      <c r="A340" s="33" t="str">
        <f>data!A340</f>
        <v>Iling Junior</v>
      </c>
      <c r="B340" s="34" t="str">
        <f>data!B340</f>
        <v>C</v>
      </c>
      <c r="C340" s="10" t="str">
        <f>data!C340</f>
        <v>Juventus</v>
      </c>
      <c r="D340" s="10" t="str">
        <f>data!D340</f>
        <v>Avg</v>
      </c>
      <c r="E340" s="10">
        <f>data!E340</f>
        <v>1</v>
      </c>
      <c r="F340" s="31">
        <f>data!H340</f>
        <v>5.9932523313944692</v>
      </c>
      <c r="G340" s="32">
        <f>data!I340</f>
        <v>0.42201459407806402</v>
      </c>
      <c r="H340" s="31">
        <f>data!J340</f>
        <v>6.106098928845265</v>
      </c>
      <c r="I340" s="32">
        <f>data!K340</f>
        <v>0.54668867588043213</v>
      </c>
      <c r="J340" s="7" t="str">
        <f>IF(data!T340 &gt; 0,data!T340,"")</f>
        <v/>
      </c>
      <c r="K340" s="31">
        <f>data!L340</f>
        <v>6.0330643653869629</v>
      </c>
      <c r="L340" s="7">
        <f>data!M340</f>
        <v>0.50500673055648804</v>
      </c>
      <c r="M340" s="7">
        <f>data!N340</f>
        <v>-5.8115176856517792E-2</v>
      </c>
      <c r="N340" s="32">
        <f>data!O340</f>
        <v>0.94140946865081787</v>
      </c>
      <c r="O340" s="31">
        <f>data!P340</f>
        <v>5.9004268646240234</v>
      </c>
      <c r="P340" s="7">
        <f>data!Q340</f>
        <v>0.85521048307418823</v>
      </c>
      <c r="Q340" s="7">
        <f>data!R340</f>
        <v>0.17739340662956241</v>
      </c>
      <c r="R340" s="32">
        <f>data!S340</f>
        <v>1.299558639526367</v>
      </c>
      <c r="S340" s="7">
        <f t="shared" si="5"/>
        <v>7.1994762806061292</v>
      </c>
      <c r="T340" s="52">
        <f>data!F340</f>
        <v>0</v>
      </c>
      <c r="U340" s="34">
        <f>data!G340</f>
        <v>0</v>
      </c>
      <c r="V340" s="10" t="str">
        <f>VLOOKUP(A340,fantacalcio!A:N,4, FALSE)</f>
        <v>W</v>
      </c>
    </row>
    <row r="341" spans="1:22" x14ac:dyDescent="0.25">
      <c r="A341" s="33" t="str">
        <f>data!A341</f>
        <v>Maldini</v>
      </c>
      <c r="B341" s="34" t="str">
        <f>data!B341</f>
        <v>C</v>
      </c>
      <c r="C341" s="10" t="str">
        <f>data!C341</f>
        <v>Empoli</v>
      </c>
      <c r="D341" s="10" t="str">
        <f>data!D341</f>
        <v>Avg</v>
      </c>
      <c r="E341" s="10">
        <f>data!E341</f>
        <v>1</v>
      </c>
      <c r="F341" s="31">
        <f>data!H341</f>
        <v>5.8083851644582776</v>
      </c>
      <c r="G341" s="32">
        <f>data!I341</f>
        <v>0.45288491249084473</v>
      </c>
      <c r="H341" s="31">
        <f>data!J341</f>
        <v>6.1007944600276733</v>
      </c>
      <c r="I341" s="32">
        <f>data!K341</f>
        <v>0.69451165199279785</v>
      </c>
      <c r="J341" s="7" t="str">
        <f>IF(data!T341 &gt; 0,data!T341,"")</f>
        <v/>
      </c>
      <c r="K341" s="31">
        <f>data!L341</f>
        <v>5.5907654762268066</v>
      </c>
      <c r="L341" s="7">
        <f>data!M341</f>
        <v>0.46243277192115778</v>
      </c>
      <c r="M341" s="7">
        <f>data!N341</f>
        <v>0.34096479415893549</v>
      </c>
      <c r="N341" s="32">
        <f>data!O341</f>
        <v>0.88096481561660767</v>
      </c>
      <c r="O341" s="31">
        <f>data!P341</f>
        <v>5.4448614120483398</v>
      </c>
      <c r="P341" s="7">
        <f>data!Q341</f>
        <v>0.7962498664855957</v>
      </c>
      <c r="Q341" s="7">
        <f>data!R341</f>
        <v>0.56182682514190674</v>
      </c>
      <c r="R341" s="32">
        <f>data!S341</f>
        <v>1.2996723651885991</v>
      </c>
      <c r="S341" s="7">
        <f t="shared" si="5"/>
        <v>7.489817764013269</v>
      </c>
      <c r="T341" s="52">
        <f>data!F341</f>
        <v>0</v>
      </c>
      <c r="U341" s="34">
        <f>data!G341</f>
        <v>0</v>
      </c>
      <c r="V341" s="10" t="str">
        <f>VLOOKUP(A341,fantacalcio!A:N,4, FALSE)</f>
        <v>T;A</v>
      </c>
    </row>
    <row r="342" spans="1:22" x14ac:dyDescent="0.25">
      <c r="A342" s="33" t="str">
        <f>data!A342</f>
        <v>Zalewski</v>
      </c>
      <c r="B342" s="34" t="str">
        <f>data!B342</f>
        <v>C</v>
      </c>
      <c r="C342" s="10" t="str">
        <f>data!C342</f>
        <v>Roma</v>
      </c>
      <c r="D342" s="10" t="str">
        <f>data!D342</f>
        <v>Avg</v>
      </c>
      <c r="E342" s="10">
        <f>data!E342</f>
        <v>1</v>
      </c>
      <c r="F342" s="31">
        <f>data!H342</f>
        <v>5.9438687031861122</v>
      </c>
      <c r="G342" s="32">
        <f>data!I342</f>
        <v>0.36273860931396479</v>
      </c>
      <c r="H342" s="31">
        <f>data!J342</f>
        <v>6.0888436069347627</v>
      </c>
      <c r="I342" s="32">
        <f>data!K342</f>
        <v>0.46351838111877441</v>
      </c>
      <c r="J342" s="7" t="str">
        <f>IF(data!T342 &gt; 0,data!T342,"")</f>
        <v/>
      </c>
      <c r="K342" s="31">
        <f>data!L342</f>
        <v>5.8912997245788574</v>
      </c>
      <c r="L342" s="7">
        <f>data!M342</f>
        <v>0.41223770380020142</v>
      </c>
      <c r="M342" s="7">
        <f>data!N342</f>
        <v>9.4701066613197327E-2</v>
      </c>
      <c r="N342" s="32">
        <f>data!O342</f>
        <v>0.97430408000946045</v>
      </c>
      <c r="O342" s="31">
        <f>data!P342</f>
        <v>5.7872910499572754</v>
      </c>
      <c r="P342" s="7">
        <f>data!Q342</f>
        <v>0.64981567859649658</v>
      </c>
      <c r="Q342" s="7">
        <f>data!R342</f>
        <v>0.33483746647834778</v>
      </c>
      <c r="R342" s="32">
        <f>data!S342</f>
        <v>1.2995873689651489</v>
      </c>
      <c r="S342" s="7">
        <f t="shared" si="5"/>
        <v>7.0158803691723115</v>
      </c>
      <c r="T342" s="52">
        <f>data!F342</f>
        <v>1</v>
      </c>
      <c r="U342" s="34">
        <f>data!G342</f>
        <v>75</v>
      </c>
      <c r="V342" s="10" t="str">
        <f>VLOOKUP(A342,fantacalcio!A:N,4, FALSE)</f>
        <v>E</v>
      </c>
    </row>
    <row r="343" spans="1:22" x14ac:dyDescent="0.25">
      <c r="A343" s="33" t="str">
        <f>data!A343</f>
        <v>Weah</v>
      </c>
      <c r="B343" s="34" t="str">
        <f>data!B343</f>
        <v>C</v>
      </c>
      <c r="C343" s="10" t="str">
        <f>data!C343</f>
        <v>Juventus</v>
      </c>
      <c r="D343" s="10" t="str">
        <f>data!D343</f>
        <v>Avg</v>
      </c>
      <c r="E343" s="10">
        <f>data!E343</f>
        <v>1</v>
      </c>
      <c r="F343" s="31">
        <f>data!H343</f>
        <v>6.0404964013243667</v>
      </c>
      <c r="G343" s="32">
        <f>data!I343</f>
        <v>0.27400791645050049</v>
      </c>
      <c r="H343" s="31">
        <f>data!J343</f>
        <v>6.0885833710829562</v>
      </c>
      <c r="I343" s="32">
        <f>data!K343</f>
        <v>0.29585647583007813</v>
      </c>
      <c r="J343" s="7" t="str">
        <f>IF(data!T343 &gt; 0,data!T343,"")</f>
        <v/>
      </c>
      <c r="K343" s="31">
        <f>data!L343</f>
        <v>6.0755720138549796</v>
      </c>
      <c r="L343" s="7">
        <f>data!M343</f>
        <v>0.33649188280105591</v>
      </c>
      <c r="M343" s="7">
        <f>data!N343</f>
        <v>-7.710767537355423E-2</v>
      </c>
      <c r="N343" s="32">
        <f>data!O343</f>
        <v>1.076306819915771</v>
      </c>
      <c r="O343" s="31">
        <f>data!P343</f>
        <v>5.9921636581420898</v>
      </c>
      <c r="P343" s="7">
        <f>data!Q343</f>
        <v>0.46966826915740972</v>
      </c>
      <c r="Q343" s="7">
        <f>data!R343</f>
        <v>0.15186332166194921</v>
      </c>
      <c r="R343" s="32">
        <f>data!S343</f>
        <v>1.2994769811630249</v>
      </c>
      <c r="S343" s="7">
        <f t="shared" si="5"/>
        <v>6.6802963227431125</v>
      </c>
      <c r="T343" s="52">
        <f>data!F343</f>
        <v>0</v>
      </c>
      <c r="U343" s="34">
        <f>data!G343</f>
        <v>100</v>
      </c>
      <c r="V343" s="10" t="str">
        <f>VLOOKUP(A343,fantacalcio!A:N,4, FALSE)</f>
        <v>E;W</v>
      </c>
    </row>
    <row r="344" spans="1:22" x14ac:dyDescent="0.25">
      <c r="A344" s="33" t="str">
        <f>data!A344</f>
        <v>Arthur Melo</v>
      </c>
      <c r="B344" s="34" t="str">
        <f>data!B344</f>
        <v>C</v>
      </c>
      <c r="C344" s="10" t="str">
        <f>data!C344</f>
        <v>Fiorentina</v>
      </c>
      <c r="D344" s="10" t="str">
        <f>data!D344</f>
        <v>Avg</v>
      </c>
      <c r="E344" s="10">
        <f>data!E344</f>
        <v>1</v>
      </c>
      <c r="F344" s="31">
        <f>data!H344</f>
        <v>6.0058120245938333</v>
      </c>
      <c r="G344" s="32">
        <f>data!I344</f>
        <v>0.46884727478027338</v>
      </c>
      <c r="H344" s="31">
        <f>data!J344</f>
        <v>6.0875223927254662</v>
      </c>
      <c r="I344" s="32">
        <f>data!K344</f>
        <v>0.57292377948760986</v>
      </c>
      <c r="J344" s="7" t="str">
        <f>IF(data!T344 &gt; 0,data!T344,"")</f>
        <v/>
      </c>
      <c r="K344" s="31">
        <f>data!L344</f>
        <v>6.0730776786804199</v>
      </c>
      <c r="L344" s="7">
        <f>data!M344</f>
        <v>0.56262266635894775</v>
      </c>
      <c r="M344" s="7">
        <f>data!N344</f>
        <v>-8.7577201426029205E-2</v>
      </c>
      <c r="N344" s="32">
        <f>data!O344</f>
        <v>0.90844213962554932</v>
      </c>
      <c r="O344" s="31">
        <f>data!P344</f>
        <v>5.9033608436584473</v>
      </c>
      <c r="P344" s="7">
        <f>data!Q344</f>
        <v>0.90994411706924438</v>
      </c>
      <c r="Q344" s="7">
        <f>data!R344</f>
        <v>0.1503370404243469</v>
      </c>
      <c r="R344" s="32">
        <f>data!S344</f>
        <v>1.2995561361312871</v>
      </c>
      <c r="S344" s="7">
        <f t="shared" si="5"/>
        <v>7.233369951700686</v>
      </c>
      <c r="T344" s="52">
        <f>data!F344</f>
        <v>1</v>
      </c>
      <c r="U344" s="34">
        <f>data!G344</f>
        <v>100</v>
      </c>
      <c r="V344" s="10" t="str">
        <f>VLOOKUP(A344,fantacalcio!A:N,4, FALSE)</f>
        <v>M;C</v>
      </c>
    </row>
    <row r="345" spans="1:22" x14ac:dyDescent="0.25">
      <c r="A345" s="33" t="str">
        <f>data!A345</f>
        <v>Miretti</v>
      </c>
      <c r="B345" s="34" t="str">
        <f>data!B345</f>
        <v>C</v>
      </c>
      <c r="C345" s="10" t="str">
        <f>data!C345</f>
        <v>Juventus</v>
      </c>
      <c r="D345" s="10" t="str">
        <f>data!D345</f>
        <v>Avg</v>
      </c>
      <c r="E345" s="10">
        <f>data!E345</f>
        <v>1</v>
      </c>
      <c r="F345" s="31">
        <f>data!H345</f>
        <v>5.9998272553878227</v>
      </c>
      <c r="G345" s="32">
        <f>data!I345</f>
        <v>0.34901678562164312</v>
      </c>
      <c r="H345" s="31">
        <f>data!J345</f>
        <v>6.0859413644836433</v>
      </c>
      <c r="I345" s="32">
        <f>data!K345</f>
        <v>0.42090380191802979</v>
      </c>
      <c r="J345" s="7" t="str">
        <f>IF(data!T345 &gt; 0,data!T345,"")</f>
        <v/>
      </c>
      <c r="K345" s="31">
        <f>data!L345</f>
        <v>6.0038065910339364</v>
      </c>
      <c r="L345" s="7">
        <f>data!M345</f>
        <v>0.41377466917037958</v>
      </c>
      <c r="M345" s="7">
        <f>data!N345</f>
        <v>-7.1525126695632926E-3</v>
      </c>
      <c r="N345" s="32">
        <f>data!O345</f>
        <v>0.994240403175354</v>
      </c>
      <c r="O345" s="31">
        <f>data!P345</f>
        <v>5.9025335311889648</v>
      </c>
      <c r="P345" s="7">
        <f>data!Q345</f>
        <v>0.64590412378311157</v>
      </c>
      <c r="Q345" s="7">
        <f>data!R345</f>
        <v>0.2088844180107117</v>
      </c>
      <c r="R345" s="32">
        <f>data!S345</f>
        <v>1.29953932762146</v>
      </c>
      <c r="S345" s="7">
        <f t="shared" si="5"/>
        <v>6.9277489683197029</v>
      </c>
      <c r="T345" s="52">
        <f>data!F345</f>
        <v>1</v>
      </c>
      <c r="U345" s="34">
        <f>data!G345</f>
        <v>75</v>
      </c>
      <c r="V345" s="10" t="str">
        <f>VLOOKUP(A345,fantacalcio!A:N,4, FALSE)</f>
        <v>C;T</v>
      </c>
    </row>
    <row r="346" spans="1:22" x14ac:dyDescent="0.25">
      <c r="A346" s="33" t="str">
        <f>data!A346</f>
        <v>Pogba</v>
      </c>
      <c r="B346" s="34" t="str">
        <f>data!B346</f>
        <v>C</v>
      </c>
      <c r="C346" s="10" t="str">
        <f>data!C346</f>
        <v>Juventus</v>
      </c>
      <c r="D346" s="10" t="str">
        <f>data!D346</f>
        <v>Avg</v>
      </c>
      <c r="E346" s="10">
        <f>data!E346</f>
        <v>1</v>
      </c>
      <c r="F346" s="31">
        <f>data!H346</f>
        <v>6.0270728124838939</v>
      </c>
      <c r="G346" s="32">
        <f>data!I346</f>
        <v>0.34789717197418207</v>
      </c>
      <c r="H346" s="31">
        <f>data!J346</f>
        <v>6.0791625641030169</v>
      </c>
      <c r="I346" s="32">
        <f>data!K346</f>
        <v>0.41153562068939209</v>
      </c>
      <c r="J346" s="7" t="str">
        <f>IF(data!T346 &gt; 0,data!T346,"")</f>
        <v/>
      </c>
      <c r="K346" s="31">
        <f>data!L346</f>
        <v>6.0721917152404794</v>
      </c>
      <c r="L346" s="7">
        <f>data!M346</f>
        <v>0.42258957028388983</v>
      </c>
      <c r="M346" s="7">
        <f>data!N346</f>
        <v>-7.878401130437851E-2</v>
      </c>
      <c r="N346" s="32">
        <f>data!O346</f>
        <v>1.003408670425415</v>
      </c>
      <c r="O346" s="31">
        <f>data!P346</f>
        <v>5.9685602188110352</v>
      </c>
      <c r="P346" s="7">
        <f>data!Q346</f>
        <v>0.66329795122146606</v>
      </c>
      <c r="Q346" s="7">
        <f>data!R346</f>
        <v>0.1236175149679184</v>
      </c>
      <c r="R346" s="32">
        <f>data!S346</f>
        <v>1.299506664276123</v>
      </c>
      <c r="S346" s="7">
        <f t="shared" si="5"/>
        <v>6.9022338054818011</v>
      </c>
      <c r="T346" s="52">
        <f>data!F346</f>
        <v>0</v>
      </c>
      <c r="U346" s="34">
        <f>data!G346</f>
        <v>50</v>
      </c>
      <c r="V346" s="10" t="str">
        <f>VLOOKUP(A346,fantacalcio!A:N,4, FALSE)</f>
        <v>C;T</v>
      </c>
    </row>
    <row r="347" spans="1:22" x14ac:dyDescent="0.25">
      <c r="A347" s="33" t="str">
        <f>data!A347</f>
        <v>Pobega</v>
      </c>
      <c r="B347" s="34" t="str">
        <f>data!B347</f>
        <v>C</v>
      </c>
      <c r="C347" s="10" t="str">
        <f>data!C347</f>
        <v>Milan</v>
      </c>
      <c r="D347" s="10" t="str">
        <f>data!D347</f>
        <v>Avg</v>
      </c>
      <c r="E347" s="10">
        <f>data!E347</f>
        <v>1</v>
      </c>
      <c r="F347" s="31">
        <f>data!H347</f>
        <v>5.9103287512047231</v>
      </c>
      <c r="G347" s="32">
        <f>data!I347</f>
        <v>0.36806166172027588</v>
      </c>
      <c r="H347" s="31">
        <f>data!J347</f>
        <v>6.0708899641877334</v>
      </c>
      <c r="I347" s="32">
        <f>data!K347</f>
        <v>0.49770057201385498</v>
      </c>
      <c r="J347" s="7" t="str">
        <f>IF(data!T347 &gt; 0,data!T347,"")</f>
        <v/>
      </c>
      <c r="K347" s="31">
        <f>data!L347</f>
        <v>5.8221368789672852</v>
      </c>
      <c r="L347" s="7">
        <f>data!M347</f>
        <v>0.40655076503753662</v>
      </c>
      <c r="M347" s="7">
        <f>data!N347</f>
        <v>0.15993437170982361</v>
      </c>
      <c r="N347" s="32">
        <f>data!O347</f>
        <v>0.96757364273071289</v>
      </c>
      <c r="O347" s="31">
        <f>data!P347</f>
        <v>5.7167859077453613</v>
      </c>
      <c r="P347" s="7">
        <f>data!Q347</f>
        <v>0.67503732442855835</v>
      </c>
      <c r="Q347" s="7">
        <f>data!R347</f>
        <v>0.37537425756454468</v>
      </c>
      <c r="R347" s="32">
        <f>data!S347</f>
        <v>1.299602746963501</v>
      </c>
      <c r="S347" s="7">
        <f t="shared" si="5"/>
        <v>7.0662911082154434</v>
      </c>
      <c r="T347" s="52">
        <f>data!F347</f>
        <v>0</v>
      </c>
      <c r="U347" s="34">
        <f>data!G347</f>
        <v>50</v>
      </c>
      <c r="V347" s="10" t="str">
        <f>VLOOKUP(A347,fantacalcio!A:N,4, FALSE)</f>
        <v>C</v>
      </c>
    </row>
    <row r="348" spans="1:22" x14ac:dyDescent="0.25">
      <c r="A348" s="33" t="str">
        <f>data!A348</f>
        <v>Bourabia</v>
      </c>
      <c r="B348" s="34" t="str">
        <f>data!B348</f>
        <v>C</v>
      </c>
      <c r="C348" s="10" t="str">
        <f>data!C348</f>
        <v>Frosinone</v>
      </c>
      <c r="D348" s="10" t="str">
        <f>data!D348</f>
        <v>Avg</v>
      </c>
      <c r="E348" s="10">
        <f>data!E348</f>
        <v>1</v>
      </c>
      <c r="F348" s="31">
        <f>data!H348</f>
        <v>5.9711662260964928</v>
      </c>
      <c r="G348" s="32">
        <f>data!I348</f>
        <v>0.4037785530090332</v>
      </c>
      <c r="H348" s="31">
        <f>data!J348</f>
        <v>6.068467603386142</v>
      </c>
      <c r="I348" s="32">
        <f>data!K348</f>
        <v>0.50497591495513916</v>
      </c>
      <c r="J348" s="7" t="str">
        <f>IF(data!T348 &gt; 0,data!T348,"")</f>
        <v/>
      </c>
      <c r="K348" s="31">
        <f>data!L348</f>
        <v>5.9978327751159668</v>
      </c>
      <c r="L348" s="7">
        <f>data!M348</f>
        <v>0.4820370078086853</v>
      </c>
      <c r="M348" s="7">
        <f>data!N348</f>
        <v>-4.0789362043142319E-2</v>
      </c>
      <c r="N348" s="32">
        <f>data!O348</f>
        <v>0.96095657348632813</v>
      </c>
      <c r="O348" s="31">
        <f>data!P348</f>
        <v>5.8724875450134277</v>
      </c>
      <c r="P348" s="7">
        <f>data!Q348</f>
        <v>0.78705781698226929</v>
      </c>
      <c r="Q348" s="7">
        <f>data!R348</f>
        <v>0.18364106118679049</v>
      </c>
      <c r="R348" s="32">
        <f>data!S348</f>
        <v>1.2995481491088869</v>
      </c>
      <c r="S348" s="7">
        <f t="shared" si="5"/>
        <v>7.0784194332964203</v>
      </c>
      <c r="T348" s="52">
        <f>data!F348</f>
        <v>0</v>
      </c>
      <c r="U348" s="34">
        <f>data!G348</f>
        <v>0</v>
      </c>
      <c r="V348" s="10" t="str">
        <f>VLOOKUP(A348,fantacalcio!A:N,4, FALSE)</f>
        <v>M;C</v>
      </c>
    </row>
    <row r="349" spans="1:22" x14ac:dyDescent="0.25">
      <c r="A349" s="33" t="str">
        <f>data!A349</f>
        <v>Pafundi</v>
      </c>
      <c r="B349" s="34" t="str">
        <f>data!B349</f>
        <v>C</v>
      </c>
      <c r="C349" s="10" t="str">
        <f>data!C349</f>
        <v>Udinese</v>
      </c>
      <c r="D349" s="10" t="str">
        <f>data!D349</f>
        <v>Avg</v>
      </c>
      <c r="E349" s="10">
        <f>data!E349</f>
        <v>1</v>
      </c>
      <c r="F349" s="31">
        <f>data!H349</f>
        <v>6.0393718741155684</v>
      </c>
      <c r="G349" s="32">
        <f>data!I349</f>
        <v>0.31026029586791992</v>
      </c>
      <c r="H349" s="31">
        <f>data!J349</f>
        <v>6.0641231518689551</v>
      </c>
      <c r="I349" s="32">
        <f>data!K349</f>
        <v>0.3171161413192749</v>
      </c>
      <c r="J349" s="7" t="str">
        <f>IF(data!T349 &gt; 0,data!T349,"")</f>
        <v/>
      </c>
      <c r="K349" s="31">
        <f>data!L349</f>
        <v>6.0522184371948242</v>
      </c>
      <c r="L349" s="7">
        <f>data!M349</f>
        <v>0.3720707893371582</v>
      </c>
      <c r="M349" s="7">
        <f>data!N349</f>
        <v>-2.5554683059453961E-2</v>
      </c>
      <c r="N349" s="32">
        <f>data!O349</f>
        <v>1.035243153572083</v>
      </c>
      <c r="O349" s="31">
        <f>data!P349</f>
        <v>5.9674758911132813</v>
      </c>
      <c r="P349" s="7">
        <f>data!Q349</f>
        <v>0.50620871782302856</v>
      </c>
      <c r="Q349" s="7">
        <f>data!R349</f>
        <v>0.1416148841381073</v>
      </c>
      <c r="R349" s="32">
        <f>data!S349</f>
        <v>1.2994803190231321</v>
      </c>
      <c r="S349" s="7">
        <f t="shared" si="5"/>
        <v>6.6983554345075049</v>
      </c>
      <c r="T349" s="52">
        <f>data!F349</f>
        <v>0</v>
      </c>
      <c r="U349" s="34">
        <f>data!G349</f>
        <v>0</v>
      </c>
      <c r="V349" s="10" t="str">
        <f>VLOOKUP(A349,fantacalcio!A:N,4, FALSE)</f>
        <v>T;A</v>
      </c>
    </row>
    <row r="350" spans="1:22" x14ac:dyDescent="0.25">
      <c r="A350" s="33" t="str">
        <f>data!A350</f>
        <v>Matheus Henrique</v>
      </c>
      <c r="B350" s="34" t="str">
        <f>data!B350</f>
        <v>C</v>
      </c>
      <c r="C350" s="10" t="str">
        <f>data!C350</f>
        <v>Sassuolo</v>
      </c>
      <c r="D350" s="10" t="str">
        <f>data!D350</f>
        <v>Avg</v>
      </c>
      <c r="E350" s="10">
        <f>data!E350</f>
        <v>1</v>
      </c>
      <c r="F350" s="31">
        <f>data!H350</f>
        <v>5.8093269006518344</v>
      </c>
      <c r="G350" s="32">
        <f>data!I350</f>
        <v>0.46280777454376221</v>
      </c>
      <c r="H350" s="31">
        <f>data!J350</f>
        <v>6.0630148397670922</v>
      </c>
      <c r="I350" s="32">
        <f>data!K350</f>
        <v>0.66488790512084961</v>
      </c>
      <c r="J350" s="7" t="str">
        <f>IF(data!T350 &gt; 0,data!T350,"")</f>
        <v/>
      </c>
      <c r="K350" s="31">
        <f>data!L350</f>
        <v>5.6027035713195801</v>
      </c>
      <c r="L350" s="7">
        <f>data!M350</f>
        <v>0.47921532392501831</v>
      </c>
      <c r="M350" s="7">
        <f>data!N350</f>
        <v>0.31314170360565191</v>
      </c>
      <c r="N350" s="32">
        <f>data!O350</f>
        <v>0.87849056720733643</v>
      </c>
      <c r="O350" s="31">
        <f>data!P350</f>
        <v>5.4603562355041504</v>
      </c>
      <c r="P350" s="7">
        <f>data!Q350</f>
        <v>0.78881454467773438</v>
      </c>
      <c r="Q350" s="7">
        <f>data!R350</f>
        <v>0.5264514684677124</v>
      </c>
      <c r="R350" s="32">
        <f>data!S350</f>
        <v>1.299656987190247</v>
      </c>
      <c r="S350" s="7">
        <f t="shared" si="5"/>
        <v>7.3927906500087914</v>
      </c>
      <c r="T350" s="52">
        <f>data!F350</f>
        <v>1</v>
      </c>
      <c r="U350" s="34">
        <f>data!G350</f>
        <v>100</v>
      </c>
      <c r="V350" s="10" t="str">
        <f>VLOOKUP(A350,fantacalcio!A:N,4, FALSE)</f>
        <v>C</v>
      </c>
    </row>
    <row r="351" spans="1:22" x14ac:dyDescent="0.25">
      <c r="A351" s="33" t="str">
        <f>data!A351</f>
        <v>Strootman</v>
      </c>
      <c r="B351" s="34" t="str">
        <f>data!B351</f>
        <v>C</v>
      </c>
      <c r="C351" s="10" t="str">
        <f>data!C351</f>
        <v>Genoa</v>
      </c>
      <c r="D351" s="10" t="str">
        <f>data!D351</f>
        <v>Avg</v>
      </c>
      <c r="E351" s="10">
        <f>data!E351</f>
        <v>1</v>
      </c>
      <c r="F351" s="31">
        <f>data!H351</f>
        <v>5.9539677887125384</v>
      </c>
      <c r="G351" s="32">
        <f>data!I351</f>
        <v>0.36960887908935552</v>
      </c>
      <c r="H351" s="31">
        <f>data!J351</f>
        <v>6.0577384615298966</v>
      </c>
      <c r="I351" s="32">
        <f>data!K351</f>
        <v>0.49009180068969732</v>
      </c>
      <c r="J351" s="7" t="str">
        <f>IF(data!T351 &gt; 0,data!T351,"")</f>
        <v/>
      </c>
      <c r="K351" s="31">
        <f>data!L351</f>
        <v>5.9547438621520996</v>
      </c>
      <c r="L351" s="7">
        <f>data!M351</f>
        <v>0.43661791086196899</v>
      </c>
      <c r="M351" s="7">
        <f>data!N351</f>
        <v>-1.425601541996002E-3</v>
      </c>
      <c r="N351" s="32">
        <f>data!O351</f>
        <v>0.97987109422683716</v>
      </c>
      <c r="O351" s="31">
        <f>data!P351</f>
        <v>5.8329792022705078</v>
      </c>
      <c r="P351" s="7">
        <f>data!Q351</f>
        <v>0.74611830711364746</v>
      </c>
      <c r="Q351" s="7">
        <f>data!R351</f>
        <v>0.2213033735752106</v>
      </c>
      <c r="R351" s="32">
        <f>data!S351</f>
        <v>1.2995555400848391</v>
      </c>
      <c r="S351" s="7">
        <f t="shared" si="5"/>
        <v>7.0379220629092911</v>
      </c>
      <c r="T351" s="52">
        <f>data!F351</f>
        <v>1</v>
      </c>
      <c r="U351" s="34">
        <f>data!G351</f>
        <v>75</v>
      </c>
      <c r="V351" s="10" t="str">
        <f>VLOOKUP(A351,fantacalcio!A:N,4, FALSE)</f>
        <v>M;C</v>
      </c>
    </row>
    <row r="352" spans="1:22" x14ac:dyDescent="0.25">
      <c r="A352" s="33" t="str">
        <f>data!A352</f>
        <v>Carboni V.</v>
      </c>
      <c r="B352" s="34" t="str">
        <f>data!B352</f>
        <v>C</v>
      </c>
      <c r="C352" s="10" t="str">
        <f>data!C352</f>
        <v>Monza</v>
      </c>
      <c r="D352" s="10" t="str">
        <f>data!D352</f>
        <v>Avg</v>
      </c>
      <c r="E352" s="10">
        <f>data!E352</f>
        <v>1</v>
      </c>
      <c r="F352" s="31">
        <f>data!H352</f>
        <v>5.9934781083412716</v>
      </c>
      <c r="G352" s="32">
        <f>data!I352</f>
        <v>0.37251746654510498</v>
      </c>
      <c r="H352" s="31">
        <f>data!J352</f>
        <v>6.0558502083391978</v>
      </c>
      <c r="I352" s="32">
        <f>data!K352</f>
        <v>0.46888267993927002</v>
      </c>
      <c r="J352" s="7" t="str">
        <f>IF(data!T352 &gt; 0,data!T352,"")</f>
        <v/>
      </c>
      <c r="K352" s="31">
        <f>data!L352</f>
        <v>6.0320682525634766</v>
      </c>
      <c r="L352" s="7">
        <f>data!M352</f>
        <v>0.44932955503463751</v>
      </c>
      <c r="M352" s="7">
        <f>data!N352</f>
        <v>-6.3407823443412781E-2</v>
      </c>
      <c r="N352" s="32">
        <f>data!O352</f>
        <v>0.98689287900924683</v>
      </c>
      <c r="O352" s="31">
        <f>data!P352</f>
        <v>5.9002747535705566</v>
      </c>
      <c r="P352" s="7">
        <f>data!Q352</f>
        <v>0.74312895536422729</v>
      </c>
      <c r="Q352" s="7">
        <f>data!R352</f>
        <v>0.1547695845365524</v>
      </c>
      <c r="R352" s="32">
        <f>data!S352</f>
        <v>1.299532413482666</v>
      </c>
      <c r="S352" s="7">
        <f t="shared" si="5"/>
        <v>6.9936155682177379</v>
      </c>
      <c r="T352" s="52">
        <f>data!F352</f>
        <v>0</v>
      </c>
      <c r="U352" s="34">
        <f>data!G352</f>
        <v>50</v>
      </c>
      <c r="V352" s="10" t="str">
        <f>VLOOKUP(A352,fantacalcio!A:N,4, FALSE)</f>
        <v>T;A</v>
      </c>
    </row>
    <row r="353" spans="1:22" x14ac:dyDescent="0.25">
      <c r="A353" s="33" t="str">
        <f>data!A353</f>
        <v>Volpato</v>
      </c>
      <c r="B353" s="34" t="str">
        <f>data!B353</f>
        <v>C</v>
      </c>
      <c r="C353" s="10" t="str">
        <f>data!C353</f>
        <v>Sassuolo</v>
      </c>
      <c r="D353" s="10" t="str">
        <f>data!D353</f>
        <v>Avg</v>
      </c>
      <c r="E353" s="10">
        <f>data!E353</f>
        <v>1</v>
      </c>
      <c r="F353" s="31">
        <f>data!H353</f>
        <v>5.9195438909291873</v>
      </c>
      <c r="G353" s="32">
        <f>data!I353</f>
        <v>0.39270544052124018</v>
      </c>
      <c r="H353" s="31">
        <f>data!J353</f>
        <v>6.0484232721455431</v>
      </c>
      <c r="I353" s="32">
        <f>data!K353</f>
        <v>0.53826653957366943</v>
      </c>
      <c r="J353" s="7" t="str">
        <f>IF(data!T353 &gt; 0,data!T353,"")</f>
        <v/>
      </c>
      <c r="K353" s="31">
        <f>data!L353</f>
        <v>5.8823189735412598</v>
      </c>
      <c r="L353" s="7">
        <f>data!M353</f>
        <v>0.45237356424331671</v>
      </c>
      <c r="M353" s="7">
        <f>data!N353</f>
        <v>6.0199685394763947E-2</v>
      </c>
      <c r="N353" s="32">
        <f>data!O353</f>
        <v>0.95897781848907471</v>
      </c>
      <c r="O353" s="31">
        <f>data!P353</f>
        <v>5.7414951324462891</v>
      </c>
      <c r="P353" s="7">
        <f>data!Q353</f>
        <v>0.78357744216918945</v>
      </c>
      <c r="Q353" s="7">
        <f>data!R353</f>
        <v>0.28479033708572388</v>
      </c>
      <c r="R353" s="32">
        <f>data!S353</f>
        <v>1.299577951431274</v>
      </c>
      <c r="S353" s="7">
        <f t="shared" si="5"/>
        <v>7.124956351292882</v>
      </c>
      <c r="T353" s="52">
        <f>data!F353</f>
        <v>0</v>
      </c>
      <c r="U353" s="34">
        <f>data!G353</f>
        <v>25</v>
      </c>
      <c r="V353" s="10" t="str">
        <f>VLOOKUP(A353,fantacalcio!A:N,4, FALSE)</f>
        <v>T</v>
      </c>
    </row>
    <row r="354" spans="1:22" x14ac:dyDescent="0.25">
      <c r="A354" s="33" t="str">
        <f>data!A354</f>
        <v>Basic</v>
      </c>
      <c r="B354" s="34" t="str">
        <f>data!B354</f>
        <v>C</v>
      </c>
      <c r="C354" s="10" t="str">
        <f>data!C354</f>
        <v>Lazio</v>
      </c>
      <c r="D354" s="10" t="str">
        <f>data!D354</f>
        <v>Avg</v>
      </c>
      <c r="E354" s="10">
        <f>data!E354</f>
        <v>1</v>
      </c>
      <c r="F354" s="31">
        <f>data!H354</f>
        <v>5.9642138041523163</v>
      </c>
      <c r="G354" s="32">
        <f>data!I354</f>
        <v>0.36807572841644293</v>
      </c>
      <c r="H354" s="31">
        <f>data!J354</f>
        <v>6.0469631486111943</v>
      </c>
      <c r="I354" s="32">
        <f>data!K354</f>
        <v>0.46141254901885992</v>
      </c>
      <c r="J354" s="7" t="str">
        <f>IF(data!T354 &gt; 0,data!T354,"")</f>
        <v/>
      </c>
      <c r="K354" s="31">
        <f>data!L354</f>
        <v>5.9452939033508301</v>
      </c>
      <c r="L354" s="7">
        <f>data!M354</f>
        <v>0.42939877510070801</v>
      </c>
      <c r="M354" s="7">
        <f>data!N354</f>
        <v>3.2620109617710107E-2</v>
      </c>
      <c r="N354" s="32">
        <f>data!O354</f>
        <v>0.97743499279022217</v>
      </c>
      <c r="O354" s="31">
        <f>data!P354</f>
        <v>5.8405518531799316</v>
      </c>
      <c r="P354" s="7">
        <f>data!Q354</f>
        <v>0.70527040958404541</v>
      </c>
      <c r="Q354" s="7">
        <f>data!R354</f>
        <v>0.2150275260210037</v>
      </c>
      <c r="R354" s="32">
        <f>data!S354</f>
        <v>1.299546599388123</v>
      </c>
      <c r="S354" s="7">
        <f t="shared" si="5"/>
        <v>6.9697882466489141</v>
      </c>
      <c r="T354" s="52">
        <f>data!F354</f>
        <v>0</v>
      </c>
      <c r="U354" s="34">
        <f>data!G354</f>
        <v>0</v>
      </c>
      <c r="V354" s="10" t="str">
        <f>VLOOKUP(A354,fantacalcio!A:N,4, FALSE)</f>
        <v>C</v>
      </c>
    </row>
    <row r="355" spans="1:22" x14ac:dyDescent="0.25">
      <c r="A355" s="33" t="str">
        <f>data!A355</f>
        <v>Bajrami</v>
      </c>
      <c r="B355" s="34" t="str">
        <f>data!B355</f>
        <v>C</v>
      </c>
      <c r="C355" s="10" t="str">
        <f>data!C355</f>
        <v>Sassuolo</v>
      </c>
      <c r="D355" s="10" t="str">
        <f>data!D355</f>
        <v>Avg</v>
      </c>
      <c r="E355" s="10">
        <f>data!E355</f>
        <v>1</v>
      </c>
      <c r="F355" s="31">
        <f>data!H355</f>
        <v>5.9271847082480713</v>
      </c>
      <c r="G355" s="32">
        <f>data!I355</f>
        <v>0.35999524593353271</v>
      </c>
      <c r="H355" s="31">
        <f>data!J355</f>
        <v>6.0328080292051958</v>
      </c>
      <c r="I355" s="32">
        <f>data!K355</f>
        <v>0.42907202243804932</v>
      </c>
      <c r="J355" s="7" t="str">
        <f>IF(data!T355 &gt; 0,data!T355,"")</f>
        <v/>
      </c>
      <c r="K355" s="31">
        <f>data!L355</f>
        <v>5.8794198036193848</v>
      </c>
      <c r="L355" s="7">
        <f>data!M355</f>
        <v>0.41108256578445429</v>
      </c>
      <c r="M355" s="7">
        <f>data!N355</f>
        <v>8.6069837212562561E-2</v>
      </c>
      <c r="N355" s="32">
        <f>data!O355</f>
        <v>0.98002767562866211</v>
      </c>
      <c r="O355" s="31">
        <f>data!P355</f>
        <v>5.7945728302001953</v>
      </c>
      <c r="P355" s="7">
        <f>data!Q355</f>
        <v>0.62874984741210938</v>
      </c>
      <c r="Q355" s="7">
        <f>data!R355</f>
        <v>0.27606314420700068</v>
      </c>
      <c r="R355" s="32">
        <f>data!S355</f>
        <v>1.2995574474334719</v>
      </c>
      <c r="S355" s="7">
        <f t="shared" si="5"/>
        <v>6.8909520740812944</v>
      </c>
      <c r="T355" s="52">
        <f>data!F355</f>
        <v>1</v>
      </c>
      <c r="U355" s="34">
        <f>data!G355</f>
        <v>100</v>
      </c>
      <c r="V355" s="10" t="str">
        <f>VLOOKUP(A355,fantacalcio!A:N,4, FALSE)</f>
        <v>T</v>
      </c>
    </row>
    <row r="356" spans="1:22" x14ac:dyDescent="0.25">
      <c r="A356" s="33" t="str">
        <f>data!A356</f>
        <v>Barak</v>
      </c>
      <c r="B356" s="34" t="str">
        <f>data!B356</f>
        <v>C</v>
      </c>
      <c r="C356" s="10" t="str">
        <f>data!C356</f>
        <v>Fiorentina</v>
      </c>
      <c r="D356" s="10" t="str">
        <f>data!D356</f>
        <v>Avg</v>
      </c>
      <c r="E356" s="10">
        <f>data!E356</f>
        <v>1</v>
      </c>
      <c r="F356" s="31">
        <f>data!H356</f>
        <v>5.8089327585148851</v>
      </c>
      <c r="G356" s="32">
        <f>data!I356</f>
        <v>0.43861091136932367</v>
      </c>
      <c r="H356" s="31">
        <f>data!J356</f>
        <v>6.0323854202503657</v>
      </c>
      <c r="I356" s="32">
        <f>data!K356</f>
        <v>0.60828137397766113</v>
      </c>
      <c r="J356" s="7" t="str">
        <f>IF(data!T356 &gt; 0,data!T356,"")</f>
        <v/>
      </c>
      <c r="K356" s="31">
        <f>data!L356</f>
        <v>5.6050052642822266</v>
      </c>
      <c r="L356" s="7">
        <f>data!M356</f>
        <v>0.44949841499328608</v>
      </c>
      <c r="M356" s="7">
        <f>data!N356</f>
        <v>0.32905364036560059</v>
      </c>
      <c r="N356" s="32">
        <f>data!O356</f>
        <v>0.89456033706665039</v>
      </c>
      <c r="O356" s="31">
        <f>data!P356</f>
        <v>5.4698886871337891</v>
      </c>
      <c r="P356" s="7">
        <f>data!Q356</f>
        <v>0.71020889282226563</v>
      </c>
      <c r="Q356" s="7">
        <f>data!R356</f>
        <v>0.54324799776077271</v>
      </c>
      <c r="R356" s="32">
        <f>data!S356</f>
        <v>1.2996566295623779</v>
      </c>
      <c r="S356" s="7">
        <f t="shared" si="5"/>
        <v>7.248948168205688</v>
      </c>
      <c r="T356" s="52">
        <f>data!F356</f>
        <v>0</v>
      </c>
      <c r="U356" s="34">
        <f>data!G356</f>
        <v>25</v>
      </c>
      <c r="V356" s="10" t="str">
        <f>VLOOKUP(A356,fantacalcio!A:N,4, FALSE)</f>
        <v>T</v>
      </c>
    </row>
    <row r="357" spans="1:22" x14ac:dyDescent="0.25">
      <c r="A357" s="33" t="str">
        <f>data!A357</f>
        <v>Brescianini</v>
      </c>
      <c r="B357" s="34" t="str">
        <f>data!B357</f>
        <v>C</v>
      </c>
      <c r="C357" s="10" t="str">
        <f>data!C357</f>
        <v>Frosinone</v>
      </c>
      <c r="D357" s="10" t="str">
        <f>data!D357</f>
        <v>Avg</v>
      </c>
      <c r="E357" s="10">
        <f>data!E357</f>
        <v>1</v>
      </c>
      <c r="F357" s="31">
        <f>data!H357</f>
        <v>6.0086695893190054</v>
      </c>
      <c r="G357" s="32">
        <f>data!I357</f>
        <v>0.36694777011871338</v>
      </c>
      <c r="H357" s="31">
        <f>data!J357</f>
        <v>6.0240334337443731</v>
      </c>
      <c r="I357" s="32">
        <f>data!K357</f>
        <v>0.41355252265930181</v>
      </c>
      <c r="J357" s="7" t="str">
        <f>IF(data!T357 &gt; 0,data!T357,"")</f>
        <v/>
      </c>
      <c r="K357" s="31">
        <f>data!L357</f>
        <v>6.0784778594970703</v>
      </c>
      <c r="L357" s="7">
        <f>data!M357</f>
        <v>0.44963997602462769</v>
      </c>
      <c r="M357" s="7">
        <f>data!N357</f>
        <v>-0.11415039002895359</v>
      </c>
      <c r="N357" s="32">
        <f>data!O357</f>
        <v>0.99763399362564087</v>
      </c>
      <c r="O357" s="31">
        <f>data!P357</f>
        <v>5.9653944969177246</v>
      </c>
      <c r="P357" s="7">
        <f>data!Q357</f>
        <v>0.68546390533447266</v>
      </c>
      <c r="Q357" s="7">
        <f>data!R357</f>
        <v>6.4516708254814148E-2</v>
      </c>
      <c r="R357" s="32">
        <f>data!S357</f>
        <v>1.299482464790344</v>
      </c>
      <c r="S357" s="7">
        <f t="shared" si="5"/>
        <v>6.8511384790629766</v>
      </c>
      <c r="T357" s="52">
        <f>data!F357</f>
        <v>0</v>
      </c>
      <c r="U357" s="34">
        <f>data!G357</f>
        <v>75</v>
      </c>
      <c r="V357" s="10" t="str">
        <f>VLOOKUP(A357,fantacalcio!A:N,4, FALSE)</f>
        <v>M;C</v>
      </c>
    </row>
    <row r="358" spans="1:22" x14ac:dyDescent="0.25">
      <c r="A358" s="33" t="str">
        <f>data!A358</f>
        <v>Gineitis</v>
      </c>
      <c r="B358" s="34" t="str">
        <f>data!B358</f>
        <v>C</v>
      </c>
      <c r="C358" s="10" t="str">
        <f>data!C358</f>
        <v>Torino</v>
      </c>
      <c r="D358" s="10" t="str">
        <f>data!D358</f>
        <v>Avg</v>
      </c>
      <c r="E358" s="10">
        <f>data!E358</f>
        <v>1</v>
      </c>
      <c r="F358" s="31">
        <f>data!H358</f>
        <v>5.9741496431987393</v>
      </c>
      <c r="G358" s="32">
        <f>data!I358</f>
        <v>0.37458765506744379</v>
      </c>
      <c r="H358" s="31">
        <f>data!J358</f>
        <v>6.0233068486984731</v>
      </c>
      <c r="I358" s="32">
        <f>data!K358</f>
        <v>0.4668046236038208</v>
      </c>
      <c r="J358" s="7" t="str">
        <f>IF(data!T358 &gt; 0,data!T358,"")</f>
        <v/>
      </c>
      <c r="K358" s="31">
        <f>data!L358</f>
        <v>6.0274248123168954</v>
      </c>
      <c r="L358" s="7">
        <f>data!M358</f>
        <v>0.45478487014770508</v>
      </c>
      <c r="M358" s="7">
        <f>data!N358</f>
        <v>-8.6390599608421326E-2</v>
      </c>
      <c r="N358" s="32">
        <f>data!O358</f>
        <v>0.98667752742767334</v>
      </c>
      <c r="O358" s="31">
        <f>data!P358</f>
        <v>5.8783864974975586</v>
      </c>
      <c r="P358" s="7">
        <f>data!Q358</f>
        <v>0.74408471584320068</v>
      </c>
      <c r="Q358" s="7">
        <f>data!R358</f>
        <v>0.1440663933753967</v>
      </c>
      <c r="R358" s="32">
        <f>data!S358</f>
        <v>1.2995262145996089</v>
      </c>
      <c r="S358" s="7">
        <f t="shared" si="5"/>
        <v>6.9569160959061147</v>
      </c>
      <c r="T358" s="52">
        <f>data!F358</f>
        <v>0</v>
      </c>
      <c r="U358" s="34">
        <f>data!G358</f>
        <v>25</v>
      </c>
      <c r="V358" s="10" t="str">
        <f>VLOOKUP(A358,fantacalcio!A:N,4, FALSE)</f>
        <v>C</v>
      </c>
    </row>
    <row r="359" spans="1:22" x14ac:dyDescent="0.25">
      <c r="A359" s="33" t="str">
        <f>data!A359</f>
        <v>Gelli</v>
      </c>
      <c r="B359" s="34" t="str">
        <f>data!B359</f>
        <v>C</v>
      </c>
      <c r="C359" s="10" t="str">
        <f>data!C359</f>
        <v>Frosinone</v>
      </c>
      <c r="D359" s="10" t="str">
        <f>data!D359</f>
        <v>Avg</v>
      </c>
      <c r="E359" s="10">
        <f>data!E359</f>
        <v>1</v>
      </c>
      <c r="F359" s="31">
        <f>data!H359</f>
        <v>5.9436186891512701</v>
      </c>
      <c r="G359" s="32">
        <f>data!I359</f>
        <v>0.47024261951446528</v>
      </c>
      <c r="H359" s="31">
        <f>data!J359</f>
        <v>6.00927587903805</v>
      </c>
      <c r="I359" s="32">
        <f>data!K359</f>
        <v>0.56367206573486328</v>
      </c>
      <c r="J359" s="7" t="str">
        <f>IF(data!T359 &gt; 0,data!T359,"")</f>
        <v/>
      </c>
      <c r="K359" s="31">
        <f>data!L359</f>
        <v>6.0372409820556641</v>
      </c>
      <c r="L359" s="7">
        <f>data!M359</f>
        <v>0.56986284255981445</v>
      </c>
      <c r="M359" s="7">
        <f>data!N359</f>
        <v>-0.1206929385662079</v>
      </c>
      <c r="N359" s="32">
        <f>data!O359</f>
        <v>0.92264866828918457</v>
      </c>
      <c r="O359" s="31">
        <f>data!P359</f>
        <v>5.8711471557617188</v>
      </c>
      <c r="P359" s="7">
        <f>data!Q359</f>
        <v>0.91379356384277344</v>
      </c>
      <c r="Q359" s="7">
        <f>data!R359</f>
        <v>0.1122140735387802</v>
      </c>
      <c r="R359" s="32">
        <f>data!S359</f>
        <v>1.2995345592498779</v>
      </c>
      <c r="S359" s="7">
        <f t="shared" si="5"/>
        <v>7.1366200105077766</v>
      </c>
      <c r="T359" s="52">
        <f>data!F359</f>
        <v>1</v>
      </c>
      <c r="U359" s="34">
        <f>data!G359</f>
        <v>100</v>
      </c>
      <c r="V359" s="10" t="str">
        <f>VLOOKUP(A359,fantacalcio!A:N,4, FALSE)</f>
        <v>C;W;T</v>
      </c>
    </row>
    <row r="360" spans="1:22" x14ac:dyDescent="0.25">
      <c r="A360" s="33" t="str">
        <f>data!A360</f>
        <v>Faticanti</v>
      </c>
      <c r="B360" s="34" t="str">
        <f>data!B360</f>
        <v>C</v>
      </c>
      <c r="C360" s="10" t="str">
        <f>data!C360</f>
        <v>Lecce</v>
      </c>
      <c r="D360" s="10" t="str">
        <f>data!D360</f>
        <v>Avg</v>
      </c>
      <c r="E360" s="10">
        <f>data!E360</f>
        <v>1</v>
      </c>
      <c r="F360" s="31">
        <f>data!H360</f>
        <v>5.9235133929049386</v>
      </c>
      <c r="G360" s="32">
        <f>data!I360</f>
        <v>0.44472134113311768</v>
      </c>
      <c r="H360" s="31">
        <f>data!J360</f>
        <v>6.0067089461935934</v>
      </c>
      <c r="I360" s="32">
        <f>data!K360</f>
        <v>0.57460272312164307</v>
      </c>
      <c r="J360" s="7" t="str">
        <f>IF(data!T360 &gt; 0,data!T360,"")</f>
        <v/>
      </c>
      <c r="K360" s="31">
        <f>data!L360</f>
        <v>5.966376781463623</v>
      </c>
      <c r="L360" s="7">
        <f>data!M360</f>
        <v>0.53206479549407959</v>
      </c>
      <c r="M360" s="7">
        <f>data!N360</f>
        <v>-5.9705454856157303E-2</v>
      </c>
      <c r="N360" s="32">
        <f>data!O360</f>
        <v>0.9376370906829834</v>
      </c>
      <c r="O360" s="31">
        <f>data!P360</f>
        <v>5.7757673263549796</v>
      </c>
      <c r="P360" s="7">
        <f>data!Q360</f>
        <v>0.89119642972946167</v>
      </c>
      <c r="Q360" s="7">
        <f>data!R360</f>
        <v>0.18993619084358221</v>
      </c>
      <c r="R360" s="32">
        <f>data!S360</f>
        <v>1.2995491027832029</v>
      </c>
      <c r="S360" s="7">
        <f t="shared" si="5"/>
        <v>7.1559143924368795</v>
      </c>
      <c r="T360" s="52">
        <f>data!F360</f>
        <v>0</v>
      </c>
      <c r="U360" s="34">
        <f>data!G360</f>
        <v>0</v>
      </c>
      <c r="V360" s="10" t="str">
        <f>VLOOKUP(A360,fantacalcio!A:N,4, FALSE)</f>
        <v>M;C</v>
      </c>
    </row>
    <row r="361" spans="1:22" x14ac:dyDescent="0.25">
      <c r="A361" s="33" t="str">
        <f>data!A361</f>
        <v>Quina</v>
      </c>
      <c r="B361" s="34" t="str">
        <f>data!B361</f>
        <v>C</v>
      </c>
      <c r="C361" s="10" t="str">
        <f>data!C361</f>
        <v>Udinese</v>
      </c>
      <c r="D361" s="10" t="str">
        <f>data!D361</f>
        <v>Avg</v>
      </c>
      <c r="E361" s="10">
        <f>data!E361</f>
        <v>1</v>
      </c>
      <c r="F361" s="31">
        <f>data!H361</f>
        <v>5.9718508241106907</v>
      </c>
      <c r="G361" s="32">
        <f>data!I361</f>
        <v>0.34625208377838129</v>
      </c>
      <c r="H361" s="31">
        <f>data!J361</f>
        <v>6.006163275735914</v>
      </c>
      <c r="I361" s="32">
        <f>data!K361</f>
        <v>0.43251252174377441</v>
      </c>
      <c r="J361" s="7" t="str">
        <f>IF(data!T361 &gt; 0,data!T361,"")</f>
        <v/>
      </c>
      <c r="K361" s="31">
        <f>data!L361</f>
        <v>6.0132107734680176</v>
      </c>
      <c r="L361" s="7">
        <f>data!M361</f>
        <v>0.42018425464630133</v>
      </c>
      <c r="M361" s="7">
        <f>data!N361</f>
        <v>-7.2563700377941132E-2</v>
      </c>
      <c r="N361" s="32">
        <f>data!O361</f>
        <v>1.0091040134429929</v>
      </c>
      <c r="O361" s="31">
        <f>data!P361</f>
        <v>5.8916192054748544</v>
      </c>
      <c r="P361" s="7">
        <f>data!Q361</f>
        <v>0.69753634929656982</v>
      </c>
      <c r="Q361" s="7">
        <f>data!R361</f>
        <v>0.1223798841238022</v>
      </c>
      <c r="R361" s="32">
        <f>data!S361</f>
        <v>1.2995091676712041</v>
      </c>
      <c r="S361" s="7">
        <f t="shared" si="5"/>
        <v>6.8711883192234628</v>
      </c>
      <c r="T361" s="52">
        <f>data!F361</f>
        <v>0</v>
      </c>
      <c r="U361" s="34">
        <f>data!G361</f>
        <v>50</v>
      </c>
      <c r="V361" s="10" t="str">
        <f>VLOOKUP(A361,fantacalcio!A:N,4, FALSE)</f>
        <v>C;W;T</v>
      </c>
    </row>
    <row r="362" spans="1:22" x14ac:dyDescent="0.25">
      <c r="A362" s="33" t="str">
        <f>data!A362</f>
        <v>Castillejo</v>
      </c>
      <c r="B362" s="34" t="str">
        <f>data!B362</f>
        <v>C</v>
      </c>
      <c r="C362" s="10" t="str">
        <f>data!C362</f>
        <v>Sassuolo</v>
      </c>
      <c r="D362" s="10" t="str">
        <f>data!D362</f>
        <v>Avg</v>
      </c>
      <c r="E362" s="10">
        <f>data!E362</f>
        <v>1</v>
      </c>
      <c r="F362" s="31">
        <f>data!H362</f>
        <v>5.8259644258936092</v>
      </c>
      <c r="G362" s="32">
        <f>data!I362</f>
        <v>0.35790479183197021</v>
      </c>
      <c r="H362" s="31">
        <f>data!J362</f>
        <v>6.0021119461896504</v>
      </c>
      <c r="I362" s="32">
        <f>data!K362</f>
        <v>0.49838995933532709</v>
      </c>
      <c r="J362" s="7" t="str">
        <f>IF(data!T362 &gt; 0,data!T362,"")</f>
        <v/>
      </c>
      <c r="K362" s="31">
        <f>data!L362</f>
        <v>5.6942768096923828</v>
      </c>
      <c r="L362" s="7">
        <f>data!M362</f>
        <v>0.37716346979141241</v>
      </c>
      <c r="M362" s="7">
        <f>data!N362</f>
        <v>0.25493511557579041</v>
      </c>
      <c r="N362" s="32">
        <f>data!O362</f>
        <v>0.97609329223632813</v>
      </c>
      <c r="O362" s="31">
        <f>data!P362</f>
        <v>5.5807199478149414</v>
      </c>
      <c r="P362" s="7">
        <f>data!Q362</f>
        <v>0.62095373868942261</v>
      </c>
      <c r="Q362" s="7">
        <f>data!R362</f>
        <v>0.47442677617073059</v>
      </c>
      <c r="R362" s="32">
        <f>data!S362</f>
        <v>1.299625515937805</v>
      </c>
      <c r="S362" s="7">
        <f t="shared" si="5"/>
        <v>6.9988918648603047</v>
      </c>
      <c r="T362" s="52">
        <f>data!F362</f>
        <v>0</v>
      </c>
      <c r="U362" s="34">
        <f>data!G362</f>
        <v>25</v>
      </c>
      <c r="V362" s="10" t="str">
        <f>VLOOKUP(A362,fantacalcio!A:N,4, FALSE)</f>
        <v>W</v>
      </c>
    </row>
    <row r="363" spans="1:22" x14ac:dyDescent="0.25">
      <c r="A363" s="33" t="str">
        <f>data!A363</f>
        <v>Vecino</v>
      </c>
      <c r="B363" s="34" t="str">
        <f>data!B363</f>
        <v>C</v>
      </c>
      <c r="C363" s="10" t="str">
        <f>data!C363</f>
        <v>Lazio</v>
      </c>
      <c r="D363" s="10" t="str">
        <f>data!D363</f>
        <v>Avg</v>
      </c>
      <c r="E363" s="10">
        <f>data!E363</f>
        <v>1</v>
      </c>
      <c r="F363" s="31">
        <f>data!H363</f>
        <v>5.9149219638592738</v>
      </c>
      <c r="G363" s="32">
        <f>data!I363</f>
        <v>0.44057571887969971</v>
      </c>
      <c r="H363" s="31">
        <f>data!J363</f>
        <v>6.0014018271001168</v>
      </c>
      <c r="I363" s="32">
        <f>data!K363</f>
        <v>0.57930934429168701</v>
      </c>
      <c r="J363" s="7" t="str">
        <f>IF(data!T363 &gt; 0,data!T363,"")</f>
        <v/>
      </c>
      <c r="K363" s="31">
        <f>data!L363</f>
        <v>5.9234237670898438</v>
      </c>
      <c r="L363" s="7">
        <f>data!M363</f>
        <v>0.51918208599090576</v>
      </c>
      <c r="M363" s="7">
        <f>data!N363</f>
        <v>-1.2710448354482651E-2</v>
      </c>
      <c r="N363" s="32">
        <f>data!O363</f>
        <v>0.93011510372161865</v>
      </c>
      <c r="O363" s="31">
        <f>data!P363</f>
        <v>5.7318263053894043</v>
      </c>
      <c r="P363" s="7">
        <f>data!Q363</f>
        <v>0.87883365154266357</v>
      </c>
      <c r="Q363" s="7">
        <f>data!R363</f>
        <v>0.22440952062606809</v>
      </c>
      <c r="R363" s="32">
        <f>data!S363</f>
        <v>1.299561023712158</v>
      </c>
      <c r="S363" s="7">
        <f t="shared" si="5"/>
        <v>7.1600205156834908</v>
      </c>
      <c r="T363" s="52">
        <f>data!F363</f>
        <v>0</v>
      </c>
      <c r="U363" s="34">
        <f>data!G363</f>
        <v>50</v>
      </c>
      <c r="V363" s="10" t="str">
        <f>VLOOKUP(A363,fantacalcio!A:N,4, FALSE)</f>
        <v>M;C</v>
      </c>
    </row>
    <row r="364" spans="1:22" x14ac:dyDescent="0.25">
      <c r="A364" s="33" t="str">
        <f>data!A364</f>
        <v>Nicolussi Caviglia</v>
      </c>
      <c r="B364" s="34" t="str">
        <f>data!B364</f>
        <v>C</v>
      </c>
      <c r="C364" s="10" t="str">
        <f>data!C364</f>
        <v>Juventus</v>
      </c>
      <c r="D364" s="10" t="str">
        <f>data!D364</f>
        <v>Avg</v>
      </c>
      <c r="E364" s="10">
        <f>data!E364</f>
        <v>1</v>
      </c>
      <c r="F364" s="31">
        <f>data!H364</f>
        <v>5.8258152126855416</v>
      </c>
      <c r="G364" s="32">
        <f>data!I364</f>
        <v>0.48192727565765381</v>
      </c>
      <c r="H364" s="31">
        <f>data!J364</f>
        <v>5.9984253268101941</v>
      </c>
      <c r="I364" s="32">
        <f>data!K364</f>
        <v>0.66918039321899414</v>
      </c>
      <c r="J364" s="7" t="str">
        <f>IF(data!T364 &gt; 0,data!T364,"")</f>
        <v/>
      </c>
      <c r="K364" s="31">
        <f>data!L364</f>
        <v>5.7596073150634766</v>
      </c>
      <c r="L364" s="7">
        <f>data!M364</f>
        <v>0.54766291379928589</v>
      </c>
      <c r="M364" s="7">
        <f>data!N364</f>
        <v>8.8065646588802338E-2</v>
      </c>
      <c r="N364" s="32">
        <f>data!O364</f>
        <v>0.88547241687774658</v>
      </c>
      <c r="O364" s="31">
        <f>data!P364</f>
        <v>5.5823884010314941</v>
      </c>
      <c r="P364" s="7">
        <f>data!Q364</f>
        <v>0.95264923572540283</v>
      </c>
      <c r="Q364" s="7">
        <f>data!R364</f>
        <v>0.31599470973014832</v>
      </c>
      <c r="R364" s="32">
        <f>data!S364</f>
        <v>1.2995924949646001</v>
      </c>
      <c r="S364" s="7">
        <f t="shared" si="5"/>
        <v>7.3367861132481824</v>
      </c>
      <c r="T364" s="52">
        <f>data!F364</f>
        <v>0</v>
      </c>
      <c r="U364" s="34">
        <f>data!G364</f>
        <v>0</v>
      </c>
      <c r="V364" s="10" t="str">
        <f>VLOOKUP(A364,fantacalcio!A:N,4, FALSE)</f>
        <v>M;C</v>
      </c>
    </row>
    <row r="365" spans="1:22" x14ac:dyDescent="0.25">
      <c r="A365" s="33" t="str">
        <f>data!A365</f>
        <v>Reinier</v>
      </c>
      <c r="B365" s="34" t="str">
        <f>data!B365</f>
        <v>C</v>
      </c>
      <c r="C365" s="10" t="str">
        <f>data!C365</f>
        <v>Frosinone</v>
      </c>
      <c r="D365" s="10" t="str">
        <f>data!D365</f>
        <v>Avg</v>
      </c>
      <c r="E365" s="10">
        <f>data!E365</f>
        <v>1</v>
      </c>
      <c r="F365" s="31">
        <f>data!H365</f>
        <v>5.9270960536410531</v>
      </c>
      <c r="G365" s="32">
        <f>data!I365</f>
        <v>0.46255123615264893</v>
      </c>
      <c r="H365" s="31">
        <f>data!J365</f>
        <v>5.9972874588879073</v>
      </c>
      <c r="I365" s="32">
        <f>data!K365</f>
        <v>0.57398474216461182</v>
      </c>
      <c r="J365" s="7" t="str">
        <f>IF(data!T365 &gt; 0,data!T365,"")</f>
        <v/>
      </c>
      <c r="K365" s="31">
        <f>data!L365</f>
        <v>6.0102238655090332</v>
      </c>
      <c r="L365" s="7">
        <f>data!M365</f>
        <v>0.55936110019683838</v>
      </c>
      <c r="M365" s="7">
        <f>data!N365</f>
        <v>-0.1093455851078033</v>
      </c>
      <c r="N365" s="32">
        <f>data!O365</f>
        <v>0.92537605762481689</v>
      </c>
      <c r="O365" s="31">
        <f>data!P365</f>
        <v>5.8422808647155762</v>
      </c>
      <c r="P365" s="7">
        <f>data!Q365</f>
        <v>0.92473828792572021</v>
      </c>
      <c r="Q365" s="7">
        <f>data!R365</f>
        <v>0.1240918338298798</v>
      </c>
      <c r="R365" s="32">
        <f>data!S365</f>
        <v>1.2995395660400391</v>
      </c>
      <c r="S365" s="7">
        <f t="shared" si="5"/>
        <v>7.1452569432171309</v>
      </c>
      <c r="T365" s="52">
        <f>data!F365</f>
        <v>0</v>
      </c>
      <c r="U365" s="34">
        <f>data!G365</f>
        <v>0</v>
      </c>
      <c r="V365" s="10" t="str">
        <f>VLOOKUP(A365,fantacalcio!A:N,4, FALSE)</f>
        <v>W;T</v>
      </c>
    </row>
    <row r="366" spans="1:22" x14ac:dyDescent="0.25">
      <c r="A366" s="33" t="str">
        <f>data!A366</f>
        <v>Lulic K.</v>
      </c>
      <c r="B366" s="34" t="str">
        <f>data!B366</f>
        <v>C</v>
      </c>
      <c r="C366" s="10" t="str">
        <f>data!C366</f>
        <v>Frosinone</v>
      </c>
      <c r="D366" s="10" t="str">
        <f>data!D366</f>
        <v>Avg</v>
      </c>
      <c r="E366" s="10">
        <f>data!E366</f>
        <v>1</v>
      </c>
      <c r="F366" s="31">
        <f>data!H366</f>
        <v>5.9270960536410531</v>
      </c>
      <c r="G366" s="32">
        <f>data!I366</f>
        <v>0.46255123615264893</v>
      </c>
      <c r="H366" s="31">
        <f>data!J366</f>
        <v>5.9972874588879073</v>
      </c>
      <c r="I366" s="32">
        <f>data!K366</f>
        <v>0.57398474216461182</v>
      </c>
      <c r="J366" s="7" t="str">
        <f>IF(data!T366 &gt; 0,data!T366,"")</f>
        <v/>
      </c>
      <c r="K366" s="31">
        <f>data!L366</f>
        <v>6.0102238655090332</v>
      </c>
      <c r="L366" s="7">
        <f>data!M366</f>
        <v>0.55936110019683838</v>
      </c>
      <c r="M366" s="7">
        <f>data!N366</f>
        <v>-0.1093455851078033</v>
      </c>
      <c r="N366" s="32">
        <f>data!O366</f>
        <v>0.92537605762481689</v>
      </c>
      <c r="O366" s="31">
        <f>data!P366</f>
        <v>5.8422808647155762</v>
      </c>
      <c r="P366" s="7">
        <f>data!Q366</f>
        <v>0.92473828792572021</v>
      </c>
      <c r="Q366" s="7">
        <f>data!R366</f>
        <v>0.1240918338298798</v>
      </c>
      <c r="R366" s="32">
        <f>data!S366</f>
        <v>1.2995395660400391</v>
      </c>
      <c r="S366" s="7">
        <f t="shared" si="5"/>
        <v>7.1452569432171309</v>
      </c>
      <c r="T366" s="52">
        <f>data!F366</f>
        <v>0</v>
      </c>
      <c r="U366" s="34">
        <f>data!G366</f>
        <v>0</v>
      </c>
      <c r="V366" s="10" t="str">
        <f>VLOOKUP(A366,fantacalcio!A:N,4, FALSE)</f>
        <v>C</v>
      </c>
    </row>
    <row r="367" spans="1:22" x14ac:dyDescent="0.25">
      <c r="A367" s="33" t="str">
        <f>data!A367</f>
        <v>Ibrahimovic A.</v>
      </c>
      <c r="B367" s="34" t="str">
        <f>data!B367</f>
        <v>C</v>
      </c>
      <c r="C367" s="10" t="str">
        <f>data!C367</f>
        <v>Frosinone</v>
      </c>
      <c r="D367" s="10" t="str">
        <f>data!D367</f>
        <v>Avg</v>
      </c>
      <c r="E367" s="10">
        <f>data!E367</f>
        <v>1</v>
      </c>
      <c r="F367" s="31">
        <f>data!H367</f>
        <v>5.9270960536410531</v>
      </c>
      <c r="G367" s="32">
        <f>data!I367</f>
        <v>0.46255123615264893</v>
      </c>
      <c r="H367" s="31">
        <f>data!J367</f>
        <v>5.9972874588879073</v>
      </c>
      <c r="I367" s="32">
        <f>data!K367</f>
        <v>0.57398474216461182</v>
      </c>
      <c r="J367" s="7" t="str">
        <f>IF(data!T367 &gt; 0,data!T367,"")</f>
        <v/>
      </c>
      <c r="K367" s="31">
        <f>data!L367</f>
        <v>6.0102238655090332</v>
      </c>
      <c r="L367" s="7">
        <f>data!M367</f>
        <v>0.55936110019683838</v>
      </c>
      <c r="M367" s="7">
        <f>data!N367</f>
        <v>-0.1093455851078033</v>
      </c>
      <c r="N367" s="32">
        <f>data!O367</f>
        <v>0.92537605762481689</v>
      </c>
      <c r="O367" s="31">
        <f>data!P367</f>
        <v>5.8422808647155762</v>
      </c>
      <c r="P367" s="7">
        <f>data!Q367</f>
        <v>0.92473828792572021</v>
      </c>
      <c r="Q367" s="7">
        <f>data!R367</f>
        <v>0.1240918338298798</v>
      </c>
      <c r="R367" s="32">
        <f>data!S367</f>
        <v>1.2995395660400391</v>
      </c>
      <c r="S367" s="7">
        <f t="shared" si="5"/>
        <v>7.1452569432171309</v>
      </c>
      <c r="T367" s="52">
        <f>data!F367</f>
        <v>0</v>
      </c>
      <c r="U367" s="34">
        <f>data!G367</f>
        <v>0</v>
      </c>
      <c r="V367" s="10" t="e">
        <f>VLOOKUP(A367,fantacalcio!A:N,4, FALSE)</f>
        <v>#N/A</v>
      </c>
    </row>
    <row r="368" spans="1:22" x14ac:dyDescent="0.25">
      <c r="A368" s="33" t="str">
        <f>data!A368</f>
        <v>Krunic</v>
      </c>
      <c r="B368" s="34" t="str">
        <f>data!B368</f>
        <v>C</v>
      </c>
      <c r="C368" s="10" t="str">
        <f>data!C368</f>
        <v>Milan</v>
      </c>
      <c r="D368" s="10" t="str">
        <f>data!D368</f>
        <v>Avg</v>
      </c>
      <c r="E368" s="10">
        <f>data!E368</f>
        <v>1</v>
      </c>
      <c r="F368" s="31">
        <f>data!H368</f>
        <v>5.978631076487428</v>
      </c>
      <c r="G368" s="32">
        <f>data!I368</f>
        <v>0.38475930690765381</v>
      </c>
      <c r="H368" s="31">
        <f>data!J368</f>
        <v>5.9966831189301288</v>
      </c>
      <c r="I368" s="32">
        <f>data!K368</f>
        <v>0.44043421745300287</v>
      </c>
      <c r="J368" s="7" t="str">
        <f>IF(data!T368 &gt; 0,data!T368,"")</f>
        <v/>
      </c>
      <c r="K368" s="31">
        <f>data!L368</f>
        <v>6.0487737655639648</v>
      </c>
      <c r="L368" s="7">
        <f>data!M368</f>
        <v>0.46971875429153442</v>
      </c>
      <c r="M368" s="7">
        <f>data!N368</f>
        <v>-0.1099478527903557</v>
      </c>
      <c r="N368" s="32">
        <f>data!O368</f>
        <v>0.98185169696807861</v>
      </c>
      <c r="O368" s="31">
        <f>data!P368</f>
        <v>5.9301390647888184</v>
      </c>
      <c r="P368" s="7">
        <f>data!Q368</f>
        <v>0.7289738655090332</v>
      </c>
      <c r="Q368" s="7">
        <f>data!R368</f>
        <v>6.791985034942627E-2</v>
      </c>
      <c r="R368" s="32">
        <f>data!S368</f>
        <v>1.2994899749755859</v>
      </c>
      <c r="S368" s="7">
        <f t="shared" si="5"/>
        <v>6.8775515538361347</v>
      </c>
      <c r="T368" s="52">
        <f>data!F368</f>
        <v>1</v>
      </c>
      <c r="U368" s="34">
        <f>data!G368</f>
        <v>100</v>
      </c>
      <c r="V368" s="10" t="str">
        <f>VLOOKUP(A368,fantacalcio!A:N,4, FALSE)</f>
        <v>M;C</v>
      </c>
    </row>
    <row r="369" spans="1:22" x14ac:dyDescent="0.25">
      <c r="A369" s="33" t="str">
        <f>data!A369</f>
        <v>Aebischer</v>
      </c>
      <c r="B369" s="34" t="str">
        <f>data!B369</f>
        <v>C</v>
      </c>
      <c r="C369" s="10" t="str">
        <f>data!C369</f>
        <v>Bologna</v>
      </c>
      <c r="D369" s="10" t="str">
        <f>data!D369</f>
        <v>Avg</v>
      </c>
      <c r="E369" s="10">
        <f>data!E369</f>
        <v>1</v>
      </c>
      <c r="F369" s="31">
        <f>data!H369</f>
        <v>5.8985344035510998</v>
      </c>
      <c r="G369" s="32">
        <f>data!I369</f>
        <v>0.33254683017730707</v>
      </c>
      <c r="H369" s="31">
        <f>data!J369</f>
        <v>5.9957169148603917</v>
      </c>
      <c r="I369" s="32">
        <f>data!K369</f>
        <v>0.43262505531311041</v>
      </c>
      <c r="J369" s="7" t="str">
        <f>IF(data!T369 &gt; 0,data!T369,"")</f>
        <v/>
      </c>
      <c r="K369" s="31">
        <f>data!L369</f>
        <v>5.8596696853637704</v>
      </c>
      <c r="L369" s="7">
        <f>data!M369</f>
        <v>0.38217049837112432</v>
      </c>
      <c r="M369" s="7">
        <f>data!N369</f>
        <v>7.5167901813983917E-2</v>
      </c>
      <c r="N369" s="32">
        <f>data!O369</f>
        <v>1.010053396224976</v>
      </c>
      <c r="O369" s="31">
        <f>data!P369</f>
        <v>5.7655200958251953</v>
      </c>
      <c r="P369" s="7">
        <f>data!Q369</f>
        <v>0.64031398296356201</v>
      </c>
      <c r="Q369" s="7">
        <f>data!R369</f>
        <v>0.26255655288696289</v>
      </c>
      <c r="R369" s="32">
        <f>data!S369</f>
        <v>1.299552917480469</v>
      </c>
      <c r="S369" s="7">
        <f t="shared" si="5"/>
        <v>6.8609670254866124</v>
      </c>
      <c r="T369" s="52">
        <f>data!F369</f>
        <v>1</v>
      </c>
      <c r="U369" s="34">
        <f>data!G369</f>
        <v>100</v>
      </c>
      <c r="V369" s="10" t="str">
        <f>VLOOKUP(A369,fantacalcio!A:N,4, FALSE)</f>
        <v>C;W;T</v>
      </c>
    </row>
    <row r="370" spans="1:22" x14ac:dyDescent="0.25">
      <c r="A370" s="33" t="str">
        <f>data!A370</f>
        <v>Barrenechea</v>
      </c>
      <c r="B370" s="34" t="str">
        <f>data!B370</f>
        <v>C</v>
      </c>
      <c r="C370" s="10" t="str">
        <f>data!C370</f>
        <v>Frosinone</v>
      </c>
      <c r="D370" s="10" t="str">
        <f>data!D370</f>
        <v>Avg</v>
      </c>
      <c r="E370" s="10">
        <f>data!E370</f>
        <v>1</v>
      </c>
      <c r="F370" s="31">
        <f>data!H370</f>
        <v>5.9587063399668736</v>
      </c>
      <c r="G370" s="32">
        <f>data!I370</f>
        <v>0.42118144035339361</v>
      </c>
      <c r="H370" s="31">
        <f>data!J370</f>
        <v>5.9876203291320174</v>
      </c>
      <c r="I370" s="32">
        <f>data!K370</f>
        <v>0.48417544364929199</v>
      </c>
      <c r="J370" s="7" t="str">
        <f>IF(data!T370 &gt; 0,data!T370,"")</f>
        <v/>
      </c>
      <c r="K370" s="31">
        <f>data!L370</f>
        <v>6.046699047088623</v>
      </c>
      <c r="L370" s="7">
        <f>data!M370</f>
        <v>0.51396059989929199</v>
      </c>
      <c r="M370" s="7">
        <f>data!N370</f>
        <v>-0.12559247016906741</v>
      </c>
      <c r="N370" s="32">
        <f>data!O370</f>
        <v>0.95740735530853271</v>
      </c>
      <c r="O370" s="31">
        <f>data!P370</f>
        <v>5.9166693687438956</v>
      </c>
      <c r="P370" s="7">
        <f>data!Q370</f>
        <v>0.80184733867645264</v>
      </c>
      <c r="Q370" s="7">
        <f>data!R370</f>
        <v>6.6507287323474884E-2</v>
      </c>
      <c r="R370" s="32">
        <f>data!S370</f>
        <v>1.2995022535324099</v>
      </c>
      <c r="S370" s="7">
        <f t="shared" si="5"/>
        <v>6.9559712164306013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</row>
    <row r="371" spans="1:22" x14ac:dyDescent="0.25">
      <c r="A371" s="33" t="str">
        <f>data!A371</f>
        <v>Gonzalez J.</v>
      </c>
      <c r="B371" s="34" t="str">
        <f>data!B371</f>
        <v>C</v>
      </c>
      <c r="C371" s="10" t="str">
        <f>data!C371</f>
        <v>Lecce</v>
      </c>
      <c r="D371" s="10" t="str">
        <f>data!D371</f>
        <v>Avg</v>
      </c>
      <c r="E371" s="10">
        <f>data!E371</f>
        <v>1</v>
      </c>
      <c r="F371" s="31">
        <f>data!H371</f>
        <v>5.8938392760577676</v>
      </c>
      <c r="G371" s="32">
        <f>data!I371</f>
        <v>0.38817501068115229</v>
      </c>
      <c r="H371" s="31">
        <f>data!J371</f>
        <v>5.9828400432298077</v>
      </c>
      <c r="I371" s="32">
        <f>data!K371</f>
        <v>0.52514505386352539</v>
      </c>
      <c r="J371" s="7" t="str">
        <f>IF(data!T371 &gt; 0,data!T371,"")</f>
        <v/>
      </c>
      <c r="K371" s="31">
        <f>data!L371</f>
        <v>5.8569388389587402</v>
      </c>
      <c r="L371" s="7">
        <f>data!M371</f>
        <v>0.44756901264190668</v>
      </c>
      <c r="M371" s="7">
        <f>data!N371</f>
        <v>6.0840554535388947E-2</v>
      </c>
      <c r="N371" s="32">
        <f>data!O371</f>
        <v>0.96492761373519897</v>
      </c>
      <c r="O371" s="31">
        <f>data!P371</f>
        <v>5.701138973236084</v>
      </c>
      <c r="P371" s="7">
        <f>data!Q371</f>
        <v>0.77611351013183594</v>
      </c>
      <c r="Q371" s="7">
        <f>data!R371</f>
        <v>0.26502621173858643</v>
      </c>
      <c r="R371" s="32">
        <f>data!S371</f>
        <v>1.299554824829102</v>
      </c>
      <c r="S371" s="7">
        <f t="shared" si="5"/>
        <v>7.0331301509568585</v>
      </c>
      <c r="T371" s="52">
        <f>data!F371</f>
        <v>1</v>
      </c>
      <c r="U371" s="34">
        <f>data!G371</f>
        <v>75</v>
      </c>
      <c r="V371" s="10" t="str">
        <f>VLOOKUP(A371,fantacalcio!A:N,4, FALSE)</f>
        <v>C</v>
      </c>
    </row>
    <row r="372" spans="1:22" x14ac:dyDescent="0.25">
      <c r="A372" s="33" t="str">
        <f>data!A372</f>
        <v>El Azzouzi</v>
      </c>
      <c r="B372" s="34" t="str">
        <f>data!B372</f>
        <v>C</v>
      </c>
      <c r="C372" s="10" t="str">
        <f>data!C372</f>
        <v>Bologna</v>
      </c>
      <c r="D372" s="10" t="str">
        <f>data!D372</f>
        <v>Avg</v>
      </c>
      <c r="E372" s="10">
        <f>data!E372</f>
        <v>1</v>
      </c>
      <c r="F372" s="31">
        <f>data!H372</f>
        <v>5.9637902893698769</v>
      </c>
      <c r="G372" s="32">
        <f>data!I372</f>
        <v>0.30293476581573492</v>
      </c>
      <c r="H372" s="31">
        <f>data!J372</f>
        <v>5.9821292257817653</v>
      </c>
      <c r="I372" s="32">
        <f>data!K372</f>
        <v>0.36354506015777588</v>
      </c>
      <c r="J372" s="7" t="str">
        <f>IF(data!T372 &gt; 0,data!T372,"")</f>
        <v/>
      </c>
      <c r="K372" s="31">
        <f>data!L372</f>
        <v>6.0067086219787598</v>
      </c>
      <c r="L372" s="7">
        <f>data!M372</f>
        <v>0.37134361267089838</v>
      </c>
      <c r="M372" s="7">
        <f>data!N372</f>
        <v>-8.5363194346427917E-2</v>
      </c>
      <c r="N372" s="32">
        <f>data!O372</f>
        <v>1.0487420558929439</v>
      </c>
      <c r="O372" s="31">
        <f>data!P372</f>
        <v>5.9070239067077637</v>
      </c>
      <c r="P372" s="7">
        <f>data!Q372</f>
        <v>0.59466111660003662</v>
      </c>
      <c r="Q372" s="7">
        <f>data!R372</f>
        <v>9.371262788772583E-2</v>
      </c>
      <c r="R372" s="32">
        <f>data!S372</f>
        <v>1.299474716186523</v>
      </c>
      <c r="S372" s="7">
        <f t="shared" si="5"/>
        <v>6.7092193460973171</v>
      </c>
      <c r="T372" s="52">
        <f>data!F372</f>
        <v>0</v>
      </c>
      <c r="U372" s="34">
        <f>data!G372</f>
        <v>75</v>
      </c>
      <c r="V372" s="10" t="str">
        <f>VLOOKUP(A372,fantacalcio!A:N,4, FALSE)</f>
        <v>M;C</v>
      </c>
    </row>
    <row r="373" spans="1:22" x14ac:dyDescent="0.25">
      <c r="A373" s="33" t="str">
        <f>data!A373</f>
        <v>Kastanos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5.8606167600807471</v>
      </c>
      <c r="G373" s="32">
        <f>data!I373</f>
        <v>0.34704899787902832</v>
      </c>
      <c r="H373" s="31">
        <f>data!J373</f>
        <v>5.9814730625155921</v>
      </c>
      <c r="I373" s="32">
        <f>data!K373</f>
        <v>0.44070994853973389</v>
      </c>
      <c r="J373" s="7" t="str">
        <f>IF(data!T373 &gt; 0,data!T373,"")</f>
        <v/>
      </c>
      <c r="K373" s="31">
        <f>data!L373</f>
        <v>5.7758469581604004</v>
      </c>
      <c r="L373" s="7">
        <f>data!M373</f>
        <v>0.38284137845039368</v>
      </c>
      <c r="M373" s="7">
        <f>data!N373</f>
        <v>0.16324448585510251</v>
      </c>
      <c r="N373" s="32">
        <f>data!O373</f>
        <v>0.99120694398880005</v>
      </c>
      <c r="O373" s="31">
        <f>data!P373</f>
        <v>5.68896484375</v>
      </c>
      <c r="P373" s="7">
        <f>data!Q373</f>
        <v>0.61420136690139771</v>
      </c>
      <c r="Q373" s="7">
        <f>data!R373</f>
        <v>0.34321421384811401</v>
      </c>
      <c r="R373" s="32">
        <f>data!S373</f>
        <v>1.2995765209198</v>
      </c>
      <c r="S373" s="7">
        <f t="shared" si="5"/>
        <v>6.8628929595950598</v>
      </c>
      <c r="T373" s="52">
        <f>data!F373</f>
        <v>1</v>
      </c>
      <c r="U373" s="34">
        <f>data!G373</f>
        <v>100</v>
      </c>
      <c r="V373" s="10" t="str">
        <f>VLOOKUP(A373,fantacalcio!A:N,4, FALSE)</f>
        <v>C;T</v>
      </c>
    </row>
    <row r="374" spans="1:22" x14ac:dyDescent="0.25">
      <c r="A374" s="33" t="str">
        <f>data!A374</f>
        <v>Pagano</v>
      </c>
      <c r="B374" s="34" t="str">
        <f>data!B374</f>
        <v>C</v>
      </c>
      <c r="C374" s="10" t="str">
        <f>data!C374</f>
        <v>Roma</v>
      </c>
      <c r="D374" s="10" t="str">
        <f>data!D374</f>
        <v>Avg</v>
      </c>
      <c r="E374" s="10">
        <f>data!E374</f>
        <v>1</v>
      </c>
      <c r="F374" s="31">
        <f>data!H374</f>
        <v>5.9783691643180283</v>
      </c>
      <c r="G374" s="32">
        <f>data!I374</f>
        <v>0.28438878059387213</v>
      </c>
      <c r="H374" s="31">
        <f>data!J374</f>
        <v>5.9814709140376401</v>
      </c>
      <c r="I374" s="32">
        <f>data!K374</f>
        <v>0.30493974685668951</v>
      </c>
      <c r="J374" s="7" t="str">
        <f>IF(data!T374 &gt; 0,data!T374,"")</f>
        <v/>
      </c>
      <c r="K374" s="31">
        <f>data!L374</f>
        <v>6.0387434959411621</v>
      </c>
      <c r="L374" s="7">
        <f>data!M374</f>
        <v>0.35403797030448908</v>
      </c>
      <c r="M374" s="7">
        <f>data!N374</f>
        <v>-0.1257835179567337</v>
      </c>
      <c r="N374" s="32">
        <f>data!O374</f>
        <v>1.0690877437591551</v>
      </c>
      <c r="O374" s="31">
        <f>data!P374</f>
        <v>5.9637722969055176</v>
      </c>
      <c r="P374" s="7">
        <f>data!Q374</f>
        <v>0.51335263252258301</v>
      </c>
      <c r="Q374" s="7">
        <f>data!R374</f>
        <v>2.5716215372085571E-2</v>
      </c>
      <c r="R374" s="32">
        <f>data!S374</f>
        <v>1.2994216680526729</v>
      </c>
      <c r="S374" s="7">
        <f t="shared" si="5"/>
        <v>6.591350407751019</v>
      </c>
      <c r="T374" s="52">
        <f>data!F374</f>
        <v>0</v>
      </c>
      <c r="U374" s="34">
        <f>data!G374</f>
        <v>75</v>
      </c>
      <c r="V374" s="10" t="str">
        <f>VLOOKUP(A374,fantacalcio!A:N,4, FALSE)</f>
        <v>C;T</v>
      </c>
    </row>
    <row r="375" spans="1:22" x14ac:dyDescent="0.25">
      <c r="A375" s="33" t="str">
        <f>data!A375</f>
        <v xml:space="preserve">Cajuste </v>
      </c>
      <c r="B375" s="34" t="str">
        <f>data!B375</f>
        <v>C</v>
      </c>
      <c r="C375" s="10" t="str">
        <f>data!C375</f>
        <v>Napoli</v>
      </c>
      <c r="D375" s="10" t="str">
        <f>data!D375</f>
        <v>Avg</v>
      </c>
      <c r="E375" s="10">
        <f>data!E375</f>
        <v>1</v>
      </c>
      <c r="F375" s="31">
        <f>data!H375</f>
        <v>5.9245841375812374</v>
      </c>
      <c r="G375" s="32">
        <f>data!I375</f>
        <v>0.4798349142074585</v>
      </c>
      <c r="H375" s="31">
        <f>data!J375</f>
        <v>5.9810823161185924</v>
      </c>
      <c r="I375" s="32">
        <f>data!K375</f>
        <v>0.57121360301971436</v>
      </c>
      <c r="J375" s="7" t="str">
        <f>IF(data!T375 &gt; 0,data!T375,"")</f>
        <v/>
      </c>
      <c r="K375" s="31">
        <f>data!L375</f>
        <v>5.9884390830993652</v>
      </c>
      <c r="L375" s="7">
        <f>data!M375</f>
        <v>0.57405638694763184</v>
      </c>
      <c r="M375" s="7">
        <f>data!N375</f>
        <v>-8.1638231873512268E-2</v>
      </c>
      <c r="N375" s="32">
        <f>data!O375</f>
        <v>0.89697158336639404</v>
      </c>
      <c r="O375" s="31">
        <f>data!P375</f>
        <v>5.8769650459289551</v>
      </c>
      <c r="P375" s="7">
        <f>data!Q375</f>
        <v>0.93933230638504028</v>
      </c>
      <c r="Q375" s="7">
        <f>data!R375</f>
        <v>8.2385897636413574E-2</v>
      </c>
      <c r="R375" s="32">
        <f>data!S375</f>
        <v>1.299519538879395</v>
      </c>
      <c r="S375" s="7">
        <f t="shared" si="5"/>
        <v>7.1235095221580211</v>
      </c>
      <c r="T375" s="52">
        <f>data!F375</f>
        <v>0</v>
      </c>
      <c r="U375" s="34">
        <f>data!G375</f>
        <v>0</v>
      </c>
      <c r="V375" s="10" t="str">
        <f>VLOOKUP(A375,fantacalcio!A:N,4, FALSE)</f>
        <v>M;C</v>
      </c>
    </row>
    <row r="376" spans="1:22" x14ac:dyDescent="0.25">
      <c r="A376" s="33" t="str">
        <f>data!A376</f>
        <v>Musah</v>
      </c>
      <c r="B376" s="34" t="str">
        <f>data!B376</f>
        <v>C</v>
      </c>
      <c r="C376" s="10" t="str">
        <f>data!C376</f>
        <v>Milan</v>
      </c>
      <c r="D376" s="10" t="str">
        <f>data!D376</f>
        <v>Avg</v>
      </c>
      <c r="E376" s="10">
        <f>data!E376</f>
        <v>1</v>
      </c>
      <c r="F376" s="31">
        <f>data!H376</f>
        <v>5.9573315336481167</v>
      </c>
      <c r="G376" s="32">
        <f>data!I376</f>
        <v>0.3600691556930542</v>
      </c>
      <c r="H376" s="31">
        <f>data!J376</f>
        <v>5.9808111149182643</v>
      </c>
      <c r="I376" s="32">
        <f>data!K376</f>
        <v>0.41452336311340332</v>
      </c>
      <c r="J376" s="7" t="str">
        <f>IF(data!T376 &gt; 0,data!T376,"")</f>
        <v/>
      </c>
      <c r="K376" s="31">
        <f>data!L376</f>
        <v>6.0088291168212891</v>
      </c>
      <c r="L376" s="7">
        <f>data!M376</f>
        <v>0.43776145577430731</v>
      </c>
      <c r="M376" s="7">
        <f>data!N376</f>
        <v>-8.671192079782486E-2</v>
      </c>
      <c r="N376" s="32">
        <f>data!O376</f>
        <v>0.99444824457168579</v>
      </c>
      <c r="O376" s="31">
        <f>data!P376</f>
        <v>5.9168515205383301</v>
      </c>
      <c r="P376" s="7">
        <f>data!Q376</f>
        <v>0.68548882007598877</v>
      </c>
      <c r="Q376" s="7">
        <f>data!R376</f>
        <v>6.943841278553009E-2</v>
      </c>
      <c r="R376" s="32">
        <f>data!S376</f>
        <v>1.2994816303253169</v>
      </c>
      <c r="S376" s="7">
        <f t="shared" si="5"/>
        <v>6.809857841145071</v>
      </c>
      <c r="T376" s="52">
        <f>data!F376</f>
        <v>0</v>
      </c>
      <c r="U376" s="34">
        <f>data!G376</f>
        <v>50</v>
      </c>
      <c r="V376" s="10" t="str">
        <f>VLOOKUP(A376,fantacalcio!A:N,4, FALSE)</f>
        <v>C</v>
      </c>
    </row>
    <row r="377" spans="1:22" x14ac:dyDescent="0.25">
      <c r="A377" s="33" t="str">
        <f>data!A377</f>
        <v>Urbanski</v>
      </c>
      <c r="B377" s="34" t="str">
        <f>data!B377</f>
        <v>C</v>
      </c>
      <c r="C377" s="10" t="str">
        <f>data!C377</f>
        <v>Bologna</v>
      </c>
      <c r="D377" s="10" t="str">
        <f>data!D377</f>
        <v>Avg</v>
      </c>
      <c r="E377" s="10">
        <f>data!E377</f>
        <v>1</v>
      </c>
      <c r="F377" s="31">
        <f>data!H377</f>
        <v>5.9392232518166743</v>
      </c>
      <c r="G377" s="32">
        <f>data!I377</f>
        <v>0.34234070777893072</v>
      </c>
      <c r="H377" s="31">
        <f>data!J377</f>
        <v>5.9792940640412784</v>
      </c>
      <c r="I377" s="32">
        <f>data!K377</f>
        <v>0.44014251232147222</v>
      </c>
      <c r="J377" s="7" t="str">
        <f>IF(data!T377 &gt; 0,data!T377,"")</f>
        <v/>
      </c>
      <c r="K377" s="31">
        <f>data!L377</f>
        <v>5.9690737724304199</v>
      </c>
      <c r="L377" s="7">
        <f>data!M377</f>
        <v>0.41309282183647161</v>
      </c>
      <c r="M377" s="7">
        <f>data!N377</f>
        <v>-5.357196182012558E-2</v>
      </c>
      <c r="N377" s="32">
        <f>data!O377</f>
        <v>1.011509776115417</v>
      </c>
      <c r="O377" s="31">
        <f>data!P377</f>
        <v>5.8482799530029297</v>
      </c>
      <c r="P377" s="7">
        <f>data!Q377</f>
        <v>0.7041245698928833</v>
      </c>
      <c r="Q377" s="7">
        <f>data!R377</f>
        <v>0.13772083818912509</v>
      </c>
      <c r="R377" s="32">
        <f>data!S377</f>
        <v>1.299513697624207</v>
      </c>
      <c r="S377" s="7">
        <f t="shared" si="5"/>
        <v>6.8595790886842227</v>
      </c>
      <c r="T377" s="52">
        <f>data!F377</f>
        <v>0</v>
      </c>
      <c r="U377" s="34">
        <f>data!G377</f>
        <v>50</v>
      </c>
      <c r="V377" s="10" t="str">
        <f>VLOOKUP(A377,fantacalcio!A:N,4, FALSE)</f>
        <v>C;T</v>
      </c>
    </row>
    <row r="378" spans="1:22" x14ac:dyDescent="0.25">
      <c r="A378" s="33" t="str">
        <f>data!A378</f>
        <v>Kaba</v>
      </c>
      <c r="B378" s="34" t="str">
        <f>data!B378</f>
        <v>C</v>
      </c>
      <c r="C378" s="10" t="str">
        <f>data!C378</f>
        <v>Lecce</v>
      </c>
      <c r="D378" s="10" t="str">
        <f>data!D378</f>
        <v>Avg</v>
      </c>
      <c r="E378" s="10">
        <f>data!E378</f>
        <v>1</v>
      </c>
      <c r="F378" s="31">
        <f>data!H378</f>
        <v>5.965955299655131</v>
      </c>
      <c r="G378" s="32">
        <f>data!I378</f>
        <v>0.27458345890045172</v>
      </c>
      <c r="H378" s="31">
        <f>data!J378</f>
        <v>5.9680325498223628</v>
      </c>
      <c r="I378" s="32">
        <f>data!K378</f>
        <v>0.29319846630096441</v>
      </c>
      <c r="J378" s="7" t="str">
        <f>IF(data!T378 &gt; 0,data!T378,"")</f>
        <v/>
      </c>
      <c r="K378" s="31">
        <f>data!L378</f>
        <v>6.0111193656921387</v>
      </c>
      <c r="L378" s="7">
        <f>data!M378</f>
        <v>0.33962008357048029</v>
      </c>
      <c r="M378" s="7">
        <f>data!N378</f>
        <v>-9.831516444683075E-2</v>
      </c>
      <c r="N378" s="32">
        <f>data!O378</f>
        <v>1.078308701515198</v>
      </c>
      <c r="O378" s="31">
        <f>data!P378</f>
        <v>5.9383206367492676</v>
      </c>
      <c r="P378" s="7">
        <f>data!Q378</f>
        <v>0.48992693424224848</v>
      </c>
      <c r="Q378" s="7">
        <f>data!R378</f>
        <v>4.5117869973182678E-2</v>
      </c>
      <c r="R378" s="32">
        <f>data!S378</f>
        <v>1.2994246482849121</v>
      </c>
      <c r="S378" s="7">
        <f t="shared" si="5"/>
        <v>6.5544294824242915</v>
      </c>
      <c r="T378" s="52">
        <f>data!F378</f>
        <v>1</v>
      </c>
      <c r="U378" s="34">
        <f>data!G378</f>
        <v>100</v>
      </c>
      <c r="V378" s="10" t="str">
        <f>VLOOKUP(A378,fantacalcio!A:N,4, FALSE)</f>
        <v>M;C</v>
      </c>
    </row>
    <row r="379" spans="1:22" x14ac:dyDescent="0.25">
      <c r="A379" s="33" t="str">
        <f>data!A379</f>
        <v>Baldanzi</v>
      </c>
      <c r="B379" s="34" t="str">
        <f>data!B379</f>
        <v>C</v>
      </c>
      <c r="C379" s="10" t="str">
        <f>data!C379</f>
        <v>Empoli</v>
      </c>
      <c r="D379" s="10" t="str">
        <f>data!D379</f>
        <v>Avg</v>
      </c>
      <c r="E379" s="10">
        <f>data!E379</f>
        <v>1</v>
      </c>
      <c r="F379" s="31">
        <f>data!H379</f>
        <v>5.7470823648083957</v>
      </c>
      <c r="G379" s="32">
        <f>data!I379</f>
        <v>0.44060993194580078</v>
      </c>
      <c r="H379" s="31">
        <f>data!J379</f>
        <v>5.9680231942180431</v>
      </c>
      <c r="I379" s="32">
        <f>data!K379</f>
        <v>0.6150977611541748</v>
      </c>
      <c r="J379" s="7" t="str">
        <f>IF(data!T379 &gt; 0,data!T379,"")</f>
        <v/>
      </c>
      <c r="K379" s="31">
        <f>data!L379</f>
        <v>5.5438060760498047</v>
      </c>
      <c r="L379" s="7">
        <f>data!M379</f>
        <v>0.45210185647010798</v>
      </c>
      <c r="M379" s="7">
        <f>data!N379</f>
        <v>0.32619544863700872</v>
      </c>
      <c r="N379" s="32">
        <f>data!O379</f>
        <v>0.8958745002746582</v>
      </c>
      <c r="O379" s="31">
        <f>data!P379</f>
        <v>5.4176750183105469</v>
      </c>
      <c r="P379" s="7">
        <f>data!Q379</f>
        <v>0.73712271451950073</v>
      </c>
      <c r="Q379" s="7">
        <f>data!R379</f>
        <v>0.51608210802078247</v>
      </c>
      <c r="R379" s="32">
        <f>data!S379</f>
        <v>1.299648761749268</v>
      </c>
      <c r="S379" s="7">
        <f t="shared" si="5"/>
        <v>7.1982187165263927</v>
      </c>
      <c r="T379" s="52">
        <f>data!F379</f>
        <v>1</v>
      </c>
      <c r="U379" s="34">
        <f>data!G379</f>
        <v>100</v>
      </c>
      <c r="V379" s="10" t="str">
        <f>VLOOKUP(A379,fantacalcio!A:N,4, FALSE)</f>
        <v>T;A</v>
      </c>
    </row>
    <row r="380" spans="1:22" x14ac:dyDescent="0.25">
      <c r="A380" s="33" t="str">
        <f>data!A380</f>
        <v>Thorstvedt</v>
      </c>
      <c r="B380" s="34" t="str">
        <f>data!B380</f>
        <v>C</v>
      </c>
      <c r="C380" s="10" t="str">
        <f>data!C380</f>
        <v>Sassuolo</v>
      </c>
      <c r="D380" s="10" t="str">
        <f>data!D380</f>
        <v>Avg</v>
      </c>
      <c r="E380" s="10">
        <f>data!E380</f>
        <v>1</v>
      </c>
      <c r="F380" s="31">
        <f>data!H380</f>
        <v>5.897522231745401</v>
      </c>
      <c r="G380" s="32">
        <f>data!I380</f>
        <v>0.33955717086791992</v>
      </c>
      <c r="H380" s="31">
        <f>data!J380</f>
        <v>5.96752734627783</v>
      </c>
      <c r="I380" s="32">
        <f>data!K380</f>
        <v>0.41024231910705572</v>
      </c>
      <c r="J380" s="7" t="str">
        <f>IF(data!T380 &gt; 0,data!T380,"")</f>
        <v/>
      </c>
      <c r="K380" s="31">
        <f>data!L380</f>
        <v>5.8709125518798828</v>
      </c>
      <c r="L380" s="7">
        <f>data!M380</f>
        <v>0.39413273334503168</v>
      </c>
      <c r="M380" s="7">
        <f>data!N380</f>
        <v>5.0036758184432983E-2</v>
      </c>
      <c r="N380" s="32">
        <f>data!O380</f>
        <v>1.004378199577332</v>
      </c>
      <c r="O380" s="31">
        <f>data!P380</f>
        <v>5.7765121459960938</v>
      </c>
      <c r="P380" s="7">
        <f>data!Q380</f>
        <v>0.62245327234268188</v>
      </c>
      <c r="Q380" s="7">
        <f>data!R380</f>
        <v>0.22500684857368469</v>
      </c>
      <c r="R380" s="32">
        <f>data!S380</f>
        <v>1.2995308637619021</v>
      </c>
      <c r="S380" s="7">
        <f t="shared" si="5"/>
        <v>6.7880119844919413</v>
      </c>
      <c r="T380" s="52">
        <f>data!F380</f>
        <v>0</v>
      </c>
      <c r="U380" s="34">
        <f>data!G380</f>
        <v>100</v>
      </c>
      <c r="V380" s="10" t="str">
        <f>VLOOKUP(A380,fantacalcio!A:N,4, FALSE)</f>
        <v>C;T</v>
      </c>
    </row>
    <row r="381" spans="1:22" x14ac:dyDescent="0.25">
      <c r="A381" s="33" t="str">
        <f>data!A381</f>
        <v>Tchatchoua</v>
      </c>
      <c r="B381" s="34" t="str">
        <f>data!B381</f>
        <v>C</v>
      </c>
      <c r="C381" s="10" t="str">
        <f>data!C381</f>
        <v>Verona</v>
      </c>
      <c r="D381" s="10" t="str">
        <f>data!D381</f>
        <v>Avg</v>
      </c>
      <c r="E381" s="10">
        <f>data!E381</f>
        <v>1</v>
      </c>
      <c r="F381" s="31">
        <f>data!H381</f>
        <v>5.8914546232281566</v>
      </c>
      <c r="G381" s="32">
        <f>data!I381</f>
        <v>0.46220839023590088</v>
      </c>
      <c r="H381" s="31">
        <f>data!J381</f>
        <v>5.9662001943928029</v>
      </c>
      <c r="I381" s="32">
        <f>data!K381</f>
        <v>0.59365546703338623</v>
      </c>
      <c r="J381" s="7" t="str">
        <f>IF(data!T381 &gt; 0,data!T381,"")</f>
        <v/>
      </c>
      <c r="K381" s="31">
        <f>data!L381</f>
        <v>5.9383983612060547</v>
      </c>
      <c r="L381" s="7">
        <f>data!M381</f>
        <v>0.55227839946746826</v>
      </c>
      <c r="M381" s="7">
        <f>data!N381</f>
        <v>-6.2828943133354187E-2</v>
      </c>
      <c r="N381" s="32">
        <f>data!O381</f>
        <v>0.92357587814331055</v>
      </c>
      <c r="O381" s="31">
        <f>data!P381</f>
        <v>5.7332491874694824</v>
      </c>
      <c r="P381" s="7">
        <f>data!Q381</f>
        <v>0.92341023683547974</v>
      </c>
      <c r="Q381" s="7">
        <f>data!R381</f>
        <v>0.18580703437328339</v>
      </c>
      <c r="R381" s="32">
        <f>data!S381</f>
        <v>1.299559354782104</v>
      </c>
      <c r="S381" s="7">
        <f t="shared" si="5"/>
        <v>7.1535111284595754</v>
      </c>
      <c r="T381" s="52">
        <f>data!F381</f>
        <v>0</v>
      </c>
      <c r="U381" s="34">
        <f>data!G381</f>
        <v>0</v>
      </c>
      <c r="V381" s="10" t="str">
        <f>VLOOKUP(A381,fantacalcio!A:N,4, FALSE)</f>
        <v>W</v>
      </c>
    </row>
    <row r="382" spans="1:22" x14ac:dyDescent="0.25">
      <c r="A382" s="33" t="str">
        <f>data!A382</f>
        <v>Joselito</v>
      </c>
      <c r="B382" s="34" t="str">
        <f>data!B382</f>
        <v>C</v>
      </c>
      <c r="C382" s="10" t="str">
        <f>data!C382</f>
        <v>Verona</v>
      </c>
      <c r="D382" s="10" t="str">
        <f>data!D382</f>
        <v>Avg</v>
      </c>
      <c r="E382" s="10">
        <f>data!E382</f>
        <v>1</v>
      </c>
      <c r="F382" s="31">
        <f>data!H382</f>
        <v>5.8914546232281566</v>
      </c>
      <c r="G382" s="32">
        <f>data!I382</f>
        <v>0.46220839023590088</v>
      </c>
      <c r="H382" s="31">
        <f>data!J382</f>
        <v>5.9662001943928029</v>
      </c>
      <c r="I382" s="32">
        <f>data!K382</f>
        <v>0.59365546703338623</v>
      </c>
      <c r="J382" s="7" t="str">
        <f>IF(data!T382 &gt; 0,data!T382,"")</f>
        <v/>
      </c>
      <c r="K382" s="31">
        <f>data!L382</f>
        <v>5.9383983612060547</v>
      </c>
      <c r="L382" s="7">
        <f>data!M382</f>
        <v>0.55227839946746826</v>
      </c>
      <c r="M382" s="7">
        <f>data!N382</f>
        <v>-6.2828943133354187E-2</v>
      </c>
      <c r="N382" s="32">
        <f>data!O382</f>
        <v>0.92357587814331055</v>
      </c>
      <c r="O382" s="31">
        <f>data!P382</f>
        <v>5.7332491874694824</v>
      </c>
      <c r="P382" s="7">
        <f>data!Q382</f>
        <v>0.92341023683547974</v>
      </c>
      <c r="Q382" s="7">
        <f>data!R382</f>
        <v>0.18580703437328339</v>
      </c>
      <c r="R382" s="32">
        <f>data!S382</f>
        <v>1.299559354782104</v>
      </c>
      <c r="S382" s="7">
        <f t="shared" si="5"/>
        <v>7.1535111284595754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</row>
    <row r="383" spans="1:22" x14ac:dyDescent="0.25">
      <c r="A383" s="33" t="str">
        <f>data!A383</f>
        <v>Legowski</v>
      </c>
      <c r="B383" s="34" t="str">
        <f>data!B383</f>
        <v>C</v>
      </c>
      <c r="C383" s="10" t="str">
        <f>data!C383</f>
        <v>Salernitana</v>
      </c>
      <c r="D383" s="10" t="str">
        <f>data!D383</f>
        <v>Avg</v>
      </c>
      <c r="E383" s="10">
        <f>data!E383</f>
        <v>1</v>
      </c>
      <c r="F383" s="31">
        <f>data!H383</f>
        <v>5.8756617718291331</v>
      </c>
      <c r="G383" s="32">
        <f>data!I383</f>
        <v>0.47650408744812012</v>
      </c>
      <c r="H383" s="31">
        <f>data!J383</f>
        <v>5.9605017145580073</v>
      </c>
      <c r="I383" s="32">
        <f>data!K383</f>
        <v>0.61285853385925293</v>
      </c>
      <c r="J383" s="7" t="str">
        <f>IF(data!T383 &gt; 0,data!T383,"")</f>
        <v/>
      </c>
      <c r="K383" s="31">
        <f>data!L383</f>
        <v>5.902247428894043</v>
      </c>
      <c r="L383" s="7">
        <f>data!M383</f>
        <v>0.5637129545211792</v>
      </c>
      <c r="M383" s="7">
        <f>data!N383</f>
        <v>-3.4635554999113083E-2</v>
      </c>
      <c r="N383" s="32">
        <f>data!O383</f>
        <v>0.90872156620025635</v>
      </c>
      <c r="O383" s="31">
        <f>data!P383</f>
        <v>5.6926746368408203</v>
      </c>
      <c r="P383" s="7">
        <f>data!Q383</f>
        <v>0.93861258029937744</v>
      </c>
      <c r="Q383" s="7">
        <f>data!R383</f>
        <v>0.20971730351448059</v>
      </c>
      <c r="R383" s="32">
        <f>data!S383</f>
        <v>1.299568176269531</v>
      </c>
      <c r="S383" s="7">
        <f t="shared" si="5"/>
        <v>7.1862187822765131</v>
      </c>
      <c r="T383" s="52">
        <f>data!F383</f>
        <v>0</v>
      </c>
      <c r="U383" s="34">
        <f>data!G383</f>
        <v>0</v>
      </c>
      <c r="V383" s="10" t="str">
        <f>VLOOKUP(A383,fantacalcio!A:N,4, FALSE)</f>
        <v>M;C</v>
      </c>
    </row>
    <row r="384" spans="1:22" x14ac:dyDescent="0.25">
      <c r="A384" s="33" t="str">
        <f>data!A384</f>
        <v>Suslov</v>
      </c>
      <c r="B384" s="34" t="str">
        <f>data!B384</f>
        <v>C</v>
      </c>
      <c r="C384" s="10" t="str">
        <f>data!C384</f>
        <v>Verona</v>
      </c>
      <c r="D384" s="10" t="str">
        <f>data!D384</f>
        <v>Avg</v>
      </c>
      <c r="E384" s="10">
        <f>data!E384</f>
        <v>1</v>
      </c>
      <c r="F384" s="31">
        <f>data!H384</f>
        <v>5.9173212425355928</v>
      </c>
      <c r="G384" s="32">
        <f>data!I384</f>
        <v>0.41737067699432367</v>
      </c>
      <c r="H384" s="31">
        <f>data!J384</f>
        <v>5.9583047991652318</v>
      </c>
      <c r="I384" s="32">
        <f>data!K384</f>
        <v>0.52526700496673584</v>
      </c>
      <c r="J384" s="7" t="str">
        <f>IF(data!T384 &gt; 0,data!T384,"")</f>
        <v/>
      </c>
      <c r="K384" s="31">
        <f>data!L384</f>
        <v>5.9739246368408203</v>
      </c>
      <c r="L384" s="7">
        <f>data!M384</f>
        <v>0.50378274917602539</v>
      </c>
      <c r="M384" s="7">
        <f>data!N384</f>
        <v>-8.3086319267749786E-2</v>
      </c>
      <c r="N384" s="32">
        <f>data!O384</f>
        <v>0.95528882741928101</v>
      </c>
      <c r="O384" s="31">
        <f>data!P384</f>
        <v>5.8063621520996094</v>
      </c>
      <c r="P384" s="7">
        <f>data!Q384</f>
        <v>0.84202814102172852</v>
      </c>
      <c r="Q384" s="7">
        <f>data!R384</f>
        <v>0.133416548371315</v>
      </c>
      <c r="R384" s="32">
        <f>data!S384</f>
        <v>1.299532413482666</v>
      </c>
      <c r="S384" s="7">
        <f t="shared" si="5"/>
        <v>7.0088388090987035</v>
      </c>
      <c r="T384" s="52">
        <f>data!F384</f>
        <v>0</v>
      </c>
      <c r="U384" s="34">
        <f>data!G384</f>
        <v>25</v>
      </c>
      <c r="V384" s="10" t="str">
        <f>VLOOKUP(A384,fantacalcio!A:N,4, FALSE)</f>
        <v>C;W;T</v>
      </c>
    </row>
    <row r="385" spans="1:22" x14ac:dyDescent="0.25">
      <c r="A385" s="33" t="str">
        <f>data!A385</f>
        <v>Blin</v>
      </c>
      <c r="B385" s="34" t="str">
        <f>data!B385</f>
        <v>C</v>
      </c>
      <c r="C385" s="10" t="str">
        <f>data!C385</f>
        <v>Lecce</v>
      </c>
      <c r="D385" s="10" t="str">
        <f>data!D385</f>
        <v>Avg</v>
      </c>
      <c r="E385" s="10">
        <f>data!E385</f>
        <v>1</v>
      </c>
      <c r="F385" s="31">
        <f>data!H385</f>
        <v>5.9461651592597242</v>
      </c>
      <c r="G385" s="32">
        <f>data!I385</f>
        <v>0.29408121109008789</v>
      </c>
      <c r="H385" s="31">
        <f>data!J385</f>
        <v>5.9571138390139033</v>
      </c>
      <c r="I385" s="32">
        <f>data!K385</f>
        <v>0.32242774963378912</v>
      </c>
      <c r="J385" s="7" t="str">
        <f>IF(data!T385 &gt; 0,data!T385,"")</f>
        <v/>
      </c>
      <c r="K385" s="31">
        <f>data!L385</f>
        <v>5.9793367385864258</v>
      </c>
      <c r="L385" s="7">
        <f>data!M385</f>
        <v>0.35898458957672119</v>
      </c>
      <c r="M385" s="7">
        <f>data!N385</f>
        <v>-6.8421542644500732E-2</v>
      </c>
      <c r="N385" s="32">
        <f>data!O385</f>
        <v>1.0567126274108889</v>
      </c>
      <c r="O385" s="31">
        <f>data!P385</f>
        <v>5.9050784111022949</v>
      </c>
      <c r="P385" s="7">
        <f>data!Q385</f>
        <v>0.53254258632659912</v>
      </c>
      <c r="Q385" s="7">
        <f>data!R385</f>
        <v>7.2496801614761353E-2</v>
      </c>
      <c r="R385" s="32">
        <f>data!S385</f>
        <v>1.29944896697998</v>
      </c>
      <c r="S385" s="7">
        <f t="shared" si="5"/>
        <v>6.6019693382814815</v>
      </c>
      <c r="T385" s="52">
        <f>data!F385</f>
        <v>0</v>
      </c>
      <c r="U385" s="34">
        <f>data!G385</f>
        <v>100</v>
      </c>
      <c r="V385" s="10" t="str">
        <f>VLOOKUP(A385,fantacalcio!A:N,4, FALSE)</f>
        <v>M;C</v>
      </c>
    </row>
    <row r="386" spans="1:22" x14ac:dyDescent="0.25">
      <c r="A386" s="33" t="str">
        <f>data!A386</f>
        <v>Bondo</v>
      </c>
      <c r="B386" s="34" t="str">
        <f>data!B386</f>
        <v>C</v>
      </c>
      <c r="C386" s="10" t="str">
        <f>data!C386</f>
        <v>Monza</v>
      </c>
      <c r="D386" s="10" t="str">
        <f>data!D386</f>
        <v>Avg</v>
      </c>
      <c r="E386" s="10">
        <f>data!E386</f>
        <v>1</v>
      </c>
      <c r="F386" s="31">
        <f>data!H386</f>
        <v>5.9078560983209263</v>
      </c>
      <c r="G386" s="32">
        <f>data!I386</f>
        <v>0.42235934734344482</v>
      </c>
      <c r="H386" s="31">
        <f>data!J386</f>
        <v>5.9563416803156546</v>
      </c>
      <c r="I386" s="32">
        <f>data!K386</f>
        <v>0.5366588830947876</v>
      </c>
      <c r="J386" s="7" t="str">
        <f>IF(data!T386 &gt; 0,data!T386,"")</f>
        <v/>
      </c>
      <c r="K386" s="31">
        <f>data!L386</f>
        <v>5.9545283317565918</v>
      </c>
      <c r="L386" s="7">
        <f>data!M386</f>
        <v>0.50748729705810547</v>
      </c>
      <c r="M386" s="7">
        <f>data!N386</f>
        <v>-6.7983940243721008E-2</v>
      </c>
      <c r="N386" s="32">
        <f>data!O386</f>
        <v>0.95162224769592285</v>
      </c>
      <c r="O386" s="31">
        <f>data!P386</f>
        <v>5.7856907844543457</v>
      </c>
      <c r="P386" s="7">
        <f>data!Q386</f>
        <v>0.85358083248138428</v>
      </c>
      <c r="Q386" s="7">
        <f>data!R386</f>
        <v>0.147261306643486</v>
      </c>
      <c r="R386" s="32">
        <f>data!S386</f>
        <v>1.2995256185531621</v>
      </c>
      <c r="S386" s="7">
        <f t="shared" ref="S386:S449" si="6">IF(B386="P",H386-2*I386,H386+2*I386)</f>
        <v>7.0296594465052298</v>
      </c>
      <c r="T386" s="52">
        <f>data!F386</f>
        <v>0</v>
      </c>
      <c r="U386" s="34">
        <f>data!G386</f>
        <v>25</v>
      </c>
      <c r="V386" s="10" t="str">
        <f>VLOOKUP(A386,fantacalcio!A:N,4, FALSE)</f>
        <v>C;T</v>
      </c>
    </row>
    <row r="387" spans="1:22" x14ac:dyDescent="0.25">
      <c r="A387" s="33" t="str">
        <f>data!A387</f>
        <v>Ndoye</v>
      </c>
      <c r="B387" s="34" t="str">
        <f>data!B387</f>
        <v>C</v>
      </c>
      <c r="C387" s="10" t="str">
        <f>data!C387</f>
        <v>Bologna</v>
      </c>
      <c r="D387" s="10" t="str">
        <f>data!D387</f>
        <v>Avg</v>
      </c>
      <c r="E387" s="10">
        <f>data!E387</f>
        <v>1</v>
      </c>
      <c r="F387" s="31">
        <f>data!H387</f>
        <v>5.8951826985888376</v>
      </c>
      <c r="G387" s="32">
        <f>data!I387</f>
        <v>0.38947570323944092</v>
      </c>
      <c r="H387" s="31">
        <f>data!J387</f>
        <v>5.9554606550062523</v>
      </c>
      <c r="I387" s="32">
        <f>data!K387</f>
        <v>0.49874722957611078</v>
      </c>
      <c r="J387" s="7" t="str">
        <f>IF(data!T387 &gt; 0,data!T387,"")</f>
        <v/>
      </c>
      <c r="K387" s="31">
        <f>data!L387</f>
        <v>5.895179271697998</v>
      </c>
      <c r="L387" s="7">
        <f>data!M387</f>
        <v>0.45920181274414063</v>
      </c>
      <c r="M387" s="7">
        <f>data!N387</f>
        <v>-2.7642399072647089E-4</v>
      </c>
      <c r="N387" s="32">
        <f>data!O387</f>
        <v>0.9688183069229126</v>
      </c>
      <c r="O387" s="31">
        <f>data!P387</f>
        <v>5.7493834495544434</v>
      </c>
      <c r="P387" s="7">
        <f>data!Q387</f>
        <v>0.77064484357833862</v>
      </c>
      <c r="Q387" s="7">
        <f>data!R387</f>
        <v>0.19652451574802399</v>
      </c>
      <c r="R387" s="32">
        <f>data!S387</f>
        <v>1.299540162086487</v>
      </c>
      <c r="S387" s="7">
        <f t="shared" si="6"/>
        <v>6.952955114158474</v>
      </c>
      <c r="T387" s="52">
        <f>data!F387</f>
        <v>1</v>
      </c>
      <c r="U387" s="34">
        <f>data!G387</f>
        <v>100</v>
      </c>
      <c r="V387" s="10" t="str">
        <f>VLOOKUP(A387,fantacalcio!A:N,4, FALSE)</f>
        <v>W;A</v>
      </c>
    </row>
    <row r="388" spans="1:22" x14ac:dyDescent="0.25">
      <c r="A388" s="33" t="str">
        <f>data!A388</f>
        <v>Makoumbou</v>
      </c>
      <c r="B388" s="34" t="str">
        <f>data!B388</f>
        <v>C</v>
      </c>
      <c r="C388" s="10" t="str">
        <f>data!C388</f>
        <v>Cagliari</v>
      </c>
      <c r="D388" s="10" t="str">
        <f>data!D388</f>
        <v>Avg</v>
      </c>
      <c r="E388" s="10">
        <f>data!E388</f>
        <v>1</v>
      </c>
      <c r="F388" s="31">
        <f>data!H388</f>
        <v>5.9128749251466157</v>
      </c>
      <c r="G388" s="32">
        <f>data!I388</f>
        <v>0.32802188396453857</v>
      </c>
      <c r="H388" s="31">
        <f>data!J388</f>
        <v>5.9525186134464914</v>
      </c>
      <c r="I388" s="32">
        <f>data!K388</f>
        <v>0.40726983547210688</v>
      </c>
      <c r="J388" s="7" t="str">
        <f>IF(data!T388 &gt; 0,data!T388,"")</f>
        <v/>
      </c>
      <c r="K388" s="31">
        <f>data!L388</f>
        <v>5.9339561462402344</v>
      </c>
      <c r="L388" s="7">
        <f>data!M388</f>
        <v>0.39490503072738647</v>
      </c>
      <c r="M388" s="7">
        <f>data!N388</f>
        <v>-3.9626114070415497E-2</v>
      </c>
      <c r="N388" s="32">
        <f>data!O388</f>
        <v>1.0286086797714229</v>
      </c>
      <c r="O388" s="31">
        <f>data!P388</f>
        <v>5.8392796516418457</v>
      </c>
      <c r="P388" s="7">
        <f>data!Q388</f>
        <v>0.65481460094451904</v>
      </c>
      <c r="Q388" s="7">
        <f>data!R388</f>
        <v>0.12811955809593201</v>
      </c>
      <c r="R388" s="32">
        <f>data!S388</f>
        <v>1.29949414730072</v>
      </c>
      <c r="S388" s="7">
        <f t="shared" si="6"/>
        <v>6.7670582843907052</v>
      </c>
      <c r="T388" s="52">
        <f>data!F388</f>
        <v>1</v>
      </c>
      <c r="U388" s="34">
        <f>data!G388</f>
        <v>100</v>
      </c>
      <c r="V388" s="10" t="str">
        <f>VLOOKUP(A388,fantacalcio!A:N,4, FALSE)</f>
        <v>M;C</v>
      </c>
    </row>
    <row r="389" spans="1:22" x14ac:dyDescent="0.25">
      <c r="A389" s="33" t="str">
        <f>data!A389</f>
        <v>Demme</v>
      </c>
      <c r="B389" s="34" t="str">
        <f>data!B389</f>
        <v>C</v>
      </c>
      <c r="C389" s="10" t="str">
        <f>data!C389</f>
        <v>Napoli</v>
      </c>
      <c r="D389" s="10" t="str">
        <f>data!D389</f>
        <v>Avg</v>
      </c>
      <c r="E389" s="10">
        <f>data!E389</f>
        <v>1</v>
      </c>
      <c r="F389" s="31">
        <f>data!H389</f>
        <v>5.9954412843767546</v>
      </c>
      <c r="G389" s="32">
        <f>data!I389</f>
        <v>0.26265597343444819</v>
      </c>
      <c r="H389" s="31">
        <f>data!J389</f>
        <v>5.9451231562438496</v>
      </c>
      <c r="I389" s="32">
        <f>data!K389</f>
        <v>0.2215698957443237</v>
      </c>
      <c r="J389" s="7" t="str">
        <f>IF(data!T389 &gt; 0,data!T389,"")</f>
        <v/>
      </c>
      <c r="K389" s="31">
        <f>data!L389</f>
        <v>6.0706987380981454</v>
      </c>
      <c r="L389" s="7">
        <f>data!M389</f>
        <v>0.3321036696434021</v>
      </c>
      <c r="M389" s="7">
        <f>data!N389</f>
        <v>-0.1668397784233093</v>
      </c>
      <c r="N389" s="32">
        <f>data!O389</f>
        <v>1.0941511392593379</v>
      </c>
      <c r="O389" s="31">
        <f>data!P389</f>
        <v>6.0225930213928223</v>
      </c>
      <c r="P389" s="7">
        <f>data!Q389</f>
        <v>0.38831406831741327</v>
      </c>
      <c r="Q389" s="7">
        <f>data!R389</f>
        <v>-0.14755226671695709</v>
      </c>
      <c r="R389" s="32">
        <f>data!S389</f>
        <v>1.2992744445800779</v>
      </c>
      <c r="S389" s="7">
        <f t="shared" si="6"/>
        <v>6.388262947732497</v>
      </c>
      <c r="T389" s="52">
        <f>data!F389</f>
        <v>0</v>
      </c>
      <c r="U389" s="34">
        <f>data!G389</f>
        <v>0</v>
      </c>
      <c r="V389" s="10" t="str">
        <f>VLOOKUP(A389,fantacalcio!A:N,4, FALSE)</f>
        <v>M</v>
      </c>
    </row>
    <row r="390" spans="1:22" x14ac:dyDescent="0.25">
      <c r="A390" s="33" t="str">
        <f>data!A390</f>
        <v>Cataldi</v>
      </c>
      <c r="B390" s="34" t="str">
        <f>data!B390</f>
        <v>C</v>
      </c>
      <c r="C390" s="10" t="str">
        <f>data!C390</f>
        <v>Lazio</v>
      </c>
      <c r="D390" s="10" t="str">
        <f>data!D390</f>
        <v>Avg</v>
      </c>
      <c r="E390" s="10">
        <f>data!E390</f>
        <v>1</v>
      </c>
      <c r="F390" s="31">
        <f>data!H390</f>
        <v>5.9651207484407891</v>
      </c>
      <c r="G390" s="32">
        <f>data!I390</f>
        <v>0.35863745212554932</v>
      </c>
      <c r="H390" s="31">
        <f>data!J390</f>
        <v>5.9447231726328136</v>
      </c>
      <c r="I390" s="32">
        <f>data!K390</f>
        <v>0.38260245323181152</v>
      </c>
      <c r="J390" s="7" t="str">
        <f>IF(data!T390 &gt; 0,data!T390,"")</f>
        <v/>
      </c>
      <c r="K390" s="31">
        <f>data!L390</f>
        <v>6.0456328392028809</v>
      </c>
      <c r="L390" s="7">
        <f>data!M390</f>
        <v>0.44230997562408447</v>
      </c>
      <c r="M390" s="7">
        <f>data!N390</f>
        <v>-0.13395136594772339</v>
      </c>
      <c r="N390" s="32">
        <f>data!O390</f>
        <v>1.0062234401702881</v>
      </c>
      <c r="O390" s="31">
        <f>data!P390</f>
        <v>5.9513611793518066</v>
      </c>
      <c r="P390" s="7">
        <f>data!Q390</f>
        <v>0.65153443813323975</v>
      </c>
      <c r="Q390" s="7">
        <f>data!R390</f>
        <v>-7.3472410440444946E-3</v>
      </c>
      <c r="R390" s="32">
        <f>data!S390</f>
        <v>1.299437522888184</v>
      </c>
      <c r="S390" s="7">
        <f t="shared" si="6"/>
        <v>6.7099280790964366</v>
      </c>
      <c r="T390" s="52">
        <f>data!F390</f>
        <v>1</v>
      </c>
      <c r="U390" s="34">
        <f>data!G390</f>
        <v>100</v>
      </c>
      <c r="V390" s="10" t="str">
        <f>VLOOKUP(A390,fantacalcio!A:N,4, FALSE)</f>
        <v>M;C</v>
      </c>
    </row>
    <row r="391" spans="1:22" x14ac:dyDescent="0.25">
      <c r="A391" s="33" t="str">
        <f>data!A391</f>
        <v>Adli</v>
      </c>
      <c r="B391" s="34" t="str">
        <f>data!B391</f>
        <v>C</v>
      </c>
      <c r="C391" s="10" t="str">
        <f>data!C391</f>
        <v>Milan</v>
      </c>
      <c r="D391" s="10" t="str">
        <f>data!D391</f>
        <v>Avg</v>
      </c>
      <c r="E391" s="10">
        <f>data!E391</f>
        <v>1</v>
      </c>
      <c r="F391" s="31">
        <f>data!H391</f>
        <v>5.8259312244307342</v>
      </c>
      <c r="G391" s="32">
        <f>data!I391</f>
        <v>0.40198183059692377</v>
      </c>
      <c r="H391" s="31">
        <f>data!J391</f>
        <v>5.9411612431004004</v>
      </c>
      <c r="I391" s="32">
        <f>data!K391</f>
        <v>0.50725781917572021</v>
      </c>
      <c r="J391" s="7" t="str">
        <f>IF(data!T391 &gt; 0,data!T391,"")</f>
        <v/>
      </c>
      <c r="K391" s="31">
        <f>data!L391</f>
        <v>5.6978883743286133</v>
      </c>
      <c r="L391" s="7">
        <f>data!M391</f>
        <v>0.43339225649833679</v>
      </c>
      <c r="M391" s="7">
        <f>data!N391</f>
        <v>0.21602688729763031</v>
      </c>
      <c r="N391" s="32">
        <f>data!O391</f>
        <v>0.93319356441497803</v>
      </c>
      <c r="O391" s="31">
        <f>data!P391</f>
        <v>5.5789971351623544</v>
      </c>
      <c r="P391" s="7">
        <f>data!Q391</f>
        <v>0.6882784366607666</v>
      </c>
      <c r="Q391" s="7">
        <f>data!R391</f>
        <v>0.37620392441749573</v>
      </c>
      <c r="R391" s="32">
        <f>data!S391</f>
        <v>1.299599170684814</v>
      </c>
      <c r="S391" s="7">
        <f t="shared" si="6"/>
        <v>6.9556768814518408</v>
      </c>
      <c r="T391" s="52">
        <f>data!F391</f>
        <v>0</v>
      </c>
      <c r="U391" s="34">
        <f>data!G391</f>
        <v>0</v>
      </c>
      <c r="V391" s="10" t="str">
        <f>VLOOKUP(A391,fantacalcio!A:N,4, FALSE)</f>
        <v>T</v>
      </c>
    </row>
    <row r="392" spans="1:22" x14ac:dyDescent="0.25">
      <c r="A392" s="33" t="str">
        <f>data!A392</f>
        <v>Mancosu</v>
      </c>
      <c r="B392" s="34" t="str">
        <f>data!B392</f>
        <v>C</v>
      </c>
      <c r="C392" s="10" t="str">
        <f>data!C392</f>
        <v>Cagliari</v>
      </c>
      <c r="D392" s="10" t="str">
        <f>data!D392</f>
        <v>Avg</v>
      </c>
      <c r="E392" s="10">
        <f>data!E392</f>
        <v>1</v>
      </c>
      <c r="F392" s="31">
        <f>data!H392</f>
        <v>5.9098966103982882</v>
      </c>
      <c r="G392" s="32">
        <f>data!I392</f>
        <v>0.44143617153167719</v>
      </c>
      <c r="H392" s="31">
        <f>data!J392</f>
        <v>5.9391004460974504</v>
      </c>
      <c r="I392" s="32">
        <f>data!K392</f>
        <v>0.53213536739349365</v>
      </c>
      <c r="J392" s="7" t="str">
        <f>IF(data!T392 &gt; 0,data!T392,"")</f>
        <v/>
      </c>
      <c r="K392" s="31">
        <f>data!L392</f>
        <v>5.9837164878845206</v>
      </c>
      <c r="L392" s="7">
        <f>data!M392</f>
        <v>0.53397244215011597</v>
      </c>
      <c r="M392" s="7">
        <f>data!N392</f>
        <v>-0.1018362194299698</v>
      </c>
      <c r="N392" s="32">
        <f>data!O392</f>
        <v>0.9384310245513916</v>
      </c>
      <c r="O392" s="31">
        <f>data!P392</f>
        <v>5.8304014205932617</v>
      </c>
      <c r="P392" s="7">
        <f>data!Q392</f>
        <v>0.87081283330917358</v>
      </c>
      <c r="Q392" s="7">
        <f>data!R392</f>
        <v>9.2820055782794952E-2</v>
      </c>
      <c r="R392" s="32">
        <f>data!S392</f>
        <v>1.2995120286941531</v>
      </c>
      <c r="S392" s="7">
        <f t="shared" si="6"/>
        <v>7.0033711808844377</v>
      </c>
      <c r="T392" s="52">
        <f>data!F392</f>
        <v>0</v>
      </c>
      <c r="U392" s="34">
        <f>data!G392</f>
        <v>0</v>
      </c>
      <c r="V392" s="10" t="str">
        <f>VLOOKUP(A392,fantacalcio!A:N,4, FALSE)</f>
        <v>T</v>
      </c>
    </row>
    <row r="393" spans="1:22" x14ac:dyDescent="0.25">
      <c r="A393" s="33" t="str">
        <f>data!A393</f>
        <v>Jankto</v>
      </c>
      <c r="B393" s="34" t="str">
        <f>data!B393</f>
        <v>C</v>
      </c>
      <c r="C393" s="10" t="str">
        <f>data!C393</f>
        <v>Cagliari</v>
      </c>
      <c r="D393" s="10" t="str">
        <f>data!D393</f>
        <v>Avg</v>
      </c>
      <c r="E393" s="10">
        <f>data!E393</f>
        <v>1</v>
      </c>
      <c r="F393" s="31">
        <f>data!H393</f>
        <v>5.9497746403134464</v>
      </c>
      <c r="G393" s="32">
        <f>data!I393</f>
        <v>0.3117290735244751</v>
      </c>
      <c r="H393" s="31">
        <f>data!J393</f>
        <v>5.9375227090389124</v>
      </c>
      <c r="I393" s="32">
        <f>data!K393</f>
        <v>0.32784700393676758</v>
      </c>
      <c r="J393" s="7" t="str">
        <f>IF(data!T393 &gt; 0,data!T393,"")</f>
        <v/>
      </c>
      <c r="K393" s="31">
        <f>data!L393</f>
        <v>6.0156497955322266</v>
      </c>
      <c r="L393" s="7">
        <f>data!M393</f>
        <v>0.38644298911094671</v>
      </c>
      <c r="M393" s="7">
        <f>data!N393</f>
        <v>-0.12564195692539221</v>
      </c>
      <c r="N393" s="32">
        <f>data!O393</f>
        <v>1.046240448951721</v>
      </c>
      <c r="O393" s="31">
        <f>data!P393</f>
        <v>5.9439778327941886</v>
      </c>
      <c r="P393" s="7">
        <f>data!Q393</f>
        <v>0.55838531255722046</v>
      </c>
      <c r="Q393" s="7">
        <f>data!R393</f>
        <v>-8.4716677665710449E-3</v>
      </c>
      <c r="R393" s="32">
        <f>data!S393</f>
        <v>1.299413681030273</v>
      </c>
      <c r="S393" s="7">
        <f t="shared" si="6"/>
        <v>6.5932167169124476</v>
      </c>
      <c r="T393" s="52">
        <f>data!F393</f>
        <v>1</v>
      </c>
      <c r="U393" s="34">
        <f>data!G393</f>
        <v>75</v>
      </c>
      <c r="V393" s="10" t="str">
        <f>VLOOKUP(A393,fantacalcio!A:N,4, FALSE)</f>
        <v>E;C</v>
      </c>
    </row>
    <row r="394" spans="1:22" x14ac:dyDescent="0.25">
      <c r="A394" s="33" t="str">
        <f>data!A394</f>
        <v>Freuler</v>
      </c>
      <c r="B394" s="34" t="str">
        <f>data!B394</f>
        <v>C</v>
      </c>
      <c r="C394" s="10" t="str">
        <f>data!C394</f>
        <v>Bologna</v>
      </c>
      <c r="D394" s="10" t="str">
        <f>data!D394</f>
        <v>Avg</v>
      </c>
      <c r="E394" s="10">
        <f>data!E394</f>
        <v>1</v>
      </c>
      <c r="F394" s="31">
        <f>data!H394</f>
        <v>5.9464128746434337</v>
      </c>
      <c r="G394" s="32">
        <f>data!I394</f>
        <v>0.29196012020111078</v>
      </c>
      <c r="H394" s="31">
        <f>data!J394</f>
        <v>5.9371504618187139</v>
      </c>
      <c r="I394" s="32">
        <f>data!K394</f>
        <v>0.33263325691223139</v>
      </c>
      <c r="J394" s="7" t="str">
        <f>IF(data!T394 &gt; 0,data!T394,"")</f>
        <v/>
      </c>
      <c r="K394" s="31">
        <f>data!L394</f>
        <v>6.00042724609375</v>
      </c>
      <c r="L394" s="7">
        <f>data!M394</f>
        <v>0.36142545938491821</v>
      </c>
      <c r="M394" s="7">
        <f>data!N394</f>
        <v>-0.11035884171724319</v>
      </c>
      <c r="N394" s="32">
        <f>data!O394</f>
        <v>1.0624018907546999</v>
      </c>
      <c r="O394" s="31">
        <f>data!P394</f>
        <v>5.9160032272338867</v>
      </c>
      <c r="P394" s="7">
        <f>data!Q394</f>
        <v>0.55949026346206665</v>
      </c>
      <c r="Q394" s="7">
        <f>data!R394</f>
        <v>2.8002530336380001E-2</v>
      </c>
      <c r="R394" s="32">
        <f>data!S394</f>
        <v>1.299432754516602</v>
      </c>
      <c r="S394" s="7">
        <f t="shared" si="6"/>
        <v>6.6024169756431768</v>
      </c>
      <c r="T394" s="52">
        <f>data!F394</f>
        <v>0</v>
      </c>
      <c r="U394" s="34">
        <f>data!G394</f>
        <v>25</v>
      </c>
      <c r="V394" s="10" t="str">
        <f>VLOOKUP(A394,fantacalcio!A:N,4, FALSE)</f>
        <v>M;C</v>
      </c>
    </row>
    <row r="395" spans="1:22" x14ac:dyDescent="0.25">
      <c r="A395" s="33" t="str">
        <f>data!A395</f>
        <v>Martegani</v>
      </c>
      <c r="B395" s="34" t="str">
        <f>data!B395</f>
        <v>C</v>
      </c>
      <c r="C395" s="10" t="str">
        <f>data!C395</f>
        <v>Salernitana</v>
      </c>
      <c r="D395" s="10" t="str">
        <f>data!D395</f>
        <v>Avg</v>
      </c>
      <c r="E395" s="10">
        <f>data!E395</f>
        <v>1</v>
      </c>
      <c r="F395" s="31">
        <f>data!H395</f>
        <v>5.8818840620921176</v>
      </c>
      <c r="G395" s="32">
        <f>data!I395</f>
        <v>0.44559752941131592</v>
      </c>
      <c r="H395" s="31">
        <f>data!J395</f>
        <v>5.9209078830159907</v>
      </c>
      <c r="I395" s="32">
        <f>data!K395</f>
        <v>0.54428184032440186</v>
      </c>
      <c r="J395" s="7" t="str">
        <f>IF(data!T395 &gt; 0,data!T395,"")</f>
        <v/>
      </c>
      <c r="K395" s="31">
        <f>data!L395</f>
        <v>5.9273185729980469</v>
      </c>
      <c r="L395" s="7">
        <f>data!M395</f>
        <v>0.53295552730560303</v>
      </c>
      <c r="M395" s="7">
        <f>data!N395</f>
        <v>-6.2985405325889587E-2</v>
      </c>
      <c r="N395" s="32">
        <f>data!O395</f>
        <v>0.93118143081665039</v>
      </c>
      <c r="O395" s="31">
        <f>data!P395</f>
        <v>5.7459716796875</v>
      </c>
      <c r="P395" s="7">
        <f>data!Q395</f>
        <v>0.86441421508789063</v>
      </c>
      <c r="Q395" s="7">
        <f>data!R395</f>
        <v>0.1495642960071564</v>
      </c>
      <c r="R395" s="32">
        <f>data!S395</f>
        <v>1.2995369434356689</v>
      </c>
      <c r="S395" s="7">
        <f t="shared" si="6"/>
        <v>7.0094715636647944</v>
      </c>
      <c r="T395" s="52">
        <f>data!F395</f>
        <v>0</v>
      </c>
      <c r="U395" s="34">
        <f>data!G395</f>
        <v>75</v>
      </c>
      <c r="V395" s="10" t="str">
        <f>VLOOKUP(A395,fantacalcio!A:N,4, FALSE)</f>
        <v>T</v>
      </c>
    </row>
    <row r="396" spans="1:22" x14ac:dyDescent="0.25">
      <c r="A396" s="33" t="str">
        <f>data!A396</f>
        <v>Machin</v>
      </c>
      <c r="B396" s="34" t="str">
        <f>data!B396</f>
        <v>C</v>
      </c>
      <c r="C396" s="10" t="str">
        <f>data!C396</f>
        <v>Monza</v>
      </c>
      <c r="D396" s="10" t="str">
        <f>data!D396</f>
        <v>Avg</v>
      </c>
      <c r="E396" s="10">
        <f>data!E396</f>
        <v>1</v>
      </c>
      <c r="F396" s="31">
        <f>data!H396</f>
        <v>5.8517825080749217</v>
      </c>
      <c r="G396" s="32">
        <f>data!I396</f>
        <v>0.4576256275177002</v>
      </c>
      <c r="H396" s="31">
        <f>data!J396</f>
        <v>5.9206085156225852</v>
      </c>
      <c r="I396" s="32">
        <f>data!K396</f>
        <v>0.60011231899261475</v>
      </c>
      <c r="J396" s="7" t="str">
        <f>IF(data!T396 &gt; 0,data!T396,"")</f>
        <v/>
      </c>
      <c r="K396" s="31">
        <f>data!L396</f>
        <v>5.8732342720031738</v>
      </c>
      <c r="L396" s="7">
        <f>data!M396</f>
        <v>0.54163694381713867</v>
      </c>
      <c r="M396" s="7">
        <f>data!N396</f>
        <v>-3.0325278639793399E-2</v>
      </c>
      <c r="N396" s="32">
        <f>data!O396</f>
        <v>0.92543637752532959</v>
      </c>
      <c r="O396" s="31">
        <f>data!P396</f>
        <v>5.6630678176879883</v>
      </c>
      <c r="P396" s="7">
        <f>data!Q396</f>
        <v>0.92030882835388184</v>
      </c>
      <c r="Q396" s="7">
        <f>data!R396</f>
        <v>0.204372763633728</v>
      </c>
      <c r="R396" s="32">
        <f>data!S396</f>
        <v>1.299543976783752</v>
      </c>
      <c r="S396" s="7">
        <f t="shared" si="6"/>
        <v>7.1208331536078147</v>
      </c>
      <c r="T396" s="52">
        <f>data!F396</f>
        <v>0</v>
      </c>
      <c r="U396" s="34">
        <f>data!G396</f>
        <v>0</v>
      </c>
      <c r="V396" s="10" t="str">
        <f>VLOOKUP(A396,fantacalcio!A:N,4, FALSE)</f>
        <v>C</v>
      </c>
    </row>
    <row r="397" spans="1:22" x14ac:dyDescent="0.25">
      <c r="A397" s="33" t="str">
        <f>data!A397</f>
        <v>Akpa Akpro</v>
      </c>
      <c r="B397" s="34" t="str">
        <f>data!B397</f>
        <v>C</v>
      </c>
      <c r="C397" s="10" t="str">
        <f>data!C397</f>
        <v>Monza</v>
      </c>
      <c r="D397" s="10" t="str">
        <f>data!D397</f>
        <v>Avg</v>
      </c>
      <c r="E397" s="10">
        <f>data!E397</f>
        <v>1</v>
      </c>
      <c r="F397" s="31">
        <f>data!H397</f>
        <v>5.8517825080749217</v>
      </c>
      <c r="G397" s="32">
        <f>data!I397</f>
        <v>0.4576256275177002</v>
      </c>
      <c r="H397" s="31">
        <f>data!J397</f>
        <v>5.9206085156225852</v>
      </c>
      <c r="I397" s="32">
        <f>data!K397</f>
        <v>0.60011231899261475</v>
      </c>
      <c r="J397" s="7" t="str">
        <f>IF(data!T397 &gt; 0,data!T397,"")</f>
        <v/>
      </c>
      <c r="K397" s="31">
        <f>data!L397</f>
        <v>5.8732342720031738</v>
      </c>
      <c r="L397" s="7">
        <f>data!M397</f>
        <v>0.54163694381713867</v>
      </c>
      <c r="M397" s="7">
        <f>data!N397</f>
        <v>-3.0325278639793399E-2</v>
      </c>
      <c r="N397" s="32">
        <f>data!O397</f>
        <v>0.92543637752532959</v>
      </c>
      <c r="O397" s="31">
        <f>data!P397</f>
        <v>5.6630678176879883</v>
      </c>
      <c r="P397" s="7">
        <f>data!Q397</f>
        <v>0.92030882835388184</v>
      </c>
      <c r="Q397" s="7">
        <f>data!R397</f>
        <v>0.204372763633728</v>
      </c>
      <c r="R397" s="32">
        <f>data!S397</f>
        <v>1.299543976783752</v>
      </c>
      <c r="S397" s="7">
        <f t="shared" si="6"/>
        <v>7.1208331536078147</v>
      </c>
      <c r="T397" s="52">
        <f>data!F397</f>
        <v>0</v>
      </c>
      <c r="U397" s="34">
        <f>data!G397</f>
        <v>0</v>
      </c>
      <c r="V397" s="10" t="str">
        <f>VLOOKUP(A397,fantacalcio!A:N,4, FALSE)</f>
        <v>M;C</v>
      </c>
    </row>
    <row r="398" spans="1:22" x14ac:dyDescent="0.25">
      <c r="A398" s="33" t="str">
        <f>data!A398</f>
        <v>Linetty</v>
      </c>
      <c r="B398" s="34" t="str">
        <f>data!B398</f>
        <v>C</v>
      </c>
      <c r="C398" s="10" t="str">
        <f>data!C398</f>
        <v>Torino</v>
      </c>
      <c r="D398" s="10" t="str">
        <f>data!D398</f>
        <v>Avg</v>
      </c>
      <c r="E398" s="10">
        <f>data!E398</f>
        <v>1</v>
      </c>
      <c r="F398" s="31">
        <f>data!H398</f>
        <v>5.9006561900344341</v>
      </c>
      <c r="G398" s="32">
        <f>data!I398</f>
        <v>0.34736669063568121</v>
      </c>
      <c r="H398" s="31">
        <f>data!J398</f>
        <v>5.9198707760869924</v>
      </c>
      <c r="I398" s="32">
        <f>data!K398</f>
        <v>0.4069744348526001</v>
      </c>
      <c r="J398" s="7" t="str">
        <f>IF(data!T398 &gt; 0,data!T398,"")</f>
        <v/>
      </c>
      <c r="K398" s="31">
        <f>data!L398</f>
        <v>5.921109676361084</v>
      </c>
      <c r="L398" s="7">
        <f>data!M398</f>
        <v>0.41611206531524658</v>
      </c>
      <c r="M398" s="7">
        <f>data!N398</f>
        <v>-3.632085770368576E-2</v>
      </c>
      <c r="N398" s="32">
        <f>data!O398</f>
        <v>1.0041781663894651</v>
      </c>
      <c r="O398" s="31">
        <f>data!P398</f>
        <v>5.798100471496582</v>
      </c>
      <c r="P398" s="7">
        <f>data!Q398</f>
        <v>0.65006601810455322</v>
      </c>
      <c r="Q398" s="7">
        <f>data!R398</f>
        <v>0.1385563462972641</v>
      </c>
      <c r="R398" s="32">
        <f>data!S398</f>
        <v>1.2995002269744871</v>
      </c>
      <c r="S398" s="7">
        <f t="shared" si="6"/>
        <v>6.7338196457921926</v>
      </c>
      <c r="T398" s="52">
        <f>data!F398</f>
        <v>0</v>
      </c>
      <c r="U398" s="34">
        <f>data!G398</f>
        <v>100</v>
      </c>
      <c r="V398" s="10" t="str">
        <f>VLOOKUP(A398,fantacalcio!A:N,4, FALSE)</f>
        <v>M;C</v>
      </c>
    </row>
    <row r="399" spans="1:22" x14ac:dyDescent="0.25">
      <c r="A399" s="33" t="str">
        <f>data!A399</f>
        <v>Prati</v>
      </c>
      <c r="B399" s="34" t="str">
        <f>data!B399</f>
        <v>C</v>
      </c>
      <c r="C399" s="10" t="str">
        <f>data!C399</f>
        <v>Cagliari</v>
      </c>
      <c r="D399" s="10" t="str">
        <f>data!D399</f>
        <v>Avg</v>
      </c>
      <c r="E399" s="10">
        <f>data!E399</f>
        <v>1</v>
      </c>
      <c r="F399" s="31">
        <f>data!H399</f>
        <v>5.9108086466137673</v>
      </c>
      <c r="G399" s="32">
        <f>data!I399</f>
        <v>0.40000474452972412</v>
      </c>
      <c r="H399" s="31">
        <f>data!J399</f>
        <v>5.9082283835211253</v>
      </c>
      <c r="I399" s="32">
        <f>data!K399</f>
        <v>0.44462919235229492</v>
      </c>
      <c r="J399" s="7" t="str">
        <f>IF(data!T399 &gt; 0,data!T399,"")</f>
        <v/>
      </c>
      <c r="K399" s="31">
        <f>data!L399</f>
        <v>5.9924931526184082</v>
      </c>
      <c r="L399" s="7">
        <f>data!M399</f>
        <v>0.48907381296157842</v>
      </c>
      <c r="M399" s="7">
        <f>data!N399</f>
        <v>-0.1228721439838409</v>
      </c>
      <c r="N399" s="32">
        <f>data!O399</f>
        <v>0.97225481271743774</v>
      </c>
      <c r="O399" s="31">
        <f>data!P399</f>
        <v>5.8903851509094238</v>
      </c>
      <c r="P399" s="7">
        <f>data!Q399</f>
        <v>0.75074481964111328</v>
      </c>
      <c r="Q399" s="7">
        <f>data!R399</f>
        <v>1.7791301012039181E-2</v>
      </c>
      <c r="R399" s="32">
        <f>data!S399</f>
        <v>1.299462676048279</v>
      </c>
      <c r="S399" s="7">
        <f t="shared" si="6"/>
        <v>6.7974867682257152</v>
      </c>
      <c r="T399" s="52">
        <f>data!F399</f>
        <v>0</v>
      </c>
      <c r="U399" s="34">
        <f>data!G399</f>
        <v>25</v>
      </c>
      <c r="V399" s="10" t="str">
        <f>VLOOKUP(A399,fantacalcio!A:N,4, FALSE)</f>
        <v>M;C</v>
      </c>
    </row>
    <row r="400" spans="1:22" x14ac:dyDescent="0.25">
      <c r="A400" s="33" t="str">
        <f>data!A400</f>
        <v>Jagiello</v>
      </c>
      <c r="B400" s="34" t="str">
        <f>data!B400</f>
        <v>C</v>
      </c>
      <c r="C400" s="10" t="str">
        <f>data!C400</f>
        <v>Genoa</v>
      </c>
      <c r="D400" s="10" t="str">
        <f>data!D400</f>
        <v>Avg</v>
      </c>
      <c r="E400" s="10">
        <f>data!E400</f>
        <v>1</v>
      </c>
      <c r="F400" s="31">
        <f>data!H400</f>
        <v>5.9020232374235579</v>
      </c>
      <c r="G400" s="32">
        <f>data!I400</f>
        <v>0.44511330127716059</v>
      </c>
      <c r="H400" s="31">
        <f>data!J400</f>
        <v>5.9002458762704801</v>
      </c>
      <c r="I400" s="32">
        <f>data!K400</f>
        <v>0.49649596214294428</v>
      </c>
      <c r="J400" s="7" t="str">
        <f>IF(data!T400 &gt; 0,data!T400,"")</f>
        <v/>
      </c>
      <c r="K400" s="31">
        <f>data!L400</f>
        <v>5.993138313293457</v>
      </c>
      <c r="L400" s="7">
        <f>data!M400</f>
        <v>0.54056918621063232</v>
      </c>
      <c r="M400" s="7">
        <f>data!N400</f>
        <v>-0.1240368634462357</v>
      </c>
      <c r="N400" s="32">
        <f>data!O400</f>
        <v>0.93143826723098755</v>
      </c>
      <c r="O400" s="31">
        <f>data!P400</f>
        <v>5.8894624710083008</v>
      </c>
      <c r="P400" s="7">
        <f>data!Q400</f>
        <v>0.84038043022155762</v>
      </c>
      <c r="Q400" s="7">
        <f>data!R400</f>
        <v>9.2168375849723816E-3</v>
      </c>
      <c r="R400" s="32">
        <f>data!S400</f>
        <v>1.299476146697998</v>
      </c>
      <c r="S400" s="7">
        <f t="shared" si="6"/>
        <v>6.8932378005563688</v>
      </c>
      <c r="T400" s="52">
        <f>data!F400</f>
        <v>0</v>
      </c>
      <c r="U400" s="34">
        <f>data!G400</f>
        <v>0</v>
      </c>
      <c r="V400" s="10" t="str">
        <f>VLOOKUP(A400,fantacalcio!A:N,4, FALSE)</f>
        <v>C</v>
      </c>
    </row>
    <row r="401" spans="1:22" x14ac:dyDescent="0.25">
      <c r="A401" s="33" t="str">
        <f>data!A401</f>
        <v>Tameze</v>
      </c>
      <c r="B401" s="34" t="str">
        <f>data!B401</f>
        <v>C</v>
      </c>
      <c r="C401" s="10" t="str">
        <f>data!C401</f>
        <v>Torino</v>
      </c>
      <c r="D401" s="10" t="str">
        <f>data!D401</f>
        <v>Avg</v>
      </c>
      <c r="E401" s="10">
        <f>data!E401</f>
        <v>1</v>
      </c>
      <c r="F401" s="31">
        <f>data!H401</f>
        <v>5.9124219162483893</v>
      </c>
      <c r="G401" s="32">
        <f>data!I401</f>
        <v>0.34266138076782232</v>
      </c>
      <c r="H401" s="31">
        <f>data!J401</f>
        <v>5.8989376453338114</v>
      </c>
      <c r="I401" s="32">
        <f>data!K401</f>
        <v>0.37073040008544922</v>
      </c>
      <c r="J401" s="7" t="str">
        <f>IF(data!T401 &gt; 0,data!T401,"")</f>
        <v/>
      </c>
      <c r="K401" s="31">
        <f>data!L401</f>
        <v>5.9769759178161621</v>
      </c>
      <c r="L401" s="7">
        <f>data!M401</f>
        <v>0.42114341259002691</v>
      </c>
      <c r="M401" s="7">
        <f>data!N401</f>
        <v>-0.112970806658268</v>
      </c>
      <c r="N401" s="32">
        <f>data!O401</f>
        <v>1.0171258449554439</v>
      </c>
      <c r="O401" s="31">
        <f>data!P401</f>
        <v>5.8821625709533691</v>
      </c>
      <c r="P401" s="7">
        <f>data!Q401</f>
        <v>0.62542366981506348</v>
      </c>
      <c r="Q401" s="7">
        <f>data!R401</f>
        <v>1.9984006881713871E-2</v>
      </c>
      <c r="R401" s="32">
        <f>data!S401</f>
        <v>1.2994391918182371</v>
      </c>
      <c r="S401" s="7">
        <f t="shared" si="6"/>
        <v>6.6403984455047098</v>
      </c>
      <c r="T401" s="52">
        <f>data!F401</f>
        <v>0</v>
      </c>
      <c r="U401" s="34">
        <f>data!G401</f>
        <v>50</v>
      </c>
      <c r="V401" s="10" t="str">
        <f>VLOOKUP(A401,fantacalcio!A:N,4, FALSE)</f>
        <v>M;C</v>
      </c>
    </row>
    <row r="402" spans="1:22" x14ac:dyDescent="0.25">
      <c r="A402" s="33" t="str">
        <f>data!A402</f>
        <v>Hongla</v>
      </c>
      <c r="B402" s="34" t="str">
        <f>data!B402</f>
        <v>C</v>
      </c>
      <c r="C402" s="10" t="str">
        <f>data!C402</f>
        <v>Verona</v>
      </c>
      <c r="D402" s="10" t="str">
        <f>data!D402</f>
        <v>Avg</v>
      </c>
      <c r="E402" s="10">
        <f>data!E402</f>
        <v>1</v>
      </c>
      <c r="F402" s="31">
        <f>data!H402</f>
        <v>5.8631342901207386</v>
      </c>
      <c r="G402" s="32">
        <f>data!I402</f>
        <v>0.36921226978302002</v>
      </c>
      <c r="H402" s="31">
        <f>data!J402</f>
        <v>5.898477869219807</v>
      </c>
      <c r="I402" s="32">
        <f>data!K402</f>
        <v>0.43786704540252691</v>
      </c>
      <c r="J402" s="7" t="str">
        <f>IF(data!T402 &gt; 0,data!T402,"")</f>
        <v/>
      </c>
      <c r="K402" s="31">
        <f>data!L402</f>
        <v>5.8473238945007324</v>
      </c>
      <c r="L402" s="7">
        <f>data!M402</f>
        <v>0.43112385272979742</v>
      </c>
      <c r="M402" s="7">
        <f>data!N402</f>
        <v>2.6430375874042511E-2</v>
      </c>
      <c r="N402" s="32">
        <f>data!O402</f>
        <v>0.97962784767150879</v>
      </c>
      <c r="O402" s="31">
        <f>data!P402</f>
        <v>5.7240486145019531</v>
      </c>
      <c r="P402" s="7">
        <f>data!Q402</f>
        <v>0.67873096466064453</v>
      </c>
      <c r="Q402" s="7">
        <f>data!R402</f>
        <v>0.18920682370662689</v>
      </c>
      <c r="R402" s="32">
        <f>data!S402</f>
        <v>1.2995262145996089</v>
      </c>
      <c r="S402" s="7">
        <f t="shared" si="6"/>
        <v>6.7742119600248607</v>
      </c>
      <c r="T402" s="52">
        <f>data!F402</f>
        <v>1</v>
      </c>
      <c r="U402" s="34">
        <f>data!G402</f>
        <v>100</v>
      </c>
      <c r="V402" s="10" t="str">
        <f>VLOOKUP(A402,fantacalcio!A:N,4, FALSE)</f>
        <v>M;C</v>
      </c>
    </row>
    <row r="403" spans="1:22" x14ac:dyDescent="0.25">
      <c r="A403" s="33" t="str">
        <f>data!A403</f>
        <v>Racic</v>
      </c>
      <c r="B403" s="34" t="str">
        <f>data!B403</f>
        <v>C</v>
      </c>
      <c r="C403" s="10" t="str">
        <f>data!C403</f>
        <v>Sassuolo</v>
      </c>
      <c r="D403" s="10" t="str">
        <f>data!D403</f>
        <v>Avg</v>
      </c>
      <c r="E403" s="10">
        <f>data!E403</f>
        <v>1</v>
      </c>
      <c r="F403" s="31">
        <f>data!H403</f>
        <v>5.9147193594137386</v>
      </c>
      <c r="G403" s="32">
        <f>data!I403</f>
        <v>0.35296082496643072</v>
      </c>
      <c r="H403" s="31">
        <f>data!J403</f>
        <v>5.8961450203623063</v>
      </c>
      <c r="I403" s="32">
        <f>data!K403</f>
        <v>0.38950705528259277</v>
      </c>
      <c r="J403" s="7" t="str">
        <f>IF(data!T403 &gt; 0,data!T403,"")</f>
        <v/>
      </c>
      <c r="K403" s="31">
        <f>data!L403</f>
        <v>5.9875531196594238</v>
      </c>
      <c r="L403" s="7">
        <f>data!M403</f>
        <v>0.43429955840110779</v>
      </c>
      <c r="M403" s="7">
        <f>data!N403</f>
        <v>-0.1235043555498123</v>
      </c>
      <c r="N403" s="32">
        <f>data!O403</f>
        <v>1.0078046321868901</v>
      </c>
      <c r="O403" s="31">
        <f>data!P403</f>
        <v>5.9080276489257813</v>
      </c>
      <c r="P403" s="7">
        <f>data!Q403</f>
        <v>0.66453564167022705</v>
      </c>
      <c r="Q403" s="7">
        <f>data!R403</f>
        <v>-1.3174727559089661E-2</v>
      </c>
      <c r="R403" s="32">
        <f>data!S403</f>
        <v>1.2994329929351811</v>
      </c>
      <c r="S403" s="7">
        <f t="shared" si="6"/>
        <v>6.6751591309274918</v>
      </c>
      <c r="T403" s="52">
        <f>data!F403</f>
        <v>0</v>
      </c>
      <c r="U403" s="34">
        <f>data!G403</f>
        <v>50</v>
      </c>
      <c r="V403" s="10" t="str">
        <f>VLOOKUP(A403,fantacalcio!A:N,4, FALSE)</f>
        <v>M;C</v>
      </c>
    </row>
    <row r="404" spans="1:22" x14ac:dyDescent="0.25">
      <c r="A404" s="33" t="str">
        <f>data!A404</f>
        <v>Serdar</v>
      </c>
      <c r="B404" s="34" t="str">
        <f>data!B404</f>
        <v>C</v>
      </c>
      <c r="C404" s="10" t="str">
        <f>data!C404</f>
        <v>Verona</v>
      </c>
      <c r="D404" s="10" t="str">
        <f>data!D404</f>
        <v>Avg</v>
      </c>
      <c r="E404" s="10">
        <f>data!E404</f>
        <v>1</v>
      </c>
      <c r="F404" s="31">
        <f>data!H404</f>
        <v>5.8930600363473769</v>
      </c>
      <c r="G404" s="32">
        <f>data!I404</f>
        <v>0.38011634349822998</v>
      </c>
      <c r="H404" s="31">
        <f>data!J404</f>
        <v>5.8943775392174924</v>
      </c>
      <c r="I404" s="32">
        <f>data!K404</f>
        <v>0.45235121250152588</v>
      </c>
      <c r="J404" s="7" t="str">
        <f>IF(data!T404 &gt; 0,data!T404,"")</f>
        <v/>
      </c>
      <c r="K404" s="31">
        <f>data!L404</f>
        <v>5.9491081237792969</v>
      </c>
      <c r="L404" s="7">
        <f>data!M404</f>
        <v>0.46175241470336909</v>
      </c>
      <c r="M404" s="7">
        <f>data!N404</f>
        <v>-8.9957147836685181E-2</v>
      </c>
      <c r="N404" s="32">
        <f>data!O404</f>
        <v>0.98520964384078979</v>
      </c>
      <c r="O404" s="31">
        <f>data!P404</f>
        <v>5.8055367469787598</v>
      </c>
      <c r="P404" s="7">
        <f>data!Q404</f>
        <v>0.74141556024551392</v>
      </c>
      <c r="Q404" s="7">
        <f>data!R404</f>
        <v>8.8675662875175476E-2</v>
      </c>
      <c r="R404" s="32">
        <f>data!S404</f>
        <v>1.299494743347168</v>
      </c>
      <c r="S404" s="7">
        <f t="shared" si="6"/>
        <v>6.7990799642205442</v>
      </c>
      <c r="T404" s="52">
        <f>data!F404</f>
        <v>0</v>
      </c>
      <c r="U404" s="34">
        <f>data!G404</f>
        <v>75</v>
      </c>
      <c r="V404" s="10" t="str">
        <f>VLOOKUP(A404,fantacalcio!A:N,4, FALSE)</f>
        <v>C;T</v>
      </c>
    </row>
    <row r="405" spans="1:22" x14ac:dyDescent="0.25">
      <c r="A405" s="33" t="str">
        <f>data!A405</f>
        <v>Asllani</v>
      </c>
      <c r="B405" s="34" t="str">
        <f>data!B405</f>
        <v>C</v>
      </c>
      <c r="C405" s="10" t="str">
        <f>data!C405</f>
        <v>Inter</v>
      </c>
      <c r="D405" s="10" t="str">
        <f>data!D405</f>
        <v>Avg</v>
      </c>
      <c r="E405" s="10">
        <f>data!E405</f>
        <v>1</v>
      </c>
      <c r="F405" s="31">
        <f>data!H405</f>
        <v>5.89301726723874</v>
      </c>
      <c r="G405" s="32">
        <f>data!I405</f>
        <v>0.30524802207946777</v>
      </c>
      <c r="H405" s="31">
        <f>data!J405</f>
        <v>5.8807869874020486</v>
      </c>
      <c r="I405" s="32">
        <f>data!K405</f>
        <v>0.27284097671508789</v>
      </c>
      <c r="J405" s="7" t="str">
        <f>IF(data!T405 &gt; 0,data!T405,"")</f>
        <v/>
      </c>
      <c r="K405" s="31">
        <f>data!L405</f>
        <v>5.976231575012207</v>
      </c>
      <c r="L405" s="7">
        <f>data!M405</f>
        <v>0.38182729482650762</v>
      </c>
      <c r="M405" s="7">
        <f>data!N405</f>
        <v>-0.16039831936359411</v>
      </c>
      <c r="N405" s="32">
        <f>data!O405</f>
        <v>1.048058390617371</v>
      </c>
      <c r="O405" s="31">
        <f>data!P405</f>
        <v>5.9938421249389648</v>
      </c>
      <c r="P405" s="7">
        <f>data!Q405</f>
        <v>0.47904407978057861</v>
      </c>
      <c r="Q405" s="7">
        <f>data!R405</f>
        <v>-0.1740684509277344</v>
      </c>
      <c r="R405" s="32">
        <f>data!S405</f>
        <v>1.299290657043457</v>
      </c>
      <c r="S405" s="7">
        <f t="shared" si="6"/>
        <v>6.4264689408322244</v>
      </c>
      <c r="T405" s="52">
        <f>data!F405</f>
        <v>0</v>
      </c>
      <c r="U405" s="34">
        <f>data!G405</f>
        <v>50</v>
      </c>
      <c r="V405" s="10" t="str">
        <f>VLOOKUP(A405,fantacalcio!A:N,4, FALSE)</f>
        <v>M;C</v>
      </c>
    </row>
    <row r="406" spans="1:22" x14ac:dyDescent="0.25">
      <c r="A406" s="33" t="str">
        <f>data!A406</f>
        <v>Camara E.</v>
      </c>
      <c r="B406" s="34" t="str">
        <f>data!B406</f>
        <v>C</v>
      </c>
      <c r="C406" s="10" t="str">
        <f>data!C406</f>
        <v>Udinese</v>
      </c>
      <c r="D406" s="10" t="str">
        <f>data!D406</f>
        <v>Avg</v>
      </c>
      <c r="E406" s="10">
        <f>data!E406</f>
        <v>1</v>
      </c>
      <c r="F406" s="31">
        <f>data!H406</f>
        <v>5.8173101409923396</v>
      </c>
      <c r="G406" s="32">
        <f>data!I406</f>
        <v>0.4503483772277832</v>
      </c>
      <c r="H406" s="31">
        <f>data!J406</f>
        <v>5.8779812692640636</v>
      </c>
      <c r="I406" s="32">
        <f>data!K406</f>
        <v>0.59113121032714844</v>
      </c>
      <c r="J406" s="7" t="str">
        <f>IF(data!T406 &gt; 0,data!T406,"")</f>
        <v/>
      </c>
      <c r="K406" s="31">
        <f>data!L406</f>
        <v>5.814061164855957</v>
      </c>
      <c r="L406" s="7">
        <f>data!M406</f>
        <v>0.52814388275146484</v>
      </c>
      <c r="M406" s="7">
        <f>data!N406</f>
        <v>4.0076710283756256E-3</v>
      </c>
      <c r="N406" s="32">
        <f>data!O406</f>
        <v>0.93011438846588135</v>
      </c>
      <c r="O406" s="31">
        <f>data!P406</f>
        <v>5.5922346115112296</v>
      </c>
      <c r="P406" s="7">
        <f>data!Q406</f>
        <v>0.89163362979888916</v>
      </c>
      <c r="Q406" s="7">
        <f>data!R406</f>
        <v>0.2346535921096802</v>
      </c>
      <c r="R406" s="32">
        <f>data!S406</f>
        <v>1.299554109573364</v>
      </c>
      <c r="S406" s="7">
        <f t="shared" si="6"/>
        <v>7.0602436899183605</v>
      </c>
      <c r="T406" s="52">
        <f>data!F406</f>
        <v>0</v>
      </c>
      <c r="U406" s="34">
        <f>data!G406</f>
        <v>0</v>
      </c>
      <c r="V406" s="10" t="str">
        <f>VLOOKUP(A406,fantacalcio!A:N,4, FALSE)</f>
        <v>M;C</v>
      </c>
    </row>
    <row r="407" spans="1:22" x14ac:dyDescent="0.25">
      <c r="A407" s="33" t="str">
        <f>data!A407</f>
        <v>Bohinen</v>
      </c>
      <c r="B407" s="34" t="str">
        <f>data!B407</f>
        <v>C</v>
      </c>
      <c r="C407" s="10" t="str">
        <f>data!C407</f>
        <v>Salernitana</v>
      </c>
      <c r="D407" s="10" t="str">
        <f>data!D407</f>
        <v>Avg</v>
      </c>
      <c r="E407" s="10">
        <f>data!E407</f>
        <v>1</v>
      </c>
      <c r="F407" s="31">
        <f>data!H407</f>
        <v>5.9108471159634224</v>
      </c>
      <c r="G407" s="32">
        <f>data!I407</f>
        <v>0.26263260841369629</v>
      </c>
      <c r="H407" s="31">
        <f>data!J407</f>
        <v>5.8778070452201634</v>
      </c>
      <c r="I407" s="32">
        <f>data!K407</f>
        <v>0.2456474304199219</v>
      </c>
      <c r="J407" s="7" t="str">
        <f>IF(data!T407 &gt; 0,data!T407,"")</f>
        <v/>
      </c>
      <c r="K407" s="31">
        <f>data!L407</f>
        <v>5.9854536056518546</v>
      </c>
      <c r="L407" s="7">
        <f>data!M407</f>
        <v>0.33202919363975519</v>
      </c>
      <c r="M407" s="7">
        <f>data!N407</f>
        <v>-0.16545955836772919</v>
      </c>
      <c r="N407" s="32">
        <f>data!O407</f>
        <v>1.095190763473511</v>
      </c>
      <c r="O407" s="31">
        <f>data!P407</f>
        <v>5.9493684768676758</v>
      </c>
      <c r="P407" s="7">
        <f>data!Q407</f>
        <v>0.42940133810043329</v>
      </c>
      <c r="Q407" s="7">
        <f>data!R407</f>
        <v>-0.12350717931985861</v>
      </c>
      <c r="R407" s="32">
        <f>data!S407</f>
        <v>1.2993030548095701</v>
      </c>
      <c r="S407" s="7">
        <f t="shared" si="6"/>
        <v>6.3691019060600071</v>
      </c>
      <c r="T407" s="52">
        <f>data!F407</f>
        <v>0</v>
      </c>
      <c r="U407" s="34">
        <f>data!G407</f>
        <v>75</v>
      </c>
      <c r="V407" s="10" t="str">
        <f>VLOOKUP(A407,fantacalcio!A:N,4, FALSE)</f>
        <v>M;C</v>
      </c>
    </row>
    <row r="408" spans="1:22" x14ac:dyDescent="0.25">
      <c r="A408" s="33" t="str">
        <f>data!A408</f>
        <v>Amatucci</v>
      </c>
      <c r="B408" s="34" t="str">
        <f>data!B408</f>
        <v>C</v>
      </c>
      <c r="C408" s="10" t="str">
        <f>data!C408</f>
        <v>Fiorentina</v>
      </c>
      <c r="D408" s="10" t="str">
        <f>data!D408</f>
        <v>Avg</v>
      </c>
      <c r="E408" s="10">
        <f>data!E408</f>
        <v>1</v>
      </c>
      <c r="F408" s="31">
        <f>data!H408</f>
        <v>5.8632899409484249</v>
      </c>
      <c r="G408" s="32">
        <f>data!I408</f>
        <v>0.41258454322814941</v>
      </c>
      <c r="H408" s="31">
        <f>data!J408</f>
        <v>5.8689578797817514</v>
      </c>
      <c r="I408" s="32">
        <f>data!K408</f>
        <v>0.48339414596557623</v>
      </c>
      <c r="J408" s="7" t="str">
        <f>IF(data!T408 &gt; 0,data!T408,"")</f>
        <v/>
      </c>
      <c r="K408" s="31">
        <f>data!L408</f>
        <v>5.9153313636779794</v>
      </c>
      <c r="L408" s="7">
        <f>data!M408</f>
        <v>0.49723637104034418</v>
      </c>
      <c r="M408" s="7">
        <f>data!N408</f>
        <v>-7.7978387475013733E-2</v>
      </c>
      <c r="N408" s="32">
        <f>data!O408</f>
        <v>0.95792794227600098</v>
      </c>
      <c r="O408" s="31">
        <f>data!P408</f>
        <v>5.761146068572998</v>
      </c>
      <c r="P408" s="7">
        <f>data!Q408</f>
        <v>0.78648072481155396</v>
      </c>
      <c r="Q408" s="7">
        <f>data!R408</f>
        <v>0.101087361574173</v>
      </c>
      <c r="R408" s="32">
        <f>data!S408</f>
        <v>1.299504160881042</v>
      </c>
      <c r="S408" s="7">
        <f t="shared" si="6"/>
        <v>6.8357461717129038</v>
      </c>
      <c r="T408" s="52">
        <f>data!F408</f>
        <v>0</v>
      </c>
      <c r="U408" s="34">
        <f>data!G408</f>
        <v>25</v>
      </c>
      <c r="V408" s="10" t="str">
        <f>VLOOKUP(A408,fantacalcio!A:N,4, FALSE)</f>
        <v>M;C</v>
      </c>
    </row>
    <row r="409" spans="1:22" x14ac:dyDescent="0.25">
      <c r="A409" s="33" t="str">
        <f>data!A409</f>
        <v>Adopo</v>
      </c>
      <c r="B409" s="34" t="str">
        <f>data!B409</f>
        <v>C</v>
      </c>
      <c r="C409" s="10" t="str">
        <f>data!C409</f>
        <v>Atalanta</v>
      </c>
      <c r="D409" s="10" t="str">
        <f>data!D409</f>
        <v>Avg</v>
      </c>
      <c r="E409" s="10">
        <f>data!E409</f>
        <v>1</v>
      </c>
      <c r="F409" s="31">
        <f>data!H409</f>
        <v>5.8510819143901882</v>
      </c>
      <c r="G409" s="32">
        <f>data!I409</f>
        <v>0.51027560234069824</v>
      </c>
      <c r="H409" s="31">
        <f>data!J409</f>
        <v>5.8681826682411478</v>
      </c>
      <c r="I409" s="32">
        <f>data!K409</f>
        <v>0.57676887512207031</v>
      </c>
      <c r="J409" s="7" t="str">
        <f>IF(data!T409 &gt; 0,data!T409,"")</f>
        <v/>
      </c>
      <c r="K409" s="31">
        <f>data!L409</f>
        <v>5.9310483932495117</v>
      </c>
      <c r="L409" s="7">
        <f>data!M409</f>
        <v>0.61101609468460083</v>
      </c>
      <c r="M409" s="7">
        <f>data!N409</f>
        <v>-9.6543848514556885E-2</v>
      </c>
      <c r="N409" s="32">
        <f>data!O409</f>
        <v>0.88115769624710083</v>
      </c>
      <c r="O409" s="31">
        <f>data!P409</f>
        <v>5.8081240653991699</v>
      </c>
      <c r="P409" s="7">
        <f>data!Q409</f>
        <v>0.9620431661605835</v>
      </c>
      <c r="Q409" s="7">
        <f>data!R409</f>
        <v>4.5465618371963501E-2</v>
      </c>
      <c r="R409" s="32">
        <f>data!S409</f>
        <v>1.2995040416717529</v>
      </c>
      <c r="S409" s="7">
        <f t="shared" si="6"/>
        <v>7.0217204184852884</v>
      </c>
      <c r="T409" s="52">
        <f>data!F409</f>
        <v>0</v>
      </c>
      <c r="U409" s="34">
        <f>data!G409</f>
        <v>50</v>
      </c>
      <c r="V409" s="10" t="str">
        <f>VLOOKUP(A409,fantacalcio!A:N,4, FALSE)</f>
        <v>M;C</v>
      </c>
    </row>
    <row r="410" spans="1:22" x14ac:dyDescent="0.25">
      <c r="A410" s="33" t="str">
        <f>data!A410</f>
        <v>Payero</v>
      </c>
      <c r="B410" s="34" t="str">
        <f>data!B410</f>
        <v>C</v>
      </c>
      <c r="C410" s="10" t="str">
        <f>data!C410</f>
        <v>Udinese</v>
      </c>
      <c r="D410" s="10" t="str">
        <f>data!D410</f>
        <v>Avg</v>
      </c>
      <c r="E410" s="10">
        <f>data!E410</f>
        <v>1</v>
      </c>
      <c r="F410" s="31">
        <f>data!H410</f>
        <v>5.8383269277728687</v>
      </c>
      <c r="G410" s="32">
        <f>data!I410</f>
        <v>0.41192412376403809</v>
      </c>
      <c r="H410" s="31">
        <f>data!J410</f>
        <v>5.8660309227267753</v>
      </c>
      <c r="I410" s="32">
        <f>data!K410</f>
        <v>0.52034652233123779</v>
      </c>
      <c r="J410" s="7" t="str">
        <f>IF(data!T410 &gt; 0,data!T410,"")</f>
        <v/>
      </c>
      <c r="K410" s="31">
        <f>data!L410</f>
        <v>5.8542652130126953</v>
      </c>
      <c r="L410" s="7">
        <f>data!M410</f>
        <v>0.48849442601203918</v>
      </c>
      <c r="M410" s="7">
        <f>data!N410</f>
        <v>-2.585994079709053E-2</v>
      </c>
      <c r="N410" s="32">
        <f>data!O410</f>
        <v>0.95791721343994141</v>
      </c>
      <c r="O410" s="31">
        <f>data!P410</f>
        <v>5.6846623420715332</v>
      </c>
      <c r="P410" s="7">
        <f>data!Q410</f>
        <v>0.81780034303665161</v>
      </c>
      <c r="Q410" s="7">
        <f>data!R410</f>
        <v>0.1623190641403198</v>
      </c>
      <c r="R410" s="32">
        <f>data!S410</f>
        <v>1.299528121948242</v>
      </c>
      <c r="S410" s="7">
        <f t="shared" si="6"/>
        <v>6.9067239673892509</v>
      </c>
      <c r="T410" s="52">
        <f>data!F410</f>
        <v>0</v>
      </c>
      <c r="U410" s="34">
        <f>data!G410</f>
        <v>25</v>
      </c>
      <c r="V410" s="10" t="str">
        <f>VLOOKUP(A410,fantacalcio!A:N,4, FALSE)</f>
        <v>C;T</v>
      </c>
    </row>
    <row r="411" spans="1:22" x14ac:dyDescent="0.25">
      <c r="A411" s="33" t="str">
        <f>data!A411</f>
        <v>Oristanio</v>
      </c>
      <c r="B411" s="34" t="str">
        <f>data!B411</f>
        <v>C</v>
      </c>
      <c r="C411" s="10" t="str">
        <f>data!C411</f>
        <v>Cagliari</v>
      </c>
      <c r="D411" s="10" t="str">
        <f>data!D411</f>
        <v>Avg</v>
      </c>
      <c r="E411" s="10">
        <f>data!E411</f>
        <v>1</v>
      </c>
      <c r="F411" s="31">
        <f>data!H411</f>
        <v>5.8879117715758937</v>
      </c>
      <c r="G411" s="32">
        <f>data!I411</f>
        <v>0.36633121967315668</v>
      </c>
      <c r="H411" s="31">
        <f>data!J411</f>
        <v>5.8599671788326573</v>
      </c>
      <c r="I411" s="32">
        <f>data!K411</f>
        <v>0.37564373016357422</v>
      </c>
      <c r="J411" s="7" t="str">
        <f>IF(data!T411 &gt; 0,data!T411,"")</f>
        <v/>
      </c>
      <c r="K411" s="31">
        <f>data!L411</f>
        <v>5.9735054969787598</v>
      </c>
      <c r="L411" s="7">
        <f>data!M411</f>
        <v>0.45181047916412348</v>
      </c>
      <c r="M411" s="7">
        <f>data!N411</f>
        <v>-0.1393957436084747</v>
      </c>
      <c r="N411" s="32">
        <f>data!O411</f>
        <v>0.99923443794250488</v>
      </c>
      <c r="O411" s="31">
        <f>data!P411</f>
        <v>5.9174904823303223</v>
      </c>
      <c r="P411" s="7">
        <f>data!Q411</f>
        <v>0.64995878934860229</v>
      </c>
      <c r="Q411" s="7">
        <f>data!R411</f>
        <v>-6.5813206136226654E-2</v>
      </c>
      <c r="R411" s="32">
        <f>data!S411</f>
        <v>1.2993983030319209</v>
      </c>
      <c r="S411" s="7">
        <f t="shared" si="6"/>
        <v>6.6112546391598057</v>
      </c>
      <c r="T411" s="52">
        <f>data!F411</f>
        <v>0</v>
      </c>
      <c r="U411" s="34">
        <f>data!G411</f>
        <v>75</v>
      </c>
      <c r="V411" s="10" t="str">
        <f>VLOOKUP(A411,fantacalcio!A:N,4, FALSE)</f>
        <v>W;T;A</v>
      </c>
    </row>
    <row r="412" spans="1:22" x14ac:dyDescent="0.25">
      <c r="A412" s="33" t="str">
        <f>data!A412</f>
        <v>Maggiore</v>
      </c>
      <c r="B412" s="34" t="str">
        <f>data!B412</f>
        <v>C</v>
      </c>
      <c r="C412" s="10" t="str">
        <f>data!C412</f>
        <v>Salernitana</v>
      </c>
      <c r="D412" s="10" t="str">
        <f>data!D412</f>
        <v>Avg</v>
      </c>
      <c r="E412" s="10">
        <f>data!E412</f>
        <v>1</v>
      </c>
      <c r="F412" s="31">
        <f>data!H412</f>
        <v>5.8902705375001752</v>
      </c>
      <c r="G412" s="32">
        <f>data!I412</f>
        <v>0.24554455280303961</v>
      </c>
      <c r="H412" s="31">
        <f>data!J412</f>
        <v>5.8592943568439502</v>
      </c>
      <c r="I412" s="32">
        <f>data!K412</f>
        <v>0.23823809623718259</v>
      </c>
      <c r="J412" s="7" t="str">
        <f>IF(data!T412 &gt; 0,data!T412,"")</f>
        <v/>
      </c>
      <c r="K412" s="31">
        <f>data!L412</f>
        <v>5.9510078430175781</v>
      </c>
      <c r="L412" s="7">
        <f>data!M412</f>
        <v>0.30965831875801092</v>
      </c>
      <c r="M412" s="7">
        <f>data!N412</f>
        <v>-0.14461156725883481</v>
      </c>
      <c r="N412" s="32">
        <f>data!O412</f>
        <v>1.1105747222900391</v>
      </c>
      <c r="O412" s="31">
        <f>data!P412</f>
        <v>5.9133524894714364</v>
      </c>
      <c r="P412" s="7">
        <f>data!Q412</f>
        <v>0.41471385955810552</v>
      </c>
      <c r="Q412" s="7">
        <f>data!R412</f>
        <v>-9.6816100180149078E-2</v>
      </c>
      <c r="R412" s="32">
        <f>data!S412</f>
        <v>1.2993125915527339</v>
      </c>
      <c r="S412" s="7">
        <f t="shared" si="6"/>
        <v>6.3357705493183154</v>
      </c>
      <c r="T412" s="52">
        <f>data!F412</f>
        <v>0</v>
      </c>
      <c r="U412" s="34">
        <f>data!G412</f>
        <v>25</v>
      </c>
      <c r="V412" s="10" t="str">
        <f>VLOOKUP(A412,fantacalcio!A:N,4, FALSE)</f>
        <v>C</v>
      </c>
    </row>
    <row r="413" spans="1:22" x14ac:dyDescent="0.25">
      <c r="A413" s="33" t="str">
        <f>data!A413</f>
        <v>Lipani</v>
      </c>
      <c r="B413" s="34" t="str">
        <f>data!B413</f>
        <v>C</v>
      </c>
      <c r="C413" s="10" t="str">
        <f>data!C413</f>
        <v>Sassuolo</v>
      </c>
      <c r="D413" s="10" t="str">
        <f>data!D413</f>
        <v>Avg</v>
      </c>
      <c r="E413" s="10">
        <f>data!E413</f>
        <v>1</v>
      </c>
      <c r="F413" s="31">
        <f>data!H413</f>
        <v>5.8309983936872474</v>
      </c>
      <c r="G413" s="32">
        <f>data!I413</f>
        <v>0.46020948886871338</v>
      </c>
      <c r="H413" s="31">
        <f>data!J413</f>
        <v>5.8588304221583378</v>
      </c>
      <c r="I413" s="32">
        <f>data!K413</f>
        <v>0.56273388862609863</v>
      </c>
      <c r="J413" s="7" t="str">
        <f>IF(data!T413 &gt; 0,data!T413,"")</f>
        <v/>
      </c>
      <c r="K413" s="31">
        <f>data!L413</f>
        <v>5.873267650604248</v>
      </c>
      <c r="L413" s="7">
        <f>data!M413</f>
        <v>0.54895377159118652</v>
      </c>
      <c r="M413" s="7">
        <f>data!N413</f>
        <v>-5.7542823255062103E-2</v>
      </c>
      <c r="N413" s="32">
        <f>data!O413</f>
        <v>0.92411386966705322</v>
      </c>
      <c r="O413" s="31">
        <f>data!P413</f>
        <v>5.6731514930725098</v>
      </c>
      <c r="P413" s="7">
        <f>data!Q413</f>
        <v>0.89020907878875732</v>
      </c>
      <c r="Q413" s="7">
        <f>data!R413</f>
        <v>0.1528964638710022</v>
      </c>
      <c r="R413" s="32">
        <f>data!S413</f>
        <v>1.2995316982269289</v>
      </c>
      <c r="S413" s="7">
        <f t="shared" si="6"/>
        <v>6.9842981994105351</v>
      </c>
      <c r="T413" s="52">
        <f>data!F413</f>
        <v>0</v>
      </c>
      <c r="U413" s="34">
        <f>data!G413</f>
        <v>0</v>
      </c>
      <c r="V413" s="10" t="str">
        <f>VLOOKUP(A413,fantacalcio!A:N,4, FALSE)</f>
        <v>M;C</v>
      </c>
    </row>
    <row r="414" spans="1:22" x14ac:dyDescent="0.25">
      <c r="A414" s="33" t="str">
        <f>data!A414</f>
        <v>Obiang</v>
      </c>
      <c r="B414" s="34" t="str">
        <f>data!B414</f>
        <v>C</v>
      </c>
      <c r="C414" s="10" t="str">
        <f>data!C414</f>
        <v>Sassuolo</v>
      </c>
      <c r="D414" s="10" t="str">
        <f>data!D414</f>
        <v>Avg</v>
      </c>
      <c r="E414" s="10">
        <f>data!E414</f>
        <v>1</v>
      </c>
      <c r="F414" s="31">
        <f>data!H414</f>
        <v>5.8976657402461292</v>
      </c>
      <c r="G414" s="32">
        <f>data!I414</f>
        <v>0.29827356338500982</v>
      </c>
      <c r="H414" s="31">
        <f>data!J414</f>
        <v>5.8572641278046458</v>
      </c>
      <c r="I414" s="32">
        <f>data!K414</f>
        <v>0.30240237712860107</v>
      </c>
      <c r="J414" s="7" t="str">
        <f>IF(data!T414 &gt; 0,data!T414,"")</f>
        <v/>
      </c>
      <c r="K414" s="31">
        <f>data!L414</f>
        <v>5.9778051376342773</v>
      </c>
      <c r="L414" s="7">
        <f>data!M414</f>
        <v>0.37390950322151179</v>
      </c>
      <c r="M414" s="7">
        <f>data!N414</f>
        <v>-0.1578990817070007</v>
      </c>
      <c r="N414" s="32">
        <f>data!O414</f>
        <v>1.0622825622558589</v>
      </c>
      <c r="O414" s="31">
        <f>data!P414</f>
        <v>5.933072566986084</v>
      </c>
      <c r="P414" s="7">
        <f>data!Q414</f>
        <v>0.52731114625930786</v>
      </c>
      <c r="Q414" s="7">
        <f>data!R414</f>
        <v>-0.10710817575454711</v>
      </c>
      <c r="R414" s="32">
        <f>data!S414</f>
        <v>1.2993447780609131</v>
      </c>
      <c r="S414" s="7">
        <f t="shared" si="6"/>
        <v>6.4620688820618479</v>
      </c>
      <c r="T414" s="52">
        <f>data!F414</f>
        <v>0</v>
      </c>
      <c r="U414" s="34">
        <f>data!G414</f>
        <v>0</v>
      </c>
      <c r="V414" s="10" t="str">
        <f>VLOOKUP(A414,fantacalcio!A:N,4, FALSE)</f>
        <v>M;C</v>
      </c>
    </row>
    <row r="415" spans="1:22" x14ac:dyDescent="0.25">
      <c r="A415" s="33" t="str">
        <f>data!A415</f>
        <v>Thorsby</v>
      </c>
      <c r="B415" s="34" t="str">
        <f>data!B415</f>
        <v>C</v>
      </c>
      <c r="C415" s="10" t="str">
        <f>data!C415</f>
        <v>Genoa</v>
      </c>
      <c r="D415" s="10" t="str">
        <f>data!D415</f>
        <v>Avg</v>
      </c>
      <c r="E415" s="10">
        <f>data!E415</f>
        <v>1</v>
      </c>
      <c r="F415" s="31">
        <f>data!H415</f>
        <v>5.7470290525898244</v>
      </c>
      <c r="G415" s="32">
        <f>data!I415</f>
        <v>0.47959709167480469</v>
      </c>
      <c r="H415" s="31">
        <f>data!J415</f>
        <v>5.8561790659950717</v>
      </c>
      <c r="I415" s="32">
        <f>data!K415</f>
        <v>0.62718808650970459</v>
      </c>
      <c r="J415" s="7" t="str">
        <f>IF(data!T415 &gt; 0,data!T415,"")</f>
        <v/>
      </c>
      <c r="K415" s="31">
        <f>data!L415</f>
        <v>5.6479616165161133</v>
      </c>
      <c r="L415" s="7">
        <f>data!M415</f>
        <v>0.53582578897476196</v>
      </c>
      <c r="M415" s="7">
        <f>data!N415</f>
        <v>0.1357300728559494</v>
      </c>
      <c r="N415" s="32">
        <f>data!O415</f>
        <v>0.88694155216217041</v>
      </c>
      <c r="O415" s="31">
        <f>data!P415</f>
        <v>5.4654560089111328</v>
      </c>
      <c r="P415" s="7">
        <f>data!Q415</f>
        <v>0.89231288433074951</v>
      </c>
      <c r="Q415" s="7">
        <f>data!R415</f>
        <v>0.31685954332351679</v>
      </c>
      <c r="R415" s="32">
        <f>data!S415</f>
        <v>1.2995879650115969</v>
      </c>
      <c r="S415" s="7">
        <f t="shared" si="6"/>
        <v>7.1105552390144808</v>
      </c>
      <c r="T415" s="52">
        <f>data!F415</f>
        <v>0</v>
      </c>
      <c r="U415" s="34">
        <f>data!G415</f>
        <v>100</v>
      </c>
      <c r="V415" s="10" t="str">
        <f>VLOOKUP(A415,fantacalcio!A:N,4, FALSE)</f>
        <v>M;C</v>
      </c>
    </row>
    <row r="416" spans="1:22" x14ac:dyDescent="0.25">
      <c r="A416" s="33" t="str">
        <f>data!A416</f>
        <v>Kutlu</v>
      </c>
      <c r="B416" s="34" t="str">
        <f>data!B416</f>
        <v>C</v>
      </c>
      <c r="C416" s="10" t="str">
        <f>data!C416</f>
        <v>Genoa</v>
      </c>
      <c r="D416" s="10" t="str">
        <f>data!D416</f>
        <v>Avg</v>
      </c>
      <c r="E416" s="10">
        <f>data!E416</f>
        <v>1</v>
      </c>
      <c r="F416" s="31">
        <f>data!H416</f>
        <v>5.8731825665233526</v>
      </c>
      <c r="G416" s="32">
        <f>data!I416</f>
        <v>0.39734768867492681</v>
      </c>
      <c r="H416" s="31">
        <f>data!J416</f>
        <v>5.8511385204805526</v>
      </c>
      <c r="I416" s="32">
        <f>data!K416</f>
        <v>0.41302287578582758</v>
      </c>
      <c r="J416" s="7" t="str">
        <f>IF(data!T416 &gt; 0,data!T416,"")</f>
        <v/>
      </c>
      <c r="K416" s="31">
        <f>data!L416</f>
        <v>5.9598703384399414</v>
      </c>
      <c r="L416" s="7">
        <f>data!M416</f>
        <v>0.48643755912780762</v>
      </c>
      <c r="M416" s="7">
        <f>data!N416</f>
        <v>-0.13129079341888431</v>
      </c>
      <c r="N416" s="32">
        <f>data!O416</f>
        <v>0.96873152256011963</v>
      </c>
      <c r="O416" s="31">
        <f>data!P416</f>
        <v>5.8998141288757324</v>
      </c>
      <c r="P416" s="7">
        <f>data!Q416</f>
        <v>0.71147197484970093</v>
      </c>
      <c r="Q416" s="7">
        <f>data!R416</f>
        <v>-5.2026838064193733E-2</v>
      </c>
      <c r="R416" s="32">
        <f>data!S416</f>
        <v>1.299419164657593</v>
      </c>
      <c r="S416" s="7">
        <f t="shared" si="6"/>
        <v>6.6771842720522079</v>
      </c>
      <c r="T416" s="52">
        <f>data!F416</f>
        <v>0</v>
      </c>
      <c r="U416" s="34">
        <f>data!G416</f>
        <v>25</v>
      </c>
      <c r="V416" s="10" t="str">
        <f>VLOOKUP(A416,fantacalcio!A:N,4, FALSE)</f>
        <v>M;C</v>
      </c>
    </row>
    <row r="417" spans="1:22" x14ac:dyDescent="0.25">
      <c r="A417" s="33" t="str">
        <f>data!A417</f>
        <v>Rog</v>
      </c>
      <c r="B417" s="34" t="str">
        <f>data!B417</f>
        <v>C</v>
      </c>
      <c r="C417" s="10" t="str">
        <f>data!C417</f>
        <v>Cagliari</v>
      </c>
      <c r="D417" s="10" t="str">
        <f>data!D417</f>
        <v>Avg</v>
      </c>
      <c r="E417" s="10">
        <f>data!E417</f>
        <v>1</v>
      </c>
      <c r="F417" s="31">
        <f>data!H417</f>
        <v>5.8743172458019277</v>
      </c>
      <c r="G417" s="32">
        <f>data!I417</f>
        <v>0.35634744167327881</v>
      </c>
      <c r="H417" s="31">
        <f>data!J417</f>
        <v>5.8485415492866446</v>
      </c>
      <c r="I417" s="32">
        <f>data!K417</f>
        <v>0.36358070373535162</v>
      </c>
      <c r="J417" s="7" t="str">
        <f>IF(data!T417 &gt; 0,data!T417,"")</f>
        <v/>
      </c>
      <c r="K417" s="31">
        <f>data!L417</f>
        <v>5.9410333633422852</v>
      </c>
      <c r="L417" s="7">
        <f>data!M417</f>
        <v>0.43683493137359619</v>
      </c>
      <c r="M417" s="7">
        <f>data!N417</f>
        <v>-0.1126762330532074</v>
      </c>
      <c r="N417" s="32">
        <f>data!O417</f>
        <v>1.002976655960083</v>
      </c>
      <c r="O417" s="31">
        <f>data!P417</f>
        <v>5.8811898231506348</v>
      </c>
      <c r="P417" s="7">
        <f>data!Q417</f>
        <v>0.62438017129898071</v>
      </c>
      <c r="Q417" s="7">
        <f>data!R417</f>
        <v>-3.9711005985736847E-2</v>
      </c>
      <c r="R417" s="32">
        <f>data!S417</f>
        <v>1.299403190612793</v>
      </c>
      <c r="S417" s="7">
        <f t="shared" si="6"/>
        <v>6.5757029567573477</v>
      </c>
      <c r="T417" s="52">
        <f>data!F417</f>
        <v>0</v>
      </c>
      <c r="U417" s="34">
        <f>data!G417</f>
        <v>0</v>
      </c>
      <c r="V417" s="10" t="str">
        <f>VLOOKUP(A417,fantacalcio!A:N,4, FALSE)</f>
        <v>M;C</v>
      </c>
    </row>
    <row r="418" spans="1:22" x14ac:dyDescent="0.25">
      <c r="A418" s="33" t="str">
        <f>data!A418</f>
        <v>Badelj</v>
      </c>
      <c r="B418" s="34" t="str">
        <f>data!B418</f>
        <v>C</v>
      </c>
      <c r="C418" s="10" t="str">
        <f>data!C418</f>
        <v>Genoa</v>
      </c>
      <c r="D418" s="10" t="str">
        <f>data!D418</f>
        <v>Avg</v>
      </c>
      <c r="E418" s="10">
        <f>data!E418</f>
        <v>1</v>
      </c>
      <c r="F418" s="31">
        <f>data!H418</f>
        <v>5.8746812665352151</v>
      </c>
      <c r="G418" s="32">
        <f>data!I418</f>
        <v>0.39531469345092768</v>
      </c>
      <c r="H418" s="31">
        <f>data!J418</f>
        <v>5.8453133928406382</v>
      </c>
      <c r="I418" s="32">
        <f>data!K418</f>
        <v>0.38880431652069092</v>
      </c>
      <c r="J418" s="7" t="str">
        <f>IF(data!T418 &gt; 0,data!T418,"")</f>
        <v/>
      </c>
      <c r="K418" s="31">
        <f>data!L418</f>
        <v>5.9672336578369141</v>
      </c>
      <c r="L418" s="7">
        <f>data!M418</f>
        <v>0.48509478569030762</v>
      </c>
      <c r="M418" s="7">
        <f>data!N418</f>
        <v>-0.1403593122959137</v>
      </c>
      <c r="N418" s="32">
        <f>data!O418</f>
        <v>0.9703289270401001</v>
      </c>
      <c r="O418" s="31">
        <f>data!P418</f>
        <v>5.928429126739502</v>
      </c>
      <c r="P418" s="7">
        <f>data!Q418</f>
        <v>0.67617297172546387</v>
      </c>
      <c r="Q418" s="7">
        <f>data!R418</f>
        <v>-9.183095395565033E-2</v>
      </c>
      <c r="R418" s="32">
        <f>data!S418</f>
        <v>1.2993907928466799</v>
      </c>
      <c r="S418" s="7">
        <f t="shared" si="6"/>
        <v>6.6229220258820201</v>
      </c>
      <c r="T418" s="52">
        <f>data!F418</f>
        <v>1</v>
      </c>
      <c r="U418" s="34">
        <f>data!G418</f>
        <v>100</v>
      </c>
      <c r="V418" s="10" t="str">
        <f>VLOOKUP(A418,fantacalcio!A:N,4, FALSE)</f>
        <v>M;C</v>
      </c>
    </row>
    <row r="419" spans="1:22" x14ac:dyDescent="0.25">
      <c r="A419" s="33" t="str">
        <f>data!A419</f>
        <v>Deiola</v>
      </c>
      <c r="B419" s="34" t="str">
        <f>data!B419</f>
        <v>C</v>
      </c>
      <c r="C419" s="10" t="str">
        <f>data!C419</f>
        <v>Cagliari</v>
      </c>
      <c r="D419" s="10" t="str">
        <f>data!D419</f>
        <v>Avg</v>
      </c>
      <c r="E419" s="10">
        <f>data!E419</f>
        <v>1</v>
      </c>
      <c r="F419" s="31">
        <f>data!H419</f>
        <v>5.7583866088616489</v>
      </c>
      <c r="G419" s="32">
        <f>data!I419</f>
        <v>0.45722520351409912</v>
      </c>
      <c r="H419" s="31">
        <f>data!J419</f>
        <v>5.8238983518708132</v>
      </c>
      <c r="I419" s="32">
        <f>data!K419</f>
        <v>0.58601927757263184</v>
      </c>
      <c r="J419" s="7" t="str">
        <f>IF(data!T419 &gt; 0,data!T419,"")</f>
        <v/>
      </c>
      <c r="K419" s="31">
        <f>data!L419</f>
        <v>5.7051310539245614</v>
      </c>
      <c r="L419" s="7">
        <f>data!M419</f>
        <v>0.52297204732894897</v>
      </c>
      <c r="M419" s="7">
        <f>data!N419</f>
        <v>7.4927426874637604E-2</v>
      </c>
      <c r="N419" s="32">
        <f>data!O419</f>
        <v>0.91695314645767212</v>
      </c>
      <c r="O419" s="31">
        <f>data!P419</f>
        <v>5.493812084197998</v>
      </c>
      <c r="P419" s="7">
        <f>data!Q419</f>
        <v>0.85638725757598877</v>
      </c>
      <c r="Q419" s="7">
        <f>data!R419</f>
        <v>0.28042289614677429</v>
      </c>
      <c r="R419" s="32">
        <f>data!S419</f>
        <v>1.2995495796203611</v>
      </c>
      <c r="S419" s="7">
        <f t="shared" si="6"/>
        <v>6.9959369070160768</v>
      </c>
      <c r="T419" s="52">
        <f>data!F419</f>
        <v>0</v>
      </c>
      <c r="U419" s="34">
        <f>data!G419</f>
        <v>100</v>
      </c>
      <c r="V419" s="10" t="str">
        <f>VLOOKUP(A419,fantacalcio!A:N,4, FALSE)</f>
        <v>M;C</v>
      </c>
    </row>
    <row r="420" spans="1:22" x14ac:dyDescent="0.25">
      <c r="A420" s="33" t="str">
        <f>data!A420</f>
        <v>Viola</v>
      </c>
      <c r="B420" s="34" t="str">
        <f>data!B420</f>
        <v>C</v>
      </c>
      <c r="C420" s="10" t="str">
        <f>data!C420</f>
        <v>Cagliari</v>
      </c>
      <c r="D420" s="10" t="str">
        <f>data!D420</f>
        <v>Avg</v>
      </c>
      <c r="E420" s="10">
        <f>data!E420</f>
        <v>1</v>
      </c>
      <c r="F420" s="31">
        <f>data!H420</f>
        <v>5.8538650428350456</v>
      </c>
      <c r="G420" s="32">
        <f>data!I420</f>
        <v>0.3273472785949707</v>
      </c>
      <c r="H420" s="31">
        <f>data!J420</f>
        <v>5.8221742894780073</v>
      </c>
      <c r="I420" s="32">
        <f>data!K420</f>
        <v>0.30273926258087158</v>
      </c>
      <c r="J420" s="7" t="str">
        <f>IF(data!T420 &gt; 0,data!T420,"")</f>
        <v/>
      </c>
      <c r="K420" s="31">
        <f>data!L420</f>
        <v>5.9445428848266602</v>
      </c>
      <c r="L420" s="7">
        <f>data!M420</f>
        <v>0.40826421976089478</v>
      </c>
      <c r="M420" s="7">
        <f>data!N420</f>
        <v>-0.163363441824913</v>
      </c>
      <c r="N420" s="32">
        <f>data!O420</f>
        <v>1.029566884040833</v>
      </c>
      <c r="O420" s="31">
        <f>data!P420</f>
        <v>5.9539942741394043</v>
      </c>
      <c r="P420" s="7">
        <f>data!Q420</f>
        <v>0.53170967102050781</v>
      </c>
      <c r="Q420" s="7">
        <f>data!R420</f>
        <v>-0.18300461769104001</v>
      </c>
      <c r="R420" s="32">
        <f>data!S420</f>
        <v>1.299299478530884</v>
      </c>
      <c r="S420" s="7">
        <f t="shared" si="6"/>
        <v>6.4276528146397505</v>
      </c>
      <c r="T420" s="52">
        <f>data!F420</f>
        <v>0</v>
      </c>
      <c r="U420" s="34">
        <f>data!G420</f>
        <v>0</v>
      </c>
      <c r="V420" s="10" t="str">
        <f>VLOOKUP(A420,fantacalcio!A:N,4, FALSE)</f>
        <v>C</v>
      </c>
    </row>
    <row r="421" spans="1:22" x14ac:dyDescent="0.25">
      <c r="A421" s="33" t="str">
        <f>data!A421</f>
        <v>Tchaouna</v>
      </c>
      <c r="B421" s="34" t="str">
        <f>data!B421</f>
        <v>C</v>
      </c>
      <c r="C421" s="10" t="str">
        <f>data!C421</f>
        <v>Salernitana</v>
      </c>
      <c r="D421" s="10" t="str">
        <f>data!D421</f>
        <v>Avg</v>
      </c>
      <c r="E421" s="10">
        <f>data!E421</f>
        <v>1</v>
      </c>
      <c r="F421" s="31">
        <f>data!H421</f>
        <v>5.8101656119887677</v>
      </c>
      <c r="G421" s="32">
        <f>data!I421</f>
        <v>0.376739501953125</v>
      </c>
      <c r="H421" s="31">
        <f>data!J421</f>
        <v>5.8144567102370779</v>
      </c>
      <c r="I421" s="32">
        <f>data!K421</f>
        <v>0.44161355495452881</v>
      </c>
      <c r="J421" s="7" t="str">
        <f>IF(data!T421 &gt; 0,data!T421,"")</f>
        <v/>
      </c>
      <c r="K421" s="31">
        <f>data!L421</f>
        <v>5.8025612831115723</v>
      </c>
      <c r="L421" s="7">
        <f>data!M421</f>
        <v>0.44190460443496699</v>
      </c>
      <c r="M421" s="7">
        <f>data!N421</f>
        <v>1.154569163918495E-2</v>
      </c>
      <c r="N421" s="32">
        <f>data!O421</f>
        <v>0.97818183898925781</v>
      </c>
      <c r="O421" s="31">
        <f>data!P421</f>
        <v>5.6624851226806641</v>
      </c>
      <c r="P421" s="7">
        <f>data!Q421</f>
        <v>0.69544970989227295</v>
      </c>
      <c r="Q421" s="7">
        <f>data!R421</f>
        <v>0.1610434353351593</v>
      </c>
      <c r="R421" s="32">
        <f>data!S421</f>
        <v>1.2995109558105471</v>
      </c>
      <c r="S421" s="7">
        <f t="shared" si="6"/>
        <v>6.6976838201461355</v>
      </c>
      <c r="T421" s="52">
        <f>data!F421</f>
        <v>0</v>
      </c>
      <c r="U421" s="34">
        <f>data!G421</f>
        <v>50</v>
      </c>
      <c r="V421" s="10" t="str">
        <f>VLOOKUP(A421,fantacalcio!A:N,4, FALSE)</f>
        <v>W</v>
      </c>
    </row>
    <row r="422" spans="1:22" x14ac:dyDescent="0.25">
      <c r="A422" s="33" t="str">
        <f>data!A422</f>
        <v>Boloca</v>
      </c>
      <c r="B422" s="34" t="str">
        <f>data!B422</f>
        <v>C</v>
      </c>
      <c r="C422" s="10" t="str">
        <f>data!C422</f>
        <v>Sassuolo</v>
      </c>
      <c r="D422" s="10" t="str">
        <f>data!D422</f>
        <v>Avg</v>
      </c>
      <c r="E422" s="10">
        <f>data!E422</f>
        <v>1</v>
      </c>
      <c r="F422" s="31">
        <f>data!H422</f>
        <v>5.7999474388707224</v>
      </c>
      <c r="G422" s="32">
        <f>data!I422</f>
        <v>0.48019170761108398</v>
      </c>
      <c r="H422" s="31">
        <f>data!J422</f>
        <v>5.8021664407216207</v>
      </c>
      <c r="I422" s="32">
        <f>data!K422</f>
        <v>0.57000160217285156</v>
      </c>
      <c r="J422" s="7" t="str">
        <f>IF(data!T422 &gt; 0,data!T422,"")</f>
        <v/>
      </c>
      <c r="K422" s="31">
        <f>data!L422</f>
        <v>5.8692889213562012</v>
      </c>
      <c r="L422" s="7">
        <f>data!M422</f>
        <v>0.57688045501708984</v>
      </c>
      <c r="M422" s="7">
        <f>data!N422</f>
        <v>-8.8627293705940247E-2</v>
      </c>
      <c r="N422" s="32">
        <f>data!O422</f>
        <v>0.91479510068893433</v>
      </c>
      <c r="O422" s="31">
        <f>data!P422</f>
        <v>5.6442403793334961</v>
      </c>
      <c r="P422" s="7">
        <f>data!Q422</f>
        <v>0.91633933782577515</v>
      </c>
      <c r="Q422" s="7">
        <f>data!R422</f>
        <v>0.12722934782505041</v>
      </c>
      <c r="R422" s="32">
        <f>data!S422</f>
        <v>1.2995254993438721</v>
      </c>
      <c r="S422" s="7">
        <f t="shared" si="6"/>
        <v>6.9421696450673238</v>
      </c>
      <c r="T422" s="52">
        <f>data!F422</f>
        <v>1</v>
      </c>
      <c r="U422" s="34">
        <f>data!G422</f>
        <v>75</v>
      </c>
      <c r="V422" s="10" t="str">
        <f>VLOOKUP(A422,fantacalcio!A:N,4, FALSE)</f>
        <v>M;C</v>
      </c>
    </row>
    <row r="423" spans="1:22" x14ac:dyDescent="0.25">
      <c r="A423" s="33" t="str">
        <f>data!A423</f>
        <v>Gagliardini</v>
      </c>
      <c r="B423" s="34" t="str">
        <f>data!B423</f>
        <v>C</v>
      </c>
      <c r="C423" s="10" t="str">
        <f>data!C423</f>
        <v>Monza</v>
      </c>
      <c r="D423" s="10" t="str">
        <f>data!D423</f>
        <v>Avg</v>
      </c>
      <c r="E423" s="10">
        <f>data!E423</f>
        <v>1</v>
      </c>
      <c r="F423" s="31">
        <f>data!H423</f>
        <v>5.8518342366699549</v>
      </c>
      <c r="G423" s="32">
        <f>data!I423</f>
        <v>0.38118648529052729</v>
      </c>
      <c r="H423" s="31">
        <f>data!J423</f>
        <v>5.7964337534501098</v>
      </c>
      <c r="I423" s="32">
        <f>data!K423</f>
        <v>0.38763141632080078</v>
      </c>
      <c r="J423" s="7" t="str">
        <f>IF(data!T423 &gt; 0,data!T423,"")</f>
        <v/>
      </c>
      <c r="K423" s="31">
        <f>data!L423</f>
        <v>5.9640803337097168</v>
      </c>
      <c r="L423" s="7">
        <f>data!M423</f>
        <v>0.4738309383392334</v>
      </c>
      <c r="M423" s="7">
        <f>data!N423</f>
        <v>-0.1739349365234375</v>
      </c>
      <c r="N423" s="32">
        <f>data!O423</f>
        <v>1.001191258430481</v>
      </c>
      <c r="O423" s="31">
        <f>data!P423</f>
        <v>5.8827118873596191</v>
      </c>
      <c r="P423" s="7">
        <f>data!Q423</f>
        <v>0.67460215091705322</v>
      </c>
      <c r="Q423" s="7">
        <f>data!R423</f>
        <v>-9.5358125865459442E-2</v>
      </c>
      <c r="R423" s="32">
        <f>data!S423</f>
        <v>1.299383878707886</v>
      </c>
      <c r="S423" s="7">
        <f t="shared" si="6"/>
        <v>6.5716965860917114</v>
      </c>
      <c r="T423" s="52">
        <f>data!F423</f>
        <v>1</v>
      </c>
      <c r="U423" s="34">
        <f>data!G423</f>
        <v>100</v>
      </c>
      <c r="V423" s="10" t="str">
        <f>VLOOKUP(A423,fantacalcio!A:N,4, FALSE)</f>
        <v>M;C</v>
      </c>
    </row>
    <row r="424" spans="1:22" x14ac:dyDescent="0.25">
      <c r="A424" s="33" t="str">
        <f>data!A424</f>
        <v>Marin</v>
      </c>
      <c r="B424" s="34" t="str">
        <f>data!B424</f>
        <v>C</v>
      </c>
      <c r="C424" s="10" t="str">
        <f>data!C424</f>
        <v>Empoli</v>
      </c>
      <c r="D424" s="10" t="str">
        <f>data!D424</f>
        <v>Avg</v>
      </c>
      <c r="E424" s="10">
        <f>data!E424</f>
        <v>1</v>
      </c>
      <c r="F424" s="31">
        <f>data!H424</f>
        <v>5.7111024413020628</v>
      </c>
      <c r="G424" s="32">
        <f>data!I424</f>
        <v>0.48342788219451899</v>
      </c>
      <c r="H424" s="31">
        <f>data!J424</f>
        <v>5.7926184652415067</v>
      </c>
      <c r="I424" s="32">
        <f>data!K424</f>
        <v>0.62229728698730469</v>
      </c>
      <c r="J424" s="7" t="str">
        <f>IF(data!T424 &gt; 0,data!T424,"")</f>
        <v/>
      </c>
      <c r="K424" s="31">
        <f>data!L424</f>
        <v>5.631645679473877</v>
      </c>
      <c r="L424" s="7">
        <f>data!M424</f>
        <v>0.5460658073425293</v>
      </c>
      <c r="M424" s="7">
        <f>data!N424</f>
        <v>0.1068714484572411</v>
      </c>
      <c r="N424" s="32">
        <f>data!O424</f>
        <v>0.89571261405944824</v>
      </c>
      <c r="O424" s="31">
        <f>data!P424</f>
        <v>5.4328103065490723</v>
      </c>
      <c r="P424" s="7">
        <f>data!Q424</f>
        <v>0.90378773212432861</v>
      </c>
      <c r="Q424" s="7">
        <f>data!R424</f>
        <v>0.28943461179733282</v>
      </c>
      <c r="R424" s="32">
        <f>data!S424</f>
        <v>1.2995843887329099</v>
      </c>
      <c r="S424" s="7">
        <f t="shared" si="6"/>
        <v>7.0372130392161161</v>
      </c>
      <c r="T424" s="52">
        <f>data!F424</f>
        <v>1</v>
      </c>
      <c r="U424" s="34">
        <f>data!G424</f>
        <v>75</v>
      </c>
      <c r="V424" s="10" t="str">
        <f>VLOOKUP(A424,fantacalcio!A:N,4, FALSE)</f>
        <v>M;C</v>
      </c>
    </row>
    <row r="425" spans="1:22" x14ac:dyDescent="0.25">
      <c r="A425" s="33" t="str">
        <f>data!A425</f>
        <v>Sulemana I.</v>
      </c>
      <c r="B425" s="34" t="str">
        <f>data!B425</f>
        <v>C</v>
      </c>
      <c r="C425" s="10" t="str">
        <f>data!C425</f>
        <v>Cagliari</v>
      </c>
      <c r="D425" s="10" t="str">
        <f>data!D425</f>
        <v>Avg</v>
      </c>
      <c r="E425" s="10">
        <f>data!E425</f>
        <v>1</v>
      </c>
      <c r="F425" s="31">
        <f>data!H425</f>
        <v>5.8334447435303733</v>
      </c>
      <c r="G425" s="32">
        <f>data!I425</f>
        <v>0.31496429443359381</v>
      </c>
      <c r="H425" s="31">
        <f>data!J425</f>
        <v>5.7820715570388703</v>
      </c>
      <c r="I425" s="32">
        <f>data!K425</f>
        <v>0.31430602073669428</v>
      </c>
      <c r="J425" s="7" t="str">
        <f>IF(data!T425 &gt; 0,data!T425,"")</f>
        <v/>
      </c>
      <c r="K425" s="31">
        <f>data!L425</f>
        <v>5.9101476669311523</v>
      </c>
      <c r="L425" s="7">
        <f>data!M425</f>
        <v>0.39222878217697138</v>
      </c>
      <c r="M425" s="7">
        <f>data!N425</f>
        <v>-0.14456500113010409</v>
      </c>
      <c r="N425" s="32">
        <f>data!O425</f>
        <v>1.0465966463088989</v>
      </c>
      <c r="O425" s="31">
        <f>data!P425</f>
        <v>5.8580226898193359</v>
      </c>
      <c r="P425" s="7">
        <f>data!Q425</f>
        <v>0.54700541496276855</v>
      </c>
      <c r="Q425" s="7">
        <f>data!R425</f>
        <v>-0.1040172055363655</v>
      </c>
      <c r="R425" s="32">
        <f>data!S425</f>
        <v>1.2993448972702031</v>
      </c>
      <c r="S425" s="7">
        <f t="shared" si="6"/>
        <v>6.410683598512259</v>
      </c>
      <c r="T425" s="52">
        <f>data!F425</f>
        <v>1</v>
      </c>
      <c r="U425" s="34">
        <f>data!G425</f>
        <v>75</v>
      </c>
      <c r="V425" s="10" t="str">
        <f>VLOOKUP(A425,fantacalcio!A:N,4, FALSE)</f>
        <v>M;C</v>
      </c>
    </row>
    <row r="426" spans="1:22" x14ac:dyDescent="0.25">
      <c r="A426" s="33" t="str">
        <f>data!A426</f>
        <v>Vignato S.</v>
      </c>
      <c r="B426" s="34" t="str">
        <f>data!B426</f>
        <v>C</v>
      </c>
      <c r="C426" s="10" t="str">
        <f>data!C426</f>
        <v>Monza</v>
      </c>
      <c r="D426" s="10" t="str">
        <f>data!D426</f>
        <v>Avg</v>
      </c>
      <c r="E426" s="10">
        <f>data!E426</f>
        <v>1</v>
      </c>
      <c r="F426" s="31">
        <f>data!H426</f>
        <v>5.8063306150031666</v>
      </c>
      <c r="G426" s="32">
        <f>data!I426</f>
        <v>0.39592695236206049</v>
      </c>
      <c r="H426" s="31">
        <f>data!J426</f>
        <v>5.7771699493767494</v>
      </c>
      <c r="I426" s="32">
        <f>data!K426</f>
        <v>0.4502260684967041</v>
      </c>
      <c r="J426" s="7" t="str">
        <f>IF(data!T426 &gt; 0,data!T426,"")</f>
        <v/>
      </c>
      <c r="K426" s="31">
        <f>data!L426</f>
        <v>5.8476948738098136</v>
      </c>
      <c r="L426" s="7">
        <f>data!M426</f>
        <v>0.47606649994850159</v>
      </c>
      <c r="M426" s="7">
        <f>data!N426</f>
        <v>-6.5760955214500427E-2</v>
      </c>
      <c r="N426" s="32">
        <f>data!O426</f>
        <v>0.96962952613830566</v>
      </c>
      <c r="O426" s="31">
        <f>data!P426</f>
        <v>5.7246489524841309</v>
      </c>
      <c r="P426" s="7">
        <f>data!Q426</f>
        <v>0.74720960855484009</v>
      </c>
      <c r="Q426" s="7">
        <f>data!R426</f>
        <v>4.9586758017539978E-2</v>
      </c>
      <c r="R426" s="32">
        <f>data!S426</f>
        <v>1.2994611263275151</v>
      </c>
      <c r="S426" s="7">
        <f t="shared" si="6"/>
        <v>6.6776220863701576</v>
      </c>
      <c r="T426" s="52">
        <f>data!F426</f>
        <v>0</v>
      </c>
      <c r="U426" s="34">
        <f>data!G426</f>
        <v>50</v>
      </c>
      <c r="V426" s="10" t="str">
        <f>VLOOKUP(A426,fantacalcio!A:N,4, FALSE)</f>
        <v>T;A</v>
      </c>
    </row>
    <row r="427" spans="1:22" x14ac:dyDescent="0.25">
      <c r="A427" s="33" t="str">
        <f>data!A427</f>
        <v>Paredes</v>
      </c>
      <c r="B427" s="34" t="str">
        <f>data!B427</f>
        <v>C</v>
      </c>
      <c r="C427" s="10" t="str">
        <f>data!C427</f>
        <v>Roma</v>
      </c>
      <c r="D427" s="10" t="str">
        <f>data!D427</f>
        <v>Avg</v>
      </c>
      <c r="E427" s="10">
        <f>data!E427</f>
        <v>1</v>
      </c>
      <c r="F427" s="31">
        <f>data!H427</f>
        <v>5.7922059536744808</v>
      </c>
      <c r="G427" s="32">
        <f>data!I427</f>
        <v>0.53064286708831787</v>
      </c>
      <c r="H427" s="31">
        <f>data!J427</f>
        <v>5.7752555932442267</v>
      </c>
      <c r="I427" s="32">
        <f>data!K427</f>
        <v>0.60737299919128418</v>
      </c>
      <c r="J427" s="7" t="str">
        <f>IF(data!T427 &gt; 0,data!T427,"")</f>
        <v/>
      </c>
      <c r="K427" s="31">
        <f>data!L427</f>
        <v>5.9025263786315918</v>
      </c>
      <c r="L427" s="7">
        <f>data!M427</f>
        <v>0.6389622688293457</v>
      </c>
      <c r="M427" s="7">
        <f>data!N427</f>
        <v>-0.12697215378284449</v>
      </c>
      <c r="N427" s="32">
        <f>data!O427</f>
        <v>0.87677812576293945</v>
      </c>
      <c r="O427" s="31">
        <f>data!P427</f>
        <v>5.7267088890075684</v>
      </c>
      <c r="P427" s="7">
        <f>data!Q427</f>
        <v>1.0163227319717409</v>
      </c>
      <c r="Q427" s="7">
        <f>data!R427</f>
        <v>3.4330859780311578E-2</v>
      </c>
      <c r="R427" s="32">
        <f>data!S427</f>
        <v>1.29951024055481</v>
      </c>
      <c r="S427" s="7">
        <f t="shared" si="6"/>
        <v>6.990001591626795</v>
      </c>
      <c r="T427" s="52">
        <f>data!F427</f>
        <v>1</v>
      </c>
      <c r="U427" s="34">
        <f>data!G427</f>
        <v>100</v>
      </c>
      <c r="V427" s="10" t="str">
        <f>VLOOKUP(A427,fantacalcio!A:N,4, FALSE)</f>
        <v>M;C</v>
      </c>
    </row>
    <row r="428" spans="1:22" x14ac:dyDescent="0.25">
      <c r="A428" s="33" t="str">
        <f>data!A428</f>
        <v>Mboula</v>
      </c>
      <c r="B428" s="34" t="str">
        <f>data!B428</f>
        <v>C</v>
      </c>
      <c r="C428" s="10" t="str">
        <f>data!C428</f>
        <v>Verona</v>
      </c>
      <c r="D428" s="10" t="str">
        <f>data!D428</f>
        <v>Avg</v>
      </c>
      <c r="E428" s="10">
        <f>data!E428</f>
        <v>1</v>
      </c>
      <c r="F428" s="31">
        <f>data!H428</f>
        <v>5.8073886252706499</v>
      </c>
      <c r="G428" s="32">
        <f>data!I428</f>
        <v>0.32714438438415527</v>
      </c>
      <c r="H428" s="31">
        <f>data!J428</f>
        <v>5.773016269923426</v>
      </c>
      <c r="I428" s="32">
        <f>data!K428</f>
        <v>0.35459244251251221</v>
      </c>
      <c r="J428" s="7" t="str">
        <f>IF(data!T428 &gt; 0,data!T428,"")</f>
        <v/>
      </c>
      <c r="K428" s="31">
        <f>data!L428</f>
        <v>5.8271422386169434</v>
      </c>
      <c r="L428" s="7">
        <f>data!M428</f>
        <v>0.39259225130081182</v>
      </c>
      <c r="M428" s="7">
        <f>data!N428</f>
        <v>-3.8272082805633538E-2</v>
      </c>
      <c r="N428" s="32">
        <f>data!O428</f>
        <v>1.026764869689941</v>
      </c>
      <c r="O428" s="31">
        <f>data!P428</f>
        <v>5.7257304191589364</v>
      </c>
      <c r="P428" s="7">
        <f>data!Q428</f>
        <v>0.58622676134109497</v>
      </c>
      <c r="Q428" s="7">
        <f>data!R428</f>
        <v>5.8611735701560967E-2</v>
      </c>
      <c r="R428" s="32">
        <f>data!S428</f>
        <v>1.299440860748291</v>
      </c>
      <c r="S428" s="7">
        <f t="shared" si="6"/>
        <v>6.4822011549484504</v>
      </c>
      <c r="T428" s="52">
        <f>data!F428</f>
        <v>0</v>
      </c>
      <c r="U428" s="34">
        <f>data!G428</f>
        <v>75</v>
      </c>
      <c r="V428" s="10" t="str">
        <f>VLOOKUP(A428,fantacalcio!A:N,4, FALSE)</f>
        <v>W</v>
      </c>
    </row>
    <row r="429" spans="1:22" x14ac:dyDescent="0.25">
      <c r="A429" s="33" t="str">
        <f>data!A429</f>
        <v>Infantino</v>
      </c>
      <c r="B429" s="34" t="str">
        <f>data!B429</f>
        <v>C</v>
      </c>
      <c r="C429" s="10" t="str">
        <f>data!C429</f>
        <v>Fiorentina</v>
      </c>
      <c r="D429" s="10" t="str">
        <f>data!D429</f>
        <v>Avg</v>
      </c>
      <c r="E429" s="10">
        <f>data!E429</f>
        <v>1</v>
      </c>
      <c r="F429" s="31">
        <f>data!H429</f>
        <v>5.8214292516376531</v>
      </c>
      <c r="G429" s="32">
        <f>data!I429</f>
        <v>0.31973934173583979</v>
      </c>
      <c r="H429" s="31">
        <f>data!J429</f>
        <v>5.770566237158576</v>
      </c>
      <c r="I429" s="32">
        <f>data!K429</f>
        <v>0.31963217258453369</v>
      </c>
      <c r="J429" s="7" t="str">
        <f>IF(data!T429 &gt; 0,data!T429,"")</f>
        <v/>
      </c>
      <c r="K429" s="31">
        <f>data!L429</f>
        <v>5.8848047256469727</v>
      </c>
      <c r="L429" s="7">
        <f>data!M429</f>
        <v>0.39476078748702997</v>
      </c>
      <c r="M429" s="7">
        <f>data!N429</f>
        <v>-0.1194938346743584</v>
      </c>
      <c r="N429" s="32">
        <f>data!O429</f>
        <v>1.037805557250977</v>
      </c>
      <c r="O429" s="31">
        <f>data!P429</f>
        <v>5.8153953552246094</v>
      </c>
      <c r="P429" s="7">
        <f>data!Q429</f>
        <v>0.55093669891357422</v>
      </c>
      <c r="Q429" s="7">
        <f>data!R429</f>
        <v>-6.2257334589958191E-2</v>
      </c>
      <c r="R429" s="32">
        <f>data!S429</f>
        <v>1.299371123313904</v>
      </c>
      <c r="S429" s="7">
        <f t="shared" si="6"/>
        <v>6.4098305823276434</v>
      </c>
      <c r="T429" s="52">
        <f>data!F429</f>
        <v>0</v>
      </c>
      <c r="U429" s="34">
        <f>data!G429</f>
        <v>75</v>
      </c>
      <c r="V429" s="10" t="str">
        <f>VLOOKUP(A429,fantacalcio!A:N,4, FALSE)</f>
        <v>W;T</v>
      </c>
    </row>
    <row r="430" spans="1:22" x14ac:dyDescent="0.25">
      <c r="A430" s="33" t="str">
        <f>data!A430</f>
        <v>Walace</v>
      </c>
      <c r="B430" s="34" t="str">
        <f>data!B430</f>
        <v>C</v>
      </c>
      <c r="C430" s="10" t="str">
        <f>data!C430</f>
        <v>Udinese</v>
      </c>
      <c r="D430" s="10" t="str">
        <f>data!D430</f>
        <v>Avg</v>
      </c>
      <c r="E430" s="10">
        <f>data!E430</f>
        <v>1</v>
      </c>
      <c r="F430" s="31">
        <f>data!H430</f>
        <v>5.8066825784089611</v>
      </c>
      <c r="G430" s="32">
        <f>data!I430</f>
        <v>0.38229739665985107</v>
      </c>
      <c r="H430" s="31">
        <f>data!J430</f>
        <v>5.7586479880057251</v>
      </c>
      <c r="I430" s="32">
        <f>data!K430</f>
        <v>0.43194162845611572</v>
      </c>
      <c r="J430" s="7" t="str">
        <f>IF(data!T430 &gt; 0,data!T430,"")</f>
        <v/>
      </c>
      <c r="K430" s="31">
        <f>data!L430</f>
        <v>5.8600363731384277</v>
      </c>
      <c r="L430" s="7">
        <f>data!M430</f>
        <v>0.46359583735465998</v>
      </c>
      <c r="M430" s="7">
        <f>data!N430</f>
        <v>-8.5719957947731018E-2</v>
      </c>
      <c r="N430" s="32">
        <f>data!O430</f>
        <v>0.98623299598693848</v>
      </c>
      <c r="O430" s="31">
        <f>data!P430</f>
        <v>5.7119922637939453</v>
      </c>
      <c r="P430" s="7">
        <f>data!Q430</f>
        <v>0.71841168403625488</v>
      </c>
      <c r="Q430" s="7">
        <f>data!R430</f>
        <v>4.6056903898715973E-2</v>
      </c>
      <c r="R430" s="32">
        <f>data!S430</f>
        <v>1.299457788467407</v>
      </c>
      <c r="S430" s="7">
        <f t="shared" si="6"/>
        <v>6.6225312449179565</v>
      </c>
      <c r="T430" s="52">
        <f>data!F430</f>
        <v>1</v>
      </c>
      <c r="U430" s="34">
        <f>data!G430</f>
        <v>100</v>
      </c>
      <c r="V430" s="10" t="str">
        <f>VLOOKUP(A430,fantacalcio!A:N,4, FALSE)</f>
        <v>M;C</v>
      </c>
    </row>
    <row r="431" spans="1:22" x14ac:dyDescent="0.25">
      <c r="A431" s="33" t="str">
        <f>data!A431</f>
        <v>Kovalenko</v>
      </c>
      <c r="B431" s="34" t="str">
        <f>data!B431</f>
        <v>C</v>
      </c>
      <c r="C431" s="10" t="str">
        <f>data!C431</f>
        <v>Empoli</v>
      </c>
      <c r="D431" s="10" t="str">
        <f>data!D431</f>
        <v>Avg</v>
      </c>
      <c r="E431" s="10">
        <f>data!E431</f>
        <v>1</v>
      </c>
      <c r="F431" s="31">
        <f>data!H431</f>
        <v>5.7765713188793404</v>
      </c>
      <c r="G431" s="32">
        <f>data!I431</f>
        <v>0.34495377540588379</v>
      </c>
      <c r="H431" s="31">
        <f>data!J431</f>
        <v>5.7319416602955329</v>
      </c>
      <c r="I431" s="32">
        <f>data!K431</f>
        <v>0.37226593494415278</v>
      </c>
      <c r="J431" s="7" t="str">
        <f>IF(data!T431 &gt; 0,data!T431,"")</f>
        <v/>
      </c>
      <c r="K431" s="31">
        <f>data!L431</f>
        <v>5.7773489952087402</v>
      </c>
      <c r="L431" s="7">
        <f>data!M431</f>
        <v>0.4085671603679657</v>
      </c>
      <c r="M431" s="7">
        <f>data!N431</f>
        <v>-2.2773928940296169E-3</v>
      </c>
      <c r="N431" s="32">
        <f>data!O431</f>
        <v>1.0074365139007571</v>
      </c>
      <c r="O431" s="31">
        <f>data!P431</f>
        <v>5.6520023345947266</v>
      </c>
      <c r="P431" s="7">
        <f>data!Q431</f>
        <v>0.60715848207473755</v>
      </c>
      <c r="Q431" s="7">
        <f>data!R431</f>
        <v>9.6575692296028137E-2</v>
      </c>
      <c r="R431" s="32">
        <f>data!S431</f>
        <v>1.2994610071182251</v>
      </c>
      <c r="S431" s="7">
        <f t="shared" si="6"/>
        <v>6.4764735301838385</v>
      </c>
      <c r="T431" s="52">
        <f>data!F431</f>
        <v>0</v>
      </c>
      <c r="U431" s="34">
        <f>data!G431</f>
        <v>25</v>
      </c>
      <c r="V431" s="10" t="str">
        <f>VLOOKUP(A431,fantacalcio!A:N,4, FALSE)</f>
        <v>C;T</v>
      </c>
    </row>
    <row r="432" spans="1:22" x14ac:dyDescent="0.25">
      <c r="A432" s="33" t="str">
        <f>data!A432</f>
        <v>Belardinelli</v>
      </c>
      <c r="B432" s="34" t="str">
        <f>data!B432</f>
        <v>C</v>
      </c>
      <c r="C432" s="10" t="str">
        <f>data!C432</f>
        <v>Empoli</v>
      </c>
      <c r="D432" s="10" t="str">
        <f>data!D432</f>
        <v>Avg</v>
      </c>
      <c r="E432" s="10">
        <f>data!E432</f>
        <v>1</v>
      </c>
      <c r="F432" s="31">
        <f>data!H432</f>
        <v>5.6948095877340332</v>
      </c>
      <c r="G432" s="32">
        <f>data!I432</f>
        <v>0.49065089225769037</v>
      </c>
      <c r="H432" s="31">
        <f>data!J432</f>
        <v>5.7058541023495204</v>
      </c>
      <c r="I432" s="32">
        <f>data!K432</f>
        <v>0.59631681442260742</v>
      </c>
      <c r="J432" s="7" t="str">
        <f>IF(data!T432 &gt; 0,data!T432,"")</f>
        <v/>
      </c>
      <c r="K432" s="31">
        <f>data!L432</f>
        <v>5.6869072914123544</v>
      </c>
      <c r="L432" s="7">
        <f>data!M432</f>
        <v>0.57276546955108643</v>
      </c>
      <c r="M432" s="7">
        <f>data!N432</f>
        <v>1.010721176862717E-2</v>
      </c>
      <c r="N432" s="32">
        <f>data!O432</f>
        <v>0.89964026212692261</v>
      </c>
      <c r="O432" s="31">
        <f>data!P432</f>
        <v>5.4562363624572754</v>
      </c>
      <c r="P432" s="7">
        <f>data!Q432</f>
        <v>0.92037665843963623</v>
      </c>
      <c r="Q432" s="7">
        <f>data!R432</f>
        <v>0.1996211111545563</v>
      </c>
      <c r="R432" s="32">
        <f>data!S432</f>
        <v>1.299554824829102</v>
      </c>
      <c r="S432" s="7">
        <f t="shared" si="6"/>
        <v>6.8984877311947352</v>
      </c>
      <c r="T432" s="52">
        <f>data!F432</f>
        <v>0</v>
      </c>
      <c r="U432" s="34">
        <f>data!G432</f>
        <v>0</v>
      </c>
      <c r="V432" s="10" t="str">
        <f>VLOOKUP(A432,fantacalcio!A:N,4, FALSE)</f>
        <v>M;C</v>
      </c>
    </row>
    <row r="433" spans="1:22" x14ac:dyDescent="0.25">
      <c r="A433" s="33" t="str">
        <f>data!A433</f>
        <v>Lopez M.</v>
      </c>
      <c r="B433" s="34" t="str">
        <f>data!B433</f>
        <v>C</v>
      </c>
      <c r="C433" s="10" t="str">
        <f>data!C433</f>
        <v>Fiorentina</v>
      </c>
      <c r="D433" s="10" t="str">
        <f>data!D433</f>
        <v>Avg</v>
      </c>
      <c r="E433" s="10">
        <f>data!E433</f>
        <v>1</v>
      </c>
      <c r="F433" s="31">
        <f>data!H433</f>
        <v>5.7787874478919994</v>
      </c>
      <c r="G433" s="32">
        <f>data!I433</f>
        <v>0.39989578723907471</v>
      </c>
      <c r="H433" s="31">
        <f>data!J433</f>
        <v>5.6950376551199628</v>
      </c>
      <c r="I433" s="32">
        <f>data!K433</f>
        <v>0.40936160087585449</v>
      </c>
      <c r="J433" s="7" t="str">
        <f>IF(data!T433 &gt; 0,data!T433,"")</f>
        <v/>
      </c>
      <c r="K433" s="31">
        <f>data!L433</f>
        <v>5.895453929901123</v>
      </c>
      <c r="L433" s="7">
        <f>data!M433</f>
        <v>0.49477839469909668</v>
      </c>
      <c r="M433" s="7">
        <f>data!N433</f>
        <v>-0.17328844964504239</v>
      </c>
      <c r="N433" s="32">
        <f>data!O433</f>
        <v>0.97805321216583252</v>
      </c>
      <c r="O433" s="31">
        <f>data!P433</f>
        <v>5.798581600189209</v>
      </c>
      <c r="P433" s="7">
        <f>data!Q433</f>
        <v>0.71333193778991699</v>
      </c>
      <c r="Q433" s="7">
        <f>data!R433</f>
        <v>-0.1082765161991119</v>
      </c>
      <c r="R433" s="32">
        <f>data!S433</f>
        <v>1.299385190010071</v>
      </c>
      <c r="S433" s="7">
        <f t="shared" si="6"/>
        <v>6.5137608568716718</v>
      </c>
      <c r="T433" s="52">
        <f>data!F433</f>
        <v>0</v>
      </c>
      <c r="U433" s="34">
        <f>data!G433</f>
        <v>50</v>
      </c>
      <c r="V433" s="10" t="str">
        <f>VLOOKUP(A433,fantacalcio!A:N,4, FALSE)</f>
        <v>M;C</v>
      </c>
    </row>
    <row r="434" spans="1:22" x14ac:dyDescent="0.25">
      <c r="A434" s="33" t="str">
        <f>data!A434</f>
        <v>Gyasi</v>
      </c>
      <c r="B434" s="34" t="str">
        <f>data!B434</f>
        <v>C</v>
      </c>
      <c r="C434" s="10" t="str">
        <f>data!C434</f>
        <v>Empoli</v>
      </c>
      <c r="D434" s="10" t="str">
        <f>data!D434</f>
        <v>Avg</v>
      </c>
      <c r="E434" s="10">
        <f>data!E434</f>
        <v>1</v>
      </c>
      <c r="F434" s="31">
        <f>data!H434</f>
        <v>5.6280522474767487</v>
      </c>
      <c r="G434" s="32">
        <f>data!I434</f>
        <v>0.4296872615814209</v>
      </c>
      <c r="H434" s="31">
        <f>data!J434</f>
        <v>5.6228827136320128</v>
      </c>
      <c r="I434" s="32">
        <f>data!K434</f>
        <v>0.50221216678619385</v>
      </c>
      <c r="J434" s="7" t="str">
        <f>IF(data!T434 &gt; 0,data!T434,"")</f>
        <v/>
      </c>
      <c r="K434" s="31">
        <f>data!L434</f>
        <v>5.5300378799438477</v>
      </c>
      <c r="L434" s="7">
        <f>data!M434</f>
        <v>0.47719067335128779</v>
      </c>
      <c r="M434" s="7">
        <f>data!N434</f>
        <v>0.15075655281543729</v>
      </c>
      <c r="N434" s="32">
        <f>data!O434</f>
        <v>0.92371785640716553</v>
      </c>
      <c r="O434" s="31">
        <f>data!P434</f>
        <v>5.3876333236694336</v>
      </c>
      <c r="P434" s="7">
        <f>data!Q434</f>
        <v>0.76193511486053467</v>
      </c>
      <c r="Q434" s="7">
        <f>data!R434</f>
        <v>0.22651809453964231</v>
      </c>
      <c r="R434" s="32">
        <f>data!S434</f>
        <v>1.299543976783752</v>
      </c>
      <c r="S434" s="7">
        <f t="shared" si="6"/>
        <v>6.6273070472044004</v>
      </c>
      <c r="T434" s="52">
        <f>data!F434</f>
        <v>1</v>
      </c>
      <c r="U434" s="34">
        <f>data!G434</f>
        <v>75</v>
      </c>
      <c r="V434" s="10" t="str">
        <f>VLOOKUP(A434,fantacalcio!A:N,4, FALSE)</f>
        <v>W;A</v>
      </c>
    </row>
    <row r="435" spans="1:22" x14ac:dyDescent="0.25">
      <c r="A435" s="33" t="str">
        <f>data!A435</f>
        <v>Hrustic</v>
      </c>
      <c r="B435" s="34" t="str">
        <f>data!B435</f>
        <v>C</v>
      </c>
      <c r="C435" s="10" t="str">
        <f>data!C435</f>
        <v>Verona</v>
      </c>
      <c r="D435" s="10" t="str">
        <f>data!D435</f>
        <v>Avg</v>
      </c>
      <c r="E435" s="10">
        <f>data!E435</f>
        <v>1</v>
      </c>
      <c r="F435" s="31">
        <f>data!H435</f>
        <v>5.6289673347845994</v>
      </c>
      <c r="G435" s="32">
        <f>data!I435</f>
        <v>0.31728196144103998</v>
      </c>
      <c r="H435" s="31">
        <f>data!J435</f>
        <v>5.6189370162887844</v>
      </c>
      <c r="I435" s="32">
        <f>data!K435</f>
        <v>0.33507037162780762</v>
      </c>
      <c r="J435" s="7" t="str">
        <f>IF(data!T435 &gt; 0,data!T435,"")</f>
        <v/>
      </c>
      <c r="K435" s="31">
        <f>data!L435</f>
        <v>5.5607438087463379</v>
      </c>
      <c r="L435" s="7">
        <f>data!M435</f>
        <v>0.35365894436836243</v>
      </c>
      <c r="M435" s="7">
        <f>data!N435</f>
        <v>0.14207729697227481</v>
      </c>
      <c r="N435" s="32">
        <f>data!O435</f>
        <v>1.021437287330627</v>
      </c>
      <c r="O435" s="31">
        <f>data!P435</f>
        <v>5.4888997077941886</v>
      </c>
      <c r="P435" s="7">
        <f>data!Q435</f>
        <v>0.52195513248443604</v>
      </c>
      <c r="Q435" s="7">
        <f>data!R435</f>
        <v>0.18333238363265991</v>
      </c>
      <c r="R435" s="32">
        <f>data!S435</f>
        <v>1.2994837760925291</v>
      </c>
      <c r="S435" s="7">
        <f t="shared" si="6"/>
        <v>6.2890777595443996</v>
      </c>
      <c r="T435" s="52">
        <f>data!F435</f>
        <v>0</v>
      </c>
      <c r="U435" s="34">
        <f>data!G435</f>
        <v>0</v>
      </c>
      <c r="V435" s="10" t="str">
        <f>VLOOKUP(A435,fantacalcio!A:N,4, FALSE)</f>
        <v>C</v>
      </c>
    </row>
    <row r="436" spans="1:22" x14ac:dyDescent="0.25">
      <c r="A436" s="33" t="str">
        <f>data!A436</f>
        <v>Zarraga</v>
      </c>
      <c r="B436" s="34" t="str">
        <f>data!B436</f>
        <v>C</v>
      </c>
      <c r="C436" s="10" t="str">
        <f>data!C436</f>
        <v>Udinese</v>
      </c>
      <c r="D436" s="10" t="str">
        <f>data!D436</f>
        <v>Avg</v>
      </c>
      <c r="E436" s="10">
        <f>data!E436</f>
        <v>1</v>
      </c>
      <c r="F436" s="31">
        <f>data!H436</f>
        <v>5.6282631933096923</v>
      </c>
      <c r="G436" s="32">
        <f>data!I436</f>
        <v>0.39080548286437988</v>
      </c>
      <c r="H436" s="31">
        <f>data!J436</f>
        <v>5.5690773409069187</v>
      </c>
      <c r="I436" s="32">
        <f>data!K436</f>
        <v>0.4147651195526123</v>
      </c>
      <c r="J436" s="7" t="str">
        <f>IF(data!T436 &gt; 0,data!T436,"")</f>
        <v/>
      </c>
      <c r="K436" s="31">
        <f>data!L436</f>
        <v>5.5991921424865723</v>
      </c>
      <c r="L436" s="7">
        <f>data!M436</f>
        <v>0.45300880074501038</v>
      </c>
      <c r="M436" s="7">
        <f>data!N436</f>
        <v>4.7303222119808197E-2</v>
      </c>
      <c r="N436" s="32">
        <f>data!O436</f>
        <v>0.96547716856002808</v>
      </c>
      <c r="O436" s="31">
        <f>data!P436</f>
        <v>5.4658069610595703</v>
      </c>
      <c r="P436" s="7">
        <f>data!Q436</f>
        <v>0.67174267768859863</v>
      </c>
      <c r="Q436" s="7">
        <f>data!R436</f>
        <v>0.1139949113130569</v>
      </c>
      <c r="R436" s="32">
        <f>data!S436</f>
        <v>1.2994751930236821</v>
      </c>
      <c r="S436" s="7">
        <f t="shared" si="6"/>
        <v>6.3986075800121434</v>
      </c>
      <c r="T436" s="52">
        <f>data!F436</f>
        <v>0</v>
      </c>
      <c r="U436" s="34">
        <f>data!G436</f>
        <v>50</v>
      </c>
      <c r="V436" s="10" t="str">
        <f>VLOOKUP(A436,fantacalcio!A:N,4, FALSE)</f>
        <v>C</v>
      </c>
    </row>
    <row r="437" spans="1:22" x14ac:dyDescent="0.25">
      <c r="A437" s="33" t="str">
        <f>data!A437</f>
        <v>Grassi</v>
      </c>
      <c r="B437" s="34" t="str">
        <f>data!B437</f>
        <v>C</v>
      </c>
      <c r="C437" s="10" t="str">
        <f>data!C437</f>
        <v>Empoli</v>
      </c>
      <c r="D437" s="10" t="str">
        <f>data!D437</f>
        <v>Avg</v>
      </c>
      <c r="E437" s="10">
        <f>data!E437</f>
        <v>1</v>
      </c>
      <c r="F437" s="31">
        <f>data!H437</f>
        <v>5.6730194845024799</v>
      </c>
      <c r="G437" s="32">
        <f>data!I437</f>
        <v>0.41733217239379877</v>
      </c>
      <c r="H437" s="31">
        <f>data!J437</f>
        <v>5.5614420848609392</v>
      </c>
      <c r="I437" s="32">
        <f>data!K437</f>
        <v>0.43603003025054932</v>
      </c>
      <c r="J437" s="7" t="str">
        <f>IF(data!T437 &gt; 0,data!T437,"")</f>
        <v/>
      </c>
      <c r="K437" s="31">
        <f>data!L437</f>
        <v>5.773409366607666</v>
      </c>
      <c r="L437" s="7">
        <f>data!M437</f>
        <v>0.51174938678741455</v>
      </c>
      <c r="M437" s="7">
        <f>data!N437</f>
        <v>-0.14435487985610959</v>
      </c>
      <c r="N437" s="32">
        <f>data!O437</f>
        <v>0.96180248260498047</v>
      </c>
      <c r="O437" s="31">
        <f>data!P437</f>
        <v>5.5929312705993652</v>
      </c>
      <c r="P437" s="7">
        <f>data!Q437</f>
        <v>0.74757182598114014</v>
      </c>
      <c r="Q437" s="7">
        <f>data!R437</f>
        <v>-3.1824536621570587E-2</v>
      </c>
      <c r="R437" s="32">
        <f>data!S437</f>
        <v>1.299426913261414</v>
      </c>
      <c r="S437" s="7">
        <f t="shared" si="6"/>
        <v>6.4335021453620378</v>
      </c>
      <c r="T437" s="52">
        <f>data!F437</f>
        <v>1</v>
      </c>
      <c r="U437" s="34">
        <f>data!G437</f>
        <v>75</v>
      </c>
      <c r="V437" s="10" t="str">
        <f>VLOOKUP(A437,fantacalcio!A:N,4, FALSE)</f>
        <v>M</v>
      </c>
    </row>
    <row r="438" spans="1:22" x14ac:dyDescent="0.25">
      <c r="A438" s="33" t="str">
        <f>data!A438</f>
        <v>Fazzini</v>
      </c>
      <c r="B438" s="34" t="str">
        <f>data!B438</f>
        <v>C</v>
      </c>
      <c r="C438" s="10" t="str">
        <f>data!C438</f>
        <v>Empoli</v>
      </c>
      <c r="D438" s="10" t="str">
        <f>data!D438</f>
        <v>Avg</v>
      </c>
      <c r="E438" s="10">
        <f>data!E438</f>
        <v>1</v>
      </c>
      <c r="F438" s="31">
        <f>data!H438</f>
        <v>5.6686759644277007</v>
      </c>
      <c r="G438" s="32">
        <f>data!I438</f>
        <v>0.33331036567687988</v>
      </c>
      <c r="H438" s="31">
        <f>data!J438</f>
        <v>5.5581650275868277</v>
      </c>
      <c r="I438" s="32">
        <f>data!K438</f>
        <v>0.34669971466064448</v>
      </c>
      <c r="J438" s="7" t="str">
        <f>IF(data!T438 &gt; 0,data!T438,"")</f>
        <v/>
      </c>
      <c r="K438" s="31">
        <f>data!L438</f>
        <v>5.6832756996154794</v>
      </c>
      <c r="L438" s="7">
        <f>data!M438</f>
        <v>0.39908605813980103</v>
      </c>
      <c r="M438" s="7">
        <f>data!N438</f>
        <v>-2.7370089665055271E-2</v>
      </c>
      <c r="N438" s="32">
        <f>data!O438</f>
        <v>1.0212055444717409</v>
      </c>
      <c r="O438" s="31">
        <f>data!P438</f>
        <v>5.5367569923400879</v>
      </c>
      <c r="P438" s="7">
        <f>data!Q438</f>
        <v>0.58299589157104492</v>
      </c>
      <c r="Q438" s="7">
        <f>data!R438</f>
        <v>2.688509970903397E-2</v>
      </c>
      <c r="R438" s="32">
        <f>data!S438</f>
        <v>1.299416780471802</v>
      </c>
      <c r="S438" s="7">
        <f t="shared" si="6"/>
        <v>6.2515644569081168</v>
      </c>
      <c r="T438" s="52">
        <f>data!F438</f>
        <v>1</v>
      </c>
      <c r="U438" s="34">
        <f>data!G438</f>
        <v>75</v>
      </c>
      <c r="V438" s="10" t="str">
        <f>VLOOKUP(A438,fantacalcio!A:N,4, FALSE)</f>
        <v>C;T</v>
      </c>
    </row>
    <row r="439" spans="1:22" x14ac:dyDescent="0.25">
      <c r="A439" s="33" t="str">
        <f>data!A439</f>
        <v>Maleh</v>
      </c>
      <c r="B439" s="34" t="str">
        <f>data!B439</f>
        <v>C</v>
      </c>
      <c r="C439" s="10" t="str">
        <f>data!C439</f>
        <v>Empoli</v>
      </c>
      <c r="D439" s="10" t="str">
        <f>data!D439</f>
        <v>Avg</v>
      </c>
      <c r="E439" s="10">
        <f>data!E439</f>
        <v>1</v>
      </c>
      <c r="F439" s="31">
        <f>data!H439</f>
        <v>5.6495029290744094</v>
      </c>
      <c r="G439" s="32">
        <f>data!I439</f>
        <v>0.30096447467803961</v>
      </c>
      <c r="H439" s="31">
        <f>data!J439</f>
        <v>5.5328078551388771</v>
      </c>
      <c r="I439" s="32">
        <f>data!K439</f>
        <v>0.32224440574646002</v>
      </c>
      <c r="J439" s="7" t="str">
        <f>IF(data!T439 &gt; 0,data!T439,"")</f>
        <v/>
      </c>
      <c r="K439" s="31">
        <f>data!L439</f>
        <v>5.6570367813110352</v>
      </c>
      <c r="L439" s="7">
        <f>data!M439</f>
        <v>0.3603421151638031</v>
      </c>
      <c r="M439" s="7">
        <f>data!N439</f>
        <v>-1.5413910150527951E-2</v>
      </c>
      <c r="N439" s="32">
        <f>data!O439</f>
        <v>1.0524952411651609</v>
      </c>
      <c r="O439" s="31">
        <f>data!P439</f>
        <v>5.5112714767456046</v>
      </c>
      <c r="P439" s="7">
        <f>data!Q439</f>
        <v>0.54168593883514404</v>
      </c>
      <c r="Q439" s="7">
        <f>data!R439</f>
        <v>2.957964688539505E-2</v>
      </c>
      <c r="R439" s="32">
        <f>data!S439</f>
        <v>1.299408435821533</v>
      </c>
      <c r="S439" s="7">
        <f t="shared" si="6"/>
        <v>6.177296666631797</v>
      </c>
      <c r="T439" s="52">
        <f>data!F439</f>
        <v>0</v>
      </c>
      <c r="U439" s="34">
        <f>data!G439</f>
        <v>50</v>
      </c>
      <c r="V439" s="10" t="str">
        <f>VLOOKUP(A439,fantacalcio!A:N,4, FALSE)</f>
        <v>C</v>
      </c>
    </row>
    <row r="440" spans="1:22" x14ac:dyDescent="0.25">
      <c r="A440" s="33" t="str">
        <f>data!A440</f>
        <v>Martinez L.</v>
      </c>
      <c r="B440" s="34" t="str">
        <f>data!B440</f>
        <v>A</v>
      </c>
      <c r="C440" s="10" t="str">
        <f>data!C440</f>
        <v>Inter</v>
      </c>
      <c r="D440" s="10" t="str">
        <f>data!D440</f>
        <v>Avg</v>
      </c>
      <c r="E440" s="10">
        <f>data!E440</f>
        <v>1</v>
      </c>
      <c r="F440" s="31">
        <f>data!H440</f>
        <v>6.5025558283763143</v>
      </c>
      <c r="G440" s="32">
        <f>data!I440</f>
        <v>0.67117118835449219</v>
      </c>
      <c r="H440" s="31">
        <f>data!J440</f>
        <v>7.9401050264310937</v>
      </c>
      <c r="I440" s="32">
        <f>data!K440</f>
        <v>1.9821457862853999</v>
      </c>
      <c r="J440" s="7" t="str">
        <f>IF(data!T440 &gt; 0,data!T440,"")</f>
        <v/>
      </c>
      <c r="K440" s="31">
        <f>data!L440</f>
        <v>6.3229556083679199</v>
      </c>
      <c r="L440" s="7">
        <f>data!M440</f>
        <v>0.74082326889038086</v>
      </c>
      <c r="M440" s="7">
        <f>data!N440</f>
        <v>0.17687505483627319</v>
      </c>
      <c r="N440" s="32">
        <f>data!O440</f>
        <v>0.72250699996948242</v>
      </c>
      <c r="O440" s="31">
        <f>data!P440</f>
        <v>5.5847625732421884</v>
      </c>
      <c r="P440" s="7">
        <f>data!Q440</f>
        <v>1.6039936542510991</v>
      </c>
      <c r="Q440" s="7">
        <f>data!R440</f>
        <v>0.88466578722000122</v>
      </c>
      <c r="R440" s="32">
        <f>data!S440</f>
        <v>1.2998132705688481</v>
      </c>
      <c r="S440" s="7">
        <f t="shared" si="6"/>
        <v>11.904396599001894</v>
      </c>
      <c r="T440" s="52">
        <f>data!F440</f>
        <v>1</v>
      </c>
      <c r="U440" s="34">
        <f>data!G440</f>
        <v>100</v>
      </c>
      <c r="V440" s="10" t="str">
        <f>VLOOKUP(A440,fantacalcio!A:N,4, FALSE)</f>
        <v>Pc</v>
      </c>
    </row>
    <row r="441" spans="1:22" x14ac:dyDescent="0.25">
      <c r="A441" s="33" t="str">
        <f>data!A441</f>
        <v>Osimhen</v>
      </c>
      <c r="B441" s="34" t="str">
        <f>data!B441</f>
        <v>A</v>
      </c>
      <c r="C441" s="10" t="str">
        <f>data!C441</f>
        <v>Napoli</v>
      </c>
      <c r="D441" s="10" t="str">
        <f>data!D441</f>
        <v>Avg</v>
      </c>
      <c r="E441" s="10">
        <f>data!E441</f>
        <v>1</v>
      </c>
      <c r="F441" s="31">
        <f>data!H441</f>
        <v>6.4672673033379411</v>
      </c>
      <c r="G441" s="32">
        <f>data!I441</f>
        <v>0.76119506359100342</v>
      </c>
      <c r="H441" s="31">
        <f>data!J441</f>
        <v>7.9041350624898286</v>
      </c>
      <c r="I441" s="32">
        <f>data!K441</f>
        <v>2.0471491813659668</v>
      </c>
      <c r="J441" s="7" t="str">
        <f>IF(data!T441 &gt; 0,data!T441,"")</f>
        <v/>
      </c>
      <c r="K441" s="31">
        <f>data!L441</f>
        <v>6.1280422210693359</v>
      </c>
      <c r="L441" s="7">
        <f>data!M441</f>
        <v>0.81316995620727539</v>
      </c>
      <c r="M441" s="7">
        <f>data!N441</f>
        <v>0.30268707871437073</v>
      </c>
      <c r="N441" s="32">
        <f>data!O441</f>
        <v>0.67004358768463135</v>
      </c>
      <c r="O441" s="31">
        <f>data!P441</f>
        <v>5.4697761535644531</v>
      </c>
      <c r="P441" s="7">
        <f>data!Q441</f>
        <v>1.653347253799438</v>
      </c>
      <c r="Q441" s="7">
        <f>data!R441</f>
        <v>0.8863406777381897</v>
      </c>
      <c r="R441" s="32">
        <f>data!S441</f>
        <v>1.299814105033875</v>
      </c>
      <c r="S441" s="7">
        <f t="shared" si="6"/>
        <v>11.998433425221762</v>
      </c>
      <c r="T441" s="52">
        <f>data!F441</f>
        <v>1</v>
      </c>
      <c r="U441" s="34">
        <f>data!G441</f>
        <v>100</v>
      </c>
      <c r="V441" s="10" t="str">
        <f>VLOOKUP(A441,fantacalcio!A:N,4, FALSE)</f>
        <v>Pc</v>
      </c>
    </row>
    <row r="442" spans="1:22" x14ac:dyDescent="0.25">
      <c r="A442" s="33" t="str">
        <f>data!A442</f>
        <v>Dybala</v>
      </c>
      <c r="B442" s="34" t="str">
        <f>data!B442</f>
        <v>A</v>
      </c>
      <c r="C442" s="10" t="str">
        <f>data!C442</f>
        <v>Roma</v>
      </c>
      <c r="D442" s="10" t="str">
        <f>data!D442</f>
        <v>Avg</v>
      </c>
      <c r="E442" s="10">
        <f>data!E442</f>
        <v>1</v>
      </c>
      <c r="F442" s="31">
        <f>data!H442</f>
        <v>6.4263225425150452</v>
      </c>
      <c r="G442" s="32">
        <f>data!I442</f>
        <v>0.73223972320556641</v>
      </c>
      <c r="H442" s="31">
        <f>data!J442</f>
        <v>7.7820747882737162</v>
      </c>
      <c r="I442" s="32">
        <f>data!K442</f>
        <v>1.9513131380081179</v>
      </c>
      <c r="J442" s="7" t="str">
        <f>IF(data!T442 &gt; 0,data!T442,"")</f>
        <v/>
      </c>
      <c r="K442" s="31">
        <f>data!L442</f>
        <v>6.1481680870056152</v>
      </c>
      <c r="L442" s="7">
        <f>data!M442</f>
        <v>0.79187536239624023</v>
      </c>
      <c r="M442" s="7">
        <f>data!N442</f>
        <v>0.25545299053192139</v>
      </c>
      <c r="N442" s="32">
        <f>data!O442</f>
        <v>0.68540632724761963</v>
      </c>
      <c r="O442" s="31">
        <f>data!P442</f>
        <v>5.4895186424255371</v>
      </c>
      <c r="P442" s="7">
        <f>data!Q442</f>
        <v>1.625273704528809</v>
      </c>
      <c r="Q442" s="7">
        <f>data!R442</f>
        <v>0.8595086932182312</v>
      </c>
      <c r="R442" s="32">
        <f>data!S442</f>
        <v>1.299808263778687</v>
      </c>
      <c r="S442" s="7">
        <f t="shared" si="6"/>
        <v>11.684701064289952</v>
      </c>
      <c r="T442" s="52">
        <f>data!F442</f>
        <v>0</v>
      </c>
      <c r="U442" s="34">
        <f>data!G442</f>
        <v>50</v>
      </c>
      <c r="V442" s="10" t="str">
        <f>VLOOKUP(A442,fantacalcio!A:N,4, FALSE)</f>
        <v>A</v>
      </c>
    </row>
    <row r="443" spans="1:22" x14ac:dyDescent="0.25">
      <c r="A443" s="33" t="str">
        <f>data!A443</f>
        <v>Rafael Leao</v>
      </c>
      <c r="B443" s="34" t="str">
        <f>data!B443</f>
        <v>A</v>
      </c>
      <c r="C443" s="10" t="str">
        <f>data!C443</f>
        <v>Milan</v>
      </c>
      <c r="D443" s="10" t="str">
        <f>data!D443</f>
        <v>Avg</v>
      </c>
      <c r="E443" s="10">
        <f>data!E443</f>
        <v>1</v>
      </c>
      <c r="F443" s="31">
        <f>data!H443</f>
        <v>6.4251920041319348</v>
      </c>
      <c r="G443" s="32">
        <f>data!I443</f>
        <v>0.66534113883972168</v>
      </c>
      <c r="H443" s="31">
        <f>data!J443</f>
        <v>7.7161659466260293</v>
      </c>
      <c r="I443" s="32">
        <f>data!K443</f>
        <v>1.8591315746307371</v>
      </c>
      <c r="J443" s="7" t="str">
        <f>IF(data!T443 &gt; 0,data!T443,"")</f>
        <v/>
      </c>
      <c r="K443" s="31">
        <f>data!L443</f>
        <v>6.2647743225097656</v>
      </c>
      <c r="L443" s="7">
        <f>data!M443</f>
        <v>0.738048255443573</v>
      </c>
      <c r="M443" s="7">
        <f>data!N443</f>
        <v>0.15873727202415469</v>
      </c>
      <c r="N443" s="32">
        <f>data!O443</f>
        <v>0.72619259357452393</v>
      </c>
      <c r="O443" s="31">
        <f>data!P443</f>
        <v>5.5532808303833008</v>
      </c>
      <c r="P443" s="7">
        <f>data!Q443</f>
        <v>1.585087776184082</v>
      </c>
      <c r="Q443" s="7">
        <f>data!R443</f>
        <v>0.83903306722640991</v>
      </c>
      <c r="R443" s="32">
        <f>data!S443</f>
        <v>1.299803733825684</v>
      </c>
      <c r="S443" s="7">
        <f t="shared" si="6"/>
        <v>11.434429095887504</v>
      </c>
      <c r="T443" s="52">
        <f>data!F443</f>
        <v>1</v>
      </c>
      <c r="U443" s="34">
        <f>data!G443</f>
        <v>100</v>
      </c>
      <c r="V443" s="10" t="str">
        <f>VLOOKUP(A443,fantacalcio!A:N,4, FALSE)</f>
        <v>A</v>
      </c>
    </row>
    <row r="444" spans="1:22" x14ac:dyDescent="0.25">
      <c r="A444" s="33" t="str">
        <f>data!A444</f>
        <v>Berardi</v>
      </c>
      <c r="B444" s="34" t="str">
        <f>data!B444</f>
        <v>A</v>
      </c>
      <c r="C444" s="10" t="str">
        <f>data!C444</f>
        <v>Sassuolo</v>
      </c>
      <c r="D444" s="10" t="str">
        <f>data!D444</f>
        <v>Avg</v>
      </c>
      <c r="E444" s="10">
        <f>data!E444</f>
        <v>1</v>
      </c>
      <c r="F444" s="31">
        <f>data!H444</f>
        <v>6.4036828845166038</v>
      </c>
      <c r="G444" s="32">
        <f>data!I444</f>
        <v>0.7143700122833252</v>
      </c>
      <c r="H444" s="31">
        <f>data!J444</f>
        <v>7.6811364486678162</v>
      </c>
      <c r="I444" s="32">
        <f>data!K444</f>
        <v>1.8884085416793821</v>
      </c>
      <c r="J444" s="7" t="str">
        <f>IF(data!T444 &gt; 0,data!T444,"")</f>
        <v/>
      </c>
      <c r="K444" s="31">
        <f>data!L444</f>
        <v>6.1815013885498047</v>
      </c>
      <c r="L444" s="7">
        <f>data!M444</f>
        <v>0.78259676694869995</v>
      </c>
      <c r="M444" s="7">
        <f>data!N444</f>
        <v>0.2068966627120972</v>
      </c>
      <c r="N444" s="32">
        <f>data!O444</f>
        <v>0.69682788848876953</v>
      </c>
      <c r="O444" s="31">
        <f>data!P444</f>
        <v>5.4892153739929199</v>
      </c>
      <c r="P444" s="7">
        <f>data!Q444</f>
        <v>1.618436932563782</v>
      </c>
      <c r="Q444" s="7">
        <f>data!R444</f>
        <v>0.83443182706832886</v>
      </c>
      <c r="R444" s="32">
        <f>data!S444</f>
        <v>1.2998033761978149</v>
      </c>
      <c r="S444" s="7">
        <f t="shared" si="6"/>
        <v>11.457953532026581</v>
      </c>
      <c r="T444" s="52">
        <f>data!F444</f>
        <v>0</v>
      </c>
      <c r="U444" s="34">
        <f>data!G444</f>
        <v>50</v>
      </c>
      <c r="V444" s="10" t="str">
        <f>VLOOKUP(A444,fantacalcio!A:N,4, FALSE)</f>
        <v>A</v>
      </c>
    </row>
    <row r="445" spans="1:22" x14ac:dyDescent="0.25">
      <c r="A445" s="33" t="str">
        <f>data!A445</f>
        <v>Giroud</v>
      </c>
      <c r="B445" s="34" t="str">
        <f>data!B445</f>
        <v>A</v>
      </c>
      <c r="C445" s="10" t="str">
        <f>data!C445</f>
        <v>Milan</v>
      </c>
      <c r="D445" s="10" t="str">
        <f>data!D445</f>
        <v>Avg</v>
      </c>
      <c r="E445" s="10">
        <f>data!E445</f>
        <v>1</v>
      </c>
      <c r="F445" s="31">
        <f>data!H445</f>
        <v>6.3817943238386432</v>
      </c>
      <c r="G445" s="32">
        <f>data!I445</f>
        <v>0.6617504358291626</v>
      </c>
      <c r="H445" s="31">
        <f>data!J445</f>
        <v>7.5751955762919767</v>
      </c>
      <c r="I445" s="32">
        <f>data!K445</f>
        <v>1.774688601493835</v>
      </c>
      <c r="J445" s="7" t="str">
        <f>IF(data!T445 &gt; 0,data!T445,"")</f>
        <v/>
      </c>
      <c r="K445" s="31">
        <f>data!L445</f>
        <v>6.1933326721191406</v>
      </c>
      <c r="L445" s="7">
        <f>data!M445</f>
        <v>0.72785365581512451</v>
      </c>
      <c r="M445" s="7">
        <f>data!N445</f>
        <v>0.1889303773641586</v>
      </c>
      <c r="N445" s="32">
        <f>data!O445</f>
        <v>0.72595810890197754</v>
      </c>
      <c r="O445" s="31">
        <f>data!P445</f>
        <v>5.5390071868896484</v>
      </c>
      <c r="P445" s="7">
        <f>data!Q445</f>
        <v>1.560022115707397</v>
      </c>
      <c r="Q445" s="7">
        <f>data!R445</f>
        <v>0.81194561719894409</v>
      </c>
      <c r="R445" s="32">
        <f>data!S445</f>
        <v>1.299797058105469</v>
      </c>
      <c r="S445" s="7">
        <f t="shared" si="6"/>
        <v>11.124572779279646</v>
      </c>
      <c r="T445" s="52">
        <f>data!F445</f>
        <v>1</v>
      </c>
      <c r="U445" s="34">
        <f>data!G445</f>
        <v>100</v>
      </c>
      <c r="V445" s="10" t="str">
        <f>VLOOKUP(A445,fantacalcio!A:N,4, FALSE)</f>
        <v>Pc</v>
      </c>
    </row>
    <row r="446" spans="1:22" x14ac:dyDescent="0.25">
      <c r="A446" s="33" t="str">
        <f>data!A446</f>
        <v>Kvaratskhelia</v>
      </c>
      <c r="B446" s="34" t="str">
        <f>data!B446</f>
        <v>A</v>
      </c>
      <c r="C446" s="10" t="str">
        <f>data!C446</f>
        <v>Napoli</v>
      </c>
      <c r="D446" s="10" t="str">
        <f>data!D446</f>
        <v>Avg</v>
      </c>
      <c r="E446" s="10">
        <f>data!E446</f>
        <v>1</v>
      </c>
      <c r="F446" s="31">
        <f>data!H446</f>
        <v>6.4005273823487556</v>
      </c>
      <c r="G446" s="32">
        <f>data!I446</f>
        <v>0.66483855247497559</v>
      </c>
      <c r="H446" s="31">
        <f>data!J446</f>
        <v>7.5690258261707566</v>
      </c>
      <c r="I446" s="32">
        <f>data!K446</f>
        <v>1.7371340990066531</v>
      </c>
      <c r="J446" s="7" t="str">
        <f>IF(data!T446 &gt; 0,data!T446,"")</f>
        <v/>
      </c>
      <c r="K446" s="31">
        <f>data!L446</f>
        <v>6.2185993194580078</v>
      </c>
      <c r="L446" s="7">
        <f>data!M446</f>
        <v>0.73289775848388672</v>
      </c>
      <c r="M446" s="7">
        <f>data!N446</f>
        <v>0.1811659783124924</v>
      </c>
      <c r="N446" s="32">
        <f>data!O446</f>
        <v>0.72495466470718384</v>
      </c>
      <c r="O446" s="31">
        <f>data!P446</f>
        <v>5.5874218940734863</v>
      </c>
      <c r="P446" s="7">
        <f>data!Q446</f>
        <v>1.5455446243286131</v>
      </c>
      <c r="Q446" s="7">
        <f>data!R446</f>
        <v>0.80127114057540894</v>
      </c>
      <c r="R446" s="32">
        <f>data!S446</f>
        <v>1.2997950315475459</v>
      </c>
      <c r="S446" s="7">
        <f t="shared" si="6"/>
        <v>11.043294024184062</v>
      </c>
      <c r="T446" s="52">
        <f>data!F446</f>
        <v>1</v>
      </c>
      <c r="U446" s="34">
        <f>data!G446</f>
        <v>75</v>
      </c>
      <c r="V446" s="10" t="str">
        <f>VLOOKUP(A446,fantacalcio!A:N,4, FALSE)</f>
        <v>A</v>
      </c>
    </row>
    <row r="447" spans="1:22" x14ac:dyDescent="0.25">
      <c r="A447" s="33" t="str">
        <f>data!A447</f>
        <v>Lookman</v>
      </c>
      <c r="B447" s="34" t="str">
        <f>data!B447</f>
        <v>A</v>
      </c>
      <c r="C447" s="10" t="str">
        <f>data!C447</f>
        <v>Atalanta</v>
      </c>
      <c r="D447" s="10" t="str">
        <f>data!D447</f>
        <v>Avg</v>
      </c>
      <c r="E447" s="10">
        <f>data!E447</f>
        <v>1</v>
      </c>
      <c r="F447" s="31">
        <f>data!H447</f>
        <v>6.3680665027691807</v>
      </c>
      <c r="G447" s="32">
        <f>data!I447</f>
        <v>0.69934475421905518</v>
      </c>
      <c r="H447" s="31">
        <f>data!J447</f>
        <v>7.5344922663843796</v>
      </c>
      <c r="I447" s="32">
        <f>data!K447</f>
        <v>1.777136445045471</v>
      </c>
      <c r="J447" s="7" t="str">
        <f>IF(data!T447 &gt; 0,data!T447,"")</f>
        <v/>
      </c>
      <c r="K447" s="31">
        <f>data!L447</f>
        <v>6.1044216156005859</v>
      </c>
      <c r="L447" s="7">
        <f>data!M447</f>
        <v>0.75570034980773926</v>
      </c>
      <c r="M447" s="7">
        <f>data!N447</f>
        <v>0.25388520956039429</v>
      </c>
      <c r="N447" s="32">
        <f>data!O447</f>
        <v>0.70177578926086426</v>
      </c>
      <c r="O447" s="31">
        <f>data!P447</f>
        <v>5.5038447380065918</v>
      </c>
      <c r="P447" s="7">
        <f>data!Q447</f>
        <v>1.57569408416748</v>
      </c>
      <c r="Q447" s="7">
        <f>data!R447</f>
        <v>0.80434519052505493</v>
      </c>
      <c r="R447" s="32">
        <f>data!S447</f>
        <v>1.299795866012573</v>
      </c>
      <c r="S447" s="7">
        <f t="shared" si="6"/>
        <v>11.088765156475322</v>
      </c>
      <c r="T447" s="52">
        <f>data!F447</f>
        <v>0</v>
      </c>
      <c r="U447" s="34">
        <f>data!G447</f>
        <v>100</v>
      </c>
      <c r="V447" s="10" t="str">
        <f>VLOOKUP(A447,fantacalcio!A:N,4, FALSE)</f>
        <v>A</v>
      </c>
    </row>
    <row r="448" spans="1:22" x14ac:dyDescent="0.25">
      <c r="A448" s="33" t="str">
        <f>data!A448</f>
        <v>Lukaku</v>
      </c>
      <c r="B448" s="34" t="str">
        <f>data!B448</f>
        <v>A</v>
      </c>
      <c r="C448" s="10" t="str">
        <f>data!C448</f>
        <v>Roma</v>
      </c>
      <c r="D448" s="10" t="str">
        <f>data!D448</f>
        <v>Avg</v>
      </c>
      <c r="E448" s="10">
        <f>data!E448</f>
        <v>1</v>
      </c>
      <c r="F448" s="31">
        <f>data!H448</f>
        <v>6.334128651288875</v>
      </c>
      <c r="G448" s="32">
        <f>data!I448</f>
        <v>0.71910965442657471</v>
      </c>
      <c r="H448" s="31">
        <f>data!J448</f>
        <v>7.498159006538808</v>
      </c>
      <c r="I448" s="32">
        <f>data!K448</f>
        <v>1.753585577011108</v>
      </c>
      <c r="J448" s="7" t="str">
        <f>IF(data!T448 &gt; 0,data!T448,"")</f>
        <v/>
      </c>
      <c r="K448" s="31">
        <f>data!L448</f>
        <v>5.9088048934936523</v>
      </c>
      <c r="L448" s="7">
        <f>data!M448</f>
        <v>0.73947823047637939</v>
      </c>
      <c r="M448" s="7">
        <f>data!N448</f>
        <v>0.41515034437179571</v>
      </c>
      <c r="N448" s="32">
        <f>data!O448</f>
        <v>0.68406987190246582</v>
      </c>
      <c r="O448" s="31">
        <f>data!P448</f>
        <v>5.4706988334655762</v>
      </c>
      <c r="P448" s="7">
        <f>data!Q448</f>
        <v>1.5162510871887209</v>
      </c>
      <c r="Q448" s="7">
        <f>data!R448</f>
        <v>0.82659780979156494</v>
      </c>
      <c r="R448" s="32">
        <f>data!S448</f>
        <v>1.299796581268311</v>
      </c>
      <c r="S448" s="7">
        <f t="shared" si="6"/>
        <v>11.005330160561023</v>
      </c>
      <c r="T448" s="52">
        <f>data!F448</f>
        <v>0</v>
      </c>
      <c r="U448" s="34">
        <f>data!G448</f>
        <v>50</v>
      </c>
      <c r="V448" s="10" t="str">
        <f>VLOOKUP(A448,fantacalcio!A:N,4, FALSE)</f>
        <v>Pc</v>
      </c>
    </row>
    <row r="449" spans="1:22" x14ac:dyDescent="0.25">
      <c r="A449" s="33" t="str">
        <f>data!A449</f>
        <v>Vlahovic</v>
      </c>
      <c r="B449" s="34" t="str">
        <f>data!B449</f>
        <v>A</v>
      </c>
      <c r="C449" s="10" t="str">
        <f>data!C449</f>
        <v>Juventus</v>
      </c>
      <c r="D449" s="10" t="str">
        <f>data!D449</f>
        <v>Avg</v>
      </c>
      <c r="E449" s="10">
        <f>data!E449</f>
        <v>1</v>
      </c>
      <c r="F449" s="31">
        <f>data!H449</f>
        <v>6.3510987552321208</v>
      </c>
      <c r="G449" s="32">
        <f>data!I449</f>
        <v>0.74486458301544189</v>
      </c>
      <c r="H449" s="31">
        <f>data!J449</f>
        <v>7.4544015889951254</v>
      </c>
      <c r="I449" s="32">
        <f>data!K449</f>
        <v>1.763744473457336</v>
      </c>
      <c r="J449" s="7" t="str">
        <f>IF(data!T449 &gt; 0,data!T449,"")</f>
        <v/>
      </c>
      <c r="K449" s="31">
        <f>data!L449</f>
        <v>5.923029899597168</v>
      </c>
      <c r="L449" s="7">
        <f>data!M449</f>
        <v>0.77151679992675781</v>
      </c>
      <c r="M449" s="7">
        <f>data!N449</f>
        <v>0.40071111917495728</v>
      </c>
      <c r="N449" s="32">
        <f>data!O449</f>
        <v>0.67282354831695557</v>
      </c>
      <c r="O449" s="31">
        <f>data!P449</f>
        <v>5.4565448760986328</v>
      </c>
      <c r="P449" s="7">
        <f>data!Q449</f>
        <v>1.591408848762512</v>
      </c>
      <c r="Q449" s="7">
        <f>data!R449</f>
        <v>0.78864294290542603</v>
      </c>
      <c r="R449" s="32">
        <f>data!S449</f>
        <v>1.2997927665710449</v>
      </c>
      <c r="S449" s="7">
        <f t="shared" si="6"/>
        <v>10.981890535909798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</row>
    <row r="450" spans="1:22" x14ac:dyDescent="0.25">
      <c r="A450" s="33" t="str">
        <f>data!A450</f>
        <v>Scamacca</v>
      </c>
      <c r="B450" s="34" t="str">
        <f>data!B450</f>
        <v>A</v>
      </c>
      <c r="C450" s="10" t="str">
        <f>data!C450</f>
        <v>Atalanta</v>
      </c>
      <c r="D450" s="10" t="str">
        <f>data!D450</f>
        <v>Avg</v>
      </c>
      <c r="E450" s="10">
        <f>data!E450</f>
        <v>1</v>
      </c>
      <c r="F450" s="31">
        <f>data!H450</f>
        <v>6.2817272648860811</v>
      </c>
      <c r="G450" s="32">
        <f>data!I450</f>
        <v>0.73035860061645508</v>
      </c>
      <c r="H450" s="31">
        <f>data!J450</f>
        <v>7.3341082658797037</v>
      </c>
      <c r="I450" s="32">
        <f>data!K450</f>
        <v>1.670768260955811</v>
      </c>
      <c r="J450" s="7" t="str">
        <f>IF(data!T450 &gt; 0,data!T450,"")</f>
        <v/>
      </c>
      <c r="K450" s="31">
        <f>data!L450</f>
        <v>5.7922182083129883</v>
      </c>
      <c r="L450" s="7">
        <f>data!M450</f>
        <v>0.73637402057647705</v>
      </c>
      <c r="M450" s="7">
        <f>data!N450</f>
        <v>0.47768789529800421</v>
      </c>
      <c r="N450" s="32">
        <f>data!O450</f>
        <v>0.67629075050354004</v>
      </c>
      <c r="O450" s="31">
        <f>data!P450</f>
        <v>5.4491114616394043</v>
      </c>
      <c r="P450" s="7">
        <f>data!Q450</f>
        <v>1.5192534923553469</v>
      </c>
      <c r="Q450" s="7">
        <f>data!R450</f>
        <v>0.78153008222579956</v>
      </c>
      <c r="R450" s="32">
        <f>data!S450</f>
        <v>1.2997875213623049</v>
      </c>
      <c r="S450" s="7">
        <f t="shared" ref="S450:S513" si="7">IF(B450="P",H450-2*I450,H450+2*I450)</f>
        <v>10.675644787791326</v>
      </c>
      <c r="T450" s="52">
        <f>data!F450</f>
        <v>0</v>
      </c>
      <c r="U450" s="34">
        <f>data!G450</f>
        <v>100</v>
      </c>
      <c r="V450" s="10" t="str">
        <f>VLOOKUP(A450,fantacalcio!A:N,4, FALSE)</f>
        <v>Pc</v>
      </c>
    </row>
    <row r="451" spans="1:22" x14ac:dyDescent="0.25">
      <c r="A451" s="33" t="str">
        <f>data!A451</f>
        <v>Thuram</v>
      </c>
      <c r="B451" s="34" t="str">
        <f>data!B451</f>
        <v>A</v>
      </c>
      <c r="C451" s="10" t="str">
        <f>data!C451</f>
        <v>Inter</v>
      </c>
      <c r="D451" s="10" t="str">
        <f>data!D451</f>
        <v>Avg</v>
      </c>
      <c r="E451" s="10">
        <f>data!E451</f>
        <v>1</v>
      </c>
      <c r="F451" s="31">
        <f>data!H451</f>
        <v>6.4722324154987119</v>
      </c>
      <c r="G451" s="32">
        <f>data!I451</f>
        <v>0.52537333965301514</v>
      </c>
      <c r="H451" s="31">
        <f>data!J451</f>
        <v>7.2674192412654914</v>
      </c>
      <c r="I451" s="32">
        <f>data!K451</f>
        <v>1.3517835140228269</v>
      </c>
      <c r="J451" s="7" t="str">
        <f>IF(data!T451 &gt; 0,data!T451,"")</f>
        <v/>
      </c>
      <c r="K451" s="31">
        <f>data!L451</f>
        <v>6.3345203399658203</v>
      </c>
      <c r="L451" s="7">
        <f>data!M451</f>
        <v>0.57909250259399414</v>
      </c>
      <c r="M451" s="7">
        <f>data!N451</f>
        <v>0.1739509254693985</v>
      </c>
      <c r="N451" s="32">
        <f>data!O451</f>
        <v>0.82193291187286377</v>
      </c>
      <c r="O451" s="31">
        <f>data!P451</f>
        <v>5.771183967590332</v>
      </c>
      <c r="P451" s="7">
        <f>data!Q451</f>
        <v>1.272895455360413</v>
      </c>
      <c r="Q451" s="7">
        <f>data!R451</f>
        <v>0.7501988410949707</v>
      </c>
      <c r="R451" s="32">
        <f>data!S451</f>
        <v>1.2997726202011111</v>
      </c>
      <c r="S451" s="7">
        <f t="shared" si="7"/>
        <v>9.9709862693111457</v>
      </c>
      <c r="T451" s="52">
        <f>data!F451</f>
        <v>1</v>
      </c>
      <c r="U451" s="34">
        <f>data!G451</f>
        <v>100</v>
      </c>
      <c r="V451" s="10" t="str">
        <f>VLOOKUP(A451,fantacalcio!A:N,4, FALSE)</f>
        <v>Pc</v>
      </c>
    </row>
    <row r="452" spans="1:22" x14ac:dyDescent="0.25">
      <c r="A452" s="33" t="str">
        <f>data!A452</f>
        <v>Dia</v>
      </c>
      <c r="B452" s="34" t="str">
        <f>data!B452</f>
        <v>A</v>
      </c>
      <c r="C452" s="10" t="str">
        <f>data!C452</f>
        <v>Salernitana</v>
      </c>
      <c r="D452" s="10" t="str">
        <f>data!D452</f>
        <v>Avg</v>
      </c>
      <c r="E452" s="10">
        <f>data!E452</f>
        <v>1</v>
      </c>
      <c r="F452" s="31">
        <f>data!H452</f>
        <v>6.2399553313577902</v>
      </c>
      <c r="G452" s="32">
        <f>data!I452</f>
        <v>0.72033452987670898</v>
      </c>
      <c r="H452" s="31">
        <f>data!J452</f>
        <v>7.2629571071144277</v>
      </c>
      <c r="I452" s="32">
        <f>data!K452</f>
        <v>1.607676029205322</v>
      </c>
      <c r="J452" s="7" t="str">
        <f>IF(data!T452 &gt; 0,data!T452,"")</f>
        <v/>
      </c>
      <c r="K452" s="31">
        <f>data!L452</f>
        <v>5.7278232574462891</v>
      </c>
      <c r="L452" s="7">
        <f>data!M452</f>
        <v>0.71665781736373901</v>
      </c>
      <c r="M452" s="7">
        <f>data!N452</f>
        <v>0.51201200485229492</v>
      </c>
      <c r="N452" s="32">
        <f>data!O452</f>
        <v>0.67949926853179932</v>
      </c>
      <c r="O452" s="31">
        <f>data!P452</f>
        <v>5.4430389404296884</v>
      </c>
      <c r="P452" s="7">
        <f>data!Q452</f>
        <v>1.452446460723877</v>
      </c>
      <c r="Q452" s="7">
        <f>data!R452</f>
        <v>0.78729867935180664</v>
      </c>
      <c r="R452" s="32">
        <f>data!S452</f>
        <v>1.2997850179672239</v>
      </c>
      <c r="S452" s="7">
        <f t="shared" si="7"/>
        <v>10.478309165525072</v>
      </c>
      <c r="T452" s="52">
        <f>data!F452</f>
        <v>0</v>
      </c>
      <c r="U452" s="34">
        <f>data!G452</f>
        <v>50</v>
      </c>
      <c r="V452" s="10" t="str">
        <f>VLOOKUP(A452,fantacalcio!A:N,4, FALSE)</f>
        <v>Pc</v>
      </c>
    </row>
    <row r="453" spans="1:22" x14ac:dyDescent="0.25">
      <c r="A453" s="33" t="str">
        <f>data!A453</f>
        <v>Chiesa</v>
      </c>
      <c r="B453" s="34" t="str">
        <f>data!B453</f>
        <v>A</v>
      </c>
      <c r="C453" s="10" t="str">
        <f>data!C453</f>
        <v>Juventus</v>
      </c>
      <c r="D453" s="10" t="str">
        <f>data!D453</f>
        <v>Avg</v>
      </c>
      <c r="E453" s="10">
        <f>data!E453</f>
        <v>1</v>
      </c>
      <c r="F453" s="31">
        <f>data!H453</f>
        <v>6.4073011726538862</v>
      </c>
      <c r="G453" s="32">
        <f>data!I453</f>
        <v>0.55659937858581543</v>
      </c>
      <c r="H453" s="31">
        <f>data!J453</f>
        <v>7.248397732777244</v>
      </c>
      <c r="I453" s="32">
        <f>data!K453</f>
        <v>1.3778402805328369</v>
      </c>
      <c r="J453" s="7" t="str">
        <f>IF(data!T453 &gt; 0,data!T453,"")</f>
        <v/>
      </c>
      <c r="K453" s="31">
        <f>data!L453</f>
        <v>6.2608652114868164</v>
      </c>
      <c r="L453" s="7">
        <f>data!M453</f>
        <v>0.61376404762268066</v>
      </c>
      <c r="M453" s="7">
        <f>data!N453</f>
        <v>0.17443560063838959</v>
      </c>
      <c r="N453" s="32">
        <f>data!O453</f>
        <v>0.79683798551559448</v>
      </c>
      <c r="O453" s="31">
        <f>data!P453</f>
        <v>5.7533197402954102</v>
      </c>
      <c r="P453" s="7">
        <f>data!Q453</f>
        <v>1.340540885925293</v>
      </c>
      <c r="Q453" s="7">
        <f>data!R453</f>
        <v>0.72011733055114746</v>
      </c>
      <c r="R453" s="32">
        <f>data!S453</f>
        <v>1.2997698783874509</v>
      </c>
      <c r="S453" s="7">
        <f t="shared" si="7"/>
        <v>10.004078293842918</v>
      </c>
      <c r="T453" s="52">
        <f>data!F453</f>
        <v>1</v>
      </c>
      <c r="U453" s="34">
        <f>data!G453</f>
        <v>100</v>
      </c>
      <c r="V453" s="10" t="str">
        <f>VLOOKUP(A453,fantacalcio!A:N,4, FALSE)</f>
        <v>A</v>
      </c>
    </row>
    <row r="454" spans="1:22" x14ac:dyDescent="0.25">
      <c r="A454" s="33" t="str">
        <f>data!A454</f>
        <v>Gonzalez N.</v>
      </c>
      <c r="B454" s="34" t="str">
        <f>data!B454</f>
        <v>A</v>
      </c>
      <c r="C454" s="10" t="str">
        <f>data!C454</f>
        <v>Fiorentina</v>
      </c>
      <c r="D454" s="10" t="str">
        <f>data!D454</f>
        <v>Avg</v>
      </c>
      <c r="E454" s="10">
        <f>data!E454</f>
        <v>1</v>
      </c>
      <c r="F454" s="31">
        <f>data!H454</f>
        <v>6.254734144728789</v>
      </c>
      <c r="G454" s="32">
        <f>data!I454</f>
        <v>0.64129447937011719</v>
      </c>
      <c r="H454" s="31">
        <f>data!J454</f>
        <v>7.2324992874794809</v>
      </c>
      <c r="I454" s="32">
        <f>data!K454</f>
        <v>1.5293818712234499</v>
      </c>
      <c r="J454" s="7" t="str">
        <f>IF(data!T454 &gt; 0,data!T454,"")</f>
        <v/>
      </c>
      <c r="K454" s="31">
        <f>data!L454</f>
        <v>5.9202513694763184</v>
      </c>
      <c r="L454" s="7">
        <f>data!M454</f>
        <v>0.66566216945648193</v>
      </c>
      <c r="M454" s="7">
        <f>data!N454</f>
        <v>0.36421987414360052</v>
      </c>
      <c r="N454" s="32">
        <f>data!O454</f>
        <v>0.72875356674194336</v>
      </c>
      <c r="O454" s="31">
        <f>data!P454</f>
        <v>5.4989891052246094</v>
      </c>
      <c r="P454" s="7">
        <f>data!Q454</f>
        <v>1.3783097267150879</v>
      </c>
      <c r="Q454" s="7">
        <f>data!R454</f>
        <v>0.79000473022460938</v>
      </c>
      <c r="R454" s="32">
        <f>data!S454</f>
        <v>1.299782395362854</v>
      </c>
      <c r="S454" s="7">
        <f t="shared" si="7"/>
        <v>10.29126302992638</v>
      </c>
      <c r="T454" s="52">
        <f>data!F454</f>
        <v>1</v>
      </c>
      <c r="U454" s="34">
        <f>data!G454</f>
        <v>100</v>
      </c>
      <c r="V454" s="10" t="str">
        <f>VLOOKUP(A454,fantacalcio!A:N,4, FALSE)</f>
        <v>A</v>
      </c>
    </row>
    <row r="455" spans="1:22" x14ac:dyDescent="0.25">
      <c r="A455" s="33" t="str">
        <f>data!A455</f>
        <v>Arnautovic</v>
      </c>
      <c r="B455" s="34" t="str">
        <f>data!B455</f>
        <v>A</v>
      </c>
      <c r="C455" s="10" t="str">
        <f>data!C455</f>
        <v>Inter</v>
      </c>
      <c r="D455" s="10" t="str">
        <f>data!D455</f>
        <v>Avg</v>
      </c>
      <c r="E455" s="10">
        <f>data!E455</f>
        <v>1</v>
      </c>
      <c r="F455" s="31">
        <f>data!H455</f>
        <v>6.3625701024596566</v>
      </c>
      <c r="G455" s="32">
        <f>data!I455</f>
        <v>0.56295287609100342</v>
      </c>
      <c r="H455" s="31">
        <f>data!J455</f>
        <v>7.1755651157423124</v>
      </c>
      <c r="I455" s="32">
        <f>data!K455</f>
        <v>1.333281278610229</v>
      </c>
      <c r="J455" s="7" t="str">
        <f>IF(data!T455 &gt; 0,data!T455,"")</f>
        <v/>
      </c>
      <c r="K455" s="31">
        <f>data!L455</f>
        <v>6.1814236640930176</v>
      </c>
      <c r="L455" s="7">
        <f>data!M455</f>
        <v>0.61220169067382813</v>
      </c>
      <c r="M455" s="7">
        <f>data!N455</f>
        <v>0.21590915322303769</v>
      </c>
      <c r="N455" s="32">
        <f>data!O455</f>
        <v>0.7894437313079834</v>
      </c>
      <c r="O455" s="31">
        <f>data!P455</f>
        <v>5.7274975776672363</v>
      </c>
      <c r="P455" s="7">
        <f>data!Q455</f>
        <v>1.295295238494873</v>
      </c>
      <c r="Q455" s="7">
        <f>data!R455</f>
        <v>0.72145634889602661</v>
      </c>
      <c r="R455" s="32">
        <f>data!S455</f>
        <v>1.299766898155212</v>
      </c>
      <c r="S455" s="7">
        <f t="shared" si="7"/>
        <v>9.8421276729627714</v>
      </c>
      <c r="T455" s="52">
        <f>data!F455</f>
        <v>0</v>
      </c>
      <c r="U455" s="34">
        <f>data!G455</f>
        <v>100</v>
      </c>
      <c r="V455" s="10" t="str">
        <f>VLOOKUP(A455,fantacalcio!A:N,4, FALSE)</f>
        <v>Pc</v>
      </c>
    </row>
    <row r="456" spans="1:22" x14ac:dyDescent="0.25">
      <c r="A456" s="33" t="str">
        <f>data!A456</f>
        <v>Deulofeu</v>
      </c>
      <c r="B456" s="34" t="str">
        <f>data!B456</f>
        <v>A</v>
      </c>
      <c r="C456" s="10" t="str">
        <f>data!C456</f>
        <v>Udinese</v>
      </c>
      <c r="D456" s="10" t="str">
        <f>data!D456</f>
        <v>Avg</v>
      </c>
      <c r="E456" s="10">
        <f>data!E456</f>
        <v>1</v>
      </c>
      <c r="F456" s="31">
        <f>data!H456</f>
        <v>6.303739014617495</v>
      </c>
      <c r="G456" s="32">
        <f>data!I456</f>
        <v>0.58641982078552246</v>
      </c>
      <c r="H456" s="31">
        <f>data!J456</f>
        <v>7.1266681718469096</v>
      </c>
      <c r="I456" s="32">
        <f>data!K456</f>
        <v>1.406634569168091</v>
      </c>
      <c r="J456" s="7" t="str">
        <f>IF(data!T456 &gt; 0,data!T456,"")</f>
        <v/>
      </c>
      <c r="K456" s="31">
        <f>data!L456</f>
        <v>6.1738333702087402</v>
      </c>
      <c r="L456" s="7">
        <f>data!M456</f>
        <v>0.65274089574813843</v>
      </c>
      <c r="M456" s="7">
        <f>data!N456</f>
        <v>0.1456906795501709</v>
      </c>
      <c r="N456" s="32">
        <f>data!O456</f>
        <v>0.7769782543182373</v>
      </c>
      <c r="O456" s="31">
        <f>data!P456</f>
        <v>5.6373763084411621</v>
      </c>
      <c r="P456" s="7">
        <f>data!Q456</f>
        <v>1.4193553924560549</v>
      </c>
      <c r="Q456" s="7">
        <f>data!R456</f>
        <v>0.68624168634414673</v>
      </c>
      <c r="R456" s="32">
        <f>data!S456</f>
        <v>1.29976487159729</v>
      </c>
      <c r="S456" s="7">
        <f t="shared" si="7"/>
        <v>9.9399373101830921</v>
      </c>
      <c r="T456" s="52">
        <f>data!F456</f>
        <v>0</v>
      </c>
      <c r="U456" s="34">
        <f>data!G456</f>
        <v>0</v>
      </c>
      <c r="V456" s="10" t="str">
        <f>VLOOKUP(A456,fantacalcio!A:N,4, FALSE)</f>
        <v>A</v>
      </c>
    </row>
    <row r="457" spans="1:22" x14ac:dyDescent="0.25">
      <c r="A457" s="33" t="str">
        <f>data!A457</f>
        <v>Immobile</v>
      </c>
      <c r="B457" s="34" t="str">
        <f>data!B457</f>
        <v>A</v>
      </c>
      <c r="C457" s="10" t="str">
        <f>data!C457</f>
        <v>Lazio</v>
      </c>
      <c r="D457" s="10" t="str">
        <f>data!D457</f>
        <v>Avg</v>
      </c>
      <c r="E457" s="10">
        <f>data!E457</f>
        <v>1</v>
      </c>
      <c r="F457" s="31">
        <f>data!H457</f>
        <v>6.1350022164740556</v>
      </c>
      <c r="G457" s="32">
        <f>data!I457</f>
        <v>0.67383825778961182</v>
      </c>
      <c r="H457" s="31">
        <f>data!J457</f>
        <v>6.9896687332352014</v>
      </c>
      <c r="I457" s="32">
        <f>data!K457</f>
        <v>1.418553829193115</v>
      </c>
      <c r="J457" s="7" t="str">
        <f>IF(data!T457 &gt; 0,data!T457,"")</f>
        <v/>
      </c>
      <c r="K457" s="31">
        <f>data!L457</f>
        <v>5.6904163360595703</v>
      </c>
      <c r="L457" s="7">
        <f>data!M457</f>
        <v>0.67527180910110474</v>
      </c>
      <c r="M457" s="7">
        <f>data!N457</f>
        <v>0.47295749187469482</v>
      </c>
      <c r="N457" s="32">
        <f>data!O457</f>
        <v>0.70558661222457886</v>
      </c>
      <c r="O457" s="31">
        <f>data!P457</f>
        <v>5.4359807968139648</v>
      </c>
      <c r="P457" s="7">
        <f>data!Q457</f>
        <v>1.359654903411865</v>
      </c>
      <c r="Q457" s="7">
        <f>data!R457</f>
        <v>0.73356443643569946</v>
      </c>
      <c r="R457" s="32">
        <f>data!S457</f>
        <v>1.2997680902481079</v>
      </c>
      <c r="S457" s="7">
        <f t="shared" si="7"/>
        <v>9.826776391621431</v>
      </c>
      <c r="T457" s="52">
        <f>data!F457</f>
        <v>1</v>
      </c>
      <c r="U457" s="34">
        <f>data!G457</f>
        <v>100</v>
      </c>
      <c r="V457" s="10" t="str">
        <f>VLOOKUP(A457,fantacalcio!A:N,4, FALSE)</f>
        <v>Pc</v>
      </c>
    </row>
    <row r="458" spans="1:22" x14ac:dyDescent="0.25">
      <c r="A458" s="33" t="str">
        <f>data!A458</f>
        <v>Sanabria</v>
      </c>
      <c r="B458" s="34" t="str">
        <f>data!B458</f>
        <v>A</v>
      </c>
      <c r="C458" s="10" t="str">
        <f>data!C458</f>
        <v>Torino</v>
      </c>
      <c r="D458" s="10" t="str">
        <f>data!D458</f>
        <v>Avg</v>
      </c>
      <c r="E458" s="10">
        <f>data!E458</f>
        <v>1</v>
      </c>
      <c r="F458" s="31">
        <f>data!H458</f>
        <v>6.1800176384320693</v>
      </c>
      <c r="G458" s="32">
        <f>data!I458</f>
        <v>0.60322749614715576</v>
      </c>
      <c r="H458" s="31">
        <f>data!J458</f>
        <v>6.9873832540907674</v>
      </c>
      <c r="I458" s="32">
        <f>data!K458</f>
        <v>1.341485261917114</v>
      </c>
      <c r="J458" s="7" t="str">
        <f>IF(data!T458 &gt; 0,data!T458,"")</f>
        <v/>
      </c>
      <c r="K458" s="31">
        <f>data!L458</f>
        <v>5.869804859161377</v>
      </c>
      <c r="L458" s="7">
        <f>data!M458</f>
        <v>0.62450051307678223</v>
      </c>
      <c r="M458" s="7">
        <f>data!N458</f>
        <v>0.36030441522598272</v>
      </c>
      <c r="N458" s="32">
        <f>data!O458</f>
        <v>0.75287866592407227</v>
      </c>
      <c r="O458" s="31">
        <f>data!P458</f>
        <v>5.4953088760375977</v>
      </c>
      <c r="P458" s="7">
        <f>data!Q458</f>
        <v>1.252463698387146</v>
      </c>
      <c r="Q458" s="7">
        <f>data!R458</f>
        <v>0.75823825597763062</v>
      </c>
      <c r="R458" s="32">
        <f>data!S458</f>
        <v>1.2997680902481079</v>
      </c>
      <c r="S458" s="7">
        <f t="shared" si="7"/>
        <v>9.670353777924996</v>
      </c>
      <c r="T458" s="52">
        <f>data!F458</f>
        <v>0</v>
      </c>
      <c r="U458" s="34">
        <f>data!G458</f>
        <v>50</v>
      </c>
      <c r="V458" s="10" t="str">
        <f>VLOOKUP(A458,fantacalcio!A:N,4, FALSE)</f>
        <v>Pc</v>
      </c>
    </row>
    <row r="459" spans="1:22" x14ac:dyDescent="0.25">
      <c r="A459" s="33" t="str">
        <f>data!A459</f>
        <v>Abraham</v>
      </c>
      <c r="B459" s="34" t="str">
        <f>data!B459</f>
        <v>A</v>
      </c>
      <c r="C459" s="10" t="str">
        <f>data!C459</f>
        <v>Roma</v>
      </c>
      <c r="D459" s="10" t="str">
        <f>data!D459</f>
        <v>Avg</v>
      </c>
      <c r="E459" s="10">
        <f>data!E459</f>
        <v>1</v>
      </c>
      <c r="F459" s="31">
        <f>data!H459</f>
        <v>6.1912951743522164</v>
      </c>
      <c r="G459" s="32">
        <f>data!I459</f>
        <v>0.59952080249786377</v>
      </c>
      <c r="H459" s="31">
        <f>data!J459</f>
        <v>6.9844644000638141</v>
      </c>
      <c r="I459" s="32">
        <f>data!K459</f>
        <v>1.31377112865448</v>
      </c>
      <c r="J459" s="7" t="str">
        <f>IF(data!T459 &gt; 0,data!T459,"")</f>
        <v/>
      </c>
      <c r="K459" s="31">
        <f>data!L459</f>
        <v>5.8851404190063477</v>
      </c>
      <c r="L459" s="7">
        <f>data!M459</f>
        <v>0.62102413177490234</v>
      </c>
      <c r="M459" s="7">
        <f>data!N459</f>
        <v>0.35748332738876343</v>
      </c>
      <c r="N459" s="32">
        <f>data!O459</f>
        <v>0.75550591945648193</v>
      </c>
      <c r="O459" s="31">
        <f>data!P459</f>
        <v>5.5164027214050293</v>
      </c>
      <c r="P459" s="7">
        <f>data!Q459</f>
        <v>1.216335773468018</v>
      </c>
      <c r="Q459" s="7">
        <f>data!R459</f>
        <v>0.76594769954681396</v>
      </c>
      <c r="R459" s="32">
        <f>data!S459</f>
        <v>1.299767851829529</v>
      </c>
      <c r="S459" s="7">
        <f t="shared" si="7"/>
        <v>9.612006657372774</v>
      </c>
      <c r="T459" s="52">
        <f>data!F459</f>
        <v>0</v>
      </c>
      <c r="U459" s="34">
        <f>data!G459</f>
        <v>0</v>
      </c>
      <c r="V459" s="10" t="str">
        <f>VLOOKUP(A459,fantacalcio!A:N,4, FALSE)</f>
        <v>Pc</v>
      </c>
    </row>
    <row r="460" spans="1:22" x14ac:dyDescent="0.25">
      <c r="A460" s="33" t="str">
        <f>data!A460</f>
        <v>Lauriente'</v>
      </c>
      <c r="B460" s="34" t="str">
        <f>data!B460</f>
        <v>A</v>
      </c>
      <c r="C460" s="10" t="str">
        <f>data!C460</f>
        <v>Sassuolo</v>
      </c>
      <c r="D460" s="10" t="str">
        <f>data!D460</f>
        <v>Avg</v>
      </c>
      <c r="E460" s="10">
        <f>data!E460</f>
        <v>1</v>
      </c>
      <c r="F460" s="31">
        <f>data!H460</f>
        <v>6.2286788026358098</v>
      </c>
      <c r="G460" s="32">
        <f>data!I460</f>
        <v>0.61318385601043701</v>
      </c>
      <c r="H460" s="31">
        <f>data!J460</f>
        <v>6.9807755608993247</v>
      </c>
      <c r="I460" s="32">
        <f>data!K460</f>
        <v>1.3606041669845581</v>
      </c>
      <c r="J460" s="7" t="str">
        <f>IF(data!T460 &gt; 0,data!T460,"")</f>
        <v/>
      </c>
      <c r="K460" s="31">
        <f>data!L460</f>
        <v>6.0790867805480957</v>
      </c>
      <c r="L460" s="7">
        <f>data!M460</f>
        <v>0.67942577600479126</v>
      </c>
      <c r="M460" s="7">
        <f>data!N460</f>
        <v>0.16101360321044919</v>
      </c>
      <c r="N460" s="32">
        <f>data!O460</f>
        <v>0.76616156101226807</v>
      </c>
      <c r="O460" s="31">
        <f>data!P460</f>
        <v>5.5903415679931641</v>
      </c>
      <c r="P460" s="7">
        <f>data!Q460</f>
        <v>1.437002420425415</v>
      </c>
      <c r="Q460" s="7">
        <f>data!R460</f>
        <v>0.64233589172363281</v>
      </c>
      <c r="R460" s="32">
        <f>data!S460</f>
        <v>1.2997550964355471</v>
      </c>
      <c r="S460" s="7">
        <f t="shared" si="7"/>
        <v>9.7019838948684409</v>
      </c>
      <c r="T460" s="52">
        <f>data!F460</f>
        <v>1</v>
      </c>
      <c r="U460" s="34">
        <f>data!G460</f>
        <v>100</v>
      </c>
      <c r="V460" s="10" t="str">
        <f>VLOOKUP(A460,fantacalcio!A:N,4, FALSE)</f>
        <v>A</v>
      </c>
    </row>
    <row r="461" spans="1:22" x14ac:dyDescent="0.25">
      <c r="A461" s="33" t="str">
        <f>data!A461</f>
        <v>Cheddira</v>
      </c>
      <c r="B461" s="34" t="str">
        <f>data!B461</f>
        <v>A</v>
      </c>
      <c r="C461" s="10" t="str">
        <f>data!C461</f>
        <v>Frosinone</v>
      </c>
      <c r="D461" s="10" t="str">
        <f>data!D461</f>
        <v>Avg</v>
      </c>
      <c r="E461" s="10">
        <f>data!E461</f>
        <v>1</v>
      </c>
      <c r="F461" s="31">
        <f>data!H461</f>
        <v>6.1159888930874606</v>
      </c>
      <c r="G461" s="32">
        <f>data!I461</f>
        <v>0.63458728790283203</v>
      </c>
      <c r="H461" s="31">
        <f>data!J461</f>
        <v>6.8621304747262304</v>
      </c>
      <c r="I461" s="32">
        <f>data!K461</f>
        <v>1.296902537345886</v>
      </c>
      <c r="J461" s="7" t="str">
        <f>IF(data!T461 &gt; 0,data!T461,"")</f>
        <v/>
      </c>
      <c r="K461" s="31">
        <f>data!L461</f>
        <v>5.74951171875</v>
      </c>
      <c r="L461" s="7">
        <f>data!M461</f>
        <v>0.64761614799499512</v>
      </c>
      <c r="M461" s="7">
        <f>data!N461</f>
        <v>0.40837103128433228</v>
      </c>
      <c r="N461" s="32">
        <f>data!O461</f>
        <v>0.73174607753753662</v>
      </c>
      <c r="O461" s="31">
        <f>data!P461</f>
        <v>5.4754209518432617</v>
      </c>
      <c r="P461" s="7">
        <f>data!Q461</f>
        <v>1.2902659177780149</v>
      </c>
      <c r="Q461" s="7">
        <f>data!R461</f>
        <v>0.69908332824707031</v>
      </c>
      <c r="R461" s="32">
        <f>data!S461</f>
        <v>1.299756646156311</v>
      </c>
      <c r="S461" s="7">
        <f t="shared" si="7"/>
        <v>9.4559355494180029</v>
      </c>
      <c r="T461" s="52">
        <f>data!F461</f>
        <v>1</v>
      </c>
      <c r="U461" s="34">
        <f>data!G461</f>
        <v>75</v>
      </c>
      <c r="V461" s="10" t="str">
        <f>VLOOKUP(A461,fantacalcio!A:N,4, FALSE)</f>
        <v>Pc</v>
      </c>
    </row>
    <row r="462" spans="1:22" x14ac:dyDescent="0.25">
      <c r="A462" s="33" t="str">
        <f>data!A462</f>
        <v>Kouame'</v>
      </c>
      <c r="B462" s="34" t="str">
        <f>data!B462</f>
        <v>A</v>
      </c>
      <c r="C462" s="10" t="str">
        <f>data!C462</f>
        <v>Fiorentina</v>
      </c>
      <c r="D462" s="10" t="str">
        <f>data!D462</f>
        <v>Avg</v>
      </c>
      <c r="E462" s="10">
        <f>data!E462</f>
        <v>1</v>
      </c>
      <c r="F462" s="31">
        <f>data!H462</f>
        <v>6.0993628812075933</v>
      </c>
      <c r="G462" s="32">
        <f>data!I462</f>
        <v>0.62822234630584717</v>
      </c>
      <c r="H462" s="31">
        <f>data!J462</f>
        <v>6.8596477080838163</v>
      </c>
      <c r="I462" s="32">
        <f>data!K462</f>
        <v>1.2818770408630371</v>
      </c>
      <c r="J462" s="7" t="str">
        <f>IF(data!T462 &gt; 0,data!T462,"")</f>
        <v/>
      </c>
      <c r="K462" s="31">
        <f>data!L462</f>
        <v>5.7072916030883789</v>
      </c>
      <c r="L462" s="7">
        <f>data!M462</f>
        <v>0.63117408752441406</v>
      </c>
      <c r="M462" s="7">
        <f>data!N462</f>
        <v>0.44697809219360352</v>
      </c>
      <c r="N462" s="32">
        <f>data!O462</f>
        <v>0.73464119434356689</v>
      </c>
      <c r="O462" s="31">
        <f>data!P462</f>
        <v>5.4531874656677246</v>
      </c>
      <c r="P462" s="7">
        <f>data!Q462</f>
        <v>1.225166320800781</v>
      </c>
      <c r="Q462" s="7">
        <f>data!R462</f>
        <v>0.7364964485168457</v>
      </c>
      <c r="R462" s="32">
        <f>data!S462</f>
        <v>1.299760580062866</v>
      </c>
      <c r="S462" s="7">
        <f t="shared" si="7"/>
        <v>9.4234017898098905</v>
      </c>
      <c r="T462" s="52">
        <f>data!F462</f>
        <v>0</v>
      </c>
      <c r="U462" s="34">
        <f>data!G462</f>
        <v>75</v>
      </c>
      <c r="V462" s="10" t="str">
        <f>VLOOKUP(A462,fantacalcio!A:N,4, FALSE)</f>
        <v>A</v>
      </c>
    </row>
    <row r="463" spans="1:22" x14ac:dyDescent="0.25">
      <c r="A463" s="33" t="str">
        <f>data!A463</f>
        <v>Sansone</v>
      </c>
      <c r="B463" s="34" t="str">
        <f>data!B463</f>
        <v>A</v>
      </c>
      <c r="C463" s="10" t="str">
        <f>data!C463</f>
        <v>Lecce</v>
      </c>
      <c r="D463" s="10" t="str">
        <f>data!D463</f>
        <v>Avg</v>
      </c>
      <c r="E463" s="10">
        <f>data!E463</f>
        <v>1</v>
      </c>
      <c r="F463" s="31">
        <f>data!H463</f>
        <v>6.1871820127375212</v>
      </c>
      <c r="G463" s="32">
        <f>data!I463</f>
        <v>0.5648876428604126</v>
      </c>
      <c r="H463" s="31">
        <f>data!J463</f>
        <v>6.8537239849445921</v>
      </c>
      <c r="I463" s="32">
        <f>data!K463</f>
        <v>1.18697190284729</v>
      </c>
      <c r="J463" s="7" t="str">
        <f>IF(data!T463 &gt; 0,data!T463,"")</f>
        <v/>
      </c>
      <c r="K463" s="31">
        <f>data!L463</f>
        <v>5.9516677856445313</v>
      </c>
      <c r="L463" s="7">
        <f>data!M463</f>
        <v>0.59866434335708618</v>
      </c>
      <c r="M463" s="7">
        <f>data!N463</f>
        <v>0.28650742769241327</v>
      </c>
      <c r="N463" s="32">
        <f>data!O463</f>
        <v>0.78367286920547485</v>
      </c>
      <c r="O463" s="31">
        <f>data!P463</f>
        <v>5.6070413589477539</v>
      </c>
      <c r="P463" s="7">
        <f>data!Q463</f>
        <v>1.2105370759963989</v>
      </c>
      <c r="Q463" s="7">
        <f>data!R463</f>
        <v>0.6767890453338623</v>
      </c>
      <c r="R463" s="32">
        <f>data!S463</f>
        <v>1.2997486591339109</v>
      </c>
      <c r="S463" s="7">
        <f t="shared" si="7"/>
        <v>9.2276677906391722</v>
      </c>
      <c r="T463" s="52">
        <f>data!F463</f>
        <v>0</v>
      </c>
      <c r="U463" s="34">
        <f>data!G463</f>
        <v>0</v>
      </c>
      <c r="V463" s="10" t="e">
        <f>VLOOKUP(A463,fantacalcio!A:N,4, FALSE)</f>
        <v>#N/A</v>
      </c>
    </row>
    <row r="464" spans="1:22" x14ac:dyDescent="0.25">
      <c r="A464" s="33" t="str">
        <f>data!A464</f>
        <v>Zirkzee</v>
      </c>
      <c r="B464" s="34" t="str">
        <f>data!B464</f>
        <v>A</v>
      </c>
      <c r="C464" s="10" t="str">
        <f>data!C464</f>
        <v>Bologna</v>
      </c>
      <c r="D464" s="10" t="str">
        <f>data!D464</f>
        <v>Avg</v>
      </c>
      <c r="E464" s="10">
        <f>data!E464</f>
        <v>1</v>
      </c>
      <c r="F464" s="31">
        <f>data!H464</f>
        <v>6.2128156943621367</v>
      </c>
      <c r="G464" s="32">
        <f>data!I464</f>
        <v>0.49600625038146973</v>
      </c>
      <c r="H464" s="31">
        <f>data!J464</f>
        <v>6.731363716028218</v>
      </c>
      <c r="I464" s="32">
        <f>data!K464</f>
        <v>0.99805307388305664</v>
      </c>
      <c r="J464" s="7" t="str">
        <f>IF(data!T464 &gt; 0,data!T464,"")</f>
        <v/>
      </c>
      <c r="K464" s="31">
        <f>data!L464</f>
        <v>6.0727534294128418</v>
      </c>
      <c r="L464" s="7">
        <f>data!M464</f>
        <v>0.54340529441833496</v>
      </c>
      <c r="M464" s="7">
        <f>data!N464</f>
        <v>0.18856681883335111</v>
      </c>
      <c r="N464" s="32">
        <f>data!O464</f>
        <v>0.84248113632202148</v>
      </c>
      <c r="O464" s="31">
        <f>data!P464</f>
        <v>5.7229437828063956</v>
      </c>
      <c r="P464" s="7">
        <f>data!Q464</f>
        <v>1.068456172943115</v>
      </c>
      <c r="Q464" s="7">
        <f>data!R464</f>
        <v>0.62984412908554077</v>
      </c>
      <c r="R464" s="32">
        <f>data!S464</f>
        <v>1.299728989601135</v>
      </c>
      <c r="S464" s="7">
        <f t="shared" si="7"/>
        <v>8.7274698637943313</v>
      </c>
      <c r="T464" s="52">
        <f>data!F464</f>
        <v>1</v>
      </c>
      <c r="U464" s="34">
        <f>data!G464</f>
        <v>100</v>
      </c>
      <c r="V464" s="10" t="str">
        <f>VLOOKUP(A464,fantacalcio!A:N,4, FALSE)</f>
        <v>Pc</v>
      </c>
    </row>
    <row r="465" spans="1:22" x14ac:dyDescent="0.25">
      <c r="A465" s="33" t="str">
        <f>data!A465</f>
        <v>Milik</v>
      </c>
      <c r="B465" s="34" t="str">
        <f>data!B465</f>
        <v>A</v>
      </c>
      <c r="C465" s="10" t="str">
        <f>data!C465</f>
        <v>Juventus</v>
      </c>
      <c r="D465" s="10" t="str">
        <f>data!D465</f>
        <v>Avg</v>
      </c>
      <c r="E465" s="10">
        <f>data!E465</f>
        <v>1</v>
      </c>
      <c r="F465" s="31">
        <f>data!H465</f>
        <v>6.200811200223213</v>
      </c>
      <c r="G465" s="32">
        <f>data!I465</f>
        <v>0.50240898132324219</v>
      </c>
      <c r="H465" s="31">
        <f>data!J465</f>
        <v>6.7137272983624374</v>
      </c>
      <c r="I465" s="32">
        <f>data!K465</f>
        <v>0.98642218112945557</v>
      </c>
      <c r="J465" s="7" t="str">
        <f>IF(data!T465 &gt; 0,data!T465,"")</f>
        <v/>
      </c>
      <c r="K465" s="31">
        <f>data!L465</f>
        <v>6.0593013763427734</v>
      </c>
      <c r="L465" s="7">
        <f>data!M465</f>
        <v>0.55071020126342773</v>
      </c>
      <c r="M465" s="7">
        <f>data!N465</f>
        <v>0.18795278668403631</v>
      </c>
      <c r="N465" s="32">
        <f>data!O465</f>
        <v>0.83818018436431885</v>
      </c>
      <c r="O465" s="31">
        <f>data!P465</f>
        <v>5.7647075653076172</v>
      </c>
      <c r="P465" s="7">
        <f>data!Q465</f>
        <v>1.1114501953125</v>
      </c>
      <c r="Q465" s="7">
        <f>data!R465</f>
        <v>0.57875335216522217</v>
      </c>
      <c r="R465" s="32">
        <f>data!S465</f>
        <v>1.2997198104858401</v>
      </c>
      <c r="S465" s="7">
        <f t="shared" si="7"/>
        <v>8.6865716606213486</v>
      </c>
      <c r="T465" s="52">
        <f>data!F465</f>
        <v>0</v>
      </c>
      <c r="U465" s="34">
        <f>data!G465</f>
        <v>100</v>
      </c>
      <c r="V465" s="10" t="str">
        <f>VLOOKUP(A465,fantacalcio!A:N,4, FALSE)</f>
        <v>Pc</v>
      </c>
    </row>
    <row r="466" spans="1:22" x14ac:dyDescent="0.25">
      <c r="A466" s="33" t="str">
        <f>data!A466</f>
        <v>Retegui</v>
      </c>
      <c r="B466" s="34" t="str">
        <f>data!B466</f>
        <v>A</v>
      </c>
      <c r="C466" s="10" t="str">
        <f>data!C466</f>
        <v>Genoa</v>
      </c>
      <c r="D466" s="10" t="str">
        <f>data!D466</f>
        <v>Avg</v>
      </c>
      <c r="E466" s="10">
        <f>data!E466</f>
        <v>1</v>
      </c>
      <c r="F466" s="31">
        <f>data!H466</f>
        <v>6.0279961879186894</v>
      </c>
      <c r="G466" s="32">
        <f>data!I466</f>
        <v>0.64753127098083496</v>
      </c>
      <c r="H466" s="31">
        <f>data!J466</f>
        <v>6.7069728668576154</v>
      </c>
      <c r="I466" s="32">
        <f>data!K466</f>
        <v>1.2084189653396611</v>
      </c>
      <c r="J466" s="7" t="str">
        <f>IF(data!T466 &gt; 0,data!T466,"")</f>
        <v/>
      </c>
      <c r="K466" s="31">
        <f>data!L466</f>
        <v>5.6000113487243652</v>
      </c>
      <c r="L466" s="7">
        <f>data!M466</f>
        <v>0.64557409286499023</v>
      </c>
      <c r="M466" s="7">
        <f>data!N466</f>
        <v>0.47571343183517462</v>
      </c>
      <c r="N466" s="32">
        <f>data!O466</f>
        <v>0.72041618824005127</v>
      </c>
      <c r="O466" s="31">
        <f>data!P466</f>
        <v>5.4199848175048828</v>
      </c>
      <c r="P466" s="7">
        <f>data!Q466</f>
        <v>1.2092083692550659</v>
      </c>
      <c r="Q466" s="7">
        <f>data!R466</f>
        <v>0.69391530752182007</v>
      </c>
      <c r="R466" s="32">
        <f>data!S466</f>
        <v>1.29974901676178</v>
      </c>
      <c r="S466" s="7">
        <f t="shared" si="7"/>
        <v>9.1238107975369367</v>
      </c>
      <c r="T466" s="52">
        <f>data!F466</f>
        <v>1</v>
      </c>
      <c r="U466" s="34">
        <f>data!G466</f>
        <v>100</v>
      </c>
      <c r="V466" s="10" t="str">
        <f>VLOOKUP(A466,fantacalcio!A:N,4, FALSE)</f>
        <v>Pc</v>
      </c>
    </row>
    <row r="467" spans="1:22" x14ac:dyDescent="0.25">
      <c r="A467" s="33" t="str">
        <f>data!A467</f>
        <v>Ngonge</v>
      </c>
      <c r="B467" s="34" t="str">
        <f>data!B467</f>
        <v>A</v>
      </c>
      <c r="C467" s="10" t="str">
        <f>data!C467</f>
        <v>Verona</v>
      </c>
      <c r="D467" s="10" t="str">
        <f>data!D467</f>
        <v>Avg</v>
      </c>
      <c r="E467" s="10">
        <f>data!E467</f>
        <v>1</v>
      </c>
      <c r="F467" s="31">
        <f>data!H467</f>
        <v>6.0780380913224832</v>
      </c>
      <c r="G467" s="32">
        <f>data!I467</f>
        <v>0.58096563816070557</v>
      </c>
      <c r="H467" s="31">
        <f>data!J467</f>
        <v>6.6990160614260752</v>
      </c>
      <c r="I467" s="32">
        <f>data!K467</f>
        <v>1.127815842628479</v>
      </c>
      <c r="J467" s="7" t="str">
        <f>IF(data!T467 &gt; 0,data!T467,"")</f>
        <v/>
      </c>
      <c r="K467" s="31">
        <f>data!L467</f>
        <v>5.7675657272338867</v>
      </c>
      <c r="L467" s="7">
        <f>data!M467</f>
        <v>0.59567117691040039</v>
      </c>
      <c r="M467" s="7">
        <f>data!N467</f>
        <v>0.37752169370651251</v>
      </c>
      <c r="N467" s="32">
        <f>data!O467</f>
        <v>0.76855987310409546</v>
      </c>
      <c r="O467" s="31">
        <f>data!P467</f>
        <v>5.5010719299316406</v>
      </c>
      <c r="P467" s="7">
        <f>data!Q467</f>
        <v>1.1328176259994509</v>
      </c>
      <c r="Q467" s="7">
        <f>data!R467</f>
        <v>0.6911424994468689</v>
      </c>
      <c r="R467" s="32">
        <f>data!S467</f>
        <v>1.2997443675994871</v>
      </c>
      <c r="S467" s="7">
        <f t="shared" si="7"/>
        <v>8.9546477466830332</v>
      </c>
      <c r="T467" s="52">
        <f>data!F467</f>
        <v>1</v>
      </c>
      <c r="U467" s="34">
        <f>data!G467</f>
        <v>100</v>
      </c>
      <c r="V467" s="10" t="str">
        <f>VLOOKUP(A467,fantacalcio!A:N,4, FALSE)</f>
        <v>A</v>
      </c>
    </row>
    <row r="468" spans="1:22" x14ac:dyDescent="0.25">
      <c r="A468" s="33" t="str">
        <f>data!A468</f>
        <v>Brekalo</v>
      </c>
      <c r="B468" s="34" t="str">
        <f>data!B468</f>
        <v>A</v>
      </c>
      <c r="C468" s="10" t="str">
        <f>data!C468</f>
        <v>Fiorentina</v>
      </c>
      <c r="D468" s="10" t="str">
        <f>data!D468</f>
        <v>Avg</v>
      </c>
      <c r="E468" s="10">
        <f>data!E468</f>
        <v>1</v>
      </c>
      <c r="F468" s="31">
        <f>data!H468</f>
        <v>6.0505086351799093</v>
      </c>
      <c r="G468" s="32">
        <f>data!I468</f>
        <v>0.60290992259979248</v>
      </c>
      <c r="H468" s="31">
        <f>data!J468</f>
        <v>6.6864252386182068</v>
      </c>
      <c r="I468" s="32">
        <f>data!K468</f>
        <v>1.1206157207489009</v>
      </c>
      <c r="J468" s="7" t="str">
        <f>IF(data!T468 &gt; 0,data!T468,"")</f>
        <v/>
      </c>
      <c r="K468" s="31">
        <f>data!L468</f>
        <v>5.6769280433654794</v>
      </c>
      <c r="L468" s="7">
        <f>data!M468</f>
        <v>0.60362672805786133</v>
      </c>
      <c r="M468" s="7">
        <f>data!N468</f>
        <v>0.44510829448699951</v>
      </c>
      <c r="N468" s="32">
        <f>data!O468</f>
        <v>0.75139749050140381</v>
      </c>
      <c r="O468" s="31">
        <f>data!P468</f>
        <v>5.4603433609008789</v>
      </c>
      <c r="P468" s="7">
        <f>data!Q468</f>
        <v>1.076002836227417</v>
      </c>
      <c r="Q468" s="7">
        <f>data!R468</f>
        <v>0.73227179050445557</v>
      </c>
      <c r="R468" s="32">
        <f>data!S468</f>
        <v>1.29974901676178</v>
      </c>
      <c r="S468" s="7">
        <f t="shared" si="7"/>
        <v>8.9276566801160087</v>
      </c>
      <c r="T468" s="52">
        <f>data!F468</f>
        <v>1</v>
      </c>
      <c r="U468" s="34">
        <f>data!G468</f>
        <v>100</v>
      </c>
      <c r="V468" s="10" t="str">
        <f>VLOOKUP(A468,fantacalcio!A:N,4, FALSE)</f>
        <v>W;A</v>
      </c>
    </row>
    <row r="469" spans="1:22" x14ac:dyDescent="0.25">
      <c r="A469" s="33" t="str">
        <f>data!A469</f>
        <v>Krstovic</v>
      </c>
      <c r="B469" s="34" t="str">
        <f>data!B469</f>
        <v>A</v>
      </c>
      <c r="C469" s="10" t="str">
        <f>data!C469</f>
        <v>Lecce</v>
      </c>
      <c r="D469" s="10" t="str">
        <f>data!D469</f>
        <v>Avg</v>
      </c>
      <c r="E469" s="10">
        <f>data!E469</f>
        <v>1</v>
      </c>
      <c r="F469" s="31">
        <f>data!H469</f>
        <v>6.2618167540301704</v>
      </c>
      <c r="G469" s="32">
        <f>data!I469</f>
        <v>0.43186473846435552</v>
      </c>
      <c r="H469" s="31">
        <f>data!J469</f>
        <v>6.6281956228188381</v>
      </c>
      <c r="I469" s="32">
        <f>data!K469</f>
        <v>0.78727865219116211</v>
      </c>
      <c r="J469" s="7" t="str">
        <f>IF(data!T469 &gt; 0,data!T469,"")</f>
        <v/>
      </c>
      <c r="K469" s="31">
        <f>data!L469</f>
        <v>6.1607794761657706</v>
      </c>
      <c r="L469" s="7">
        <f>data!M469</f>
        <v>0.47888028621673578</v>
      </c>
      <c r="M469" s="7">
        <f>data!N469</f>
        <v>0.1547859609127045</v>
      </c>
      <c r="N469" s="32">
        <f>data!O469</f>
        <v>0.90419912338256836</v>
      </c>
      <c r="O469" s="31">
        <f>data!P469</f>
        <v>5.8830690383911133</v>
      </c>
      <c r="P469" s="7">
        <f>data!Q469</f>
        <v>0.90056389570236206</v>
      </c>
      <c r="Q469" s="7">
        <f>data!R469</f>
        <v>0.56342840194702148</v>
      </c>
      <c r="R469" s="32">
        <f>data!S469</f>
        <v>1.299699544906616</v>
      </c>
      <c r="S469" s="7">
        <f t="shared" si="7"/>
        <v>8.2027529272011623</v>
      </c>
      <c r="T469" s="52">
        <f>data!F469</f>
        <v>1</v>
      </c>
      <c r="U469" s="34">
        <f>data!G469</f>
        <v>75</v>
      </c>
      <c r="V469" s="10" t="str">
        <f>VLOOKUP(A469,fantacalcio!A:N,4, FALSE)</f>
        <v>Pc</v>
      </c>
    </row>
    <row r="470" spans="1:22" x14ac:dyDescent="0.25">
      <c r="A470" s="33" t="str">
        <f>data!A470</f>
        <v>Nzola</v>
      </c>
      <c r="B470" s="34" t="str">
        <f>data!B470</f>
        <v>A</v>
      </c>
      <c r="C470" s="10" t="str">
        <f>data!C470</f>
        <v>Fiorentina</v>
      </c>
      <c r="D470" s="10" t="str">
        <f>data!D470</f>
        <v>Avg</v>
      </c>
      <c r="E470" s="10">
        <f>data!E470</f>
        <v>1</v>
      </c>
      <c r="F470" s="31">
        <f>data!H470</f>
        <v>5.9933265475125621</v>
      </c>
      <c r="G470" s="32">
        <f>data!I470</f>
        <v>0.62427866458892822</v>
      </c>
      <c r="H470" s="31">
        <f>data!J470</f>
        <v>6.6268979789571034</v>
      </c>
      <c r="I470" s="32">
        <f>data!K470</f>
        <v>1.0996719598770139</v>
      </c>
      <c r="J470" s="7" t="str">
        <f>IF(data!T470 &gt; 0,data!T470,"")</f>
        <v/>
      </c>
      <c r="K470" s="31">
        <f>data!L470</f>
        <v>5.5789599418640137</v>
      </c>
      <c r="L470" s="7">
        <f>data!M470</f>
        <v>0.61894452571868896</v>
      </c>
      <c r="M470" s="7">
        <f>data!N470</f>
        <v>0.47994866967201227</v>
      </c>
      <c r="N470" s="32">
        <f>data!O470</f>
        <v>0.73403728008270264</v>
      </c>
      <c r="O470" s="31">
        <f>data!P470</f>
        <v>5.4232687950134277</v>
      </c>
      <c r="P470" s="7">
        <f>data!Q470</f>
        <v>1.0552070140838621</v>
      </c>
      <c r="Q470" s="7">
        <f>data!R470</f>
        <v>0.73251384496688843</v>
      </c>
      <c r="R470" s="32">
        <f>data!S470</f>
        <v>1.299746990203857</v>
      </c>
      <c r="S470" s="7">
        <f t="shared" si="7"/>
        <v>8.8262418987111317</v>
      </c>
      <c r="T470" s="52">
        <f>data!F470</f>
        <v>1</v>
      </c>
      <c r="U470" s="34">
        <f>data!G470</f>
        <v>100</v>
      </c>
      <c r="V470" s="10" t="str">
        <f>VLOOKUP(A470,fantacalcio!A:N,4, FALSE)</f>
        <v>Pc</v>
      </c>
    </row>
    <row r="471" spans="1:22" x14ac:dyDescent="0.25">
      <c r="A471" s="33" t="str">
        <f>data!A471</f>
        <v>Sanchez</v>
      </c>
      <c r="B471" s="34" t="str">
        <f>data!B471</f>
        <v>A</v>
      </c>
      <c r="C471" s="10" t="str">
        <f>data!C471</f>
        <v>Inter</v>
      </c>
      <c r="D471" s="10" t="str">
        <f>data!D471</f>
        <v>Avg</v>
      </c>
      <c r="E471" s="10">
        <f>data!E471</f>
        <v>1</v>
      </c>
      <c r="F471" s="31">
        <f>data!H471</f>
        <v>6.1829567309452731</v>
      </c>
      <c r="G471" s="32">
        <f>data!I471</f>
        <v>0.46282541751861572</v>
      </c>
      <c r="H471" s="31">
        <f>data!J471</f>
        <v>6.6117423850954236</v>
      </c>
      <c r="I471" s="32">
        <f>data!K471</f>
        <v>0.85924744606018066</v>
      </c>
      <c r="J471" s="7" t="str">
        <f>IF(data!T471 &gt; 0,data!T471,"")</f>
        <v/>
      </c>
      <c r="K471" s="31">
        <f>data!L471</f>
        <v>6.0350122451782227</v>
      </c>
      <c r="L471" s="7">
        <f>data!M471</f>
        <v>0.50090152025222778</v>
      </c>
      <c r="M471" s="7">
        <f>data!N471</f>
        <v>0.21572189033031461</v>
      </c>
      <c r="N471" s="32">
        <f>data!O471</f>
        <v>0.87059891223907471</v>
      </c>
      <c r="O471" s="31">
        <f>data!P471</f>
        <v>5.7277126312255859</v>
      </c>
      <c r="P471" s="7">
        <f>data!Q471</f>
        <v>0.89976596832275391</v>
      </c>
      <c r="Q471" s="7">
        <f>data!R471</f>
        <v>0.65037643909454346</v>
      </c>
      <c r="R471" s="32">
        <f>data!S471</f>
        <v>1.2997200489044189</v>
      </c>
      <c r="S471" s="7">
        <f t="shared" si="7"/>
        <v>8.3302372772157849</v>
      </c>
      <c r="T471" s="52">
        <f>data!F471</f>
        <v>0</v>
      </c>
      <c r="U471" s="34">
        <f>data!G471</f>
        <v>0</v>
      </c>
      <c r="V471" s="10" t="str">
        <f>VLOOKUP(A471,fantacalcio!A:N,4, FALSE)</f>
        <v>A</v>
      </c>
    </row>
    <row r="472" spans="1:22" x14ac:dyDescent="0.25">
      <c r="A472" s="33" t="str">
        <f>data!A472</f>
        <v>Belotti</v>
      </c>
      <c r="B472" s="34" t="str">
        <f>data!B472</f>
        <v>A</v>
      </c>
      <c r="C472" s="10" t="str">
        <f>data!C472</f>
        <v>Roma</v>
      </c>
      <c r="D472" s="10" t="str">
        <f>data!D472</f>
        <v>Avg</v>
      </c>
      <c r="E472" s="10">
        <f>data!E472</f>
        <v>1</v>
      </c>
      <c r="F472" s="31">
        <f>data!H472</f>
        <v>6.1111732642374648</v>
      </c>
      <c r="G472" s="32">
        <f>data!I472</f>
        <v>0.48511242866516108</v>
      </c>
      <c r="H472" s="31">
        <f>data!J472</f>
        <v>6.592697140477231</v>
      </c>
      <c r="I472" s="32">
        <f>data!K472</f>
        <v>0.92522835731506348</v>
      </c>
      <c r="J472" s="7" t="str">
        <f>IF(data!T472 &gt; 0,data!T472,"")</f>
        <v/>
      </c>
      <c r="K472" s="31">
        <f>data!L472</f>
        <v>5.9200749397277832</v>
      </c>
      <c r="L472" s="7">
        <f>data!M472</f>
        <v>0.51371312141418457</v>
      </c>
      <c r="M472" s="7">
        <f>data!N472</f>
        <v>0.27155745029449457</v>
      </c>
      <c r="N472" s="32">
        <f>data!O472</f>
        <v>0.84842067956924438</v>
      </c>
      <c r="O472" s="31">
        <f>data!P472</f>
        <v>5.6298041343688956</v>
      </c>
      <c r="P472" s="7">
        <f>data!Q472</f>
        <v>0.95523583889007568</v>
      </c>
      <c r="Q472" s="7">
        <f>data!R472</f>
        <v>0.66501933336257935</v>
      </c>
      <c r="R472" s="32">
        <f>data!S472</f>
        <v>1.299726605415344</v>
      </c>
      <c r="S472" s="7">
        <f t="shared" si="7"/>
        <v>8.4431538551073579</v>
      </c>
      <c r="T472" s="52">
        <f>data!F472</f>
        <v>1</v>
      </c>
      <c r="U472" s="34">
        <f>data!G472</f>
        <v>100</v>
      </c>
      <c r="V472" s="10" t="str">
        <f>VLOOKUP(A472,fantacalcio!A:N,4, FALSE)</f>
        <v>Pc</v>
      </c>
    </row>
    <row r="473" spans="1:22" x14ac:dyDescent="0.25">
      <c r="A473" s="33" t="str">
        <f>data!A473</f>
        <v>Jovic</v>
      </c>
      <c r="B473" s="34" t="str">
        <f>data!B473</f>
        <v>A</v>
      </c>
      <c r="C473" s="10" t="str">
        <f>data!C473</f>
        <v>Milan</v>
      </c>
      <c r="D473" s="10" t="str">
        <f>data!D473</f>
        <v>Avg</v>
      </c>
      <c r="E473" s="10">
        <f>data!E473</f>
        <v>1</v>
      </c>
      <c r="F473" s="31">
        <f>data!H473</f>
        <v>5.9988469582741057</v>
      </c>
      <c r="G473" s="32">
        <f>data!I473</f>
        <v>0.59380996227264404</v>
      </c>
      <c r="H473" s="31">
        <f>data!J473</f>
        <v>6.5894197376488588</v>
      </c>
      <c r="I473" s="32">
        <f>data!K473</f>
        <v>1.0696122646331789</v>
      </c>
      <c r="J473" s="7" t="str">
        <f>IF(data!T473 &gt; 0,data!T473,"")</f>
        <v/>
      </c>
      <c r="K473" s="31">
        <f>data!L473</f>
        <v>5.6251554489135742</v>
      </c>
      <c r="L473" s="7">
        <f>data!M473</f>
        <v>0.59142708778381348</v>
      </c>
      <c r="M473" s="7">
        <f>data!N473</f>
        <v>0.45385622978210449</v>
      </c>
      <c r="N473" s="32">
        <f>data!O473</f>
        <v>0.75720036029815674</v>
      </c>
      <c r="O473" s="31">
        <f>data!P473</f>
        <v>5.4345335960388184</v>
      </c>
      <c r="P473" s="7">
        <f>data!Q473</f>
        <v>1.048770666122437</v>
      </c>
      <c r="Q473" s="7">
        <f>data!R473</f>
        <v>0.71300256252288818</v>
      </c>
      <c r="R473" s="32">
        <f>data!S473</f>
        <v>1.2997415065765381</v>
      </c>
      <c r="S473" s="7">
        <f t="shared" si="7"/>
        <v>8.7286442669152162</v>
      </c>
      <c r="T473" s="52">
        <f>data!F473</f>
        <v>0</v>
      </c>
      <c r="U473" s="34">
        <f>data!G473</f>
        <v>25</v>
      </c>
      <c r="V473" s="10" t="str">
        <f>VLOOKUP(A473,fantacalcio!A:N,4, FALSE)</f>
        <v>Pc</v>
      </c>
    </row>
    <row r="474" spans="1:22" x14ac:dyDescent="0.25">
      <c r="A474" s="33" t="str">
        <f>data!A474</f>
        <v>Soule'</v>
      </c>
      <c r="B474" s="34" t="str">
        <f>data!B474</f>
        <v>A</v>
      </c>
      <c r="C474" s="10" t="str">
        <f>data!C474</f>
        <v>Frosinone</v>
      </c>
      <c r="D474" s="10" t="str">
        <f>data!D474</f>
        <v>Avg</v>
      </c>
      <c r="E474" s="10">
        <f>data!E474</f>
        <v>1</v>
      </c>
      <c r="F474" s="31">
        <f>data!H474</f>
        <v>6.2508079949250384</v>
      </c>
      <c r="G474" s="32">
        <f>data!I474</f>
        <v>0.41831958293914789</v>
      </c>
      <c r="H474" s="31">
        <f>data!J474</f>
        <v>6.5421405511344144</v>
      </c>
      <c r="I474" s="32">
        <f>data!K474</f>
        <v>0.70770502090454102</v>
      </c>
      <c r="J474" s="7" t="str">
        <f>IF(data!T474 &gt; 0,data!T474,"")</f>
        <v/>
      </c>
      <c r="K474" s="31">
        <f>data!L474</f>
        <v>6.1671419143676758</v>
      </c>
      <c r="L474" s="7">
        <f>data!M474</f>
        <v>0.46831473708152771</v>
      </c>
      <c r="M474" s="7">
        <f>data!N474</f>
        <v>0.13120914995670321</v>
      </c>
      <c r="N474" s="32">
        <f>data!O474</f>
        <v>0.91751706600189209</v>
      </c>
      <c r="O474" s="31">
        <f>data!P474</f>
        <v>5.8763570785522461</v>
      </c>
      <c r="P474" s="7">
        <f>data!Q474</f>
        <v>0.81402194499969482</v>
      </c>
      <c r="Q474" s="7">
        <f>data!R474</f>
        <v>0.55838853120803833</v>
      </c>
      <c r="R474" s="32">
        <f>data!S474</f>
        <v>1.299689054489136</v>
      </c>
      <c r="S474" s="7">
        <f t="shared" si="7"/>
        <v>7.9575505929434964</v>
      </c>
      <c r="T474" s="52">
        <f>data!F474</f>
        <v>0</v>
      </c>
      <c r="U474" s="34">
        <f>data!G474</f>
        <v>50</v>
      </c>
      <c r="V474" s="10" t="str">
        <f>VLOOKUP(A474,fantacalcio!A:N,4, FALSE)</f>
        <v>W;A</v>
      </c>
    </row>
    <row r="475" spans="1:22" x14ac:dyDescent="0.25">
      <c r="A475" s="33" t="str">
        <f>data!A475</f>
        <v>Cambiaghi</v>
      </c>
      <c r="B475" s="34" t="str">
        <f>data!B475</f>
        <v>A</v>
      </c>
      <c r="C475" s="10" t="str">
        <f>data!C475</f>
        <v>Empoli</v>
      </c>
      <c r="D475" s="10" t="str">
        <f>data!D475</f>
        <v>Avg</v>
      </c>
      <c r="E475" s="10">
        <f>data!E475</f>
        <v>1</v>
      </c>
      <c r="F475" s="31">
        <f>data!H475</f>
        <v>5.9942390942772761</v>
      </c>
      <c r="G475" s="32">
        <f>data!I475</f>
        <v>0.5659104585647583</v>
      </c>
      <c r="H475" s="31">
        <f>data!J475</f>
        <v>6.5334582176766629</v>
      </c>
      <c r="I475" s="32">
        <f>data!K475</f>
        <v>1.0526225566864009</v>
      </c>
      <c r="J475" s="7" t="str">
        <f>IF(data!T475 &gt; 0,data!T475,"")</f>
        <v/>
      </c>
      <c r="K475" s="31">
        <f>data!L475</f>
        <v>5.7098889350891113</v>
      </c>
      <c r="L475" s="7">
        <f>data!M475</f>
        <v>0.58369278907775879</v>
      </c>
      <c r="M475" s="7">
        <f>data!N475</f>
        <v>0.35291785001754761</v>
      </c>
      <c r="N475" s="32">
        <f>data!O475</f>
        <v>0.79205423593521118</v>
      </c>
      <c r="O475" s="31">
        <f>data!P475</f>
        <v>5.4752211570739746</v>
      </c>
      <c r="P475" s="7">
        <f>data!Q475</f>
        <v>1.1334588527679439</v>
      </c>
      <c r="Q475" s="7">
        <f>data!R475</f>
        <v>0.62432640790939331</v>
      </c>
      <c r="R475" s="32">
        <f>data!S475</f>
        <v>1.2997235059738159</v>
      </c>
      <c r="S475" s="7">
        <f t="shared" si="7"/>
        <v>8.6387033310494648</v>
      </c>
      <c r="T475" s="52">
        <f>data!F475</f>
        <v>1</v>
      </c>
      <c r="U475" s="34">
        <f>data!G475</f>
        <v>75</v>
      </c>
      <c r="V475" s="10" t="str">
        <f>VLOOKUP(A475,fantacalcio!A:N,4, FALSE)</f>
        <v>A</v>
      </c>
    </row>
    <row r="476" spans="1:22" x14ac:dyDescent="0.25">
      <c r="A476" s="33" t="str">
        <f>data!A476</f>
        <v>Caso</v>
      </c>
      <c r="B476" s="34" t="str">
        <f>data!B476</f>
        <v>A</v>
      </c>
      <c r="C476" s="10" t="str">
        <f>data!C476</f>
        <v>Frosinone</v>
      </c>
      <c r="D476" s="10" t="str">
        <f>data!D476</f>
        <v>Avg</v>
      </c>
      <c r="E476" s="10">
        <f>data!E476</f>
        <v>1</v>
      </c>
      <c r="F476" s="31">
        <f>data!H476</f>
        <v>6.1325871075833636</v>
      </c>
      <c r="G476" s="32">
        <f>data!I476</f>
        <v>0.46676003932952881</v>
      </c>
      <c r="H476" s="31">
        <f>data!J476</f>
        <v>6.5271049155293843</v>
      </c>
      <c r="I476" s="32">
        <f>data!K476</f>
        <v>0.83813977241516113</v>
      </c>
      <c r="J476" s="7" t="str">
        <f>IF(data!T476 &gt; 0,data!T476,"")</f>
        <v/>
      </c>
      <c r="K476" s="31">
        <f>data!L476</f>
        <v>6.0095024108886719</v>
      </c>
      <c r="L476" s="7">
        <f>data!M476</f>
        <v>0.51359784603118896</v>
      </c>
      <c r="M476" s="7">
        <f>data!N476</f>
        <v>0.17549829185009</v>
      </c>
      <c r="N476" s="32">
        <f>data!O476</f>
        <v>0.86971336603164673</v>
      </c>
      <c r="O476" s="31">
        <f>data!P476</f>
        <v>5.767484188079834</v>
      </c>
      <c r="P476" s="7">
        <f>data!Q476</f>
        <v>0.99457550048828125</v>
      </c>
      <c r="Q476" s="7">
        <f>data!R476</f>
        <v>0.52642840147018433</v>
      </c>
      <c r="R476" s="32">
        <f>data!S476</f>
        <v>1.2996952533721919</v>
      </c>
      <c r="S476" s="7">
        <f t="shared" si="7"/>
        <v>8.2033844603597075</v>
      </c>
      <c r="T476" s="52">
        <f>data!F476</f>
        <v>0</v>
      </c>
      <c r="U476" s="34">
        <f>data!G476</f>
        <v>75</v>
      </c>
      <c r="V476" s="10" t="str">
        <f>VLOOKUP(A476,fantacalcio!A:N,4, FALSE)</f>
        <v>A</v>
      </c>
    </row>
    <row r="477" spans="1:22" x14ac:dyDescent="0.25">
      <c r="A477" s="33" t="str">
        <f>data!A477</f>
        <v>Beltran L.</v>
      </c>
      <c r="B477" s="34" t="str">
        <f>data!B477</f>
        <v>A</v>
      </c>
      <c r="C477" s="10" t="str">
        <f>data!C477</f>
        <v>Fiorentina</v>
      </c>
      <c r="D477" s="10" t="str">
        <f>data!D477</f>
        <v>Avg</v>
      </c>
      <c r="E477" s="10">
        <f>data!E477</f>
        <v>1</v>
      </c>
      <c r="F477" s="31">
        <f>data!H477</f>
        <v>5.9837433780681692</v>
      </c>
      <c r="G477" s="32">
        <f>data!I477</f>
        <v>0.54686439037322998</v>
      </c>
      <c r="H477" s="31">
        <f>data!J477</f>
        <v>6.5031981917577539</v>
      </c>
      <c r="I477" s="32">
        <f>data!K477</f>
        <v>0.95436406135559082</v>
      </c>
      <c r="J477" s="7" t="str">
        <f>IF(data!T477 &gt; 0,data!T477,"")</f>
        <v/>
      </c>
      <c r="K477" s="31">
        <f>data!L477</f>
        <v>5.6554360389709473</v>
      </c>
      <c r="L477" s="7">
        <f>data!M477</f>
        <v>0.54475009441375732</v>
      </c>
      <c r="M477" s="7">
        <f>data!N477</f>
        <v>0.43348845839500427</v>
      </c>
      <c r="N477" s="32">
        <f>data!O477</f>
        <v>0.79112124443054199</v>
      </c>
      <c r="O477" s="31">
        <f>data!P477</f>
        <v>5.4551019668579102</v>
      </c>
      <c r="P477" s="7">
        <f>data!Q477</f>
        <v>0.91070753335952759</v>
      </c>
      <c r="Q477" s="7">
        <f>data!R477</f>
        <v>0.73769164085388184</v>
      </c>
      <c r="R477" s="32">
        <f>data!S477</f>
        <v>1.2997374534606929</v>
      </c>
      <c r="S477" s="7">
        <f t="shared" si="7"/>
        <v>8.4119263144689356</v>
      </c>
      <c r="T477" s="52">
        <f>data!F477</f>
        <v>0</v>
      </c>
      <c r="U477" s="34">
        <f>data!G477</f>
        <v>100</v>
      </c>
      <c r="V477" s="10" t="str">
        <f>VLOOKUP(A477,fantacalcio!A:N,4, FALSE)</f>
        <v>Pc</v>
      </c>
    </row>
    <row r="478" spans="1:22" x14ac:dyDescent="0.25">
      <c r="A478" s="33" t="str">
        <f>data!A478</f>
        <v>Muriel</v>
      </c>
      <c r="B478" s="34" t="str">
        <f>data!B478</f>
        <v>A</v>
      </c>
      <c r="C478" s="10" t="str">
        <f>data!C478</f>
        <v>Atalanta</v>
      </c>
      <c r="D478" s="10" t="str">
        <f>data!D478</f>
        <v>Avg</v>
      </c>
      <c r="E478" s="10">
        <f>data!E478</f>
        <v>1</v>
      </c>
      <c r="F478" s="31">
        <f>data!H478</f>
        <v>6.1287901908991884</v>
      </c>
      <c r="G478" s="32">
        <f>data!I478</f>
        <v>0.46280741691589361</v>
      </c>
      <c r="H478" s="31">
        <f>data!J478</f>
        <v>6.4976515295394979</v>
      </c>
      <c r="I478" s="32">
        <f>data!K478</f>
        <v>0.80691194534301758</v>
      </c>
      <c r="J478" s="7" t="str">
        <f>IF(data!T478 &gt; 0,data!T478,"")</f>
        <v/>
      </c>
      <c r="K478" s="31">
        <f>data!L478</f>
        <v>6.0400314331054688</v>
      </c>
      <c r="L478" s="7">
        <f>data!M478</f>
        <v>0.51896286010742188</v>
      </c>
      <c r="M478" s="7">
        <f>data!N478</f>
        <v>0.12554417550563809</v>
      </c>
      <c r="N478" s="32">
        <f>data!O478</f>
        <v>0.87834954261779785</v>
      </c>
      <c r="O478" s="31">
        <f>data!P478</f>
        <v>5.8123846054077148</v>
      </c>
      <c r="P478" s="7">
        <f>data!Q478</f>
        <v>1.002491235733032</v>
      </c>
      <c r="Q478" s="7">
        <f>data!R478</f>
        <v>0.47732019424438482</v>
      </c>
      <c r="R478" s="32">
        <f>data!S478</f>
        <v>1.299682140350342</v>
      </c>
      <c r="S478" s="7">
        <f t="shared" si="7"/>
        <v>8.111475420225533</v>
      </c>
      <c r="T478" s="52">
        <f>data!F478</f>
        <v>0</v>
      </c>
      <c r="U478" s="34">
        <f>data!G478</f>
        <v>50</v>
      </c>
      <c r="V478" s="10" t="str">
        <f>VLOOKUP(A478,fantacalcio!A:N,4, FALSE)</f>
        <v>Pc</v>
      </c>
    </row>
    <row r="479" spans="1:22" x14ac:dyDescent="0.25">
      <c r="A479" s="33" t="str">
        <f>data!A479</f>
        <v>Almqvist</v>
      </c>
      <c r="B479" s="34" t="str">
        <f>data!B479</f>
        <v>A</v>
      </c>
      <c r="C479" s="10" t="str">
        <f>data!C479</f>
        <v>Lecce</v>
      </c>
      <c r="D479" s="10" t="str">
        <f>data!D479</f>
        <v>Avg</v>
      </c>
      <c r="E479" s="10">
        <f>data!E479</f>
        <v>1</v>
      </c>
      <c r="F479" s="31">
        <f>data!H479</f>
        <v>6.0512373785682678</v>
      </c>
      <c r="G479" s="32">
        <f>data!I479</f>
        <v>0.53553605079650879</v>
      </c>
      <c r="H479" s="31">
        <f>data!J479</f>
        <v>6.4786220083382249</v>
      </c>
      <c r="I479" s="32">
        <f>data!K479</f>
        <v>0.91227412223815918</v>
      </c>
      <c r="J479" s="7" t="str">
        <f>IF(data!T479 &gt; 0,data!T479,"")</f>
        <v/>
      </c>
      <c r="K479" s="31">
        <f>data!L479</f>
        <v>5.9282264709472656</v>
      </c>
      <c r="L479" s="7">
        <f>data!M479</f>
        <v>0.5946195125579834</v>
      </c>
      <c r="M479" s="7">
        <f>data!N479</f>
        <v>0.15062426030635831</v>
      </c>
      <c r="N479" s="32">
        <f>data!O479</f>
        <v>0.83331042528152466</v>
      </c>
      <c r="O479" s="31">
        <f>data!P479</f>
        <v>5.707432746887207</v>
      </c>
      <c r="P479" s="7">
        <f>data!Q479</f>
        <v>1.136456966400146</v>
      </c>
      <c r="Q479" s="7">
        <f>data!R479</f>
        <v>0.47465050220489502</v>
      </c>
      <c r="R479" s="32">
        <f>data!S479</f>
        <v>1.299688577651978</v>
      </c>
      <c r="S479" s="7">
        <f t="shared" si="7"/>
        <v>8.3031702528145424</v>
      </c>
      <c r="T479" s="52">
        <f>data!F479</f>
        <v>1</v>
      </c>
      <c r="U479" s="34">
        <f>data!G479</f>
        <v>100</v>
      </c>
      <c r="V479" s="10" t="str">
        <f>VLOOKUP(A479,fantacalcio!A:N,4, FALSE)</f>
        <v>A</v>
      </c>
    </row>
    <row r="480" spans="1:22" x14ac:dyDescent="0.25">
      <c r="A480" s="33" t="str">
        <f>data!A480</f>
        <v>Karlsson</v>
      </c>
      <c r="B480" s="34" t="str">
        <f>data!B480</f>
        <v>A</v>
      </c>
      <c r="C480" s="10" t="str">
        <f>data!C480</f>
        <v>Bologna</v>
      </c>
      <c r="D480" s="10" t="str">
        <f>data!D480</f>
        <v>Avg</v>
      </c>
      <c r="E480" s="10">
        <f>data!E480</f>
        <v>1</v>
      </c>
      <c r="F480" s="31">
        <f>data!H480</f>
        <v>6.103703853242239</v>
      </c>
      <c r="G480" s="32">
        <f>data!I480</f>
        <v>0.43505144119262701</v>
      </c>
      <c r="H480" s="31">
        <f>data!J480</f>
        <v>6.4619648323137584</v>
      </c>
      <c r="I480" s="32">
        <f>data!K480</f>
        <v>0.79079568386077881</v>
      </c>
      <c r="J480" s="7" t="str">
        <f>IF(data!T480 &gt; 0,data!T480,"")</f>
        <v/>
      </c>
      <c r="K480" s="31">
        <f>data!L480</f>
        <v>5.9642000198364258</v>
      </c>
      <c r="L480" s="7">
        <f>data!M480</f>
        <v>0.46970176696777338</v>
      </c>
      <c r="M480" s="7">
        <f>data!N480</f>
        <v>0.21767744421958921</v>
      </c>
      <c r="N480" s="32">
        <f>data!O480</f>
        <v>0.89626622200012207</v>
      </c>
      <c r="O480" s="31">
        <f>data!P480</f>
        <v>5.6679220199584961</v>
      </c>
      <c r="P480" s="7">
        <f>data!Q480</f>
        <v>0.85223603248596191</v>
      </c>
      <c r="Q480" s="7">
        <f>data!R480</f>
        <v>0.62356454133987427</v>
      </c>
      <c r="R480" s="32">
        <f>data!S480</f>
        <v>1.299706816673279</v>
      </c>
      <c r="S480" s="7">
        <f t="shared" si="7"/>
        <v>8.0435562000353151</v>
      </c>
      <c r="T480" s="52">
        <f>data!F480</f>
        <v>1</v>
      </c>
      <c r="U480" s="34">
        <f>data!G480</f>
        <v>75</v>
      </c>
      <c r="V480" s="10" t="str">
        <f>VLOOKUP(A480,fantacalcio!A:N,4, FALSE)</f>
        <v>A</v>
      </c>
    </row>
    <row r="481" spans="1:22" x14ac:dyDescent="0.25">
      <c r="A481" s="33" t="str">
        <f>data!A481</f>
        <v>Pinamonti</v>
      </c>
      <c r="B481" s="34" t="str">
        <f>data!B481</f>
        <v>A</v>
      </c>
      <c r="C481" s="10" t="str">
        <f>data!C481</f>
        <v>Sassuolo</v>
      </c>
      <c r="D481" s="10" t="str">
        <f>data!D481</f>
        <v>Avg</v>
      </c>
      <c r="E481" s="10">
        <f>data!E481</f>
        <v>1</v>
      </c>
      <c r="F481" s="31">
        <f>data!H481</f>
        <v>5.9257575410438221</v>
      </c>
      <c r="G481" s="32">
        <f>data!I481</f>
        <v>0.59245097637176514</v>
      </c>
      <c r="H481" s="31">
        <f>data!J481</f>
        <v>6.4519599344037157</v>
      </c>
      <c r="I481" s="32">
        <f>data!K481</f>
        <v>1.012950658798218</v>
      </c>
      <c r="J481" s="7" t="str">
        <f>IF(data!T481 &gt; 0,data!T481,"")</f>
        <v/>
      </c>
      <c r="K481" s="31">
        <f>data!L481</f>
        <v>5.5801200866699219</v>
      </c>
      <c r="L481" s="7">
        <f>data!M481</f>
        <v>0.59842509031295776</v>
      </c>
      <c r="M481" s="7">
        <f>data!N481</f>
        <v>0.41616275906562811</v>
      </c>
      <c r="N481" s="32">
        <f>data!O481</f>
        <v>0.76475620269775391</v>
      </c>
      <c r="O481" s="31">
        <f>data!P481</f>
        <v>5.4198613166809082</v>
      </c>
      <c r="P481" s="7">
        <f>data!Q481</f>
        <v>1.073962450027466</v>
      </c>
      <c r="Q481" s="7">
        <f>data!R481</f>
        <v>0.6390833854675293</v>
      </c>
      <c r="R481" s="32">
        <f>data!S481</f>
        <v>1.299723625183105</v>
      </c>
      <c r="S481" s="7">
        <f t="shared" si="7"/>
        <v>8.4778612520001513</v>
      </c>
      <c r="T481" s="52">
        <f>data!F481</f>
        <v>1</v>
      </c>
      <c r="U481" s="34">
        <f>data!G481</f>
        <v>100</v>
      </c>
      <c r="V481" s="10" t="str">
        <f>VLOOKUP(A481,fantacalcio!A:N,4, FALSE)</f>
        <v>Pc</v>
      </c>
    </row>
    <row r="482" spans="1:22" x14ac:dyDescent="0.25">
      <c r="A482" s="33" t="str">
        <f>data!A482</f>
        <v>Lapadula</v>
      </c>
      <c r="B482" s="34" t="str">
        <f>data!B482</f>
        <v>A</v>
      </c>
      <c r="C482" s="10" t="str">
        <f>data!C482</f>
        <v>Cagliari</v>
      </c>
      <c r="D482" s="10" t="str">
        <f>data!D482</f>
        <v>Avg</v>
      </c>
      <c r="E482" s="10">
        <f>data!E482</f>
        <v>1</v>
      </c>
      <c r="F482" s="31">
        <f>data!H482</f>
        <v>5.9949948160217001</v>
      </c>
      <c r="G482" s="32">
        <f>data!I482</f>
        <v>0.50558149814605713</v>
      </c>
      <c r="H482" s="31">
        <f>data!J482</f>
        <v>6.4389047482574657</v>
      </c>
      <c r="I482" s="32">
        <f>data!K482</f>
        <v>0.9355463981628418</v>
      </c>
      <c r="J482" s="7" t="str">
        <f>IF(data!T482 &gt; 0,data!T482,"")</f>
        <v/>
      </c>
      <c r="K482" s="31">
        <f>data!L482</f>
        <v>5.7774109840393066</v>
      </c>
      <c r="L482" s="7">
        <f>data!M482</f>
        <v>0.5302128791809082</v>
      </c>
      <c r="M482" s="7">
        <f>data!N482</f>
        <v>0.29919484257698059</v>
      </c>
      <c r="N482" s="32">
        <f>data!O482</f>
        <v>0.830535888671875</v>
      </c>
      <c r="O482" s="31">
        <f>data!P482</f>
        <v>5.5237479209899902</v>
      </c>
      <c r="P482" s="7">
        <f>data!Q482</f>
        <v>1.0372165441513059</v>
      </c>
      <c r="Q482" s="7">
        <f>data!R482</f>
        <v>0.59605169296264648</v>
      </c>
      <c r="R482" s="32">
        <f>data!S482</f>
        <v>1.2997128963470459</v>
      </c>
      <c r="S482" s="7">
        <f t="shared" si="7"/>
        <v>8.3099975445831493</v>
      </c>
      <c r="T482" s="52">
        <f>data!F482</f>
        <v>0</v>
      </c>
      <c r="U482" s="34">
        <f>data!G482</f>
        <v>0</v>
      </c>
      <c r="V482" s="10" t="str">
        <f>VLOOKUP(A482,fantacalcio!A:N,4, FALSE)</f>
        <v>Pc</v>
      </c>
    </row>
    <row r="483" spans="1:22" x14ac:dyDescent="0.25">
      <c r="A483" s="33" t="str">
        <f>data!A483</f>
        <v>Caprari</v>
      </c>
      <c r="B483" s="34" t="str">
        <f>data!B483</f>
        <v>A</v>
      </c>
      <c r="C483" s="10" t="str">
        <f>data!C483</f>
        <v>Monza</v>
      </c>
      <c r="D483" s="10" t="str">
        <f>data!D483</f>
        <v>Avg</v>
      </c>
      <c r="E483" s="10">
        <f>data!E483</f>
        <v>1</v>
      </c>
      <c r="F483" s="31">
        <f>data!H483</f>
        <v>5.9800623049147017</v>
      </c>
      <c r="G483" s="32">
        <f>data!I483</f>
        <v>0.52048337459564209</v>
      </c>
      <c r="H483" s="31">
        <f>data!J483</f>
        <v>6.3956883073645274</v>
      </c>
      <c r="I483" s="32">
        <f>data!K483</f>
        <v>0.89149940013885498</v>
      </c>
      <c r="J483" s="7" t="str">
        <f>IF(data!T483 &gt; 0,data!T483,"")</f>
        <v/>
      </c>
      <c r="K483" s="31">
        <f>data!L483</f>
        <v>5.7503471374511719</v>
      </c>
      <c r="L483" s="7">
        <f>data!M483</f>
        <v>0.54454243183135986</v>
      </c>
      <c r="M483" s="7">
        <f>data!N483</f>
        <v>0.30646026134490972</v>
      </c>
      <c r="N483" s="32">
        <f>data!O483</f>
        <v>0.82645589113235474</v>
      </c>
      <c r="O483" s="31">
        <f>data!P483</f>
        <v>5.5418868064880371</v>
      </c>
      <c r="P483" s="7">
        <f>data!Q483</f>
        <v>1.008966207504272</v>
      </c>
      <c r="Q483" s="7">
        <f>data!R483</f>
        <v>0.57499200105667114</v>
      </c>
      <c r="R483" s="32">
        <f>data!S483</f>
        <v>1.299698114395142</v>
      </c>
      <c r="S483" s="7">
        <f t="shared" si="7"/>
        <v>8.1786871076422365</v>
      </c>
      <c r="T483" s="52">
        <f>data!F483</f>
        <v>1</v>
      </c>
      <c r="U483" s="34">
        <f>data!G483</f>
        <v>100</v>
      </c>
      <c r="V483" s="10" t="str">
        <f>VLOOKUP(A483,fantacalcio!A:N,4, FALSE)</f>
        <v>A</v>
      </c>
    </row>
    <row r="484" spans="1:22" x14ac:dyDescent="0.25">
      <c r="A484" s="33" t="str">
        <f>data!A484</f>
        <v>Colombo</v>
      </c>
      <c r="B484" s="34" t="str">
        <f>data!B484</f>
        <v>A</v>
      </c>
      <c r="C484" s="10" t="str">
        <f>data!C484</f>
        <v>Monza</v>
      </c>
      <c r="D484" s="10" t="str">
        <f>data!D484</f>
        <v>Avg</v>
      </c>
      <c r="E484" s="10">
        <f>data!E484</f>
        <v>1</v>
      </c>
      <c r="F484" s="31">
        <f>data!H484</f>
        <v>5.9052554049228601</v>
      </c>
      <c r="G484" s="32">
        <f>data!I484</f>
        <v>0.5539013147354126</v>
      </c>
      <c r="H484" s="31">
        <f>data!J484</f>
        <v>6.3850355811530513</v>
      </c>
      <c r="I484" s="32">
        <f>data!K484</f>
        <v>0.95200490951538086</v>
      </c>
      <c r="J484" s="7" t="str">
        <f>IF(data!T484 &gt; 0,data!T484,"")</f>
        <v/>
      </c>
      <c r="K484" s="31">
        <f>data!L484</f>
        <v>5.5941638946533203</v>
      </c>
      <c r="L484" s="7">
        <f>data!M484</f>
        <v>0.55984848737716675</v>
      </c>
      <c r="M484" s="7">
        <f>data!N484</f>
        <v>0.40074029564857477</v>
      </c>
      <c r="N484" s="32">
        <f>data!O484</f>
        <v>0.79116976261138916</v>
      </c>
      <c r="O484" s="31">
        <f>data!P484</f>
        <v>5.4246244430541992</v>
      </c>
      <c r="P484" s="7">
        <f>data!Q484</f>
        <v>1.0210978984832759</v>
      </c>
      <c r="Q484" s="7">
        <f>data!R484</f>
        <v>0.62797194719314575</v>
      </c>
      <c r="R484" s="32">
        <f>data!S484</f>
        <v>1.2997152805328369</v>
      </c>
      <c r="S484" s="7">
        <f t="shared" si="7"/>
        <v>8.289045400183813</v>
      </c>
      <c r="T484" s="52">
        <f>data!F484</f>
        <v>0</v>
      </c>
      <c r="U484" s="34">
        <f>data!G484</f>
        <v>50</v>
      </c>
      <c r="V484" s="10" t="str">
        <f>VLOOKUP(A484,fantacalcio!A:N,4, FALSE)</f>
        <v>Pc</v>
      </c>
    </row>
    <row r="485" spans="1:22" x14ac:dyDescent="0.25">
      <c r="A485" s="33" t="str">
        <f>data!A485</f>
        <v>Pedro</v>
      </c>
      <c r="B485" s="34" t="str">
        <f>data!B485</f>
        <v>A</v>
      </c>
      <c r="C485" s="10" t="str">
        <f>data!C485</f>
        <v>Lazio</v>
      </c>
      <c r="D485" s="10" t="str">
        <f>data!D485</f>
        <v>Avg</v>
      </c>
      <c r="E485" s="10">
        <f>data!E485</f>
        <v>1</v>
      </c>
      <c r="F485" s="31">
        <f>data!H485</f>
        <v>6.0368583082950638</v>
      </c>
      <c r="G485" s="32">
        <f>data!I485</f>
        <v>0.48040640354156489</v>
      </c>
      <c r="H485" s="31">
        <f>data!J485</f>
        <v>6.3841960703345002</v>
      </c>
      <c r="I485" s="32">
        <f>data!K485</f>
        <v>0.78514683246612549</v>
      </c>
      <c r="J485" s="7" t="str">
        <f>IF(data!T485 &gt; 0,data!T485,"")</f>
        <v/>
      </c>
      <c r="K485" s="31">
        <f>data!L485</f>
        <v>5.8722977638244629</v>
      </c>
      <c r="L485" s="7">
        <f>data!M485</f>
        <v>0.51644837856292725</v>
      </c>
      <c r="M485" s="7">
        <f>data!N485</f>
        <v>0.23341487348079679</v>
      </c>
      <c r="N485" s="32">
        <f>data!O485</f>
        <v>0.85901790857315063</v>
      </c>
      <c r="O485" s="31">
        <f>data!P485</f>
        <v>5.6673688888549796</v>
      </c>
      <c r="P485" s="7">
        <f>data!Q485</f>
        <v>0.9256967306137085</v>
      </c>
      <c r="Q485" s="7">
        <f>data!R485</f>
        <v>0.53343033790588379</v>
      </c>
      <c r="R485" s="32">
        <f>data!S485</f>
        <v>1.299685478210449</v>
      </c>
      <c r="S485" s="7">
        <f t="shared" si="7"/>
        <v>7.9544897352667512</v>
      </c>
      <c r="T485" s="52">
        <f>data!F485</f>
        <v>0</v>
      </c>
      <c r="U485" s="34">
        <f>data!G485</f>
        <v>75</v>
      </c>
      <c r="V485" s="10" t="str">
        <f>VLOOKUP(A485,fantacalcio!A:N,4, FALSE)</f>
        <v>A</v>
      </c>
    </row>
    <row r="486" spans="1:22" x14ac:dyDescent="0.25">
      <c r="A486" s="33" t="str">
        <f>data!A486</f>
        <v>Bonazzoli</v>
      </c>
      <c r="B486" s="34" t="str">
        <f>data!B486</f>
        <v>A</v>
      </c>
      <c r="C486" s="10" t="str">
        <f>data!C486</f>
        <v>Verona</v>
      </c>
      <c r="D486" s="10" t="str">
        <f>data!D486</f>
        <v>Avg</v>
      </c>
      <c r="E486" s="10">
        <f>data!E486</f>
        <v>1</v>
      </c>
      <c r="F486" s="31">
        <f>data!H486</f>
        <v>5.9870178533857104</v>
      </c>
      <c r="G486" s="32">
        <f>data!I486</f>
        <v>0.48279452323913569</v>
      </c>
      <c r="H486" s="31">
        <f>data!J486</f>
        <v>6.3694981137816074</v>
      </c>
      <c r="I486" s="32">
        <f>data!K486</f>
        <v>0.80477440357208252</v>
      </c>
      <c r="J486" s="7" t="str">
        <f>IF(data!T486 &gt; 0,data!T486,"")</f>
        <v/>
      </c>
      <c r="K486" s="31">
        <f>data!L486</f>
        <v>5.7668256759643546</v>
      </c>
      <c r="L486" s="7">
        <f>data!M486</f>
        <v>0.5001799464225769</v>
      </c>
      <c r="M486" s="7">
        <f>data!N486</f>
        <v>0.32018429040908808</v>
      </c>
      <c r="N486" s="32">
        <f>data!O486</f>
        <v>0.85156559944152832</v>
      </c>
      <c r="O486" s="31">
        <f>data!P486</f>
        <v>5.5691232681274414</v>
      </c>
      <c r="P486" s="7">
        <f>data!Q486</f>
        <v>0.87663984298706055</v>
      </c>
      <c r="Q486" s="7">
        <f>data!R486</f>
        <v>0.61357778310775757</v>
      </c>
      <c r="R486" s="32">
        <f>data!S486</f>
        <v>1.299702048301697</v>
      </c>
      <c r="S486" s="7">
        <f t="shared" si="7"/>
        <v>7.9790469209257724</v>
      </c>
      <c r="T486" s="52">
        <f>data!F486</f>
        <v>0</v>
      </c>
      <c r="U486" s="34">
        <f>data!G486</f>
        <v>100</v>
      </c>
      <c r="V486" s="10" t="str">
        <f>VLOOKUP(A486,fantacalcio!A:N,4, FALSE)</f>
        <v>A</v>
      </c>
    </row>
    <row r="487" spans="1:22" x14ac:dyDescent="0.25">
      <c r="A487" s="33" t="str">
        <f>data!A487</f>
        <v>Raspadori</v>
      </c>
      <c r="B487" s="34" t="str">
        <f>data!B487</f>
        <v>A</v>
      </c>
      <c r="C487" s="10" t="str">
        <f>data!C487</f>
        <v>Napoli</v>
      </c>
      <c r="D487" s="10" t="str">
        <f>data!D487</f>
        <v>Avg</v>
      </c>
      <c r="E487" s="10">
        <f>data!E487</f>
        <v>1</v>
      </c>
      <c r="F487" s="31">
        <f>data!H487</f>
        <v>5.9275533922023298</v>
      </c>
      <c r="G487" s="32">
        <f>data!I487</f>
        <v>0.53200304508209229</v>
      </c>
      <c r="H487" s="31">
        <f>data!J487</f>
        <v>6.3586876789624291</v>
      </c>
      <c r="I487" s="32">
        <f>data!K487</f>
        <v>0.85211002826690674</v>
      </c>
      <c r="J487" s="7" t="str">
        <f>IF(data!T487 &gt; 0,data!T487,"")</f>
        <v/>
      </c>
      <c r="K487" s="31">
        <f>data!L487</f>
        <v>5.6181497573852539</v>
      </c>
      <c r="L487" s="7">
        <f>data!M487</f>
        <v>0.53165602684020996</v>
      </c>
      <c r="M487" s="7">
        <f>data!N487</f>
        <v>0.41897895932197571</v>
      </c>
      <c r="N487" s="32">
        <f>data!O487</f>
        <v>0.80486732721328735</v>
      </c>
      <c r="O487" s="31">
        <f>data!P487</f>
        <v>5.4522242546081543</v>
      </c>
      <c r="P487" s="7">
        <f>data!Q487</f>
        <v>0.8541024923324585</v>
      </c>
      <c r="Q487" s="7">
        <f>data!R487</f>
        <v>0.6925240159034729</v>
      </c>
      <c r="R487" s="32">
        <f>data!S487</f>
        <v>1.299719095230103</v>
      </c>
      <c r="S487" s="7">
        <f t="shared" si="7"/>
        <v>8.0629077354962426</v>
      </c>
      <c r="T487" s="52">
        <f>data!F487</f>
        <v>1</v>
      </c>
      <c r="U487" s="34">
        <f>data!G487</f>
        <v>100</v>
      </c>
      <c r="V487" s="10" t="str">
        <f>VLOOKUP(A487,fantacalcio!A:N,4, FALSE)</f>
        <v>A</v>
      </c>
    </row>
    <row r="488" spans="1:22" x14ac:dyDescent="0.25">
      <c r="A488" s="33" t="str">
        <f>data!A488</f>
        <v>Petagna</v>
      </c>
      <c r="B488" s="34" t="str">
        <f>data!B488</f>
        <v>A</v>
      </c>
      <c r="C488" s="10" t="str">
        <f>data!C488</f>
        <v>Cagliari</v>
      </c>
      <c r="D488" s="10" t="str">
        <f>data!D488</f>
        <v>Avg</v>
      </c>
      <c r="E488" s="10">
        <f>data!E488</f>
        <v>1</v>
      </c>
      <c r="F488" s="31">
        <f>data!H488</f>
        <v>5.9446025126050346</v>
      </c>
      <c r="G488" s="32">
        <f>data!I488</f>
        <v>0.50087952613830566</v>
      </c>
      <c r="H488" s="31">
        <f>data!J488</f>
        <v>6.3530991802286056</v>
      </c>
      <c r="I488" s="32">
        <f>data!K488</f>
        <v>0.86593306064605713</v>
      </c>
      <c r="J488" s="7" t="str">
        <f>IF(data!T488 &gt; 0,data!T488,"")</f>
        <v/>
      </c>
      <c r="K488" s="31">
        <f>data!L488</f>
        <v>5.7130155563354492</v>
      </c>
      <c r="L488" s="7">
        <f>data!M488</f>
        <v>0.51895725727081299</v>
      </c>
      <c r="M488" s="7">
        <f>data!N488</f>
        <v>0.32431074976921082</v>
      </c>
      <c r="N488" s="32">
        <f>data!O488</f>
        <v>0.83957058191299438</v>
      </c>
      <c r="O488" s="31">
        <f>data!P488</f>
        <v>5.5049047470092773</v>
      </c>
      <c r="P488" s="7">
        <f>data!Q488</f>
        <v>0.95871686935424805</v>
      </c>
      <c r="Q488" s="7">
        <f>data!R488</f>
        <v>0.59753358364105225</v>
      </c>
      <c r="R488" s="32">
        <f>data!S488</f>
        <v>1.2997016906738279</v>
      </c>
      <c r="S488" s="7">
        <f t="shared" si="7"/>
        <v>8.0849653015207199</v>
      </c>
      <c r="T488" s="52">
        <f>data!F488</f>
        <v>0</v>
      </c>
      <c r="U488" s="34">
        <f>data!G488</f>
        <v>25</v>
      </c>
      <c r="V488" s="10" t="str">
        <f>VLOOKUP(A488,fantacalcio!A:N,4, FALSE)</f>
        <v>Pc</v>
      </c>
    </row>
    <row r="489" spans="1:22" x14ac:dyDescent="0.25">
      <c r="A489" s="33" t="str">
        <f>data!A489</f>
        <v>Banda</v>
      </c>
      <c r="B489" s="34" t="str">
        <f>data!B489</f>
        <v>A</v>
      </c>
      <c r="C489" s="10" t="str">
        <f>data!C489</f>
        <v>Lecce</v>
      </c>
      <c r="D489" s="10" t="str">
        <f>data!D489</f>
        <v>Avg</v>
      </c>
      <c r="E489" s="10">
        <f>data!E489</f>
        <v>1</v>
      </c>
      <c r="F489" s="31">
        <f>data!H489</f>
        <v>6.0818314200883741</v>
      </c>
      <c r="G489" s="32">
        <f>data!I489</f>
        <v>0.44262897968292242</v>
      </c>
      <c r="H489" s="31">
        <f>data!J489</f>
        <v>6.3499690227605488</v>
      </c>
      <c r="I489" s="32">
        <f>data!K489</f>
        <v>0.6890871524810791</v>
      </c>
      <c r="J489" s="7" t="str">
        <f>IF(data!T489 &gt; 0,data!T489,"")</f>
        <v/>
      </c>
      <c r="K489" s="31">
        <f>data!L489</f>
        <v>5.9742422103881836</v>
      </c>
      <c r="L489" s="7">
        <f>data!M489</f>
        <v>0.48959571123123169</v>
      </c>
      <c r="M489" s="7">
        <f>data!N489</f>
        <v>0.16095602512359619</v>
      </c>
      <c r="N489" s="32">
        <f>data!O489</f>
        <v>0.89314824342727661</v>
      </c>
      <c r="O489" s="31">
        <f>data!P489</f>
        <v>5.7755322456359863</v>
      </c>
      <c r="P489" s="7">
        <f>data!Q489</f>
        <v>0.86588203907012939</v>
      </c>
      <c r="Q489" s="7">
        <f>data!R489</f>
        <v>0.46464398503303528</v>
      </c>
      <c r="R489" s="32">
        <f>data!S489</f>
        <v>1.299662709236145</v>
      </c>
      <c r="S489" s="7">
        <f t="shared" si="7"/>
        <v>7.728143327722707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</row>
    <row r="490" spans="1:22" x14ac:dyDescent="0.25">
      <c r="A490" s="33" t="str">
        <f>data!A490</f>
        <v>Kean</v>
      </c>
      <c r="B490" s="34" t="str">
        <f>data!B490</f>
        <v>A</v>
      </c>
      <c r="C490" s="10" t="str">
        <f>data!C490</f>
        <v>Juventus</v>
      </c>
      <c r="D490" s="10" t="str">
        <f>data!D490</f>
        <v>Avg</v>
      </c>
      <c r="E490" s="10">
        <f>data!E490</f>
        <v>1</v>
      </c>
      <c r="F490" s="31">
        <f>data!H490</f>
        <v>5.8737764003166628</v>
      </c>
      <c r="G490" s="32">
        <f>data!I490</f>
        <v>0.56834542751312256</v>
      </c>
      <c r="H490" s="31">
        <f>data!J490</f>
        <v>6.3120252921336366</v>
      </c>
      <c r="I490" s="32">
        <f>data!K490</f>
        <v>0.92760002613067627</v>
      </c>
      <c r="J490" s="7" t="str">
        <f>IF(data!T490 &gt; 0,data!T490,"")</f>
        <v/>
      </c>
      <c r="K490" s="31">
        <f>data!L490</f>
        <v>5.5671329498291016</v>
      </c>
      <c r="L490" s="7">
        <f>data!M490</f>
        <v>0.57984459400177002</v>
      </c>
      <c r="M490" s="7">
        <f>data!N490</f>
        <v>0.3819747269153595</v>
      </c>
      <c r="N490" s="32">
        <f>data!O490</f>
        <v>0.78526902198791504</v>
      </c>
      <c r="O490" s="31">
        <f>data!P490</f>
        <v>5.4152941703796387</v>
      </c>
      <c r="P490" s="7">
        <f>data!Q490</f>
        <v>1.040613651275635</v>
      </c>
      <c r="Q490" s="7">
        <f>data!R490</f>
        <v>0.58381420373916626</v>
      </c>
      <c r="R490" s="32">
        <f>data!S490</f>
        <v>1.2997045516967769</v>
      </c>
      <c r="S490" s="7">
        <f t="shared" si="7"/>
        <v>8.1672253443949892</v>
      </c>
      <c r="T490" s="52">
        <f>data!F490</f>
        <v>0</v>
      </c>
      <c r="U490" s="34">
        <f>data!G490</f>
        <v>50</v>
      </c>
      <c r="V490" s="10" t="str">
        <f>VLOOKUP(A490,fantacalcio!A:N,4, FALSE)</f>
        <v>Pc</v>
      </c>
    </row>
    <row r="491" spans="1:22" x14ac:dyDescent="0.25">
      <c r="A491" s="33" t="str">
        <f>data!A491</f>
        <v>Mota</v>
      </c>
      <c r="B491" s="34" t="str">
        <f>data!B491</f>
        <v>A</v>
      </c>
      <c r="C491" s="10" t="str">
        <f>data!C491</f>
        <v>Monza</v>
      </c>
      <c r="D491" s="10" t="str">
        <f>data!D491</f>
        <v>Avg</v>
      </c>
      <c r="E491" s="10">
        <f>data!E491</f>
        <v>1</v>
      </c>
      <c r="F491" s="31">
        <f>data!H491</f>
        <v>5.8738050238027704</v>
      </c>
      <c r="G491" s="32">
        <f>data!I491</f>
        <v>0.5391383171081543</v>
      </c>
      <c r="H491" s="31">
        <f>data!J491</f>
        <v>6.2899305930899976</v>
      </c>
      <c r="I491" s="32">
        <f>data!K491</f>
        <v>0.88217556476593018</v>
      </c>
      <c r="J491" s="7" t="str">
        <f>IF(data!T491 &gt; 0,data!T491,"")</f>
        <v/>
      </c>
      <c r="K491" s="31">
        <f>data!L491</f>
        <v>5.5916752815246582</v>
      </c>
      <c r="L491" s="7">
        <f>data!M491</f>
        <v>0.55038219690322876</v>
      </c>
      <c r="M491" s="7">
        <f>data!N491</f>
        <v>0.37053549289703369</v>
      </c>
      <c r="N491" s="32">
        <f>data!O491</f>
        <v>0.8070838451385498</v>
      </c>
      <c r="O491" s="31">
        <f>data!P491</f>
        <v>5.4295291900634766</v>
      </c>
      <c r="P491" s="7">
        <f>data!Q491</f>
        <v>0.98104280233383179</v>
      </c>
      <c r="Q491" s="7">
        <f>data!R491</f>
        <v>0.59244650602340698</v>
      </c>
      <c r="R491" s="32">
        <f>data!S491</f>
        <v>1.299699068069458</v>
      </c>
      <c r="S491" s="7">
        <f t="shared" si="7"/>
        <v>8.0542817226218588</v>
      </c>
      <c r="T491" s="52">
        <f>data!F491</f>
        <v>1</v>
      </c>
      <c r="U491" s="34">
        <f>data!G491</f>
        <v>100</v>
      </c>
      <c r="V491" s="10" t="str">
        <f>VLOOKUP(A491,fantacalcio!A:N,4, FALSE)</f>
        <v>A</v>
      </c>
    </row>
    <row r="492" spans="1:22" x14ac:dyDescent="0.25">
      <c r="A492" s="33" t="str">
        <f>data!A492</f>
        <v>Zapata D.</v>
      </c>
      <c r="B492" s="34" t="str">
        <f>data!B492</f>
        <v>A</v>
      </c>
      <c r="C492" s="10" t="str">
        <f>data!C492</f>
        <v>Torino</v>
      </c>
      <c r="D492" s="10" t="str">
        <f>data!D492</f>
        <v>Avg</v>
      </c>
      <c r="E492" s="10">
        <f>data!E492</f>
        <v>1</v>
      </c>
      <c r="F492" s="31">
        <f>data!H492</f>
        <v>5.9644628746785759</v>
      </c>
      <c r="G492" s="32">
        <f>data!I492</f>
        <v>0.45757687091827393</v>
      </c>
      <c r="H492" s="31">
        <f>data!J492</f>
        <v>6.2898930093904681</v>
      </c>
      <c r="I492" s="32">
        <f>data!K492</f>
        <v>0.7350466251373291</v>
      </c>
      <c r="J492" s="7" t="str">
        <f>IF(data!T492 &gt; 0,data!T492,"")</f>
        <v/>
      </c>
      <c r="K492" s="31">
        <f>data!L492</f>
        <v>5.7701139450073242</v>
      </c>
      <c r="L492" s="7">
        <f>data!M492</f>
        <v>0.47769296169281011</v>
      </c>
      <c r="M492" s="7">
        <f>data!N492</f>
        <v>0.29642066359519958</v>
      </c>
      <c r="N492" s="32">
        <f>data!O492</f>
        <v>0.87610572576522827</v>
      </c>
      <c r="O492" s="31">
        <f>data!P492</f>
        <v>5.5731840133666992</v>
      </c>
      <c r="P492" s="7">
        <f>data!Q492</f>
        <v>0.81754457950592041</v>
      </c>
      <c r="Q492" s="7">
        <f>data!R492</f>
        <v>0.59276241064071655</v>
      </c>
      <c r="R492" s="32">
        <f>data!S492</f>
        <v>1.299689412117004</v>
      </c>
      <c r="S492" s="7">
        <f t="shared" si="7"/>
        <v>7.7599862596651263</v>
      </c>
      <c r="T492" s="52">
        <f>data!F492</f>
        <v>0</v>
      </c>
      <c r="U492" s="34">
        <f>data!G492</f>
        <v>50</v>
      </c>
      <c r="V492" s="10" t="str">
        <f>VLOOKUP(A492,fantacalcio!A:N,4, FALSE)</f>
        <v>Pc</v>
      </c>
    </row>
    <row r="493" spans="1:22" x14ac:dyDescent="0.25">
      <c r="A493" s="33" t="str">
        <f>data!A493</f>
        <v>Simeone</v>
      </c>
      <c r="B493" s="34" t="str">
        <f>data!B493</f>
        <v>A</v>
      </c>
      <c r="C493" s="10" t="str">
        <f>data!C493</f>
        <v>Napoli</v>
      </c>
      <c r="D493" s="10" t="str">
        <f>data!D493</f>
        <v>Avg</v>
      </c>
      <c r="E493" s="10">
        <f>data!E493</f>
        <v>1</v>
      </c>
      <c r="F493" s="31">
        <f>data!H493</f>
        <v>5.8225395627434207</v>
      </c>
      <c r="G493" s="32">
        <f>data!I493</f>
        <v>0.49019384384155268</v>
      </c>
      <c r="H493" s="31">
        <f>data!J493</f>
        <v>6.2451353601579536</v>
      </c>
      <c r="I493" s="32">
        <f>data!K493</f>
        <v>0.75213158130645752</v>
      </c>
      <c r="J493" s="7" t="str">
        <f>IF(data!T493 &gt; 0,data!T493,"")</f>
        <v/>
      </c>
      <c r="K493" s="31">
        <f>data!L493</f>
        <v>5.5459489822387704</v>
      </c>
      <c r="L493" s="7">
        <f>data!M493</f>
        <v>0.48851960897445679</v>
      </c>
      <c r="M493" s="7">
        <f>data!N493</f>
        <v>0.40782943367958069</v>
      </c>
      <c r="N493" s="32">
        <f>data!O493</f>
        <v>0.83872675895690918</v>
      </c>
      <c r="O493" s="31">
        <f>data!P493</f>
        <v>5.4360408782958984</v>
      </c>
      <c r="P493" s="7">
        <f>data!Q493</f>
        <v>0.74163949489593506</v>
      </c>
      <c r="Q493" s="7">
        <f>data!R493</f>
        <v>0.70783102512359619</v>
      </c>
      <c r="R493" s="32">
        <f>data!S493</f>
        <v>1.299712657928467</v>
      </c>
      <c r="S493" s="7">
        <f t="shared" si="7"/>
        <v>7.7493985227708686</v>
      </c>
      <c r="T493" s="52">
        <f>data!F493</f>
        <v>0</v>
      </c>
      <c r="U493" s="34">
        <f>data!G493</f>
        <v>75</v>
      </c>
      <c r="V493" s="10" t="str">
        <f>VLOOKUP(A493,fantacalcio!A:N,4, FALSE)</f>
        <v>Pc</v>
      </c>
    </row>
    <row r="494" spans="1:22" x14ac:dyDescent="0.25">
      <c r="A494" s="33" t="str">
        <f>data!A494</f>
        <v>Henry</v>
      </c>
      <c r="B494" s="34" t="str">
        <f>data!B494</f>
        <v>A</v>
      </c>
      <c r="C494" s="10" t="str">
        <f>data!C494</f>
        <v>Verona</v>
      </c>
      <c r="D494" s="10" t="str">
        <f>data!D494</f>
        <v>Avg</v>
      </c>
      <c r="E494" s="10">
        <f>data!E494</f>
        <v>1</v>
      </c>
      <c r="F494" s="31">
        <f>data!H494</f>
        <v>5.8554017753904262</v>
      </c>
      <c r="G494" s="32">
        <f>data!I494</f>
        <v>0.50515842437744141</v>
      </c>
      <c r="H494" s="31">
        <f>data!J494</f>
        <v>6.2192848077407694</v>
      </c>
      <c r="I494" s="32">
        <f>data!K494</f>
        <v>0.79389238357543945</v>
      </c>
      <c r="J494" s="7" t="str">
        <f>IF(data!T494 &gt; 0,data!T494,"")</f>
        <v/>
      </c>
      <c r="K494" s="31">
        <f>data!L494</f>
        <v>5.5942869186401367</v>
      </c>
      <c r="L494" s="7">
        <f>data!M494</f>
        <v>0.51356172561645508</v>
      </c>
      <c r="M494" s="7">
        <f>data!N494</f>
        <v>0.3675997257232666</v>
      </c>
      <c r="N494" s="32">
        <f>data!O494</f>
        <v>0.83525216579437256</v>
      </c>
      <c r="O494" s="31">
        <f>data!P494</f>
        <v>5.4354071617126456</v>
      </c>
      <c r="P494" s="7">
        <f>data!Q494</f>
        <v>0.87178182601928711</v>
      </c>
      <c r="Q494" s="7">
        <f>data!R494</f>
        <v>0.60487818717956543</v>
      </c>
      <c r="R494" s="32">
        <f>data!S494</f>
        <v>1.299691915512085</v>
      </c>
      <c r="S494" s="7">
        <f t="shared" si="7"/>
        <v>7.8070695748916483</v>
      </c>
      <c r="T494" s="52">
        <f>data!F494</f>
        <v>0</v>
      </c>
      <c r="U494" s="34">
        <f>data!G494</f>
        <v>0</v>
      </c>
      <c r="V494" s="10" t="str">
        <f>VLOOKUP(A494,fantacalcio!A:N,4, FALSE)</f>
        <v>Pc</v>
      </c>
    </row>
    <row r="495" spans="1:22" x14ac:dyDescent="0.25">
      <c r="A495" s="33" t="str">
        <f>data!A495</f>
        <v>Mulattieri</v>
      </c>
      <c r="B495" s="34" t="str">
        <f>data!B495</f>
        <v>A</v>
      </c>
      <c r="C495" s="10" t="str">
        <f>data!C495</f>
        <v>Sassuolo</v>
      </c>
      <c r="D495" s="10" t="str">
        <f>data!D495</f>
        <v>Avg</v>
      </c>
      <c r="E495" s="10">
        <f>data!E495</f>
        <v>1</v>
      </c>
      <c r="F495" s="31">
        <f>data!H495</f>
        <v>5.9138638281068072</v>
      </c>
      <c r="G495" s="32">
        <f>data!I495</f>
        <v>0.39112591743469238</v>
      </c>
      <c r="H495" s="31">
        <f>data!J495</f>
        <v>6.2184670126560917</v>
      </c>
      <c r="I495" s="32">
        <f>data!K495</f>
        <v>0.67652273178100586</v>
      </c>
      <c r="J495" s="7" t="str">
        <f>IF(data!T495 &gt; 0,data!T495,"")</f>
        <v/>
      </c>
      <c r="K495" s="31">
        <f>data!L495</f>
        <v>5.7490677833557129</v>
      </c>
      <c r="L495" s="7">
        <f>data!M495</f>
        <v>0.40498775243759161</v>
      </c>
      <c r="M495" s="7">
        <f>data!N495</f>
        <v>0.29606536030769348</v>
      </c>
      <c r="N495" s="32">
        <f>data!O495</f>
        <v>0.93841195106506348</v>
      </c>
      <c r="O495" s="31">
        <f>data!P495</f>
        <v>5.532285213470459</v>
      </c>
      <c r="P495" s="7">
        <f>data!Q495</f>
        <v>0.72111630439758301</v>
      </c>
      <c r="Q495" s="7">
        <f>data!R495</f>
        <v>0.63412678241729736</v>
      </c>
      <c r="R495" s="32">
        <f>data!S495</f>
        <v>1.299692630767822</v>
      </c>
      <c r="S495" s="7">
        <f t="shared" si="7"/>
        <v>7.5715124762181034</v>
      </c>
      <c r="T495" s="52">
        <f>data!F495</f>
        <v>0</v>
      </c>
      <c r="U495" s="34">
        <f>data!G495</f>
        <v>100</v>
      </c>
      <c r="V495" s="10" t="str">
        <f>VLOOKUP(A495,fantacalcio!A:N,4, FALSE)</f>
        <v>Pc</v>
      </c>
    </row>
    <row r="496" spans="1:22" x14ac:dyDescent="0.25">
      <c r="A496" s="33" t="str">
        <f>data!A496</f>
        <v>Seck</v>
      </c>
      <c r="B496" s="34" t="str">
        <f>data!B496</f>
        <v>A</v>
      </c>
      <c r="C496" s="10" t="str">
        <f>data!C496</f>
        <v>Torino</v>
      </c>
      <c r="D496" s="10" t="str">
        <f>data!D496</f>
        <v>Avg</v>
      </c>
      <c r="E496" s="10">
        <f>data!E496</f>
        <v>1</v>
      </c>
      <c r="F496" s="31">
        <f>data!H496</f>
        <v>6.108952737851137</v>
      </c>
      <c r="G496" s="32">
        <f>data!I496</f>
        <v>0.34219181537628168</v>
      </c>
      <c r="H496" s="31">
        <f>data!J496</f>
        <v>6.2183813459026442</v>
      </c>
      <c r="I496" s="32">
        <f>data!K496</f>
        <v>0.4185783863067627</v>
      </c>
      <c r="J496" s="7" t="str">
        <f>IF(data!T496 &gt; 0,data!T496,"")</f>
        <v/>
      </c>
      <c r="K496" s="31">
        <f>data!L496</f>
        <v>6.0990948677062988</v>
      </c>
      <c r="L496" s="7">
        <f>data!M496</f>
        <v>0.40216785669326782</v>
      </c>
      <c r="M496" s="7">
        <f>data!N496</f>
        <v>1.8113411962985989E-2</v>
      </c>
      <c r="N496" s="32">
        <f>data!O496</f>
        <v>0.99835646152496338</v>
      </c>
      <c r="O496" s="31">
        <f>data!P496</f>
        <v>5.9312834739685059</v>
      </c>
      <c r="P496" s="7">
        <f>data!Q496</f>
        <v>0.57681530714035034</v>
      </c>
      <c r="Q496" s="7">
        <f>data!R496</f>
        <v>0.35779309272766108</v>
      </c>
      <c r="R496" s="32">
        <f>data!S496</f>
        <v>1.2995893955230711</v>
      </c>
      <c r="S496" s="7">
        <f t="shared" si="7"/>
        <v>7.0555381185161696</v>
      </c>
      <c r="T496" s="52">
        <f>data!F496</f>
        <v>0</v>
      </c>
      <c r="U496" s="34">
        <f>data!G496</f>
        <v>50</v>
      </c>
      <c r="V496" s="10" t="str">
        <f>VLOOKUP(A496,fantacalcio!A:N,4, FALSE)</f>
        <v>A</v>
      </c>
    </row>
    <row r="497" spans="1:22" x14ac:dyDescent="0.25">
      <c r="A497" s="33" t="str">
        <f>data!A497</f>
        <v>Karamoh</v>
      </c>
      <c r="B497" s="34" t="str">
        <f>data!B497</f>
        <v>A</v>
      </c>
      <c r="C497" s="10" t="str">
        <f>data!C497</f>
        <v>Torino</v>
      </c>
      <c r="D497" s="10" t="str">
        <f>data!D497</f>
        <v>Avg</v>
      </c>
      <c r="E497" s="10">
        <f>data!E497</f>
        <v>1</v>
      </c>
      <c r="F497" s="31">
        <f>data!H497</f>
        <v>5.959626987149786</v>
      </c>
      <c r="G497" s="32">
        <f>data!I497</f>
        <v>0.41228020191192633</v>
      </c>
      <c r="H497" s="31">
        <f>data!J497</f>
        <v>6.2177512291629853</v>
      </c>
      <c r="I497" s="32">
        <f>data!K497</f>
        <v>0.64469408988952637</v>
      </c>
      <c r="J497" s="7" t="str">
        <f>IF(data!T497 &gt; 0,data!T497,"")</f>
        <v/>
      </c>
      <c r="K497" s="31">
        <f>data!L497</f>
        <v>5.7929801940917969</v>
      </c>
      <c r="L497" s="7">
        <f>data!M497</f>
        <v>0.43108975887298578</v>
      </c>
      <c r="M497" s="7">
        <f>data!N497</f>
        <v>0.28235739469528198</v>
      </c>
      <c r="N497" s="32">
        <f>data!O497</f>
        <v>0.91713035106658936</v>
      </c>
      <c r="O497" s="31">
        <f>data!P497</f>
        <v>5.5785365104675293</v>
      </c>
      <c r="P497" s="7">
        <f>data!Q497</f>
        <v>0.70460903644561768</v>
      </c>
      <c r="Q497" s="7">
        <f>data!R497</f>
        <v>0.61021137237548828</v>
      </c>
      <c r="R497" s="32">
        <f>data!S497</f>
        <v>1.299684524536133</v>
      </c>
      <c r="S497" s="7">
        <f t="shared" si="7"/>
        <v>7.507139408942038</v>
      </c>
      <c r="T497" s="52">
        <f>data!F497</f>
        <v>0</v>
      </c>
      <c r="U497" s="34">
        <f>data!G497</f>
        <v>75</v>
      </c>
      <c r="V497" s="10" t="str">
        <f>VLOOKUP(A497,fantacalcio!A:N,4, FALSE)</f>
        <v>A</v>
      </c>
    </row>
    <row r="498" spans="1:22" x14ac:dyDescent="0.25">
      <c r="A498" s="33" t="str">
        <f>data!A498</f>
        <v>Yildiz</v>
      </c>
      <c r="B498" s="34" t="str">
        <f>data!B498</f>
        <v>A</v>
      </c>
      <c r="C498" s="10" t="str">
        <f>data!C498</f>
        <v>Juventus</v>
      </c>
      <c r="D498" s="10" t="str">
        <f>data!D498</f>
        <v>Avg</v>
      </c>
      <c r="E498" s="10">
        <f>data!E498</f>
        <v>1</v>
      </c>
      <c r="F498" s="31">
        <f>data!H498</f>
        <v>5.9958111225086466</v>
      </c>
      <c r="G498" s="32">
        <f>data!I498</f>
        <v>0.43760490417480469</v>
      </c>
      <c r="H498" s="31">
        <f>data!J498</f>
        <v>6.1416111331015664</v>
      </c>
      <c r="I498" s="32">
        <f>data!K498</f>
        <v>0.57945752143859863</v>
      </c>
      <c r="J498" s="7" t="str">
        <f>IF(data!T498 &gt; 0,data!T498,"")</f>
        <v/>
      </c>
      <c r="K498" s="31">
        <f>data!L498</f>
        <v>6.0265069007873544</v>
      </c>
      <c r="L498" s="7">
        <f>data!M498</f>
        <v>0.52045822143554688</v>
      </c>
      <c r="M498" s="7">
        <f>data!N498</f>
        <v>-4.3486807495355613E-2</v>
      </c>
      <c r="N498" s="32">
        <f>data!O498</f>
        <v>0.92596012353897095</v>
      </c>
      <c r="O498" s="31">
        <f>data!P498</f>
        <v>5.8954172134399414</v>
      </c>
      <c r="P498" s="7">
        <f>data!Q498</f>
        <v>0.89249837398529053</v>
      </c>
      <c r="Q498" s="7">
        <f>data!R498</f>
        <v>0.20291049778461459</v>
      </c>
      <c r="R498" s="32">
        <f>data!S498</f>
        <v>1.2995733022689819</v>
      </c>
      <c r="S498" s="7">
        <f t="shared" si="7"/>
        <v>7.3005261759787636</v>
      </c>
      <c r="T498" s="52">
        <f>data!F498</f>
        <v>0</v>
      </c>
      <c r="U498" s="34">
        <f>data!G498</f>
        <v>0</v>
      </c>
      <c r="V498" s="10" t="str">
        <f>VLOOKUP(A498,fantacalcio!A:N,4, FALSE)</f>
        <v>A</v>
      </c>
    </row>
    <row r="499" spans="1:22" x14ac:dyDescent="0.25">
      <c r="A499" s="33" t="str">
        <f>data!A499</f>
        <v>Azmoun</v>
      </c>
      <c r="B499" s="34" t="str">
        <f>data!B499</f>
        <v>A</v>
      </c>
      <c r="C499" s="10" t="str">
        <f>data!C499</f>
        <v>Roma</v>
      </c>
      <c r="D499" s="10" t="str">
        <f>data!D499</f>
        <v>Avg</v>
      </c>
      <c r="E499" s="10">
        <f>data!E499</f>
        <v>1</v>
      </c>
      <c r="F499" s="31">
        <f>data!H499</f>
        <v>5.8907116775820336</v>
      </c>
      <c r="G499" s="32">
        <f>data!I499</f>
        <v>0.37542486190795898</v>
      </c>
      <c r="H499" s="31">
        <f>data!J499</f>
        <v>6.1374319988603174</v>
      </c>
      <c r="I499" s="32">
        <f>data!K499</f>
        <v>0.58472895622253418</v>
      </c>
      <c r="J499" s="7" t="str">
        <f>IF(data!T499 &gt; 0,data!T499,"")</f>
        <v/>
      </c>
      <c r="K499" s="31">
        <f>data!L499</f>
        <v>5.736053466796875</v>
      </c>
      <c r="L499" s="7">
        <f>data!M499</f>
        <v>0.38932248950004578</v>
      </c>
      <c r="M499" s="7">
        <f>data!N499</f>
        <v>0.28923302888870239</v>
      </c>
      <c r="N499" s="32">
        <f>data!O499</f>
        <v>0.95519059896469116</v>
      </c>
      <c r="O499" s="31">
        <f>data!P499</f>
        <v>5.5578618049621582</v>
      </c>
      <c r="P499" s="7">
        <f>data!Q499</f>
        <v>0.63950717449188232</v>
      </c>
      <c r="Q499" s="7">
        <f>data!R499</f>
        <v>0.60896843671798706</v>
      </c>
      <c r="R499" s="32">
        <f>data!S499</f>
        <v>1.299675464630127</v>
      </c>
      <c r="S499" s="7">
        <f t="shared" si="7"/>
        <v>7.3068899113053858</v>
      </c>
      <c r="T499" s="52">
        <f>data!F499</f>
        <v>0</v>
      </c>
      <c r="U499" s="34">
        <f>data!G499</f>
        <v>25</v>
      </c>
      <c r="V499" s="10" t="str">
        <f>VLOOKUP(A499,fantacalcio!A:N,4, FALSE)</f>
        <v>Pc</v>
      </c>
    </row>
    <row r="500" spans="1:22" x14ac:dyDescent="0.25">
      <c r="A500" s="33" t="str">
        <f>data!A500</f>
        <v>Piccoli</v>
      </c>
      <c r="B500" s="34" t="str">
        <f>data!B500</f>
        <v>A</v>
      </c>
      <c r="C500" s="10" t="str">
        <f>data!C500</f>
        <v>Lecce</v>
      </c>
      <c r="D500" s="10" t="str">
        <f>data!D500</f>
        <v>Avg</v>
      </c>
      <c r="E500" s="10">
        <f>data!E500</f>
        <v>1</v>
      </c>
      <c r="F500" s="31">
        <f>data!H500</f>
        <v>5.871085571399961</v>
      </c>
      <c r="G500" s="32">
        <f>data!I500</f>
        <v>0.40577280521392822</v>
      </c>
      <c r="H500" s="31">
        <f>data!J500</f>
        <v>6.1374182876581997</v>
      </c>
      <c r="I500" s="32">
        <f>data!K500</f>
        <v>0.63044071197509766</v>
      </c>
      <c r="J500" s="7" t="str">
        <f>IF(data!T500 &gt; 0,data!T500,"")</f>
        <v/>
      </c>
      <c r="K500" s="31">
        <f>data!L500</f>
        <v>5.6965370178222656</v>
      </c>
      <c r="L500" s="7">
        <f>data!M500</f>
        <v>0.41958099603652949</v>
      </c>
      <c r="M500" s="7">
        <f>data!N500</f>
        <v>0.30248439311981201</v>
      </c>
      <c r="N500" s="32">
        <f>data!O500</f>
        <v>0.92471504211425781</v>
      </c>
      <c r="O500" s="31">
        <f>data!P500</f>
        <v>5.5414958000183114</v>
      </c>
      <c r="P500" s="7">
        <f>data!Q500</f>
        <v>0.72223043441772461</v>
      </c>
      <c r="Q500" s="7">
        <f>data!R500</f>
        <v>0.56271475553512573</v>
      </c>
      <c r="R500" s="32">
        <f>data!S500</f>
        <v>1.299669146537781</v>
      </c>
      <c r="S500" s="7">
        <f t="shared" si="7"/>
        <v>7.3982997116083951</v>
      </c>
      <c r="T500" s="52">
        <f>data!F500</f>
        <v>0</v>
      </c>
      <c r="U500" s="34">
        <f>data!G500</f>
        <v>50</v>
      </c>
      <c r="V500" s="10" t="str">
        <f>VLOOKUP(A500,fantacalcio!A:N,4, FALSE)</f>
        <v>Pc</v>
      </c>
    </row>
    <row r="501" spans="1:22" x14ac:dyDescent="0.25">
      <c r="A501" s="33" t="str">
        <f>data!A501</f>
        <v>Alvarez A.</v>
      </c>
      <c r="B501" s="34" t="str">
        <f>data!B501</f>
        <v>A</v>
      </c>
      <c r="C501" s="10" t="str">
        <f>data!C501</f>
        <v>Sassuolo</v>
      </c>
      <c r="D501" s="10" t="str">
        <f>data!D501</f>
        <v>Avg</v>
      </c>
      <c r="E501" s="10">
        <f>data!E501</f>
        <v>1</v>
      </c>
      <c r="F501" s="31">
        <f>data!H501</f>
        <v>5.8600024295200894</v>
      </c>
      <c r="G501" s="32">
        <f>data!I501</f>
        <v>0.43026614189147949</v>
      </c>
      <c r="H501" s="31">
        <f>data!J501</f>
        <v>6.1352995094648266</v>
      </c>
      <c r="I501" s="32">
        <f>data!K501</f>
        <v>0.65858173370361328</v>
      </c>
      <c r="J501" s="7" t="str">
        <f>IF(data!T501 &gt; 0,data!T501,"")</f>
        <v/>
      </c>
      <c r="K501" s="31">
        <f>data!L501</f>
        <v>5.6659383773803711</v>
      </c>
      <c r="L501" s="7">
        <f>data!M501</f>
        <v>0.44286060333251948</v>
      </c>
      <c r="M501" s="7">
        <f>data!N501</f>
        <v>0.31812047958374018</v>
      </c>
      <c r="N501" s="32">
        <f>data!O501</f>
        <v>0.90198820829391479</v>
      </c>
      <c r="O501" s="31">
        <f>data!P501</f>
        <v>5.5096039772033691</v>
      </c>
      <c r="P501" s="7">
        <f>data!Q501</f>
        <v>0.75101619958877563</v>
      </c>
      <c r="Q501" s="7">
        <f>data!R501</f>
        <v>0.56725990772247314</v>
      </c>
      <c r="R501" s="32">
        <f>data!S501</f>
        <v>1.2996702194213869</v>
      </c>
      <c r="S501" s="7">
        <f t="shared" si="7"/>
        <v>7.4524629768720532</v>
      </c>
      <c r="T501" s="52">
        <f>data!F501</f>
        <v>0</v>
      </c>
      <c r="U501" s="34">
        <f>data!G501</f>
        <v>0</v>
      </c>
      <c r="V501" s="10" t="str">
        <f>VLOOKUP(A501,fantacalcio!A:N,4, FALSE)</f>
        <v>Pc</v>
      </c>
    </row>
    <row r="502" spans="1:22" x14ac:dyDescent="0.25">
      <c r="A502" s="33" t="str">
        <f>data!A502</f>
        <v>Luvumbo</v>
      </c>
      <c r="B502" s="34" t="str">
        <f>data!B502</f>
        <v>A</v>
      </c>
      <c r="C502" s="10" t="str">
        <f>data!C502</f>
        <v>Cagliari</v>
      </c>
      <c r="D502" s="10" t="str">
        <f>data!D502</f>
        <v>Avg</v>
      </c>
      <c r="E502" s="10">
        <f>data!E502</f>
        <v>1</v>
      </c>
      <c r="F502" s="31">
        <f>data!H502</f>
        <v>5.9634920866762826</v>
      </c>
      <c r="G502" s="32">
        <f>data!I502</f>
        <v>0.36677932739257813</v>
      </c>
      <c r="H502" s="31">
        <f>data!J502</f>
        <v>6.1085827211372461</v>
      </c>
      <c r="I502" s="32">
        <f>data!K502</f>
        <v>0.52089810371398926</v>
      </c>
      <c r="J502" s="7" t="str">
        <f>IF(data!T502 &gt; 0,data!T502,"")</f>
        <v/>
      </c>
      <c r="K502" s="31">
        <f>data!L502</f>
        <v>5.9423847198486328</v>
      </c>
      <c r="L502" s="7">
        <f>data!M502</f>
        <v>0.42744255065917969</v>
      </c>
      <c r="M502" s="7">
        <f>data!N502</f>
        <v>3.6182552576065057E-2</v>
      </c>
      <c r="N502" s="32">
        <f>data!O502</f>
        <v>0.98282802104949951</v>
      </c>
      <c r="O502" s="31">
        <f>data!P502</f>
        <v>5.8140082359313956</v>
      </c>
      <c r="P502" s="7">
        <f>data!Q502</f>
        <v>0.7604752779006958</v>
      </c>
      <c r="Q502" s="7">
        <f>data!R502</f>
        <v>0.28169113397598272</v>
      </c>
      <c r="R502" s="32">
        <f>data!S502</f>
        <v>1.2995811700820921</v>
      </c>
      <c r="S502" s="7">
        <f t="shared" si="7"/>
        <v>7.1503789285652246</v>
      </c>
      <c r="T502" s="52">
        <f>data!F502</f>
        <v>0</v>
      </c>
      <c r="U502" s="34">
        <f>data!G502</f>
        <v>0</v>
      </c>
      <c r="V502" s="10" t="str">
        <f>VLOOKUP(A502,fantacalcio!A:N,4, FALSE)</f>
        <v>A</v>
      </c>
    </row>
    <row r="503" spans="1:22" x14ac:dyDescent="0.25">
      <c r="A503" s="33" t="str">
        <f>data!A503</f>
        <v>Toure' E.</v>
      </c>
      <c r="B503" s="34" t="str">
        <f>data!B503</f>
        <v>A</v>
      </c>
      <c r="C503" s="10" t="str">
        <f>data!C503</f>
        <v>Atalanta</v>
      </c>
      <c r="D503" s="10" t="str">
        <f>data!D503</f>
        <v>Avg</v>
      </c>
      <c r="E503" s="10">
        <f>data!E503</f>
        <v>1</v>
      </c>
      <c r="F503" s="31">
        <f>data!H503</f>
        <v>5.9661753720684416</v>
      </c>
      <c r="G503" s="32">
        <f>data!I503</f>
        <v>0.45192646980285639</v>
      </c>
      <c r="H503" s="31">
        <f>data!J503</f>
        <v>6.1055653094284894</v>
      </c>
      <c r="I503" s="32">
        <f>data!K503</f>
        <v>0.59212148189544678</v>
      </c>
      <c r="J503" s="7" t="str">
        <f>IF(data!T503 &gt; 0,data!T503,"")</f>
        <v/>
      </c>
      <c r="K503" s="31">
        <f>data!L503</f>
        <v>5.9844565391540527</v>
      </c>
      <c r="L503" s="7">
        <f>data!M503</f>
        <v>0.53376835584640503</v>
      </c>
      <c r="M503" s="7">
        <f>data!N503</f>
        <v>-2.5222122669219971E-2</v>
      </c>
      <c r="N503" s="32">
        <f>data!O503</f>
        <v>0.91134333610534668</v>
      </c>
      <c r="O503" s="31">
        <f>data!P503</f>
        <v>5.840334415435791</v>
      </c>
      <c r="P503" s="7">
        <f>data!Q503</f>
        <v>0.90484267473220825</v>
      </c>
      <c r="Q503" s="7">
        <f>data!R503</f>
        <v>0.2153455913066864</v>
      </c>
      <c r="R503" s="32">
        <f>data!S503</f>
        <v>1.299572348594666</v>
      </c>
      <c r="S503" s="7">
        <f t="shared" si="7"/>
        <v>7.289808273219383</v>
      </c>
      <c r="T503" s="52">
        <f>data!F503</f>
        <v>0</v>
      </c>
      <c r="U503" s="34">
        <f>data!G503</f>
        <v>0</v>
      </c>
      <c r="V503" s="10" t="str">
        <f>VLOOKUP(A503,fantacalcio!A:N,4, FALSE)</f>
        <v>Pc</v>
      </c>
    </row>
    <row r="504" spans="1:22" x14ac:dyDescent="0.25">
      <c r="A504" s="33" t="str">
        <f>data!A504</f>
        <v>Djuric</v>
      </c>
      <c r="B504" s="34" t="str">
        <f>data!B504</f>
        <v>A</v>
      </c>
      <c r="C504" s="10" t="str">
        <f>data!C504</f>
        <v>Verona</v>
      </c>
      <c r="D504" s="10" t="str">
        <f>data!D504</f>
        <v>Avg</v>
      </c>
      <c r="E504" s="10">
        <f>data!E504</f>
        <v>1</v>
      </c>
      <c r="F504" s="31">
        <f>data!H504</f>
        <v>5.948879657261763</v>
      </c>
      <c r="G504" s="32">
        <f>data!I504</f>
        <v>0.34863603115081793</v>
      </c>
      <c r="H504" s="31">
        <f>data!J504</f>
        <v>6.0996605506110573</v>
      </c>
      <c r="I504" s="32">
        <f>data!K504</f>
        <v>0.47278475761413569</v>
      </c>
      <c r="J504" s="7" t="str">
        <f>IF(data!T504 &gt; 0,data!T504,"")</f>
        <v/>
      </c>
      <c r="K504" s="31">
        <f>data!L504</f>
        <v>5.8865017890930176</v>
      </c>
      <c r="L504" s="7">
        <f>data!M504</f>
        <v>0.39292508363723749</v>
      </c>
      <c r="M504" s="7">
        <f>data!N504</f>
        <v>0.1170594692230225</v>
      </c>
      <c r="N504" s="32">
        <f>data!O504</f>
        <v>0.98853081464767456</v>
      </c>
      <c r="O504" s="31">
        <f>data!P504</f>
        <v>5.7727494239807129</v>
      </c>
      <c r="P504" s="7">
        <f>data!Q504</f>
        <v>0.6491546630859375</v>
      </c>
      <c r="Q504" s="7">
        <f>data!R504</f>
        <v>0.36115860939025879</v>
      </c>
      <c r="R504" s="32">
        <f>data!S504</f>
        <v>1.2995966672897341</v>
      </c>
      <c r="S504" s="7">
        <f t="shared" si="7"/>
        <v>7.0452300658393288</v>
      </c>
      <c r="T504" s="52">
        <f>data!F504</f>
        <v>0</v>
      </c>
      <c r="U504" s="34">
        <f>data!G504</f>
        <v>100</v>
      </c>
      <c r="V504" s="10" t="str">
        <f>VLOOKUP(A504,fantacalcio!A:N,4, FALSE)</f>
        <v>Pc</v>
      </c>
    </row>
    <row r="505" spans="1:22" x14ac:dyDescent="0.25">
      <c r="A505" s="33" t="str">
        <f>data!A505</f>
        <v>Success</v>
      </c>
      <c r="B505" s="34" t="str">
        <f>data!B505</f>
        <v>A</v>
      </c>
      <c r="C505" s="10" t="str">
        <f>data!C505</f>
        <v>Udinese</v>
      </c>
      <c r="D505" s="10" t="str">
        <f>data!D505</f>
        <v>Avg</v>
      </c>
      <c r="E505" s="10">
        <f>data!E505</f>
        <v>1</v>
      </c>
      <c r="F505" s="31">
        <f>data!H505</f>
        <v>5.8719353019470564</v>
      </c>
      <c r="G505" s="32">
        <f>data!I505</f>
        <v>0.40627074241638178</v>
      </c>
      <c r="H505" s="31">
        <f>data!J505</f>
        <v>6.0863733639843627</v>
      </c>
      <c r="I505" s="32">
        <f>data!K505</f>
        <v>0.60729622840881348</v>
      </c>
      <c r="J505" s="7" t="str">
        <f>IF(data!T505 &gt; 0,data!T505,"")</f>
        <v/>
      </c>
      <c r="K505" s="31">
        <f>data!L505</f>
        <v>5.7127408981323242</v>
      </c>
      <c r="L505" s="7">
        <f>data!M505</f>
        <v>0.42639404535293579</v>
      </c>
      <c r="M505" s="7">
        <f>data!N505</f>
        <v>0.27212661504745478</v>
      </c>
      <c r="N505" s="32">
        <f>data!O505</f>
        <v>0.92971521615982056</v>
      </c>
      <c r="O505" s="31">
        <f>data!P505</f>
        <v>5.5451235771179199</v>
      </c>
      <c r="P505" s="7">
        <f>data!Q505</f>
        <v>0.72985899448394775</v>
      </c>
      <c r="Q505" s="7">
        <f>data!R505</f>
        <v>0.51310676336288452</v>
      </c>
      <c r="R505" s="32">
        <f>data!S505</f>
        <v>1.2996406555175779</v>
      </c>
      <c r="S505" s="7">
        <f t="shared" si="7"/>
        <v>7.3009658208019896</v>
      </c>
      <c r="T505" s="52">
        <f>data!F505</f>
        <v>0</v>
      </c>
      <c r="U505" s="34">
        <f>data!G505</f>
        <v>75</v>
      </c>
      <c r="V505" s="10" t="str">
        <f>VLOOKUP(A505,fantacalcio!A:N,4, FALSE)</f>
        <v>A</v>
      </c>
    </row>
    <row r="506" spans="1:22" x14ac:dyDescent="0.25">
      <c r="A506" s="33" t="str">
        <f>data!A506</f>
        <v>Van Hooijdonk</v>
      </c>
      <c r="B506" s="34" t="str">
        <f>data!B506</f>
        <v>A</v>
      </c>
      <c r="C506" s="10" t="str">
        <f>data!C506</f>
        <v>Bologna</v>
      </c>
      <c r="D506" s="10" t="str">
        <f>data!D506</f>
        <v>Avg</v>
      </c>
      <c r="E506" s="10">
        <f>data!E506</f>
        <v>1</v>
      </c>
      <c r="F506" s="31">
        <f>data!H506</f>
        <v>5.9418481896593818</v>
      </c>
      <c r="G506" s="32">
        <f>data!I506</f>
        <v>0.39922940731048578</v>
      </c>
      <c r="H506" s="31">
        <f>data!J506</f>
        <v>6.0577517808465444</v>
      </c>
      <c r="I506" s="32">
        <f>data!K506</f>
        <v>0.54635822772979736</v>
      </c>
      <c r="J506" s="7" t="str">
        <f>IF(data!T506 &gt; 0,data!T506,"")</f>
        <v/>
      </c>
      <c r="K506" s="31">
        <f>data!L506</f>
        <v>5.9386272430419922</v>
      </c>
      <c r="L506" s="7">
        <f>data!M506</f>
        <v>0.46950656175613398</v>
      </c>
      <c r="M506" s="7">
        <f>data!N506</f>
        <v>4.8753097653388977E-3</v>
      </c>
      <c r="N506" s="32">
        <f>data!O506</f>
        <v>0.95872420072555542</v>
      </c>
      <c r="O506" s="31">
        <f>data!P506</f>
        <v>5.7884640693664551</v>
      </c>
      <c r="P506" s="7">
        <f>data!Q506</f>
        <v>0.82148748636245728</v>
      </c>
      <c r="Q506" s="7">
        <f>data!R506</f>
        <v>0.2400713115930557</v>
      </c>
      <c r="R506" s="32">
        <f>data!S506</f>
        <v>1.299572348594666</v>
      </c>
      <c r="S506" s="7">
        <f t="shared" si="7"/>
        <v>7.1504682363061391</v>
      </c>
      <c r="T506" s="52">
        <f>data!F506</f>
        <v>0</v>
      </c>
      <c r="U506" s="34">
        <f>data!G506</f>
        <v>25</v>
      </c>
      <c r="V506" s="10" t="str">
        <f>VLOOKUP(A506,fantacalcio!A:N,4, FALSE)</f>
        <v>Pc</v>
      </c>
    </row>
    <row r="507" spans="1:22" x14ac:dyDescent="0.25">
      <c r="A507" s="33" t="str">
        <f>data!A507</f>
        <v>Burnete</v>
      </c>
      <c r="B507" s="34" t="str">
        <f>data!B507</f>
        <v>A</v>
      </c>
      <c r="C507" s="10" t="str">
        <f>data!C507</f>
        <v>Lecce</v>
      </c>
      <c r="D507" s="10" t="str">
        <f>data!D507</f>
        <v>Avg</v>
      </c>
      <c r="E507" s="10">
        <f>data!E507</f>
        <v>1</v>
      </c>
      <c r="F507" s="31">
        <f>data!H507</f>
        <v>5.9577722192956521</v>
      </c>
      <c r="G507" s="32">
        <f>data!I507</f>
        <v>0.40184140205383301</v>
      </c>
      <c r="H507" s="31">
        <f>data!J507</f>
        <v>6.0508706069344607</v>
      </c>
      <c r="I507" s="32">
        <f>data!K507</f>
        <v>0.52053475379943848</v>
      </c>
      <c r="J507" s="7" t="str">
        <f>IF(data!T507 &gt; 0,data!T507,"")</f>
        <v/>
      </c>
      <c r="K507" s="31">
        <f>data!L507</f>
        <v>5.9870948791503906</v>
      </c>
      <c r="L507" s="7">
        <f>data!M507</f>
        <v>0.48041927814483643</v>
      </c>
      <c r="M507" s="7">
        <f>data!N507</f>
        <v>-4.4963452965021133E-2</v>
      </c>
      <c r="N507" s="32">
        <f>data!O507</f>
        <v>0.9626610279083252</v>
      </c>
      <c r="O507" s="31">
        <f>data!P507</f>
        <v>5.8496394157409668</v>
      </c>
      <c r="P507" s="7">
        <f>data!Q507</f>
        <v>0.81169402599334717</v>
      </c>
      <c r="Q507" s="7">
        <f>data!R507</f>
        <v>0.18284626305103299</v>
      </c>
      <c r="R507" s="32">
        <f>data!S507</f>
        <v>1.2995479106903081</v>
      </c>
      <c r="S507" s="7">
        <f t="shared" si="7"/>
        <v>7.0919401145333376</v>
      </c>
      <c r="T507" s="52">
        <f>data!F507</f>
        <v>0</v>
      </c>
      <c r="U507" s="34">
        <f>data!G507</f>
        <v>25</v>
      </c>
      <c r="V507" s="10" t="str">
        <f>VLOOKUP(A507,fantacalcio!A:N,4, FALSE)</f>
        <v>Pc</v>
      </c>
    </row>
    <row r="508" spans="1:22" x14ac:dyDescent="0.25">
      <c r="A508" s="33" t="str">
        <f>data!A508</f>
        <v>Kallon</v>
      </c>
      <c r="B508" s="34" t="str">
        <f>data!B508</f>
        <v>A</v>
      </c>
      <c r="C508" s="10" t="str">
        <f>data!C508</f>
        <v>Verona</v>
      </c>
      <c r="D508" s="10" t="str">
        <f>data!D508</f>
        <v>Avg</v>
      </c>
      <c r="E508" s="10">
        <f>data!E508</f>
        <v>1</v>
      </c>
      <c r="F508" s="31">
        <f>data!H508</f>
        <v>5.837097305403856</v>
      </c>
      <c r="G508" s="32">
        <f>data!I508</f>
        <v>0.41342818737030029</v>
      </c>
      <c r="H508" s="31">
        <f>data!J508</f>
        <v>6.047478504316615</v>
      </c>
      <c r="I508" s="32">
        <f>data!K508</f>
        <v>0.5943378210067749</v>
      </c>
      <c r="J508" s="7" t="str">
        <f>IF(data!T508 &gt; 0,data!T508,"")</f>
        <v/>
      </c>
      <c r="K508" s="31">
        <f>data!L508</f>
        <v>5.6625576019287109</v>
      </c>
      <c r="L508" s="7">
        <f>data!M508</f>
        <v>0.42906412482261658</v>
      </c>
      <c r="M508" s="7">
        <f>data!N508</f>
        <v>0.29589515924453741</v>
      </c>
      <c r="N508" s="32">
        <f>data!O508</f>
        <v>0.92290794849395752</v>
      </c>
      <c r="O508" s="31">
        <f>data!P508</f>
        <v>5.5027289390563956</v>
      </c>
      <c r="P508" s="7">
        <f>data!Q508</f>
        <v>0.69900155067443848</v>
      </c>
      <c r="Q508" s="7">
        <f>data!R508</f>
        <v>0.53569686412811279</v>
      </c>
      <c r="R508" s="32">
        <f>data!S508</f>
        <v>1.2996412515640261</v>
      </c>
      <c r="S508" s="7">
        <f t="shared" si="7"/>
        <v>7.2361541463301648</v>
      </c>
      <c r="T508" s="52">
        <f>data!F508</f>
        <v>0</v>
      </c>
      <c r="U508" s="34">
        <f>data!G508</f>
        <v>0</v>
      </c>
      <c r="V508" s="10" t="str">
        <f>VLOOKUP(A508,fantacalcio!A:N,4, FALSE)</f>
        <v>A</v>
      </c>
    </row>
    <row r="509" spans="1:22" x14ac:dyDescent="0.25">
      <c r="A509" s="33" t="str">
        <f>data!A509</f>
        <v>Bidaoui</v>
      </c>
      <c r="B509" s="34" t="str">
        <f>data!B509</f>
        <v>A</v>
      </c>
      <c r="C509" s="10" t="str">
        <f>data!C509</f>
        <v>Frosinone</v>
      </c>
      <c r="D509" s="10" t="str">
        <f>data!D509</f>
        <v>Avg</v>
      </c>
      <c r="E509" s="10">
        <f>data!E509</f>
        <v>1</v>
      </c>
      <c r="F509" s="31">
        <f>data!H509</f>
        <v>5.9312712962116789</v>
      </c>
      <c r="G509" s="32">
        <f>data!I509</f>
        <v>0.47446334362030029</v>
      </c>
      <c r="H509" s="31">
        <f>data!J509</f>
        <v>6.0448246502101473</v>
      </c>
      <c r="I509" s="32">
        <f>data!K509</f>
        <v>0.6093062162399292</v>
      </c>
      <c r="J509" s="7" t="str">
        <f>IF(data!T509 &gt; 0,data!T509,"")</f>
        <v/>
      </c>
      <c r="K509" s="31">
        <f>data!L509</f>
        <v>5.989891529083252</v>
      </c>
      <c r="L509" s="7">
        <f>data!M509</f>
        <v>0.56790077686309814</v>
      </c>
      <c r="M509" s="7">
        <f>data!N509</f>
        <v>-7.6132863759994507E-2</v>
      </c>
      <c r="N509" s="32">
        <f>data!O509</f>
        <v>0.91071498394012451</v>
      </c>
      <c r="O509" s="31">
        <f>data!P509</f>
        <v>5.8161826133728027</v>
      </c>
      <c r="P509" s="7">
        <f>data!Q509</f>
        <v>0.95257741212844849</v>
      </c>
      <c r="Q509" s="7">
        <f>data!R509</f>
        <v>0.17652907967567441</v>
      </c>
      <c r="R509" s="32">
        <f>data!S509</f>
        <v>1.2995626926422119</v>
      </c>
      <c r="S509" s="7">
        <f t="shared" si="7"/>
        <v>7.2634370826900057</v>
      </c>
      <c r="T509" s="52">
        <f>data!F509</f>
        <v>0</v>
      </c>
      <c r="U509" s="34">
        <f>data!G509</f>
        <v>0</v>
      </c>
      <c r="V509" s="10" t="str">
        <f>VLOOKUP(A509,fantacalcio!A:N,4, FALSE)</f>
        <v>A</v>
      </c>
    </row>
    <row r="510" spans="1:22" x14ac:dyDescent="0.25">
      <c r="A510" s="33" t="str">
        <f>data!A510</f>
        <v>Corfitzen</v>
      </c>
      <c r="B510" s="34" t="str">
        <f>data!B510</f>
        <v>A</v>
      </c>
      <c r="C510" s="10" t="str">
        <f>data!C510</f>
        <v>Lecce</v>
      </c>
      <c r="D510" s="10" t="str">
        <f>data!D510</f>
        <v>Avg</v>
      </c>
      <c r="E510" s="10">
        <f>data!E510</f>
        <v>1</v>
      </c>
      <c r="F510" s="31">
        <f>data!H510</f>
        <v>5.909143344744237</v>
      </c>
      <c r="G510" s="32">
        <f>data!I510</f>
        <v>0.45786452293396002</v>
      </c>
      <c r="H510" s="31">
        <f>data!J510</f>
        <v>6.0346061316562487</v>
      </c>
      <c r="I510" s="32">
        <f>data!K510</f>
        <v>0.61887943744659424</v>
      </c>
      <c r="J510" s="7" t="str">
        <f>IF(data!T510 &gt; 0,data!T510,"")</f>
        <v/>
      </c>
      <c r="K510" s="31">
        <f>data!L510</f>
        <v>5.9189887046813956</v>
      </c>
      <c r="L510" s="7">
        <f>data!M510</f>
        <v>0.53936123847961426</v>
      </c>
      <c r="M510" s="7">
        <f>data!N510</f>
        <v>-1.4253027737140661E-2</v>
      </c>
      <c r="N510" s="32">
        <f>data!O510</f>
        <v>0.92249447107315063</v>
      </c>
      <c r="O510" s="31">
        <f>data!P510</f>
        <v>5.7141194343566886</v>
      </c>
      <c r="P510" s="7">
        <f>data!Q510</f>
        <v>0.91959559917449951</v>
      </c>
      <c r="Q510" s="7">
        <f>data!R510</f>
        <v>0.25332051515579218</v>
      </c>
      <c r="R510" s="32">
        <f>data!S510</f>
        <v>1.299568176269531</v>
      </c>
      <c r="S510" s="7">
        <f t="shared" si="7"/>
        <v>7.2723650065494372</v>
      </c>
      <c r="T510" s="52">
        <f>data!F510</f>
        <v>0</v>
      </c>
      <c r="U510" s="34">
        <f>data!G510</f>
        <v>0</v>
      </c>
      <c r="V510" s="10" t="str">
        <f>VLOOKUP(A510,fantacalcio!A:N,4, FALSE)</f>
        <v>A</v>
      </c>
    </row>
    <row r="511" spans="1:22" x14ac:dyDescent="0.25">
      <c r="A511" s="33" t="str">
        <f>data!A511</f>
        <v>Cruz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5.8798653147418856</v>
      </c>
      <c r="G511" s="32">
        <f>data!I511</f>
        <v>0.46516430377960211</v>
      </c>
      <c r="H511" s="31">
        <f>data!J511</f>
        <v>6.0014990868749152</v>
      </c>
      <c r="I511" s="32">
        <f>data!K511</f>
        <v>0.61792337894439697</v>
      </c>
      <c r="J511" s="7" t="str">
        <f>IF(data!T511 &gt; 0,data!T511,"")</f>
        <v/>
      </c>
      <c r="K511" s="31">
        <f>data!L511</f>
        <v>5.8763761520385742</v>
      </c>
      <c r="L511" s="7">
        <f>data!M511</f>
        <v>0.54428637027740479</v>
      </c>
      <c r="M511" s="7">
        <f>data!N511</f>
        <v>4.5568235218524933E-3</v>
      </c>
      <c r="N511" s="32">
        <f>data!O511</f>
        <v>0.9151383638381958</v>
      </c>
      <c r="O511" s="31">
        <f>data!P511</f>
        <v>5.6751894950866699</v>
      </c>
      <c r="P511" s="7">
        <f>data!Q511</f>
        <v>0.91513538360595703</v>
      </c>
      <c r="Q511" s="7">
        <f>data!R511</f>
        <v>0.26053771376609802</v>
      </c>
      <c r="R511" s="32">
        <f>data!S511</f>
        <v>1.2995820045471189</v>
      </c>
      <c r="S511" s="7">
        <f t="shared" si="7"/>
        <v>7.2373458447637091</v>
      </c>
      <c r="T511" s="52">
        <f>data!F511</f>
        <v>0</v>
      </c>
      <c r="U511" s="34">
        <f>data!G511</f>
        <v>0</v>
      </c>
      <c r="V511" s="10" t="e">
        <f>VLOOKUP(A511,fantacalcio!A:N,4, FALSE)</f>
        <v>#N/A</v>
      </c>
    </row>
    <row r="512" spans="1:22" x14ac:dyDescent="0.25">
      <c r="A512" s="33" t="str">
        <f>data!A512</f>
        <v>Pellegri</v>
      </c>
      <c r="B512" s="34" t="str">
        <f>data!B512</f>
        <v>A</v>
      </c>
      <c r="C512" s="10" t="str">
        <f>data!C512</f>
        <v>Torino</v>
      </c>
      <c r="D512" s="10" t="str">
        <f>data!D512</f>
        <v>Avg</v>
      </c>
      <c r="E512" s="10">
        <f>data!E512</f>
        <v>1</v>
      </c>
      <c r="F512" s="31">
        <f>data!H512</f>
        <v>5.7855575833747714</v>
      </c>
      <c r="G512" s="32">
        <f>data!I512</f>
        <v>0.41240191459655762</v>
      </c>
      <c r="H512" s="31">
        <f>data!J512</f>
        <v>6.0012892903646708</v>
      </c>
      <c r="I512" s="32">
        <f>data!K512</f>
        <v>0.57733535766601563</v>
      </c>
      <c r="J512" s="7" t="str">
        <f>IF(data!T512 &gt; 0,data!T512,"")</f>
        <v/>
      </c>
      <c r="K512" s="31">
        <f>data!L512</f>
        <v>5.5993766784667969</v>
      </c>
      <c r="L512" s="7">
        <f>data!M512</f>
        <v>0.42299342155456537</v>
      </c>
      <c r="M512" s="7">
        <f>data!N512</f>
        <v>0.31947481632232672</v>
      </c>
      <c r="N512" s="32">
        <f>data!O512</f>
        <v>0.9199528694152832</v>
      </c>
      <c r="O512" s="31">
        <f>data!P512</f>
        <v>5.4710140228271484</v>
      </c>
      <c r="P512" s="7">
        <f>data!Q512</f>
        <v>0.6778486967086792</v>
      </c>
      <c r="Q512" s="7">
        <f>data!R512</f>
        <v>0.53745085000991821</v>
      </c>
      <c r="R512" s="32">
        <f>data!S512</f>
        <v>1.2996499538421631</v>
      </c>
      <c r="S512" s="7">
        <f t="shared" si="7"/>
        <v>7.1559600056967021</v>
      </c>
      <c r="T512" s="52">
        <f>data!F512</f>
        <v>0</v>
      </c>
      <c r="U512" s="34">
        <f>data!G512</f>
        <v>100</v>
      </c>
      <c r="V512" s="10" t="str">
        <f>VLOOKUP(A512,fantacalcio!A:N,4, FALSE)</f>
        <v>Pc</v>
      </c>
    </row>
    <row r="513" spans="1:22" x14ac:dyDescent="0.25">
      <c r="A513" s="33" t="str">
        <f>data!A513</f>
        <v>Jovane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5.8559853462858014</v>
      </c>
      <c r="G513" s="32">
        <f>data!I513</f>
        <v>0.47963094711303711</v>
      </c>
      <c r="H513" s="31">
        <f>data!J513</f>
        <v>5.9854752767162269</v>
      </c>
      <c r="I513" s="32">
        <f>data!K513</f>
        <v>0.63593935966491699</v>
      </c>
      <c r="J513" s="7" t="str">
        <f>IF(data!T513 &gt; 0,data!T513,"")</f>
        <v/>
      </c>
      <c r="K513" s="31">
        <f>data!L513</f>
        <v>5.8268895149230957</v>
      </c>
      <c r="L513" s="7">
        <f>data!M513</f>
        <v>0.55468147993087769</v>
      </c>
      <c r="M513" s="7">
        <f>data!N513</f>
        <v>3.8821913301944733E-2</v>
      </c>
      <c r="N513" s="32">
        <f>data!O513</f>
        <v>0.90031135082244873</v>
      </c>
      <c r="O513" s="31">
        <f>data!P513</f>
        <v>5.616999626159668</v>
      </c>
      <c r="P513" s="7">
        <f>data!Q513</f>
        <v>0.92275857925415039</v>
      </c>
      <c r="Q513" s="7">
        <f>data!R513</f>
        <v>0.2905958890914917</v>
      </c>
      <c r="R513" s="32">
        <f>data!S513</f>
        <v>1.2995913028717041</v>
      </c>
      <c r="S513" s="7">
        <f t="shared" si="7"/>
        <v>7.2573539960460609</v>
      </c>
      <c r="T513" s="52">
        <f>data!F513</f>
        <v>0</v>
      </c>
      <c r="U513" s="34">
        <f>data!G513</f>
        <v>0</v>
      </c>
      <c r="V513" s="10" t="str">
        <f>VLOOKUP(A513,fantacalcio!A:N,4, FALSE)</f>
        <v>A</v>
      </c>
    </row>
    <row r="514" spans="1:22" x14ac:dyDescent="0.25">
      <c r="A514" s="33" t="str">
        <f>data!A514</f>
        <v>Stewart</v>
      </c>
      <c r="B514" s="34" t="str">
        <f>data!B514</f>
        <v>A</v>
      </c>
      <c r="C514" s="10" t="str">
        <f>data!C514</f>
        <v>Salernitana</v>
      </c>
      <c r="D514" s="10" t="str">
        <f>data!D514</f>
        <v>Avg</v>
      </c>
      <c r="E514" s="10">
        <f>data!E514</f>
        <v>1</v>
      </c>
      <c r="F514" s="31">
        <f>data!H514</f>
        <v>5.8559853462858014</v>
      </c>
      <c r="G514" s="32">
        <f>data!I514</f>
        <v>0.47963094711303711</v>
      </c>
      <c r="H514" s="31">
        <f>data!J514</f>
        <v>5.9854752767162269</v>
      </c>
      <c r="I514" s="32">
        <f>data!K514</f>
        <v>0.63593935966491699</v>
      </c>
      <c r="J514" s="7" t="str">
        <f>IF(data!T514 &gt; 0,data!T514,"")</f>
        <v/>
      </c>
      <c r="K514" s="31">
        <f>data!L514</f>
        <v>5.8268895149230957</v>
      </c>
      <c r="L514" s="7">
        <f>data!M514</f>
        <v>0.55468147993087769</v>
      </c>
      <c r="M514" s="7">
        <f>data!N514</f>
        <v>3.8821913301944733E-2</v>
      </c>
      <c r="N514" s="32">
        <f>data!O514</f>
        <v>0.90031135082244873</v>
      </c>
      <c r="O514" s="31">
        <f>data!P514</f>
        <v>5.616999626159668</v>
      </c>
      <c r="P514" s="7">
        <f>data!Q514</f>
        <v>0.92275857925415039</v>
      </c>
      <c r="Q514" s="7">
        <f>data!R514</f>
        <v>0.2905958890914917</v>
      </c>
      <c r="R514" s="32">
        <f>data!S514</f>
        <v>1.2995913028717041</v>
      </c>
      <c r="S514" s="7">
        <f t="shared" ref="S514:S544" si="8">IF(B514="P",H514-2*I514,H514+2*I514)</f>
        <v>7.2573539960460609</v>
      </c>
      <c r="T514" s="52">
        <f>data!F514</f>
        <v>0</v>
      </c>
      <c r="U514" s="34">
        <f>data!G514</f>
        <v>0</v>
      </c>
      <c r="V514" s="10" t="str">
        <f>VLOOKUP(A514,fantacalcio!A:N,4, FALSE)</f>
        <v>Pc</v>
      </c>
    </row>
    <row r="515" spans="1:22" x14ac:dyDescent="0.25">
      <c r="A515" s="33" t="str">
        <f>data!A515</f>
        <v>Cuni</v>
      </c>
      <c r="B515" s="34" t="str">
        <f>data!B515</f>
        <v>A</v>
      </c>
      <c r="C515" s="10" t="str">
        <f>data!C515</f>
        <v>Frosinone</v>
      </c>
      <c r="D515" s="10" t="str">
        <f>data!D515</f>
        <v>Avg</v>
      </c>
      <c r="E515" s="10">
        <f>data!E515</f>
        <v>1</v>
      </c>
      <c r="F515" s="31">
        <f>data!H515</f>
        <v>5.9685628584002277</v>
      </c>
      <c r="G515" s="32">
        <f>data!I515</f>
        <v>0.31713771820068359</v>
      </c>
      <c r="H515" s="31">
        <f>data!J515</f>
        <v>5.9845879820464969</v>
      </c>
      <c r="I515" s="32">
        <f>data!K515</f>
        <v>0.34574615955352778</v>
      </c>
      <c r="J515" s="7" t="str">
        <f>IF(data!T515 &gt; 0,data!T515,"")</f>
        <v/>
      </c>
      <c r="K515" s="31">
        <f>data!L515</f>
        <v>6.0269351005554199</v>
      </c>
      <c r="L515" s="7">
        <f>data!M515</f>
        <v>0.39100617170333862</v>
      </c>
      <c r="M515" s="7">
        <f>data!N515</f>
        <v>-0.11013387143611909</v>
      </c>
      <c r="N515" s="32">
        <f>data!O515</f>
        <v>1.039437532424927</v>
      </c>
      <c r="O515" s="31">
        <f>data!P515</f>
        <v>5.9545440673828116</v>
      </c>
      <c r="P515" s="7">
        <f>data!Q515</f>
        <v>0.57921314239501953</v>
      </c>
      <c r="Q515" s="7">
        <f>data!R515</f>
        <v>3.8713634014129639E-2</v>
      </c>
      <c r="R515" s="32">
        <f>data!S515</f>
        <v>1.2994453907012939</v>
      </c>
      <c r="S515" s="7">
        <f t="shared" si="8"/>
        <v>6.6760803011535526</v>
      </c>
      <c r="T515" s="52">
        <f>data!F515</f>
        <v>0</v>
      </c>
      <c r="U515" s="34">
        <f>data!G515</f>
        <v>75</v>
      </c>
      <c r="V515" s="10" t="str">
        <f>VLOOKUP(A515,fantacalcio!A:N,4, FALSE)</f>
        <v>Pc</v>
      </c>
    </row>
    <row r="516" spans="1:22" x14ac:dyDescent="0.25">
      <c r="A516" s="33" t="str">
        <f>data!A516</f>
        <v>Maric</v>
      </c>
      <c r="B516" s="34" t="str">
        <f>data!B516</f>
        <v>A</v>
      </c>
      <c r="C516" s="10" t="str">
        <f>data!C516</f>
        <v>Monza</v>
      </c>
      <c r="D516" s="10" t="str">
        <f>data!D516</f>
        <v>Avg</v>
      </c>
      <c r="E516" s="10">
        <f>data!E516</f>
        <v>1</v>
      </c>
      <c r="F516" s="31">
        <f>data!H516</f>
        <v>5.9461788240797961</v>
      </c>
      <c r="G516" s="32">
        <f>data!I516</f>
        <v>0.33550083637237549</v>
      </c>
      <c r="H516" s="31">
        <f>data!J516</f>
        <v>5.9807392179086634</v>
      </c>
      <c r="I516" s="32">
        <f>data!K516</f>
        <v>0.40039479732513428</v>
      </c>
      <c r="J516" s="7" t="str">
        <f>IF(data!T516 &gt; 0,data!T516,"")</f>
        <v/>
      </c>
      <c r="K516" s="31">
        <f>data!L516</f>
        <v>5.9881048202514648</v>
      </c>
      <c r="L516" s="7">
        <f>data!M516</f>
        <v>0.40811863541603088</v>
      </c>
      <c r="M516" s="7">
        <f>data!N516</f>
        <v>-7.5922496616840363E-2</v>
      </c>
      <c r="N516" s="32">
        <f>data!O516</f>
        <v>1.018441915512085</v>
      </c>
      <c r="O516" s="31">
        <f>data!P516</f>
        <v>5.8996520042419434</v>
      </c>
      <c r="P516" s="7">
        <f>data!Q516</f>
        <v>0.65553951263427734</v>
      </c>
      <c r="Q516" s="7">
        <f>data!R516</f>
        <v>9.1738671064376831E-2</v>
      </c>
      <c r="R516" s="32">
        <f>data!S516</f>
        <v>1.2994861602783201</v>
      </c>
      <c r="S516" s="7">
        <f t="shared" si="8"/>
        <v>6.7815288125589319</v>
      </c>
      <c r="T516" s="52">
        <f>data!F516</f>
        <v>0</v>
      </c>
      <c r="U516" s="34">
        <f>data!G516</f>
        <v>75</v>
      </c>
      <c r="V516" s="10" t="str">
        <f>VLOOKUP(A516,fantacalcio!A:N,4, FALSE)</f>
        <v>Pc</v>
      </c>
    </row>
    <row r="517" spans="1:22" x14ac:dyDescent="0.25">
      <c r="A517" s="33" t="str">
        <f>data!A517</f>
        <v>Pavoletti</v>
      </c>
      <c r="B517" s="34" t="str">
        <f>data!B517</f>
        <v>A</v>
      </c>
      <c r="C517" s="10" t="str">
        <f>data!C517</f>
        <v>Cagliari</v>
      </c>
      <c r="D517" s="10" t="str">
        <f>data!D517</f>
        <v>Avg</v>
      </c>
      <c r="E517" s="10">
        <f>data!E517</f>
        <v>1</v>
      </c>
      <c r="F517" s="31">
        <f>data!H517</f>
        <v>5.7970980381034183</v>
      </c>
      <c r="G517" s="32">
        <f>data!I517</f>
        <v>0.38102245330810552</v>
      </c>
      <c r="H517" s="31">
        <f>data!J517</f>
        <v>5.9723329986418454</v>
      </c>
      <c r="I517" s="32">
        <f>data!K517</f>
        <v>0.54860877990722656</v>
      </c>
      <c r="J517" s="7" t="str">
        <f>IF(data!T517 &gt; 0,data!T517,"")</f>
        <v/>
      </c>
      <c r="K517" s="31">
        <f>data!L517</f>
        <v>5.6549358367919922</v>
      </c>
      <c r="L517" s="7">
        <f>data!M517</f>
        <v>0.40161770582199102</v>
      </c>
      <c r="M517" s="7">
        <f>data!N517</f>
        <v>0.25833189487457281</v>
      </c>
      <c r="N517" s="32">
        <f>data!O517</f>
        <v>0.95504927635192871</v>
      </c>
      <c r="O517" s="31">
        <f>data!P517</f>
        <v>5.5194692611694336</v>
      </c>
      <c r="P517" s="7">
        <f>data!Q517</f>
        <v>0.69357860088348389</v>
      </c>
      <c r="Q517" s="7">
        <f>data!R517</f>
        <v>0.45846700668334961</v>
      </c>
      <c r="R517" s="32">
        <f>data!S517</f>
        <v>1.299628853797913</v>
      </c>
      <c r="S517" s="7">
        <f t="shared" si="8"/>
        <v>7.0695505584562985</v>
      </c>
      <c r="T517" s="52">
        <f>data!F517</f>
        <v>0</v>
      </c>
      <c r="U517" s="34">
        <f>data!G517</f>
        <v>75</v>
      </c>
      <c r="V517" s="10" t="str">
        <f>VLOOKUP(A517,fantacalcio!A:N,4, FALSE)</f>
        <v>Pc</v>
      </c>
    </row>
    <row r="518" spans="1:22" x14ac:dyDescent="0.25">
      <c r="A518" s="33" t="str">
        <f>data!A518</f>
        <v>Kvernadze</v>
      </c>
      <c r="B518" s="34" t="str">
        <f>data!B518</f>
        <v>A</v>
      </c>
      <c r="C518" s="10" t="str">
        <f>data!C518</f>
        <v>Frosinone</v>
      </c>
      <c r="D518" s="10" t="str">
        <f>data!D518</f>
        <v>Avg</v>
      </c>
      <c r="E518" s="10">
        <f>data!E518</f>
        <v>1</v>
      </c>
      <c r="F518" s="31">
        <f>data!H518</f>
        <v>5.9078307634451139</v>
      </c>
      <c r="G518" s="32">
        <f>data!I518</f>
        <v>0.42139565944671631</v>
      </c>
      <c r="H518" s="31">
        <f>data!J518</f>
        <v>5.9659766599231592</v>
      </c>
      <c r="I518" s="32">
        <f>data!K518</f>
        <v>0.51141786575317383</v>
      </c>
      <c r="J518" s="7" t="str">
        <f>IF(data!T518 &gt; 0,data!T518,"")</f>
        <v/>
      </c>
      <c r="K518" s="31">
        <f>data!L518</f>
        <v>5.9638862609863281</v>
      </c>
      <c r="L518" s="7">
        <f>data!M518</f>
        <v>0.50775313377380371</v>
      </c>
      <c r="M518" s="7">
        <f>data!N518</f>
        <v>-8.1540465354919434E-2</v>
      </c>
      <c r="N518" s="32">
        <f>data!O518</f>
        <v>0.94635868072509766</v>
      </c>
      <c r="O518" s="31">
        <f>data!P518</f>
        <v>5.8417844772338867</v>
      </c>
      <c r="P518" s="7">
        <f>data!Q518</f>
        <v>0.82892286777496338</v>
      </c>
      <c r="Q518" s="7">
        <f>data!R518</f>
        <v>0.1102289408445358</v>
      </c>
      <c r="R518" s="32">
        <f>data!S518</f>
        <v>1.299519300460815</v>
      </c>
      <c r="S518" s="7">
        <f t="shared" si="8"/>
        <v>6.9888123914295068</v>
      </c>
      <c r="T518" s="52">
        <f>data!F518</f>
        <v>0</v>
      </c>
      <c r="U518" s="34">
        <f>data!G518</f>
        <v>25</v>
      </c>
      <c r="V518" s="10" t="str">
        <f>VLOOKUP(A518,fantacalcio!A:N,4, FALSE)</f>
        <v>A</v>
      </c>
    </row>
    <row r="519" spans="1:22" x14ac:dyDescent="0.25">
      <c r="A519" s="33" t="str">
        <f>data!A519</f>
        <v>Defrel</v>
      </c>
      <c r="B519" s="34" t="str">
        <f>data!B519</f>
        <v>A</v>
      </c>
      <c r="C519" s="10" t="str">
        <f>data!C519</f>
        <v>Sassuolo</v>
      </c>
      <c r="D519" s="10" t="str">
        <f>data!D519</f>
        <v>Avg</v>
      </c>
      <c r="E519" s="10">
        <f>data!E519</f>
        <v>1</v>
      </c>
      <c r="F519" s="31">
        <f>data!H519</f>
        <v>5.7519419222085721</v>
      </c>
      <c r="G519" s="32">
        <f>data!I519</f>
        <v>0.41588020324707031</v>
      </c>
      <c r="H519" s="31">
        <f>data!J519</f>
        <v>5.9622950587969799</v>
      </c>
      <c r="I519" s="32">
        <f>data!K519</f>
        <v>0.59435665607452393</v>
      </c>
      <c r="J519" s="7" t="str">
        <f>IF(data!T519 &gt; 0,data!T519,"")</f>
        <v/>
      </c>
      <c r="K519" s="31">
        <f>data!L519</f>
        <v>5.5639967918395996</v>
      </c>
      <c r="L519" s="7">
        <f>data!M519</f>
        <v>0.42657428979873657</v>
      </c>
      <c r="M519" s="7">
        <f>data!N519</f>
        <v>0.31983208656311041</v>
      </c>
      <c r="N519" s="32">
        <f>data!O519</f>
        <v>0.91858953237533569</v>
      </c>
      <c r="O519" s="31">
        <f>data!P519</f>
        <v>5.4246807098388672</v>
      </c>
      <c r="P519" s="7">
        <f>data!Q519</f>
        <v>0.70637643337249756</v>
      </c>
      <c r="Q519" s="7">
        <f>data!R519</f>
        <v>0.52475643157958984</v>
      </c>
      <c r="R519" s="32">
        <f>data!S519</f>
        <v>1.299648523330688</v>
      </c>
      <c r="S519" s="7">
        <f t="shared" si="8"/>
        <v>7.1510083709460277</v>
      </c>
      <c r="T519" s="52">
        <f>data!F519</f>
        <v>0</v>
      </c>
      <c r="U519" s="34">
        <f>data!G519</f>
        <v>25</v>
      </c>
      <c r="V519" s="10" t="str">
        <f>VLOOKUP(A519,fantacalcio!A:N,4, FALSE)</f>
        <v>A</v>
      </c>
    </row>
    <row r="520" spans="1:22" x14ac:dyDescent="0.25">
      <c r="A520" s="33" t="str">
        <f>data!A520</f>
        <v>Shomurodov</v>
      </c>
      <c r="B520" s="34" t="str">
        <f>data!B520</f>
        <v>A</v>
      </c>
      <c r="C520" s="10" t="str">
        <f>data!C520</f>
        <v>Cagliari</v>
      </c>
      <c r="D520" s="10" t="str">
        <f>data!D520</f>
        <v>Avg</v>
      </c>
      <c r="E520" s="10">
        <f>data!E520</f>
        <v>1</v>
      </c>
      <c r="F520" s="31">
        <f>data!H520</f>
        <v>5.7485223937350431</v>
      </c>
      <c r="G520" s="32">
        <f>data!I520</f>
        <v>0.39452028274536127</v>
      </c>
      <c r="H520" s="31">
        <f>data!J520</f>
        <v>5.9599960198566757</v>
      </c>
      <c r="I520" s="32">
        <f>data!K520</f>
        <v>0.55510139465332031</v>
      </c>
      <c r="J520" s="7" t="str">
        <f>IF(data!T520 &gt; 0,data!T520,"")</f>
        <v/>
      </c>
      <c r="K520" s="31">
        <f>data!L520</f>
        <v>5.5839228630065918</v>
      </c>
      <c r="L520" s="7">
        <f>data!M520</f>
        <v>0.40902882814407349</v>
      </c>
      <c r="M520" s="7">
        <f>data!N520</f>
        <v>0.29277396202087402</v>
      </c>
      <c r="N520" s="32">
        <f>data!O520</f>
        <v>0.94257283210754395</v>
      </c>
      <c r="O520" s="31">
        <f>data!P520</f>
        <v>5.4642958641052246</v>
      </c>
      <c r="P520" s="7">
        <f>data!Q520</f>
        <v>0.66618847846984863</v>
      </c>
      <c r="Q520" s="7">
        <f>data!R520</f>
        <v>0.51457291841506958</v>
      </c>
      <c r="R520" s="32">
        <f>data!S520</f>
        <v>1.2996301651000981</v>
      </c>
      <c r="S520" s="7">
        <f t="shared" si="8"/>
        <v>7.0701988091633163</v>
      </c>
      <c r="T520" s="52">
        <f>data!F520</f>
        <v>0</v>
      </c>
      <c r="U520" s="34">
        <f>data!G520</f>
        <v>100</v>
      </c>
      <c r="V520" s="10" t="str">
        <f>VLOOKUP(A520,fantacalcio!A:N,4, FALSE)</f>
        <v>Pc</v>
      </c>
    </row>
    <row r="521" spans="1:22" x14ac:dyDescent="0.25">
      <c r="A521" s="33" t="str">
        <f>data!A521</f>
        <v>Castellanos</v>
      </c>
      <c r="B521" s="34" t="str">
        <f>data!B521</f>
        <v>A</v>
      </c>
      <c r="C521" s="10" t="str">
        <f>data!C521</f>
        <v>Lazio</v>
      </c>
      <c r="D521" s="10" t="str">
        <f>data!D521</f>
        <v>Avg</v>
      </c>
      <c r="E521" s="10">
        <f>data!E521</f>
        <v>1</v>
      </c>
      <c r="F521" s="31">
        <f>data!H521</f>
        <v>5.9575831706796976</v>
      </c>
      <c r="G521" s="32">
        <f>data!I521</f>
        <v>0.29190492630004877</v>
      </c>
      <c r="H521" s="31">
        <f>data!J521</f>
        <v>5.9548359186441164</v>
      </c>
      <c r="I521" s="32">
        <f>data!K521</f>
        <v>0.31168162822723389</v>
      </c>
      <c r="J521" s="7" t="str">
        <f>IF(data!T521 &gt; 0,data!T521,"")</f>
        <v/>
      </c>
      <c r="K521" s="31">
        <f>data!L521</f>
        <v>6.0139999389648438</v>
      </c>
      <c r="L521" s="7">
        <f>data!M521</f>
        <v>0.36181512475013727</v>
      </c>
      <c r="M521" s="7">
        <f>data!N521</f>
        <v>-0.1150405555963516</v>
      </c>
      <c r="N521" s="32">
        <f>data!O521</f>
        <v>1.061736583709717</v>
      </c>
      <c r="O521" s="31">
        <f>data!P521</f>
        <v>5.9408340454101563</v>
      </c>
      <c r="P521" s="7">
        <f>data!Q521</f>
        <v>0.52586460113525391</v>
      </c>
      <c r="Q521" s="7">
        <f>data!R521</f>
        <v>1.9835785031318661E-2</v>
      </c>
      <c r="R521" s="32">
        <f>data!S521</f>
        <v>1.299420833587646</v>
      </c>
      <c r="S521" s="7">
        <f t="shared" si="8"/>
        <v>6.5781991750985842</v>
      </c>
      <c r="T521" s="52">
        <f>data!F521</f>
        <v>0</v>
      </c>
      <c r="U521" s="34">
        <f>data!G521</f>
        <v>100</v>
      </c>
      <c r="V521" s="10" t="str">
        <f>VLOOKUP(A521,fantacalcio!A:N,4, FALSE)</f>
        <v>Pc</v>
      </c>
    </row>
    <row r="522" spans="1:22" x14ac:dyDescent="0.25">
      <c r="A522" s="33" t="str">
        <f>data!A522</f>
        <v>Caputo</v>
      </c>
      <c r="B522" s="34" t="str">
        <f>data!B522</f>
        <v>A</v>
      </c>
      <c r="C522" s="10" t="str">
        <f>data!C522</f>
        <v>Empoli</v>
      </c>
      <c r="D522" s="10" t="str">
        <f>data!D522</f>
        <v>Avg</v>
      </c>
      <c r="E522" s="10">
        <f>data!E522</f>
        <v>1</v>
      </c>
      <c r="F522" s="31">
        <f>data!H522</f>
        <v>5.6921532631778913</v>
      </c>
      <c r="G522" s="32">
        <f>data!I522</f>
        <v>0.46124029159545898</v>
      </c>
      <c r="H522" s="31">
        <f>data!J522</f>
        <v>5.9528117598570223</v>
      </c>
      <c r="I522" s="32">
        <f>data!K522</f>
        <v>0.60942292213439941</v>
      </c>
      <c r="J522" s="7" t="str">
        <f>IF(data!T522 &gt; 0,data!T522,"")</f>
        <v/>
      </c>
      <c r="K522" s="31">
        <f>data!L522</f>
        <v>5.4536385536193848</v>
      </c>
      <c r="L522" s="7">
        <f>data!M522</f>
        <v>0.46528840065002441</v>
      </c>
      <c r="M522" s="7">
        <f>data!N522</f>
        <v>0.37042343616485601</v>
      </c>
      <c r="N522" s="32">
        <f>data!O522</f>
        <v>0.86753654479980469</v>
      </c>
      <c r="O522" s="31">
        <f>data!P522</f>
        <v>5.3769230842590332</v>
      </c>
      <c r="P522" s="7">
        <f>data!Q522</f>
        <v>0.69831085205078125</v>
      </c>
      <c r="Q522" s="7">
        <f>data!R522</f>
        <v>0.56217586994171143</v>
      </c>
      <c r="R522" s="32">
        <f>data!S522</f>
        <v>1.299663186073303</v>
      </c>
      <c r="S522" s="7">
        <f t="shared" si="8"/>
        <v>7.1716576041258211</v>
      </c>
      <c r="T522" s="52">
        <f>data!F522</f>
        <v>1</v>
      </c>
      <c r="U522" s="34">
        <f>data!G522</f>
        <v>100</v>
      </c>
      <c r="V522" s="10" t="str">
        <f>VLOOKUP(A522,fantacalcio!A:N,4, FALSE)</f>
        <v>Pc</v>
      </c>
    </row>
    <row r="523" spans="1:22" x14ac:dyDescent="0.25">
      <c r="A523" s="33" t="str">
        <f>data!A523</f>
        <v>Lucca</v>
      </c>
      <c r="B523" s="34" t="str">
        <f>data!B523</f>
        <v>A</v>
      </c>
      <c r="C523" s="10" t="str">
        <f>data!C523</f>
        <v>Udinese</v>
      </c>
      <c r="D523" s="10" t="str">
        <f>data!D523</f>
        <v>Avg</v>
      </c>
      <c r="E523" s="10">
        <f>data!E523</f>
        <v>1</v>
      </c>
      <c r="F523" s="31">
        <f>data!H523</f>
        <v>5.8103722725237317</v>
      </c>
      <c r="G523" s="32">
        <f>data!I523</f>
        <v>0.38083219528198242</v>
      </c>
      <c r="H523" s="31">
        <f>data!J523</f>
        <v>5.951054001985538</v>
      </c>
      <c r="I523" s="32">
        <f>data!K523</f>
        <v>0.53264045715332031</v>
      </c>
      <c r="J523" s="7" t="str">
        <f>IF(data!T523 &gt; 0,data!T523,"")</f>
        <v/>
      </c>
      <c r="K523" s="31">
        <f>data!L523</f>
        <v>5.6933660507202148</v>
      </c>
      <c r="L523" s="7">
        <f>data!M523</f>
        <v>0.41138562560081482</v>
      </c>
      <c r="M523" s="7">
        <f>data!N523</f>
        <v>0.2084099352359772</v>
      </c>
      <c r="N523" s="32">
        <f>data!O523</f>
        <v>0.96579372882843018</v>
      </c>
      <c r="O523" s="31">
        <f>data!P523</f>
        <v>5.5397682189941406</v>
      </c>
      <c r="P523" s="7">
        <f>data!Q523</f>
        <v>0.69797813892364502</v>
      </c>
      <c r="Q523" s="7">
        <f>data!R523</f>
        <v>0.41785520315170288</v>
      </c>
      <c r="R523" s="32">
        <f>data!S523</f>
        <v>1.2995960712432859</v>
      </c>
      <c r="S523" s="7">
        <f t="shared" si="8"/>
        <v>7.0163349162921786</v>
      </c>
      <c r="T523" s="52">
        <f>data!F523</f>
        <v>1</v>
      </c>
      <c r="U523" s="34">
        <f>data!G523</f>
        <v>100</v>
      </c>
      <c r="V523" s="10" t="str">
        <f>VLOOKUP(A523,fantacalcio!A:N,4, FALSE)</f>
        <v>Pc</v>
      </c>
    </row>
    <row r="524" spans="1:22" x14ac:dyDescent="0.25">
      <c r="A524" s="33" t="str">
        <f>data!A524</f>
        <v>Okafor</v>
      </c>
      <c r="B524" s="34" t="str">
        <f>data!B524</f>
        <v>A</v>
      </c>
      <c r="C524" s="10" t="str">
        <f>data!C524</f>
        <v>Milan</v>
      </c>
      <c r="D524" s="10" t="str">
        <f>data!D524</f>
        <v>Avg</v>
      </c>
      <c r="E524" s="10">
        <f>data!E524</f>
        <v>1</v>
      </c>
      <c r="F524" s="31">
        <f>data!H524</f>
        <v>5.9486661374351097</v>
      </c>
      <c r="G524" s="32">
        <f>data!I524</f>
        <v>0.29097306728363043</v>
      </c>
      <c r="H524" s="31">
        <f>data!J524</f>
        <v>5.9497831730088677</v>
      </c>
      <c r="I524" s="32">
        <f>data!K524</f>
        <v>0.30853509902954102</v>
      </c>
      <c r="J524" s="7" t="str">
        <f>IF(data!T524 &gt; 0,data!T524,"")</f>
        <v/>
      </c>
      <c r="K524" s="31">
        <f>data!L524</f>
        <v>6.0049376487731934</v>
      </c>
      <c r="L524" s="7">
        <f>data!M524</f>
        <v>0.36063703894615168</v>
      </c>
      <c r="M524" s="7">
        <f>data!N524</f>
        <v>-0.11511924117803569</v>
      </c>
      <c r="N524" s="32">
        <f>data!O524</f>
        <v>1.0612490177154541</v>
      </c>
      <c r="O524" s="31">
        <f>data!P524</f>
        <v>5.9455356597900391</v>
      </c>
      <c r="P524" s="7">
        <f>data!Q524</f>
        <v>0.52307796478271484</v>
      </c>
      <c r="Q524" s="7">
        <f>data!R524</f>
        <v>6.0774087905883789E-3</v>
      </c>
      <c r="R524" s="32">
        <f>data!S524</f>
        <v>1.299412727355957</v>
      </c>
      <c r="S524" s="7">
        <f t="shared" si="8"/>
        <v>6.5668533710679498</v>
      </c>
      <c r="T524" s="52">
        <f>data!F524</f>
        <v>0</v>
      </c>
      <c r="U524" s="34">
        <f>data!G524</f>
        <v>100</v>
      </c>
      <c r="V524" s="10" t="str">
        <f>VLOOKUP(A524,fantacalcio!A:N,4, FALSE)</f>
        <v>Pc</v>
      </c>
    </row>
    <row r="525" spans="1:22" x14ac:dyDescent="0.25">
      <c r="A525" s="33" t="str">
        <f>data!A525</f>
        <v>Ekuban</v>
      </c>
      <c r="B525" s="34" t="str">
        <f>data!B525</f>
        <v>A</v>
      </c>
      <c r="C525" s="10" t="str">
        <f>data!C525</f>
        <v>Genoa</v>
      </c>
      <c r="D525" s="10" t="str">
        <f>data!D525</f>
        <v>Avg</v>
      </c>
      <c r="E525" s="10">
        <f>data!E525</f>
        <v>1</v>
      </c>
      <c r="F525" s="31">
        <f>data!H525</f>
        <v>5.8339564300842097</v>
      </c>
      <c r="G525" s="32">
        <f>data!I525</f>
        <v>0.34833669662475591</v>
      </c>
      <c r="H525" s="31">
        <f>data!J525</f>
        <v>5.9467317901143932</v>
      </c>
      <c r="I525" s="32">
        <f>data!K525</f>
        <v>0.40582501888275152</v>
      </c>
      <c r="J525" s="7" t="str">
        <f>IF(data!T525 &gt; 0,data!T525,"")</f>
        <v/>
      </c>
      <c r="K525" s="31">
        <f>data!L525</f>
        <v>5.7593111991882324</v>
      </c>
      <c r="L525" s="7">
        <f>data!M525</f>
        <v>0.38771456480026251</v>
      </c>
      <c r="M525" s="7">
        <f>data!N525</f>
        <v>0.1412857919931412</v>
      </c>
      <c r="N525" s="32">
        <f>data!O525</f>
        <v>0.9888298511505127</v>
      </c>
      <c r="O525" s="31">
        <f>data!P525</f>
        <v>5.6931114196777344</v>
      </c>
      <c r="P525" s="7">
        <f>data!Q525</f>
        <v>0.57499575614929199</v>
      </c>
      <c r="Q525" s="7">
        <f>data!R525</f>
        <v>0.31712836027145391</v>
      </c>
      <c r="R525" s="32">
        <f>data!S525</f>
        <v>1.2995597124099729</v>
      </c>
      <c r="S525" s="7">
        <f t="shared" si="8"/>
        <v>6.7583818278798962</v>
      </c>
      <c r="T525" s="52">
        <f>data!F525</f>
        <v>0</v>
      </c>
      <c r="U525" s="34">
        <f>data!G525</f>
        <v>75</v>
      </c>
      <c r="V525" s="10" t="str">
        <f>VLOOKUP(A525,fantacalcio!A:N,4, FALSE)</f>
        <v>A</v>
      </c>
    </row>
    <row r="526" spans="1:22" x14ac:dyDescent="0.25">
      <c r="A526" s="33" t="str">
        <f>data!A526</f>
        <v>Kaio Jorge</v>
      </c>
      <c r="B526" s="34" t="str">
        <f>data!B526</f>
        <v>A</v>
      </c>
      <c r="C526" s="10" t="str">
        <f>data!C526</f>
        <v>Frosinone</v>
      </c>
      <c r="D526" s="10" t="str">
        <f>data!D526</f>
        <v>Avg</v>
      </c>
      <c r="E526" s="10">
        <f>data!E526</f>
        <v>1</v>
      </c>
      <c r="F526" s="31">
        <f>data!H526</f>
        <v>5.9167912561800602</v>
      </c>
      <c r="G526" s="32">
        <f>data!I526</f>
        <v>0.29398179054260248</v>
      </c>
      <c r="H526" s="31">
        <f>data!J526</f>
        <v>5.9379858198262143</v>
      </c>
      <c r="I526" s="32">
        <f>data!K526</f>
        <v>0.29533112049102778</v>
      </c>
      <c r="J526" s="7" t="str">
        <f>IF(data!T526 &gt; 0,data!T526,"")</f>
        <v/>
      </c>
      <c r="K526" s="31">
        <f>data!L526</f>
        <v>5.943781852722168</v>
      </c>
      <c r="L526" s="7">
        <f>data!M526</f>
        <v>0.35723808407783508</v>
      </c>
      <c r="M526" s="7">
        <f>data!N526</f>
        <v>-5.5911820381879813E-2</v>
      </c>
      <c r="N526" s="32">
        <f>data!O526</f>
        <v>1.0545163154602051</v>
      </c>
      <c r="O526" s="31">
        <f>data!P526</f>
        <v>5.9077615737915039</v>
      </c>
      <c r="P526" s="7">
        <f>data!Q526</f>
        <v>0.49339818954467768</v>
      </c>
      <c r="Q526" s="7">
        <f>data!R526</f>
        <v>4.5528754591941827E-2</v>
      </c>
      <c r="R526" s="32">
        <f>data!S526</f>
        <v>1.299423933029175</v>
      </c>
      <c r="S526" s="7">
        <f t="shared" si="8"/>
        <v>6.52864806080827</v>
      </c>
      <c r="T526" s="52">
        <f>data!F526</f>
        <v>0</v>
      </c>
      <c r="U526" s="34">
        <f>data!G526</f>
        <v>0</v>
      </c>
      <c r="V526" s="10" t="str">
        <f>VLOOKUP(A526,fantacalcio!A:N,4, FALSE)</f>
        <v>Pc</v>
      </c>
    </row>
    <row r="527" spans="1:22" x14ac:dyDescent="0.25">
      <c r="A527" s="33" t="str">
        <f>data!A527</f>
        <v>Puscas</v>
      </c>
      <c r="B527" s="34" t="str">
        <f>data!B527</f>
        <v>A</v>
      </c>
      <c r="C527" s="10" t="str">
        <f>data!C527</f>
        <v>Genoa</v>
      </c>
      <c r="D527" s="10" t="str">
        <f>data!D527</f>
        <v>Avg</v>
      </c>
      <c r="E527" s="10">
        <f>data!E527</f>
        <v>1</v>
      </c>
      <c r="F527" s="31">
        <f>data!H527</f>
        <v>5.9007321016073728</v>
      </c>
      <c r="G527" s="32">
        <f>data!I527</f>
        <v>0.44643604755401611</v>
      </c>
      <c r="H527" s="31">
        <f>data!J527</f>
        <v>5.9375015748362907</v>
      </c>
      <c r="I527" s="32">
        <f>data!K527</f>
        <v>0.51381111145019531</v>
      </c>
      <c r="J527" s="7" t="str">
        <f>IF(data!T527 &gt; 0,data!T527,"")</f>
        <v/>
      </c>
      <c r="K527" s="31">
        <f>data!L527</f>
        <v>5.9593734741210938</v>
      </c>
      <c r="L527" s="7">
        <f>data!M527</f>
        <v>0.53586965799331665</v>
      </c>
      <c r="M527" s="7">
        <f>data!N527</f>
        <v>-8.0755695700645447E-2</v>
      </c>
      <c r="N527" s="32">
        <f>data!O527</f>
        <v>0.92269313335418701</v>
      </c>
      <c r="O527" s="31">
        <f>data!P527</f>
        <v>5.841127872467041</v>
      </c>
      <c r="P527" s="7">
        <f>data!Q527</f>
        <v>0.84239435195922852</v>
      </c>
      <c r="Q527" s="7">
        <f>data!R527</f>
        <v>8.4549695253372192E-2</v>
      </c>
      <c r="R527" s="32">
        <f>data!S527</f>
        <v>1.299508810043335</v>
      </c>
      <c r="S527" s="7">
        <f t="shared" si="8"/>
        <v>6.9651237977366813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</row>
    <row r="528" spans="1:22" x14ac:dyDescent="0.25">
      <c r="A528" s="33" t="str">
        <f>data!A528</f>
        <v>Brenner</v>
      </c>
      <c r="B528" s="34" t="str">
        <f>data!B528</f>
        <v>A</v>
      </c>
      <c r="C528" s="10" t="str">
        <f>data!C528</f>
        <v>Udinese</v>
      </c>
      <c r="D528" s="10" t="str">
        <f>data!D528</f>
        <v>Avg</v>
      </c>
      <c r="E528" s="10">
        <f>data!E528</f>
        <v>1</v>
      </c>
      <c r="F528" s="31">
        <f>data!H528</f>
        <v>5.8133982491148926</v>
      </c>
      <c r="G528" s="32">
        <f>data!I528</f>
        <v>0.44824802875518799</v>
      </c>
      <c r="H528" s="31">
        <f>data!J528</f>
        <v>5.8991332058494166</v>
      </c>
      <c r="I528" s="32">
        <f>data!K528</f>
        <v>0.59140098094940186</v>
      </c>
      <c r="J528" s="7" t="str">
        <f>IF(data!T528 &gt; 0,data!T528,"")</f>
        <v/>
      </c>
      <c r="K528" s="31">
        <f>data!L528</f>
        <v>5.7819814682006836</v>
      </c>
      <c r="L528" s="7">
        <f>data!M528</f>
        <v>0.51858854293823242</v>
      </c>
      <c r="M528" s="7">
        <f>data!N528</f>
        <v>4.4056683778762817E-2</v>
      </c>
      <c r="N528" s="32">
        <f>data!O528</f>
        <v>0.92730748653411865</v>
      </c>
      <c r="O528" s="31">
        <f>data!P528</f>
        <v>5.5710325241088867</v>
      </c>
      <c r="P528" s="7">
        <f>data!Q528</f>
        <v>0.86735701560974121</v>
      </c>
      <c r="Q528" s="7">
        <f>data!R528</f>
        <v>0.27538210153579712</v>
      </c>
      <c r="R528" s="32">
        <f>data!S528</f>
        <v>1.2995645999908449</v>
      </c>
      <c r="S528" s="7">
        <f t="shared" si="8"/>
        <v>7.0819351677482203</v>
      </c>
      <c r="T528" s="52">
        <f>data!F528</f>
        <v>0</v>
      </c>
      <c r="U528" s="34">
        <f>data!G528</f>
        <v>0</v>
      </c>
      <c r="V528" s="10" t="str">
        <f>VLOOKUP(A528,fantacalcio!A:N,4, FALSE)</f>
        <v>Pc</v>
      </c>
    </row>
    <row r="529" spans="1:22" x14ac:dyDescent="0.25">
      <c r="A529" s="33" t="str">
        <f>data!A529</f>
        <v>Davis K.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5.8133982491148926</v>
      </c>
      <c r="G529" s="32">
        <f>data!I529</f>
        <v>0.44824802875518799</v>
      </c>
      <c r="H529" s="31">
        <f>data!J529</f>
        <v>5.8991332058494166</v>
      </c>
      <c r="I529" s="32">
        <f>data!K529</f>
        <v>0.59140098094940186</v>
      </c>
      <c r="J529" s="7" t="str">
        <f>IF(data!T529 &gt; 0,data!T529,"")</f>
        <v/>
      </c>
      <c r="K529" s="31">
        <f>data!L529</f>
        <v>5.7819814682006836</v>
      </c>
      <c r="L529" s="7">
        <f>data!M529</f>
        <v>0.51858854293823242</v>
      </c>
      <c r="M529" s="7">
        <f>data!N529</f>
        <v>4.4056683778762817E-2</v>
      </c>
      <c r="N529" s="32">
        <f>data!O529</f>
        <v>0.92730748653411865</v>
      </c>
      <c r="O529" s="31">
        <f>data!P529</f>
        <v>5.5710325241088867</v>
      </c>
      <c r="P529" s="7">
        <f>data!Q529</f>
        <v>0.86735701560974121</v>
      </c>
      <c r="Q529" s="7">
        <f>data!R529</f>
        <v>0.27538210153579712</v>
      </c>
      <c r="R529" s="32">
        <f>data!S529</f>
        <v>1.2995645999908449</v>
      </c>
      <c r="S529" s="7">
        <f t="shared" si="8"/>
        <v>7.0819351677482203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</row>
    <row r="530" spans="1:22" x14ac:dyDescent="0.25">
      <c r="A530" s="33" t="str">
        <f>data!A530</f>
        <v>Vivaldo</v>
      </c>
      <c r="B530" s="34" t="str">
        <f>data!B530</f>
        <v>A</v>
      </c>
      <c r="C530" s="10" t="str">
        <f>data!C530</f>
        <v>Udinese</v>
      </c>
      <c r="D530" s="10" t="str">
        <f>data!D530</f>
        <v>Avg</v>
      </c>
      <c r="E530" s="10">
        <f>data!E530</f>
        <v>1</v>
      </c>
      <c r="F530" s="31">
        <f>data!H530</f>
        <v>5.8133982491148926</v>
      </c>
      <c r="G530" s="32">
        <f>data!I530</f>
        <v>0.44824802875518799</v>
      </c>
      <c r="H530" s="31">
        <f>data!J530</f>
        <v>5.8991332058494166</v>
      </c>
      <c r="I530" s="32">
        <f>data!K530</f>
        <v>0.59140098094940186</v>
      </c>
      <c r="J530" s="7" t="str">
        <f>IF(data!T530 &gt; 0,data!T530,"")</f>
        <v/>
      </c>
      <c r="K530" s="31">
        <f>data!L530</f>
        <v>5.7819814682006836</v>
      </c>
      <c r="L530" s="7">
        <f>data!M530</f>
        <v>0.51858854293823242</v>
      </c>
      <c r="M530" s="7">
        <f>data!N530</f>
        <v>4.4056683778762817E-2</v>
      </c>
      <c r="N530" s="32">
        <f>data!O530</f>
        <v>0.92730748653411865</v>
      </c>
      <c r="O530" s="31">
        <f>data!P530</f>
        <v>5.5710325241088867</v>
      </c>
      <c r="P530" s="7">
        <f>data!Q530</f>
        <v>0.86735701560974121</v>
      </c>
      <c r="Q530" s="7">
        <f>data!R530</f>
        <v>0.27538210153579712</v>
      </c>
      <c r="R530" s="32">
        <f>data!S530</f>
        <v>1.2995645999908449</v>
      </c>
      <c r="S530" s="7">
        <f t="shared" si="8"/>
        <v>7.0819351677482203</v>
      </c>
      <c r="T530" s="52">
        <f>data!F530</f>
        <v>0</v>
      </c>
      <c r="U530" s="34">
        <f>data!G530</f>
        <v>0</v>
      </c>
      <c r="V530" s="10" t="str">
        <f>VLOOKUP(A530,fantacalcio!A:N,4, FALSE)</f>
        <v>Pc</v>
      </c>
    </row>
    <row r="531" spans="1:22" x14ac:dyDescent="0.25">
      <c r="A531" s="33" t="str">
        <f>data!A531</f>
        <v>Isaksen</v>
      </c>
      <c r="B531" s="34" t="str">
        <f>data!B531</f>
        <v>A</v>
      </c>
      <c r="C531" s="10" t="str">
        <f>data!C531</f>
        <v>Lazio</v>
      </c>
      <c r="D531" s="10" t="str">
        <f>data!D531</f>
        <v>Avg</v>
      </c>
      <c r="E531" s="10">
        <f>data!E531</f>
        <v>1</v>
      </c>
      <c r="F531" s="31">
        <f>data!H531</f>
        <v>5.8625398472129913</v>
      </c>
      <c r="G531" s="32">
        <f>data!I531</f>
        <v>0.41715323925018311</v>
      </c>
      <c r="H531" s="31">
        <f>data!J531</f>
        <v>5.8990051565592418</v>
      </c>
      <c r="I531" s="32">
        <f>data!K531</f>
        <v>0.50588297843933105</v>
      </c>
      <c r="J531" s="7" t="str">
        <f>IF(data!T531 &gt; 0,data!T531,"")</f>
        <v/>
      </c>
      <c r="K531" s="31">
        <f>data!L531</f>
        <v>5.8779487609863281</v>
      </c>
      <c r="L531" s="7">
        <f>data!M531</f>
        <v>0.49386900663375849</v>
      </c>
      <c r="M531" s="7">
        <f>data!N531</f>
        <v>-2.3802656680345539E-2</v>
      </c>
      <c r="N531" s="32">
        <f>data!O531</f>
        <v>0.94301199913024902</v>
      </c>
      <c r="O531" s="31">
        <f>data!P531</f>
        <v>5.7333879470825204</v>
      </c>
      <c r="P531" s="7">
        <f>data!Q531</f>
        <v>0.80133342742919922</v>
      </c>
      <c r="Q531" s="7">
        <f>data!R531</f>
        <v>0.1521907448768616</v>
      </c>
      <c r="R531" s="32">
        <f>data!S531</f>
        <v>1.2995226383209231</v>
      </c>
      <c r="S531" s="7">
        <f t="shared" si="8"/>
        <v>6.910771113437904</v>
      </c>
      <c r="T531" s="52">
        <f>data!F531</f>
        <v>0</v>
      </c>
      <c r="U531" s="34">
        <f>data!G531</f>
        <v>75</v>
      </c>
      <c r="V531" s="10" t="str">
        <f>VLOOKUP(A531,fantacalcio!A:N,4, FALSE)</f>
        <v>A</v>
      </c>
    </row>
    <row r="532" spans="1:22" x14ac:dyDescent="0.25">
      <c r="A532" s="33" t="str">
        <f>data!A532</f>
        <v>Ake' M.</v>
      </c>
      <c r="B532" s="34" t="str">
        <f>data!B532</f>
        <v>A</v>
      </c>
      <c r="C532" s="10" t="str">
        <f>data!C532</f>
        <v>Udinese</v>
      </c>
      <c r="D532" s="10" t="str">
        <f>data!D532</f>
        <v>Avg</v>
      </c>
      <c r="E532" s="10">
        <f>data!E532</f>
        <v>1</v>
      </c>
      <c r="F532" s="31">
        <f>data!H532</f>
        <v>5.8584394231415793</v>
      </c>
      <c r="G532" s="32">
        <f>data!I532</f>
        <v>0.38973367214202881</v>
      </c>
      <c r="H532" s="31">
        <f>data!J532</f>
        <v>5.8813012147437709</v>
      </c>
      <c r="I532" s="32">
        <f>data!K532</f>
        <v>0.4779353141784668</v>
      </c>
      <c r="J532" s="7" t="str">
        <f>IF(data!T532 &gt; 0,data!T532,"")</f>
        <v/>
      </c>
      <c r="K532" s="31">
        <f>data!L532</f>
        <v>5.877812385559082</v>
      </c>
      <c r="L532" s="7">
        <f>data!M532</f>
        <v>0.4640786349773407</v>
      </c>
      <c r="M532" s="7">
        <f>data!N532</f>
        <v>-3.2473292201757431E-2</v>
      </c>
      <c r="N532" s="32">
        <f>data!O532</f>
        <v>0.97137916088104248</v>
      </c>
      <c r="O532" s="31">
        <f>data!P532</f>
        <v>5.7369585037231454</v>
      </c>
      <c r="P532" s="7">
        <f>data!Q532</f>
        <v>0.76165163516998291</v>
      </c>
      <c r="Q532" s="7">
        <f>data!R532</f>
        <v>0.13863635063171389</v>
      </c>
      <c r="R532" s="32">
        <f>data!S532</f>
        <v>1.2995162010192871</v>
      </c>
      <c r="S532" s="7">
        <f t="shared" si="8"/>
        <v>6.8371718431007045</v>
      </c>
      <c r="T532" s="52">
        <f>data!F532</f>
        <v>0</v>
      </c>
      <c r="U532" s="34">
        <f>data!G532</f>
        <v>0</v>
      </c>
      <c r="V532" s="10" t="str">
        <f>VLOOKUP(A532,fantacalcio!A:N,4, FALSE)</f>
        <v>A</v>
      </c>
    </row>
    <row r="533" spans="1:22" x14ac:dyDescent="0.25">
      <c r="A533" s="33" t="str">
        <f>data!A533</f>
        <v>Ikwuemesi</v>
      </c>
      <c r="B533" s="34" t="str">
        <f>data!B533</f>
        <v>A</v>
      </c>
      <c r="C533" s="10" t="str">
        <f>data!C533</f>
        <v>Salernitana</v>
      </c>
      <c r="D533" s="10" t="str">
        <f>data!D533</f>
        <v>Avg</v>
      </c>
      <c r="E533" s="10">
        <f>data!E533</f>
        <v>1</v>
      </c>
      <c r="F533" s="31">
        <f>data!H533</f>
        <v>5.8196666361510516</v>
      </c>
      <c r="G533" s="32">
        <f>data!I533</f>
        <v>0.39793491363525391</v>
      </c>
      <c r="H533" s="31">
        <f>data!J533</f>
        <v>5.8654904872871514</v>
      </c>
      <c r="I533" s="32">
        <f>data!K533</f>
        <v>0.47584283351898188</v>
      </c>
      <c r="J533" s="7" t="str">
        <f>IF(data!T533 &gt; 0,data!T533,"")</f>
        <v/>
      </c>
      <c r="K533" s="31">
        <f>data!L533</f>
        <v>5.786038875579834</v>
      </c>
      <c r="L533" s="7">
        <f>data!M533</f>
        <v>0.4589906632900238</v>
      </c>
      <c r="M533" s="7">
        <f>data!N533</f>
        <v>5.2704837173223502E-2</v>
      </c>
      <c r="N533" s="32">
        <f>data!O533</f>
        <v>0.95664650201797485</v>
      </c>
      <c r="O533" s="31">
        <f>data!P533</f>
        <v>5.6467933654785156</v>
      </c>
      <c r="P533" s="7">
        <f>data!Q533</f>
        <v>0.72206997871398926</v>
      </c>
      <c r="Q533" s="7">
        <f>data!R533</f>
        <v>0.2216336131095886</v>
      </c>
      <c r="R533" s="32">
        <f>data!S533</f>
        <v>1.2995402812957759</v>
      </c>
      <c r="S533" s="7">
        <f t="shared" si="8"/>
        <v>6.8171761543251153</v>
      </c>
      <c r="T533" s="52">
        <f>data!F533</f>
        <v>0</v>
      </c>
      <c r="U533" s="34">
        <f>data!G533</f>
        <v>75</v>
      </c>
      <c r="V533" s="10" t="str">
        <f>VLOOKUP(A533,fantacalcio!A:N,4, FALSE)</f>
        <v>Pc</v>
      </c>
    </row>
    <row r="534" spans="1:22" x14ac:dyDescent="0.25">
      <c r="A534" s="33" t="str">
        <f>data!A534</f>
        <v>Botheim</v>
      </c>
      <c r="B534" s="34" t="str">
        <f>data!B534</f>
        <v>A</v>
      </c>
      <c r="C534" s="10" t="str">
        <f>data!C534</f>
        <v>Salernitana</v>
      </c>
      <c r="D534" s="10" t="str">
        <f>data!D534</f>
        <v>Avg</v>
      </c>
      <c r="E534" s="10">
        <f>data!E534</f>
        <v>1</v>
      </c>
      <c r="F534" s="31">
        <f>data!H534</f>
        <v>5.7141800013250723</v>
      </c>
      <c r="G534" s="32">
        <f>data!I534</f>
        <v>0.35403621196746832</v>
      </c>
      <c r="H534" s="31">
        <f>data!J534</f>
        <v>5.8408972406745434</v>
      </c>
      <c r="I534" s="32">
        <f>data!K534</f>
        <v>0.47253251075744629</v>
      </c>
      <c r="J534" s="7" t="str">
        <f>IF(data!T534 &gt; 0,data!T534,"")</f>
        <v/>
      </c>
      <c r="K534" s="31">
        <f>data!L534</f>
        <v>5.5856599807739258</v>
      </c>
      <c r="L534" s="7">
        <f>data!M534</f>
        <v>0.3733125627040863</v>
      </c>
      <c r="M534" s="7">
        <f>data!N534</f>
        <v>0.251495361328125</v>
      </c>
      <c r="N534" s="32">
        <f>data!O534</f>
        <v>0.98903971910476685</v>
      </c>
      <c r="O534" s="31">
        <f>data!P534</f>
        <v>5.4665975570678711</v>
      </c>
      <c r="P534" s="7">
        <f>data!Q534</f>
        <v>0.61130243539810181</v>
      </c>
      <c r="Q534" s="7">
        <f>data!R534</f>
        <v>0.43260011076927191</v>
      </c>
      <c r="R534" s="32">
        <f>data!S534</f>
        <v>1.2995884418487551</v>
      </c>
      <c r="S534" s="7">
        <f t="shared" si="8"/>
        <v>6.785962262189436</v>
      </c>
      <c r="T534" s="52">
        <f>data!F534</f>
        <v>1</v>
      </c>
      <c r="U534" s="34">
        <f>data!G534</f>
        <v>100</v>
      </c>
      <c r="V534" s="10" t="str">
        <f>VLOOKUP(A534,fantacalcio!A:N,4, FALSE)</f>
        <v>Pc</v>
      </c>
    </row>
    <row r="535" spans="1:22" x14ac:dyDescent="0.25">
      <c r="A535" s="33" t="str">
        <f>data!A535</f>
        <v>Thauvin</v>
      </c>
      <c r="B535" s="34" t="str">
        <f>data!B535</f>
        <v>A</v>
      </c>
      <c r="C535" s="10" t="str">
        <f>data!C535</f>
        <v>Udinese</v>
      </c>
      <c r="D535" s="10" t="str">
        <f>data!D535</f>
        <v>Avg</v>
      </c>
      <c r="E535" s="10">
        <f>data!E535</f>
        <v>1</v>
      </c>
      <c r="F535" s="31">
        <f>data!H535</f>
        <v>5.705585962730316</v>
      </c>
      <c r="G535" s="32">
        <f>data!I535</f>
        <v>0.33517658710479742</v>
      </c>
      <c r="H535" s="31">
        <f>data!J535</f>
        <v>5.8218894361845743</v>
      </c>
      <c r="I535" s="32">
        <f>data!K535</f>
        <v>0.42354106903076172</v>
      </c>
      <c r="J535" s="7" t="str">
        <f>IF(data!T535 &gt; 0,data!T535,"")</f>
        <v/>
      </c>
      <c r="K535" s="31">
        <f>data!L535</f>
        <v>5.5879030227661133</v>
      </c>
      <c r="L535" s="7">
        <f>data!M535</f>
        <v>0.35467380285263062</v>
      </c>
      <c r="M535" s="7">
        <f>data!N535</f>
        <v>0.24260050058364871</v>
      </c>
      <c r="N535" s="32">
        <f>data!O535</f>
        <v>1.003918409347534</v>
      </c>
      <c r="O535" s="31">
        <f>data!P535</f>
        <v>5.5090632438659668</v>
      </c>
      <c r="P535" s="7">
        <f>data!Q535</f>
        <v>0.56664633750915527</v>
      </c>
      <c r="Q535" s="7">
        <f>data!R535</f>
        <v>0.39350917935371399</v>
      </c>
      <c r="R535" s="32">
        <f>data!S535</f>
        <v>1.299580931663513</v>
      </c>
      <c r="S535" s="7">
        <f t="shared" si="8"/>
        <v>6.6689715742460978</v>
      </c>
      <c r="T535" s="52">
        <f>data!F535</f>
        <v>1</v>
      </c>
      <c r="U535" s="34">
        <f>data!G535</f>
        <v>100</v>
      </c>
      <c r="V535" s="10" t="str">
        <f>VLOOKUP(A535,fantacalcio!A:N,4, FALSE)</f>
        <v>A</v>
      </c>
    </row>
    <row r="536" spans="1:22" x14ac:dyDescent="0.25">
      <c r="A536" s="33" t="str">
        <f>data!A536</f>
        <v>Ceide</v>
      </c>
      <c r="B536" s="34" t="str">
        <f>data!B536</f>
        <v>A</v>
      </c>
      <c r="C536" s="10" t="str">
        <f>data!C536</f>
        <v>Sassuolo</v>
      </c>
      <c r="D536" s="10" t="str">
        <f>data!D536</f>
        <v>Avg</v>
      </c>
      <c r="E536" s="10">
        <f>data!E536</f>
        <v>1</v>
      </c>
      <c r="F536" s="31">
        <f>data!H536</f>
        <v>5.720139619400288</v>
      </c>
      <c r="G536" s="32">
        <f>data!I536</f>
        <v>0.400809645652771</v>
      </c>
      <c r="H536" s="31">
        <f>data!J536</f>
        <v>5.8032621178837012</v>
      </c>
      <c r="I536" s="32">
        <f>data!K536</f>
        <v>0.44116055965423578</v>
      </c>
      <c r="J536" s="7" t="str">
        <f>IF(data!T536 &gt; 0,data!T536,"")</f>
        <v/>
      </c>
      <c r="K536" s="31">
        <f>data!L536</f>
        <v>5.6076278686523438</v>
      </c>
      <c r="L536" s="7">
        <f>data!M536</f>
        <v>0.4376789927482605</v>
      </c>
      <c r="M536" s="7">
        <f>data!N536</f>
        <v>0.18848100304603579</v>
      </c>
      <c r="N536" s="32">
        <f>data!O536</f>
        <v>0.93665552139282227</v>
      </c>
      <c r="O536" s="31">
        <f>data!P536</f>
        <v>5.5352516174316406</v>
      </c>
      <c r="P536" s="7">
        <f>data!Q536</f>
        <v>0.63212013244628906</v>
      </c>
      <c r="Q536" s="7">
        <f>data!R536</f>
        <v>0.30713921785354609</v>
      </c>
      <c r="R536" s="32">
        <f>data!S536</f>
        <v>1.2995584011077881</v>
      </c>
      <c r="S536" s="7">
        <f t="shared" si="8"/>
        <v>6.6855832371921728</v>
      </c>
      <c r="T536" s="52">
        <f>data!F536</f>
        <v>0</v>
      </c>
      <c r="U536" s="34">
        <f>data!G536</f>
        <v>75</v>
      </c>
      <c r="V536" s="10" t="str">
        <f>VLOOKUP(A536,fantacalcio!A:N,4, FALSE)</f>
        <v>A</v>
      </c>
    </row>
    <row r="537" spans="1:22" x14ac:dyDescent="0.25">
      <c r="A537" s="33" t="str">
        <f>data!A537</f>
        <v>Braaf</v>
      </c>
      <c r="B537" s="34" t="str">
        <f>data!B537</f>
        <v>A</v>
      </c>
      <c r="C537" s="10" t="str">
        <f>data!C537</f>
        <v>Verona</v>
      </c>
      <c r="D537" s="10" t="str">
        <f>data!D537</f>
        <v>Avg</v>
      </c>
      <c r="E537" s="10">
        <f>data!E537</f>
        <v>1</v>
      </c>
      <c r="F537" s="31">
        <f>data!H537</f>
        <v>5.6444366957342353</v>
      </c>
      <c r="G537" s="32">
        <f>data!I537</f>
        <v>0.34574794769287109</v>
      </c>
      <c r="H537" s="31">
        <f>data!J537</f>
        <v>5.7429570865566788</v>
      </c>
      <c r="I537" s="32">
        <f>data!K537</f>
        <v>0.41346943378448492</v>
      </c>
      <c r="J537" s="7" t="str">
        <f>IF(data!T537 &gt; 0,data!T537,"")</f>
        <v/>
      </c>
      <c r="K537" s="31">
        <f>data!L537</f>
        <v>5.5202236175537109</v>
      </c>
      <c r="L537" s="7">
        <f>data!M537</f>
        <v>0.36507469415664667</v>
      </c>
      <c r="M537" s="7">
        <f>data!N537</f>
        <v>0.24861375987529749</v>
      </c>
      <c r="N537" s="32">
        <f>data!O537</f>
        <v>0.99118149280548096</v>
      </c>
      <c r="O537" s="31">
        <f>data!P537</f>
        <v>5.4559550285339364</v>
      </c>
      <c r="P537" s="7">
        <f>data!Q537</f>
        <v>0.56736862659454346</v>
      </c>
      <c r="Q537" s="7">
        <f>data!R537</f>
        <v>0.36291742324829102</v>
      </c>
      <c r="R537" s="32">
        <f>data!S537</f>
        <v>1.299569725990295</v>
      </c>
      <c r="S537" s="7">
        <f t="shared" si="8"/>
        <v>6.5698959541256485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</row>
    <row r="538" spans="1:22" x14ac:dyDescent="0.25">
      <c r="A538" s="33" t="str">
        <f>data!A538</f>
        <v>Destro</v>
      </c>
      <c r="B538" s="34" t="str">
        <f>data!B538</f>
        <v>A</v>
      </c>
      <c r="C538" s="10" t="str">
        <f>data!C538</f>
        <v>Empoli</v>
      </c>
      <c r="D538" s="10" t="str">
        <f>data!D538</f>
        <v>Avg</v>
      </c>
      <c r="E538" s="10">
        <f>data!E538</f>
        <v>1</v>
      </c>
      <c r="F538" s="31">
        <f>data!H538</f>
        <v>5.6183081515731956</v>
      </c>
      <c r="G538" s="32">
        <f>data!I538</f>
        <v>0.45718193054199219</v>
      </c>
      <c r="H538" s="31">
        <f>data!J538</f>
        <v>5.6643644674665108</v>
      </c>
      <c r="I538" s="32">
        <f>data!K538</f>
        <v>0.53498244285583496</v>
      </c>
      <c r="J538" s="7" t="str">
        <f>IF(data!T538 &gt; 0,data!T538,"")</f>
        <v/>
      </c>
      <c r="K538" s="31">
        <f>data!L538</f>
        <v>5.4717426300048828</v>
      </c>
      <c r="L538" s="7">
        <f>data!M538</f>
        <v>0.49399116635322571</v>
      </c>
      <c r="M538" s="7">
        <f>data!N538</f>
        <v>0.21694023907184601</v>
      </c>
      <c r="N538" s="32">
        <f>data!O538</f>
        <v>0.893424391746521</v>
      </c>
      <c r="O538" s="31">
        <f>data!P538</f>
        <v>5.3606843948364258</v>
      </c>
      <c r="P538" s="7">
        <f>data!Q538</f>
        <v>0.78051286935806274</v>
      </c>
      <c r="Q538" s="7">
        <f>data!R538</f>
        <v>0.28311729431152338</v>
      </c>
      <c r="R538" s="32">
        <f>data!S538</f>
        <v>1.29957103729248</v>
      </c>
      <c r="S538" s="7">
        <f t="shared" si="8"/>
        <v>6.7343293531781807</v>
      </c>
      <c r="T538" s="52">
        <f>data!F538</f>
        <v>0</v>
      </c>
      <c r="U538" s="34">
        <f>data!G538</f>
        <v>50</v>
      </c>
      <c r="V538" s="10" t="str">
        <f>VLOOKUP(A538,fantacalcio!A:N,4, FALSE)</f>
        <v>Pc</v>
      </c>
    </row>
    <row r="539" spans="1:22" x14ac:dyDescent="0.25">
      <c r="A539" s="33" t="str">
        <f>data!A539</f>
        <v>Shpendi S.</v>
      </c>
      <c r="B539" s="34" t="str">
        <f>data!B539</f>
        <v>A</v>
      </c>
      <c r="C539" s="10" t="str">
        <f>data!C539</f>
        <v>Empoli</v>
      </c>
      <c r="D539" s="10" t="str">
        <f>data!D539</f>
        <v>Avg</v>
      </c>
      <c r="E539" s="10">
        <f>data!E539</f>
        <v>1</v>
      </c>
      <c r="F539" s="31">
        <f>data!H539</f>
        <v>5.6712914528291432</v>
      </c>
      <c r="G539" s="32">
        <f>data!I539</f>
        <v>0.42533969879150391</v>
      </c>
      <c r="H539" s="31">
        <f>data!J539</f>
        <v>5.654506387885073</v>
      </c>
      <c r="I539" s="32">
        <f>data!K539</f>
        <v>0.4877479076385498</v>
      </c>
      <c r="J539" s="7" t="str">
        <f>IF(data!T539 &gt; 0,data!T539,"")</f>
        <v/>
      </c>
      <c r="K539" s="31">
        <f>data!L539</f>
        <v>5.621121883392334</v>
      </c>
      <c r="L539" s="7">
        <f>data!M539</f>
        <v>0.48689138889312739</v>
      </c>
      <c r="M539" s="7">
        <f>data!N539</f>
        <v>7.583221048116684E-2</v>
      </c>
      <c r="N539" s="32">
        <f>data!O539</f>
        <v>0.93741226196289063</v>
      </c>
      <c r="O539" s="31">
        <f>data!P539</f>
        <v>5.45025634765625</v>
      </c>
      <c r="P539" s="7">
        <f>data!Q539</f>
        <v>0.75275933742523193</v>
      </c>
      <c r="Q539" s="7">
        <f>data!R539</f>
        <v>0.19971507787704471</v>
      </c>
      <c r="R539" s="32">
        <f>data!S539</f>
        <v>1.299531221389771</v>
      </c>
      <c r="S539" s="7">
        <f t="shared" si="8"/>
        <v>6.6300022031621726</v>
      </c>
      <c r="T539" s="52">
        <f>data!F539</f>
        <v>0</v>
      </c>
      <c r="U539" s="34">
        <f>data!G539</f>
        <v>75</v>
      </c>
      <c r="V539" s="10" t="str">
        <f>VLOOKUP(A539,fantacalcio!A:N,4, FALSE)</f>
        <v>Pc</v>
      </c>
    </row>
    <row r="540" spans="1:22" x14ac:dyDescent="0.25">
      <c r="A540" s="33" t="str">
        <f>data!A540</f>
        <v>Cancellieri</v>
      </c>
      <c r="B540" s="34" t="str">
        <f>data!B540</f>
        <v>A</v>
      </c>
      <c r="C540" s="10" t="str">
        <f>data!C540</f>
        <v>Empoli</v>
      </c>
      <c r="D540" s="10" t="str">
        <f>data!D540</f>
        <v>Avg</v>
      </c>
      <c r="E540" s="10">
        <f>data!E540</f>
        <v>1</v>
      </c>
      <c r="F540" s="31">
        <f>data!H540</f>
        <v>5.604627260044813</v>
      </c>
      <c r="G540" s="32">
        <f>data!I540</f>
        <v>0.34329497814178472</v>
      </c>
      <c r="H540" s="31">
        <f>data!J540</f>
        <v>5.5432461648111993</v>
      </c>
      <c r="I540" s="32">
        <f>data!K540</f>
        <v>0.35074341297149658</v>
      </c>
      <c r="J540" s="7" t="str">
        <f>IF(data!T540 &gt; 0,data!T540,"")</f>
        <v/>
      </c>
      <c r="K540" s="31">
        <f>data!L540</f>
        <v>5.5664277076721191</v>
      </c>
      <c r="L540" s="7">
        <f>data!M540</f>
        <v>0.39509227871894842</v>
      </c>
      <c r="M540" s="7">
        <f>data!N540</f>
        <v>7.1368381381034851E-2</v>
      </c>
      <c r="N540" s="32">
        <f>data!O540</f>
        <v>1.0019378662109379</v>
      </c>
      <c r="O540" s="31">
        <f>data!P540</f>
        <v>5.4692282676696777</v>
      </c>
      <c r="P540" s="7">
        <f>data!Q540</f>
        <v>0.57311654090881348</v>
      </c>
      <c r="Q540" s="7">
        <f>data!R540</f>
        <v>9.5882490277290344E-2</v>
      </c>
      <c r="R540" s="32">
        <f>data!S540</f>
        <v>1.2994499206542971</v>
      </c>
      <c r="S540" s="7">
        <f t="shared" si="8"/>
        <v>6.2447329907541924</v>
      </c>
      <c r="T540" s="52">
        <f>data!F540</f>
        <v>1</v>
      </c>
      <c r="U540" s="34">
        <f>data!G540</f>
        <v>100</v>
      </c>
      <c r="V540" s="10" t="str">
        <f>VLOOKUP(A540,fantacalcio!A:N,4, FALSE)</f>
        <v>A</v>
      </c>
    </row>
    <row r="541" spans="1:22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8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</row>
    <row r="542" spans="1:22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8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</row>
    <row r="543" spans="1:22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8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</row>
    <row r="544" spans="1:22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8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44"/>
  <sheetViews>
    <sheetView workbookViewId="0">
      <selection activeCell="V3" sqref="V3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24" width="9.140625" style="10" customWidth="1"/>
    <col min="25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622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623</v>
      </c>
      <c r="T1" s="44" t="s">
        <v>5</v>
      </c>
      <c r="U1" s="39" t="s">
        <v>6</v>
      </c>
      <c r="V1" s="55" t="s">
        <v>624</v>
      </c>
      <c r="W1" s="55" t="s">
        <v>625</v>
      </c>
    </row>
    <row r="2" spans="1:23" x14ac:dyDescent="0.25">
      <c r="A2" s="33" t="str">
        <f>data!A2</f>
        <v>Sommer</v>
      </c>
      <c r="B2" s="34" t="str">
        <f>data!B2</f>
        <v>P</v>
      </c>
      <c r="C2" s="10" t="str">
        <f>data!C2</f>
        <v>Inter</v>
      </c>
      <c r="D2" s="10" t="str">
        <f>data!D2</f>
        <v>Avg</v>
      </c>
      <c r="E2" s="10">
        <f>data!E2</f>
        <v>1</v>
      </c>
      <c r="F2" s="31">
        <f>data!H2</f>
        <v>6.1602088950407001</v>
      </c>
      <c r="G2" s="32">
        <f>data!I2</f>
        <v>0.42871427536010742</v>
      </c>
      <c r="H2" s="31">
        <f>data!J2</f>
        <v>5.7456727688670624</v>
      </c>
      <c r="I2" s="32">
        <f>data!K2</f>
        <v>0.63167262077331543</v>
      </c>
      <c r="J2" s="7">
        <f>IF(data!T2 &gt; 0,data!T2,"")</f>
        <v>61.633884906768799</v>
      </c>
      <c r="K2" s="31">
        <f>data!L2</f>
        <v>6.1056647300720206</v>
      </c>
      <c r="L2" s="7">
        <f>data!M2</f>
        <v>0.49319714307785029</v>
      </c>
      <c r="M2" s="7">
        <f>data!N2</f>
        <v>8.171391487121582E-2</v>
      </c>
      <c r="N2" s="32">
        <f>data!O2</f>
        <v>1.0808794498443599</v>
      </c>
      <c r="O2" s="31">
        <f>data!P2</f>
        <v>6.5082159042358398</v>
      </c>
      <c r="P2" s="7">
        <f>data!Q2</f>
        <v>0.5896761417388916</v>
      </c>
      <c r="Q2" s="7">
        <f>data!R2</f>
        <v>-0.82971060276031494</v>
      </c>
      <c r="R2" s="32">
        <f>data!S2</f>
        <v>1.1394388675689699</v>
      </c>
      <c r="S2" s="7">
        <f t="shared" ref="S2:S65" si="0">IF(B2="P",H2-2*I2,H2+2*I2)</f>
        <v>4.4823275273204315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  <c r="W2" s="7">
        <f t="shared" ref="W2:W65" si="1">IF(U2&gt;70,H2,H2+1*(U2+30)/100 - 1 - 1 *(U2 &lt;= 5))</f>
        <v>5.7456727688670624</v>
      </c>
    </row>
    <row r="3" spans="1:23" x14ac:dyDescent="0.25">
      <c r="A3" s="33" t="str">
        <f>data!A3</f>
        <v>Di Gennaro</v>
      </c>
      <c r="B3" s="34" t="str">
        <f>data!B3</f>
        <v>P</v>
      </c>
      <c r="C3" s="10" t="str">
        <f>data!C3</f>
        <v>Inter</v>
      </c>
      <c r="D3" s="10" t="str">
        <f>data!D3</f>
        <v>Avg</v>
      </c>
      <c r="E3" s="10">
        <f>data!E3</f>
        <v>1</v>
      </c>
      <c r="F3" s="31">
        <f>data!H3</f>
        <v>6.1602088950407001</v>
      </c>
      <c r="G3" s="32">
        <f>data!I3</f>
        <v>0.42871427536010742</v>
      </c>
      <c r="H3" s="31">
        <f>data!J3</f>
        <v>5.7456727688670624</v>
      </c>
      <c r="I3" s="32">
        <f>data!K3</f>
        <v>0.63167262077331543</v>
      </c>
      <c r="J3" s="7">
        <f>IF(data!T3 &gt; 0,data!T3,"")</f>
        <v>61.633884906768799</v>
      </c>
      <c r="K3" s="31">
        <f>data!L3</f>
        <v>6.1056647300720206</v>
      </c>
      <c r="L3" s="7">
        <f>data!M3</f>
        <v>0.49319714307785029</v>
      </c>
      <c r="M3" s="7">
        <f>data!N3</f>
        <v>8.171391487121582E-2</v>
      </c>
      <c r="N3" s="32">
        <f>data!O3</f>
        <v>1.0808794498443599</v>
      </c>
      <c r="O3" s="31">
        <f>data!P3</f>
        <v>6.5082159042358398</v>
      </c>
      <c r="P3" s="7">
        <f>data!Q3</f>
        <v>0.5896761417388916</v>
      </c>
      <c r="Q3" s="7">
        <f>data!R3</f>
        <v>-0.82971060276031494</v>
      </c>
      <c r="R3" s="32">
        <f>data!S3</f>
        <v>1.1394388675689699</v>
      </c>
      <c r="S3" s="7">
        <f t="shared" si="0"/>
        <v>4.4823275273204315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  <c r="W3" s="7">
        <f t="shared" si="1"/>
        <v>4.0456727688670622</v>
      </c>
    </row>
    <row r="4" spans="1:23" x14ac:dyDescent="0.25">
      <c r="A4" s="33" t="str">
        <f>data!A4</f>
        <v>Audero</v>
      </c>
      <c r="B4" s="34" t="str">
        <f>data!B4</f>
        <v>P</v>
      </c>
      <c r="C4" s="10" t="str">
        <f>data!C4</f>
        <v>Inter</v>
      </c>
      <c r="D4" s="10" t="str">
        <f>data!D4</f>
        <v>Avg</v>
      </c>
      <c r="E4" s="10">
        <f>data!E4</f>
        <v>1</v>
      </c>
      <c r="F4" s="31">
        <f>data!H4</f>
        <v>6.1598887987376028</v>
      </c>
      <c r="G4" s="32">
        <f>data!I4</f>
        <v>0.42884993553161621</v>
      </c>
      <c r="H4" s="31">
        <f>data!J4</f>
        <v>5.7429595239386044</v>
      </c>
      <c r="I4" s="32">
        <f>data!K4</f>
        <v>0.63165712356567383</v>
      </c>
      <c r="J4" s="7">
        <f>IF(data!T4 &gt; 0,data!T4,"")</f>
        <v>61.098217964172363</v>
      </c>
      <c r="K4" s="31">
        <f>data!L4</f>
        <v>6.1053338050842294</v>
      </c>
      <c r="L4" s="7">
        <f>data!M4</f>
        <v>0.49335432052612299</v>
      </c>
      <c r="M4" s="7">
        <f>data!N4</f>
        <v>8.1703484058380127E-2</v>
      </c>
      <c r="N4" s="32">
        <f>data!O4</f>
        <v>1.080847024917603</v>
      </c>
      <c r="O4" s="31">
        <f>data!P4</f>
        <v>6.5046052932739258</v>
      </c>
      <c r="P4" s="7">
        <f>data!Q4</f>
        <v>0.59091776609420776</v>
      </c>
      <c r="Q4" s="7">
        <f>data!R4</f>
        <v>-0.82763516902923584</v>
      </c>
      <c r="R4" s="32">
        <f>data!S4</f>
        <v>1.139097213745117</v>
      </c>
      <c r="S4" s="7">
        <f t="shared" si="0"/>
        <v>4.4796452768072568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  <c r="W4" s="7">
        <f t="shared" si="1"/>
        <v>4.0429595239386042</v>
      </c>
    </row>
    <row r="5" spans="1:23" x14ac:dyDescent="0.25">
      <c r="A5" s="33" t="str">
        <f>data!A5</f>
        <v>Musso</v>
      </c>
      <c r="B5" s="34" t="str">
        <f>data!B5</f>
        <v>P</v>
      </c>
      <c r="C5" s="10" t="str">
        <f>data!C5</f>
        <v>Atalanta</v>
      </c>
      <c r="D5" s="10" t="str">
        <f>data!D5</f>
        <v>Avg</v>
      </c>
      <c r="E5" s="10">
        <f>data!E5</f>
        <v>1</v>
      </c>
      <c r="F5" s="31">
        <f>data!H5</f>
        <v>6.1711777375535082</v>
      </c>
      <c r="G5" s="32">
        <f>data!I5</f>
        <v>0.42764544486999512</v>
      </c>
      <c r="H5" s="31">
        <f>data!J5</f>
        <v>5.7165920623898998</v>
      </c>
      <c r="I5" s="32">
        <f>data!K5</f>
        <v>0.6325918436050415</v>
      </c>
      <c r="J5" s="7">
        <f>IF(data!T5 &gt; 0,data!T5,"")</f>
        <v>58.570200204849243</v>
      </c>
      <c r="K5" s="31">
        <f>data!L5</f>
        <v>6.1206765174865723</v>
      </c>
      <c r="L5" s="7">
        <f>data!M5</f>
        <v>0.49338388442993159</v>
      </c>
      <c r="M5" s="7">
        <f>data!N5</f>
        <v>7.5656414031982422E-2</v>
      </c>
      <c r="N5" s="32">
        <f>data!O5</f>
        <v>1.0780797004699709</v>
      </c>
      <c r="O5" s="31">
        <f>data!P5</f>
        <v>6.4707279205322266</v>
      </c>
      <c r="P5" s="7">
        <f>data!Q5</f>
        <v>0.60398101806640625</v>
      </c>
      <c r="Q5" s="7">
        <f>data!R5</f>
        <v>-0.80773276090621948</v>
      </c>
      <c r="R5" s="32">
        <f>data!S5</f>
        <v>1.135469317436218</v>
      </c>
      <c r="S5" s="7">
        <f t="shared" si="0"/>
        <v>4.4514083751798168</v>
      </c>
      <c r="T5" s="52">
        <f>data!F5</f>
        <v>1</v>
      </c>
      <c r="U5" s="34">
        <f>data!G5</f>
        <v>100</v>
      </c>
      <c r="V5" s="10" t="str">
        <f>VLOOKUP(A5,fantacalcio!A:N,4, FALSE)</f>
        <v>Por</v>
      </c>
      <c r="W5" s="7">
        <f t="shared" si="1"/>
        <v>5.7165920623898998</v>
      </c>
    </row>
    <row r="6" spans="1:23" x14ac:dyDescent="0.25">
      <c r="A6" s="33" t="str">
        <f>data!A6</f>
        <v>Gemello</v>
      </c>
      <c r="B6" s="34" t="str">
        <f>data!B6</f>
        <v>P</v>
      </c>
      <c r="C6" s="10" t="str">
        <f>data!C6</f>
        <v>Torino</v>
      </c>
      <c r="D6" s="10" t="str">
        <f>data!D6</f>
        <v>Avg</v>
      </c>
      <c r="E6" s="10">
        <f>data!E6</f>
        <v>1</v>
      </c>
      <c r="F6" s="31">
        <f>data!H6</f>
        <v>6.1616667343844496</v>
      </c>
      <c r="G6" s="32">
        <f>data!I6</f>
        <v>0.43127954006195068</v>
      </c>
      <c r="H6" s="31">
        <f>data!J6</f>
        <v>5.6433345764448539</v>
      </c>
      <c r="I6" s="32">
        <f>data!K6</f>
        <v>0.633819580078125</v>
      </c>
      <c r="J6" s="7">
        <f>IF(data!T6 &gt; 0,data!T6,"")</f>
        <v>53.595075011253357</v>
      </c>
      <c r="K6" s="31">
        <f>data!L6</f>
        <v>6.1233491897583008</v>
      </c>
      <c r="L6" s="7">
        <f>data!M6</f>
        <v>0.5017707347869873</v>
      </c>
      <c r="M6" s="7">
        <f>data!N6</f>
        <v>5.6157588958740227E-2</v>
      </c>
      <c r="N6" s="32">
        <f>data!O6</f>
        <v>1.074224472045898</v>
      </c>
      <c r="O6" s="31">
        <f>data!P6</f>
        <v>6.3713178634643546</v>
      </c>
      <c r="P6" s="7">
        <f>data!Q6</f>
        <v>0.64054250717163086</v>
      </c>
      <c r="Q6" s="7">
        <f>data!R6</f>
        <v>-0.75028455257415771</v>
      </c>
      <c r="R6" s="32">
        <f>data!S6</f>
        <v>1.125369191169739</v>
      </c>
      <c r="S6" s="7">
        <f t="shared" si="0"/>
        <v>4.3756954162886039</v>
      </c>
      <c r="T6" s="52">
        <f>data!F6</f>
        <v>0</v>
      </c>
      <c r="U6" s="34">
        <f>data!G6</f>
        <v>0</v>
      </c>
      <c r="V6" s="10" t="str">
        <f>VLOOKUP(A6,fantacalcio!A:N,4, FALSE)</f>
        <v>Por</v>
      </c>
      <c r="W6" s="7">
        <f t="shared" si="1"/>
        <v>3.9433345764448537</v>
      </c>
    </row>
    <row r="7" spans="1:23" x14ac:dyDescent="0.25">
      <c r="A7" s="33" t="str">
        <f>data!A7</f>
        <v>Popa</v>
      </c>
      <c r="B7" s="34" t="str">
        <f>data!B7</f>
        <v>P</v>
      </c>
      <c r="C7" s="10" t="str">
        <f>data!C7</f>
        <v>Torino</v>
      </c>
      <c r="D7" s="10" t="str">
        <f>data!D7</f>
        <v>Avg</v>
      </c>
      <c r="E7" s="10">
        <f>data!E7</f>
        <v>1</v>
      </c>
      <c r="F7" s="31">
        <f>data!H7</f>
        <v>6.1616667343844496</v>
      </c>
      <c r="G7" s="32">
        <f>data!I7</f>
        <v>0.43127954006195068</v>
      </c>
      <c r="H7" s="31">
        <f>data!J7</f>
        <v>5.6433345764448539</v>
      </c>
      <c r="I7" s="32">
        <f>data!K7</f>
        <v>0.633819580078125</v>
      </c>
      <c r="J7" s="7">
        <f>IF(data!T7 &gt; 0,data!T7,"")</f>
        <v>53.595075011253357</v>
      </c>
      <c r="K7" s="31">
        <f>data!L7</f>
        <v>6.1233491897583008</v>
      </c>
      <c r="L7" s="7">
        <f>data!M7</f>
        <v>0.5017707347869873</v>
      </c>
      <c r="M7" s="7">
        <f>data!N7</f>
        <v>5.6157588958740227E-2</v>
      </c>
      <c r="N7" s="32">
        <f>data!O7</f>
        <v>1.074224472045898</v>
      </c>
      <c r="O7" s="31">
        <f>data!P7</f>
        <v>6.3713178634643546</v>
      </c>
      <c r="P7" s="7">
        <f>data!Q7</f>
        <v>0.64054250717163086</v>
      </c>
      <c r="Q7" s="7">
        <f>data!R7</f>
        <v>-0.75028455257415771</v>
      </c>
      <c r="R7" s="32">
        <f>data!S7</f>
        <v>1.125369191169739</v>
      </c>
      <c r="S7" s="7">
        <f t="shared" si="0"/>
        <v>4.3756954162886039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  <c r="W7" s="7">
        <f t="shared" si="1"/>
        <v>3.9433345764448537</v>
      </c>
    </row>
    <row r="8" spans="1:23" x14ac:dyDescent="0.25">
      <c r="A8" s="33" t="str">
        <f>data!A8</f>
        <v>Milinkovic-Savic V.</v>
      </c>
      <c r="B8" s="34" t="str">
        <f>data!B8</f>
        <v>P</v>
      </c>
      <c r="C8" s="10" t="str">
        <f>data!C8</f>
        <v>Torino</v>
      </c>
      <c r="D8" s="10" t="str">
        <f>data!D8</f>
        <v>Avg</v>
      </c>
      <c r="E8" s="10">
        <f>data!E8</f>
        <v>1</v>
      </c>
      <c r="F8" s="31">
        <f>data!H8</f>
        <v>6.1486756288334963</v>
      </c>
      <c r="G8" s="32">
        <f>data!I8</f>
        <v>0.44052219390869141</v>
      </c>
      <c r="H8" s="31">
        <f>data!J8</f>
        <v>5.4146411312042844</v>
      </c>
      <c r="I8" s="32">
        <f>data!K8</f>
        <v>0.66356790065765381</v>
      </c>
      <c r="J8" s="7">
        <f>IF(data!T8 &gt; 0,data!T8,"")</f>
        <v>42.20392107963562</v>
      </c>
      <c r="K8" s="31">
        <f>data!L8</f>
        <v>6.1006746292114258</v>
      </c>
      <c r="L8" s="7">
        <f>data!M8</f>
        <v>0.509346604347229</v>
      </c>
      <c r="M8" s="7">
        <f>data!N8</f>
        <v>6.9546759128570557E-2</v>
      </c>
      <c r="N8" s="32">
        <f>data!O8</f>
        <v>1.072587728500366</v>
      </c>
      <c r="O8" s="31">
        <f>data!P8</f>
        <v>6.0538473129272461</v>
      </c>
      <c r="P8" s="7">
        <f>data!Q8</f>
        <v>0.79207265377044678</v>
      </c>
      <c r="Q8" s="7">
        <f>data!R8</f>
        <v>-0.56229293346405029</v>
      </c>
      <c r="R8" s="32">
        <f>data!S8</f>
        <v>1.082877635955811</v>
      </c>
      <c r="S8" s="7">
        <f t="shared" si="0"/>
        <v>4.0875053298889767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  <c r="W8" s="7">
        <f t="shared" si="1"/>
        <v>5.4146411312042844</v>
      </c>
    </row>
    <row r="9" spans="1:23" x14ac:dyDescent="0.25">
      <c r="A9" s="33" t="str">
        <f>data!A9</f>
        <v>Perin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6.1579356294738066</v>
      </c>
      <c r="G9" s="32">
        <f>data!I9</f>
        <v>0.43756699562072748</v>
      </c>
      <c r="H9" s="31">
        <f>data!J9</f>
        <v>5.1924633809204552</v>
      </c>
      <c r="I9" s="32">
        <f>data!K9</f>
        <v>0.68686395883560181</v>
      </c>
      <c r="J9" s="7">
        <f>IF(data!T9 &gt; 0,data!T9,"")</f>
        <v>32.668827474117279</v>
      </c>
      <c r="K9" s="31">
        <f>data!L9</f>
        <v>6.0854148864746094</v>
      </c>
      <c r="L9" s="7">
        <f>data!M9</f>
        <v>0.49681597948074341</v>
      </c>
      <c r="M9" s="7">
        <f>data!N9</f>
        <v>0.1077846884727478</v>
      </c>
      <c r="N9" s="32">
        <f>data!O9</f>
        <v>1.07912266254425</v>
      </c>
      <c r="O9" s="31">
        <f>data!P9</f>
        <v>5.5954451560974121</v>
      </c>
      <c r="P9" s="7">
        <f>data!Q9</f>
        <v>0.96524608135223389</v>
      </c>
      <c r="Q9" s="7">
        <f>data!R9</f>
        <v>-0.30515417456626892</v>
      </c>
      <c r="R9" s="32">
        <f>data!S9</f>
        <v>1.0361335277557371</v>
      </c>
      <c r="S9" s="7">
        <f t="shared" si="0"/>
        <v>3.8187354632492516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  <c r="W9" s="7">
        <f t="shared" si="1"/>
        <v>3.4924633809204551</v>
      </c>
    </row>
    <row r="10" spans="1:23" x14ac:dyDescent="0.25">
      <c r="A10" s="33" t="str">
        <f>data!A10</f>
        <v>Perilli</v>
      </c>
      <c r="B10" s="34" t="str">
        <f>data!B10</f>
        <v>P</v>
      </c>
      <c r="C10" s="10" t="str">
        <f>data!C10</f>
        <v>Verona</v>
      </c>
      <c r="D10" s="10" t="str">
        <f>data!D10</f>
        <v>Avg</v>
      </c>
      <c r="E10" s="10">
        <f>data!E10</f>
        <v>1</v>
      </c>
      <c r="F10" s="31">
        <f>data!H10</f>
        <v>6.1749572747802368</v>
      </c>
      <c r="G10" s="32">
        <f>data!I10</f>
        <v>0.43249046802520752</v>
      </c>
      <c r="H10" s="31">
        <f>data!J10</f>
        <v>5.1855893460046172</v>
      </c>
      <c r="I10" s="32">
        <f>data!K10</f>
        <v>0.69181030988693237</v>
      </c>
      <c r="J10" s="7">
        <f>IF(data!T10 &gt; 0,data!T10,"")</f>
        <v>36.849644780158997</v>
      </c>
      <c r="K10" s="31">
        <f>data!L10</f>
        <v>6.1154880523681641</v>
      </c>
      <c r="L10" s="7">
        <f>data!M10</f>
        <v>0.49572694301605219</v>
      </c>
      <c r="M10" s="7">
        <f>data!N10</f>
        <v>8.8610231876373291E-2</v>
      </c>
      <c r="N10" s="32">
        <f>data!O10</f>
        <v>1.0753904581069951</v>
      </c>
      <c r="O10" s="31">
        <f>data!P10</f>
        <v>5.5692415237426758</v>
      </c>
      <c r="P10" s="7">
        <f>data!Q10</f>
        <v>0.97799324989318848</v>
      </c>
      <c r="Q10" s="7">
        <f>data!R10</f>
        <v>-0.2902645468711853</v>
      </c>
      <c r="R10" s="32">
        <f>data!S10</f>
        <v>1.0327144861221309</v>
      </c>
      <c r="S10" s="7">
        <f t="shared" si="0"/>
        <v>3.8019687262307524</v>
      </c>
      <c r="T10" s="52">
        <f>data!F10</f>
        <v>0</v>
      </c>
      <c r="U10" s="34">
        <f>data!G10</f>
        <v>0</v>
      </c>
      <c r="V10" s="10" t="str">
        <f>VLOOKUP(A10,fantacalcio!A:N,4, FALSE)</f>
        <v>Por</v>
      </c>
      <c r="W10" s="7">
        <f t="shared" si="1"/>
        <v>3.485589346004617</v>
      </c>
    </row>
    <row r="11" spans="1:23" x14ac:dyDescent="0.25">
      <c r="A11" s="33" t="str">
        <f>data!A11</f>
        <v>Berardi A.</v>
      </c>
      <c r="B11" s="34" t="str">
        <f>data!B11</f>
        <v>P</v>
      </c>
      <c r="C11" s="10" t="str">
        <f>data!C11</f>
        <v>Verona</v>
      </c>
      <c r="D11" s="10" t="str">
        <f>data!D11</f>
        <v>Avg</v>
      </c>
      <c r="E11" s="10">
        <f>data!E11</f>
        <v>1</v>
      </c>
      <c r="F11" s="31">
        <f>data!H11</f>
        <v>6.1749572747802368</v>
      </c>
      <c r="G11" s="32">
        <f>data!I11</f>
        <v>0.43249046802520752</v>
      </c>
      <c r="H11" s="31">
        <f>data!J11</f>
        <v>5.1855893460046172</v>
      </c>
      <c r="I11" s="32">
        <f>data!K11</f>
        <v>0.69181030988693237</v>
      </c>
      <c r="J11" s="7">
        <f>IF(data!T11 &gt; 0,data!T11,"")</f>
        <v>36.849644780158997</v>
      </c>
      <c r="K11" s="31">
        <f>data!L11</f>
        <v>6.1154880523681641</v>
      </c>
      <c r="L11" s="7">
        <f>data!M11</f>
        <v>0.49572694301605219</v>
      </c>
      <c r="M11" s="7">
        <f>data!N11</f>
        <v>8.8610231876373291E-2</v>
      </c>
      <c r="N11" s="32">
        <f>data!O11</f>
        <v>1.0753904581069951</v>
      </c>
      <c r="O11" s="31">
        <f>data!P11</f>
        <v>5.5692415237426758</v>
      </c>
      <c r="P11" s="7">
        <f>data!Q11</f>
        <v>0.97799324989318848</v>
      </c>
      <c r="Q11" s="7">
        <f>data!R11</f>
        <v>-0.2902645468711853</v>
      </c>
      <c r="R11" s="32">
        <f>data!S11</f>
        <v>1.0327144861221309</v>
      </c>
      <c r="S11" s="7">
        <f t="shared" si="0"/>
        <v>3.8019687262307524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  <c r="W11" s="7">
        <f t="shared" si="1"/>
        <v>3.485589346004617</v>
      </c>
    </row>
    <row r="12" spans="1:23" x14ac:dyDescent="0.25">
      <c r="A12" s="33" t="str">
        <f>data!A12</f>
        <v>Radunovic</v>
      </c>
      <c r="B12" s="34" t="str">
        <f>data!B12</f>
        <v>P</v>
      </c>
      <c r="C12" s="10" t="str">
        <f>data!C12</f>
        <v>Cagliari</v>
      </c>
      <c r="D12" s="10" t="str">
        <f>data!D12</f>
        <v>Avg</v>
      </c>
      <c r="E12" s="10">
        <f>data!E12</f>
        <v>1</v>
      </c>
      <c r="F12" s="31">
        <f>data!H12</f>
        <v>6.2101443398500109</v>
      </c>
      <c r="G12" s="32">
        <f>data!I12</f>
        <v>0.41559863090515142</v>
      </c>
      <c r="H12" s="31">
        <f>data!J12</f>
        <v>5.1309314709291796</v>
      </c>
      <c r="I12" s="32">
        <f>data!K12</f>
        <v>0.72752797603607178</v>
      </c>
      <c r="J12" s="7">
        <f>IF(data!T12 &gt; 0,data!T12,"")</f>
        <v>23.511164635419849</v>
      </c>
      <c r="K12" s="31">
        <f>data!L12</f>
        <v>6.2101635932922363</v>
      </c>
      <c r="L12" s="7">
        <f>data!M12</f>
        <v>0.49546730518341059</v>
      </c>
      <c r="M12" s="7">
        <f>data!N12</f>
        <v>-8.8214874267578125E-6</v>
      </c>
      <c r="N12" s="32">
        <f>data!O12</f>
        <v>1.0679669380187991</v>
      </c>
      <c r="O12" s="31">
        <f>data!P12</f>
        <v>5.4319133758544922</v>
      </c>
      <c r="P12" s="7">
        <f>data!Q12</f>
        <v>1.066642284393311</v>
      </c>
      <c r="Q12" s="7">
        <f>data!R12</f>
        <v>-0.20698975026607511</v>
      </c>
      <c r="R12" s="32">
        <f>data!S12</f>
        <v>1.008074045181274</v>
      </c>
      <c r="S12" s="7">
        <f t="shared" si="0"/>
        <v>3.675875518857036</v>
      </c>
      <c r="T12" s="52">
        <f>data!F12</f>
        <v>1</v>
      </c>
      <c r="U12" s="34">
        <f>data!G12</f>
        <v>100</v>
      </c>
      <c r="V12" s="10" t="str">
        <f>VLOOKUP(A12,fantacalcio!A:N,4, FALSE)</f>
        <v>Por</v>
      </c>
      <c r="W12" s="7">
        <f t="shared" si="1"/>
        <v>5.1309314709291796</v>
      </c>
    </row>
    <row r="13" spans="1:23" x14ac:dyDescent="0.25">
      <c r="A13" s="33" t="str">
        <f>data!A13</f>
        <v>Scuffet</v>
      </c>
      <c r="B13" s="34" t="str">
        <f>data!B13</f>
        <v>P</v>
      </c>
      <c r="C13" s="10" t="str">
        <f>data!C13</f>
        <v>Cagliari</v>
      </c>
      <c r="D13" s="10" t="str">
        <f>data!D13</f>
        <v>Avg</v>
      </c>
      <c r="E13" s="10">
        <f>data!E13</f>
        <v>1</v>
      </c>
      <c r="F13" s="31">
        <f>data!H13</f>
        <v>6.2101443398500109</v>
      </c>
      <c r="G13" s="32">
        <f>data!I13</f>
        <v>0.41559863090515142</v>
      </c>
      <c r="H13" s="31">
        <f>data!J13</f>
        <v>5.1309314709291796</v>
      </c>
      <c r="I13" s="32">
        <f>data!K13</f>
        <v>0.72752797603607178</v>
      </c>
      <c r="J13" s="7">
        <f>IF(data!T13 &gt; 0,data!T13,"")</f>
        <v>23.511164635419849</v>
      </c>
      <c r="K13" s="31">
        <f>data!L13</f>
        <v>6.2101635932922363</v>
      </c>
      <c r="L13" s="7">
        <f>data!M13</f>
        <v>0.49546730518341059</v>
      </c>
      <c r="M13" s="7">
        <f>data!N13</f>
        <v>-8.8214874267578125E-6</v>
      </c>
      <c r="N13" s="32">
        <f>data!O13</f>
        <v>1.0679669380187991</v>
      </c>
      <c r="O13" s="31">
        <f>data!P13</f>
        <v>5.4319133758544922</v>
      </c>
      <c r="P13" s="7">
        <f>data!Q13</f>
        <v>1.066642284393311</v>
      </c>
      <c r="Q13" s="7">
        <f>data!R13</f>
        <v>-0.20698975026607511</v>
      </c>
      <c r="R13" s="32">
        <f>data!S13</f>
        <v>1.008074045181274</v>
      </c>
      <c r="S13" s="7">
        <f t="shared" si="0"/>
        <v>3.675875518857036</v>
      </c>
      <c r="T13" s="52">
        <f>data!F13</f>
        <v>0</v>
      </c>
      <c r="U13" s="34">
        <f>data!G13</f>
        <v>0</v>
      </c>
      <c r="V13" s="10" t="str">
        <f>VLOOKUP(A13,fantacalcio!A:N,4, FALSE)</f>
        <v>Por</v>
      </c>
      <c r="W13" s="7">
        <f t="shared" si="1"/>
        <v>3.4309314709291794</v>
      </c>
    </row>
    <row r="14" spans="1:23" x14ac:dyDescent="0.25">
      <c r="A14" s="33" t="str">
        <f>data!A14</f>
        <v>Aresti</v>
      </c>
      <c r="B14" s="34" t="str">
        <f>data!B14</f>
        <v>P</v>
      </c>
      <c r="C14" s="10" t="str">
        <f>data!C14</f>
        <v>Cagliari</v>
      </c>
      <c r="D14" s="10" t="str">
        <f>data!D14</f>
        <v>Avg</v>
      </c>
      <c r="E14" s="10">
        <f>data!E14</f>
        <v>1</v>
      </c>
      <c r="F14" s="31">
        <f>data!H14</f>
        <v>6.2101443398500109</v>
      </c>
      <c r="G14" s="32">
        <f>data!I14</f>
        <v>0.41559863090515142</v>
      </c>
      <c r="H14" s="31">
        <f>data!J14</f>
        <v>5.1309314709291796</v>
      </c>
      <c r="I14" s="32">
        <f>data!K14</f>
        <v>0.72752797603607178</v>
      </c>
      <c r="J14" s="7">
        <f>IF(data!T14 &gt; 0,data!T14,"")</f>
        <v>23.511164635419849</v>
      </c>
      <c r="K14" s="31">
        <f>data!L14</f>
        <v>6.2101635932922363</v>
      </c>
      <c r="L14" s="7">
        <f>data!M14</f>
        <v>0.49546730518341059</v>
      </c>
      <c r="M14" s="7">
        <f>data!N14</f>
        <v>-8.8214874267578125E-6</v>
      </c>
      <c r="N14" s="32">
        <f>data!O14</f>
        <v>1.0679669380187991</v>
      </c>
      <c r="O14" s="31">
        <f>data!P14</f>
        <v>5.4319133758544922</v>
      </c>
      <c r="P14" s="7">
        <f>data!Q14</f>
        <v>1.066642284393311</v>
      </c>
      <c r="Q14" s="7">
        <f>data!R14</f>
        <v>-0.20698975026607511</v>
      </c>
      <c r="R14" s="32">
        <f>data!S14</f>
        <v>1.008074045181274</v>
      </c>
      <c r="S14" s="7">
        <f t="shared" si="0"/>
        <v>3.675875518857036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  <c r="W14" s="7">
        <f t="shared" si="1"/>
        <v>3.4309314709291794</v>
      </c>
    </row>
    <row r="15" spans="1:23" x14ac:dyDescent="0.25">
      <c r="A15" s="33" t="str">
        <f>data!A15</f>
        <v>Montipo'</v>
      </c>
      <c r="B15" s="34" t="str">
        <f>data!B15</f>
        <v>P</v>
      </c>
      <c r="C15" s="10" t="str">
        <f>data!C15</f>
        <v>Verona</v>
      </c>
      <c r="D15" s="10" t="str">
        <f>data!D15</f>
        <v>Avg</v>
      </c>
      <c r="E15" s="10">
        <f>data!E15</f>
        <v>1</v>
      </c>
      <c r="F15" s="31">
        <f>data!H15</f>
        <v>6.1946612408512198</v>
      </c>
      <c r="G15" s="32">
        <f>data!I15</f>
        <v>0.43581140041351318</v>
      </c>
      <c r="H15" s="31">
        <f>data!J15</f>
        <v>5.1278355608320334</v>
      </c>
      <c r="I15" s="32">
        <f>data!K15</f>
        <v>0.72631043195724487</v>
      </c>
      <c r="J15" s="7">
        <f>IF(data!T15 &gt; 0,data!T15,"")</f>
        <v>32.33179897069931</v>
      </c>
      <c r="K15" s="31">
        <f>data!L15</f>
        <v>6.1320638656616211</v>
      </c>
      <c r="L15" s="7">
        <f>data!M15</f>
        <v>0.49839860200881958</v>
      </c>
      <c r="M15" s="7">
        <f>data!N15</f>
        <v>9.2756330966949463E-2</v>
      </c>
      <c r="N15" s="32">
        <f>data!O15</f>
        <v>1.068662643432617</v>
      </c>
      <c r="O15" s="31">
        <f>data!P15</f>
        <v>5.4149656295776367</v>
      </c>
      <c r="P15" s="7">
        <f>data!Q15</f>
        <v>1.068379878997803</v>
      </c>
      <c r="Q15" s="7">
        <f>data!R15</f>
        <v>-0.19805751740932459</v>
      </c>
      <c r="R15" s="32">
        <f>data!S15</f>
        <v>1.007806539535522</v>
      </c>
      <c r="S15" s="7">
        <f t="shared" si="0"/>
        <v>3.6752146969175437</v>
      </c>
      <c r="T15" s="52">
        <f>data!F15</f>
        <v>1</v>
      </c>
      <c r="U15" s="34">
        <f>data!G15</f>
        <v>100</v>
      </c>
      <c r="V15" s="10" t="str">
        <f>VLOOKUP(A15,fantacalcio!A:N,4, FALSE)</f>
        <v>Por</v>
      </c>
      <c r="W15" s="7">
        <f t="shared" si="1"/>
        <v>5.1278355608320334</v>
      </c>
    </row>
    <row r="16" spans="1:23" x14ac:dyDescent="0.25">
      <c r="A16" s="33" t="str">
        <f>data!A16</f>
        <v>Falcone</v>
      </c>
      <c r="B16" s="34" t="str">
        <f>data!B16</f>
        <v>P</v>
      </c>
      <c r="C16" s="10" t="str">
        <f>data!C16</f>
        <v>Lecce</v>
      </c>
      <c r="D16" s="10" t="str">
        <f>data!D16</f>
        <v>Avg</v>
      </c>
      <c r="E16" s="10">
        <f>data!E16</f>
        <v>1</v>
      </c>
      <c r="F16" s="31">
        <f>data!H16</f>
        <v>6.2051350059215533</v>
      </c>
      <c r="G16" s="32">
        <f>data!I16</f>
        <v>0.44701600074768072</v>
      </c>
      <c r="H16" s="31">
        <f>data!J16</f>
        <v>5.1115165003339484</v>
      </c>
      <c r="I16" s="32">
        <f>data!K16</f>
        <v>0.75515949726104736</v>
      </c>
      <c r="J16" s="7">
        <f>IF(data!T16 &gt; 0,data!T16,"")</f>
        <v>29.17431145906448</v>
      </c>
      <c r="K16" s="31">
        <f>data!L16</f>
        <v>6.1077842712402344</v>
      </c>
      <c r="L16" s="7">
        <f>data!M16</f>
        <v>0.49781909584999079</v>
      </c>
      <c r="M16" s="7">
        <f>data!N16</f>
        <v>0.14403039216995239</v>
      </c>
      <c r="N16" s="32">
        <f>data!O16</f>
        <v>1.0668792724609379</v>
      </c>
      <c r="O16" s="31">
        <f>data!P16</f>
        <v>5.3481235504150391</v>
      </c>
      <c r="P16" s="7">
        <f>data!Q16</f>
        <v>1.1262029409408569</v>
      </c>
      <c r="Q16" s="7">
        <f>data!R16</f>
        <v>-0.15445604920387271</v>
      </c>
      <c r="R16" s="32">
        <f>data!S16</f>
        <v>0.99169927835464478</v>
      </c>
      <c r="S16" s="7">
        <f t="shared" si="0"/>
        <v>3.6011975058118537</v>
      </c>
      <c r="T16" s="52">
        <f>data!F16</f>
        <v>1</v>
      </c>
      <c r="U16" s="34">
        <f>data!G16</f>
        <v>100</v>
      </c>
      <c r="V16" s="10" t="str">
        <f>VLOOKUP(A16,fantacalcio!A:N,4, FALSE)</f>
        <v>Por</v>
      </c>
      <c r="W16" s="7">
        <f t="shared" si="1"/>
        <v>5.1115165003339484</v>
      </c>
    </row>
    <row r="17" spans="1:23" x14ac:dyDescent="0.25">
      <c r="A17" s="33" t="str">
        <f>data!A17</f>
        <v>Di Gregorio</v>
      </c>
      <c r="B17" s="34" t="str">
        <f>data!B17</f>
        <v>P</v>
      </c>
      <c r="C17" s="10" t="str">
        <f>data!C17</f>
        <v>Monza</v>
      </c>
      <c r="D17" s="10" t="str">
        <f>data!D17</f>
        <v>Avg</v>
      </c>
      <c r="E17" s="10">
        <f>data!E17</f>
        <v>1</v>
      </c>
      <c r="F17" s="31">
        <f>data!H17</f>
        <v>6.230667720030393</v>
      </c>
      <c r="G17" s="32">
        <f>data!I17</f>
        <v>0.43475353717803961</v>
      </c>
      <c r="H17" s="31">
        <f>data!J17</f>
        <v>5.1024028844094627</v>
      </c>
      <c r="I17" s="32">
        <f>data!K17</f>
        <v>0.77859407663345337</v>
      </c>
      <c r="J17" s="7">
        <f>IF(data!T17 &gt; 0,data!T17,"")</f>
        <v>27.890291810035709</v>
      </c>
      <c r="K17" s="31">
        <f>data!L17</f>
        <v>6.1681604385375977</v>
      </c>
      <c r="L17" s="7">
        <f>data!M17</f>
        <v>0.49687084555625921</v>
      </c>
      <c r="M17" s="7">
        <f>data!N17</f>
        <v>9.3048036098480225E-2</v>
      </c>
      <c r="N17" s="32">
        <f>data!O17</f>
        <v>1.0625079870223999</v>
      </c>
      <c r="O17" s="31">
        <f>data!P17</f>
        <v>5.3668789863586426</v>
      </c>
      <c r="P17" s="7">
        <f>data!Q17</f>
        <v>1.153651356697083</v>
      </c>
      <c r="Q17" s="7">
        <f>data!R17</f>
        <v>-0.16835227608680731</v>
      </c>
      <c r="R17" s="32">
        <f>data!S17</f>
        <v>0.98318111896514893</v>
      </c>
      <c r="S17" s="7">
        <f t="shared" si="0"/>
        <v>3.5452147311425559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  <c r="W17" s="7">
        <f t="shared" si="1"/>
        <v>5.1024028844094627</v>
      </c>
    </row>
    <row r="18" spans="1:23" x14ac:dyDescent="0.25">
      <c r="A18" s="33" t="str">
        <f>data!A18</f>
        <v>Cerofolini</v>
      </c>
      <c r="B18" s="34" t="str">
        <f>data!B18</f>
        <v>P</v>
      </c>
      <c r="C18" s="10" t="str">
        <f>data!C18</f>
        <v>Frosinone</v>
      </c>
      <c r="D18" s="10" t="str">
        <f>data!D18</f>
        <v>Avg</v>
      </c>
      <c r="E18" s="10">
        <f>data!E18</f>
        <v>1</v>
      </c>
      <c r="F18" s="31">
        <f>data!H18</f>
        <v>6.2063552814296159</v>
      </c>
      <c r="G18" s="32">
        <f>data!I18</f>
        <v>0.45584392547607422</v>
      </c>
      <c r="H18" s="31">
        <f>data!J18</f>
        <v>5.1005109320721091</v>
      </c>
      <c r="I18" s="32">
        <f>data!K18</f>
        <v>0.74763858318328857</v>
      </c>
      <c r="J18" s="7">
        <f>IF(data!T18 &gt; 0,data!T18,"")</f>
        <v>21.660188585519791</v>
      </c>
      <c r="K18" s="31">
        <f>data!L18</f>
        <v>6.0857706069946289</v>
      </c>
      <c r="L18" s="7">
        <f>data!M18</f>
        <v>0.49744969606399542</v>
      </c>
      <c r="M18" s="7">
        <f>data!N18</f>
        <v>0.17740356922149661</v>
      </c>
      <c r="N18" s="32">
        <f>data!O18</f>
        <v>1.0672353506088259</v>
      </c>
      <c r="O18" s="31">
        <f>data!P18</f>
        <v>5.3248453140258789</v>
      </c>
      <c r="P18" s="7">
        <f>data!Q18</f>
        <v>1.1181931495666499</v>
      </c>
      <c r="Q18" s="7">
        <f>data!R18</f>
        <v>-0.14758911728858951</v>
      </c>
      <c r="R18" s="32">
        <f>data!S18</f>
        <v>0.99424374103546143</v>
      </c>
      <c r="S18" s="7">
        <f t="shared" si="0"/>
        <v>3.605233765705532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  <c r="W18" s="7">
        <f t="shared" si="1"/>
        <v>3.400510932072109</v>
      </c>
    </row>
    <row r="19" spans="1:23" x14ac:dyDescent="0.25">
      <c r="A19" s="33" t="str">
        <f>data!A19</f>
        <v>Szczesny</v>
      </c>
      <c r="B19" s="34" t="str">
        <f>data!B19</f>
        <v>P</v>
      </c>
      <c r="C19" s="10" t="str">
        <f>data!C19</f>
        <v>Juventus</v>
      </c>
      <c r="D19" s="10" t="str">
        <f>data!D19</f>
        <v>Avg</v>
      </c>
      <c r="E19" s="10">
        <f>data!E19</f>
        <v>1</v>
      </c>
      <c r="F19" s="31">
        <f>data!H19</f>
        <v>6.1616910674098966</v>
      </c>
      <c r="G19" s="32">
        <f>data!I19</f>
        <v>0.4497300386428833</v>
      </c>
      <c r="H19" s="31">
        <f>data!J19</f>
        <v>5.0990494887092828</v>
      </c>
      <c r="I19" s="32">
        <f>data!K19</f>
        <v>0.73558181524276733</v>
      </c>
      <c r="J19" s="7">
        <f>IF(data!T19 &gt; 0,data!T19,"")</f>
        <v>30.36655634641647</v>
      </c>
      <c r="K19" s="31">
        <f>data!L19</f>
        <v>6.0514793395996094</v>
      </c>
      <c r="L19" s="7">
        <f>data!M19</f>
        <v>0.49543613195419312</v>
      </c>
      <c r="M19" s="7">
        <f>data!N19</f>
        <v>0.1637566089630127</v>
      </c>
      <c r="N19" s="32">
        <f>data!O19</f>
        <v>1.079478979110718</v>
      </c>
      <c r="O19" s="31">
        <f>data!P19</f>
        <v>5.316011905670166</v>
      </c>
      <c r="P19" s="7">
        <f>data!Q19</f>
        <v>1.1022124290466311</v>
      </c>
      <c r="Q19" s="7">
        <f>data!R19</f>
        <v>-0.14487309753894809</v>
      </c>
      <c r="R19" s="32">
        <f>data!S19</f>
        <v>0.99906373023986816</v>
      </c>
      <c r="S19" s="7">
        <f t="shared" si="0"/>
        <v>3.6278858582237481</v>
      </c>
      <c r="T19" s="52">
        <f>data!F19</f>
        <v>1</v>
      </c>
      <c r="U19" s="34">
        <f>data!G19</f>
        <v>100</v>
      </c>
      <c r="V19" s="10" t="str">
        <f>VLOOKUP(A19,fantacalcio!A:N,4, FALSE)</f>
        <v>Por</v>
      </c>
      <c r="W19" s="7">
        <f t="shared" si="1"/>
        <v>5.0990494887092828</v>
      </c>
    </row>
    <row r="20" spans="1:23" x14ac:dyDescent="0.25">
      <c r="A20" s="33" t="str">
        <f>data!A20</f>
        <v>Brancolini</v>
      </c>
      <c r="B20" s="34" t="str">
        <f>data!B20</f>
        <v>P</v>
      </c>
      <c r="C20" s="10" t="str">
        <f>data!C20</f>
        <v>Lecce</v>
      </c>
      <c r="D20" s="10" t="str">
        <f>data!D20</f>
        <v>Avg</v>
      </c>
      <c r="E20" s="10">
        <f>data!E20</f>
        <v>1</v>
      </c>
      <c r="F20" s="31">
        <f>data!H20</f>
        <v>6.1672111026479914</v>
      </c>
      <c r="G20" s="32">
        <f>data!I20</f>
        <v>0.46386837959289551</v>
      </c>
      <c r="H20" s="31">
        <f>data!J20</f>
        <v>5.0989052071119421</v>
      </c>
      <c r="I20" s="32">
        <f>data!K20</f>
        <v>0.73906463384628296</v>
      </c>
      <c r="J20" s="7">
        <f>IF(data!T20 &gt; 0,data!T20,"")</f>
        <v>24.427486956119541</v>
      </c>
      <c r="K20" s="31">
        <f>data!L20</f>
        <v>6.0493078231811523</v>
      </c>
      <c r="L20" s="7">
        <f>data!M20</f>
        <v>0.50876694917678833</v>
      </c>
      <c r="M20" s="7">
        <f>data!N20</f>
        <v>0.17014271020889279</v>
      </c>
      <c r="N20" s="32">
        <f>data!O20</f>
        <v>1.069005489349365</v>
      </c>
      <c r="O20" s="31">
        <f>data!P20</f>
        <v>5.3128242492675781</v>
      </c>
      <c r="P20" s="7">
        <f>data!Q20</f>
        <v>1.108135581016541</v>
      </c>
      <c r="Q20" s="7">
        <f>data!R20</f>
        <v>-0.14208671450614929</v>
      </c>
      <c r="R20" s="32">
        <f>data!S20</f>
        <v>0.99737626314163208</v>
      </c>
      <c r="S20" s="7">
        <f t="shared" si="0"/>
        <v>3.6207759394193761</v>
      </c>
      <c r="T20" s="52">
        <f>data!F20</f>
        <v>0</v>
      </c>
      <c r="U20" s="34">
        <f>data!G20</f>
        <v>0</v>
      </c>
      <c r="V20" s="10" t="str">
        <f>VLOOKUP(A20,fantacalcio!A:N,4, FALSE)</f>
        <v>Por</v>
      </c>
      <c r="W20" s="7">
        <f t="shared" si="1"/>
        <v>3.3989052071119419</v>
      </c>
    </row>
    <row r="21" spans="1:23" x14ac:dyDescent="0.25">
      <c r="A21" s="33" t="str">
        <f>data!A21</f>
        <v>Borbei</v>
      </c>
      <c r="B21" s="34" t="str">
        <f>data!B21</f>
        <v>P</v>
      </c>
      <c r="C21" s="10" t="str">
        <f>data!C21</f>
        <v>Lecce</v>
      </c>
      <c r="D21" s="10" t="str">
        <f>data!D21</f>
        <v>Avg</v>
      </c>
      <c r="E21" s="10">
        <f>data!E21</f>
        <v>1</v>
      </c>
      <c r="F21" s="31">
        <f>data!H21</f>
        <v>6.1672111026479914</v>
      </c>
      <c r="G21" s="32">
        <f>data!I21</f>
        <v>0.46386837959289551</v>
      </c>
      <c r="H21" s="31">
        <f>data!J21</f>
        <v>5.0989052071119421</v>
      </c>
      <c r="I21" s="32">
        <f>data!K21</f>
        <v>0.73906463384628296</v>
      </c>
      <c r="J21" s="7">
        <f>IF(data!T21 &gt; 0,data!T21,"")</f>
        <v>24.427486956119541</v>
      </c>
      <c r="K21" s="31">
        <f>data!L21</f>
        <v>6.0493078231811523</v>
      </c>
      <c r="L21" s="7">
        <f>data!M21</f>
        <v>0.50876694917678833</v>
      </c>
      <c r="M21" s="7">
        <f>data!N21</f>
        <v>0.17014271020889279</v>
      </c>
      <c r="N21" s="32">
        <f>data!O21</f>
        <v>1.069005489349365</v>
      </c>
      <c r="O21" s="31">
        <f>data!P21</f>
        <v>5.3128242492675781</v>
      </c>
      <c r="P21" s="7">
        <f>data!Q21</f>
        <v>1.108135581016541</v>
      </c>
      <c r="Q21" s="7">
        <f>data!R21</f>
        <v>-0.14208671450614929</v>
      </c>
      <c r="R21" s="32">
        <f>data!S21</f>
        <v>0.99737626314163208</v>
      </c>
      <c r="S21" s="7">
        <f t="shared" si="0"/>
        <v>3.6207759394193761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  <c r="W21" s="7">
        <f t="shared" si="1"/>
        <v>3.3989052071119419</v>
      </c>
    </row>
    <row r="22" spans="1:23" x14ac:dyDescent="0.25">
      <c r="A22" s="33" t="str">
        <f>data!A22</f>
        <v>Pinsoglio</v>
      </c>
      <c r="B22" s="34" t="str">
        <f>data!B22</f>
        <v>P</v>
      </c>
      <c r="C22" s="10" t="str">
        <f>data!C22</f>
        <v>Juventus</v>
      </c>
      <c r="D22" s="10" t="str">
        <f>data!D22</f>
        <v>Avg</v>
      </c>
      <c r="E22" s="10">
        <f>data!E22</f>
        <v>1</v>
      </c>
      <c r="F22" s="31">
        <f>data!H22</f>
        <v>6.1244514299234307</v>
      </c>
      <c r="G22" s="32">
        <f>data!I22</f>
        <v>0.48297643661499018</v>
      </c>
      <c r="H22" s="31">
        <f>data!J22</f>
        <v>5.0971308189465194</v>
      </c>
      <c r="I22" s="32">
        <f>data!K22</f>
        <v>0.73684334754943848</v>
      </c>
      <c r="J22" s="7">
        <f>IF(data!T22 &gt; 0,data!T22,"")</f>
        <v>22.791352868080139</v>
      </c>
      <c r="K22" s="31">
        <f>data!L22</f>
        <v>5.9597291946411133</v>
      </c>
      <c r="L22" s="7">
        <f>data!M22</f>
        <v>0.50947129726409912</v>
      </c>
      <c r="M22" s="7">
        <f>data!N22</f>
        <v>0.23668885231018069</v>
      </c>
      <c r="N22" s="32">
        <f>data!O22</f>
        <v>1.0802826881408689</v>
      </c>
      <c r="O22" s="31">
        <f>data!P22</f>
        <v>5.3082141876220703</v>
      </c>
      <c r="P22" s="7">
        <f>data!Q22</f>
        <v>1.1055581569671631</v>
      </c>
      <c r="Q22" s="7">
        <f>data!R22</f>
        <v>-0.1405428200960159</v>
      </c>
      <c r="R22" s="32">
        <f>data!S22</f>
        <v>0.99818140268325806</v>
      </c>
      <c r="S22" s="7">
        <f t="shared" si="0"/>
        <v>3.6234441238476425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  <c r="W22" s="7">
        <f t="shared" si="1"/>
        <v>3.3971308189465192</v>
      </c>
    </row>
    <row r="23" spans="1:23" x14ac:dyDescent="0.25">
      <c r="A23" s="33" t="str">
        <f>data!A23</f>
        <v>Meret</v>
      </c>
      <c r="B23" s="34" t="str">
        <f>data!B23</f>
        <v>P</v>
      </c>
      <c r="C23" s="10" t="str">
        <f>data!C23</f>
        <v>Napoli</v>
      </c>
      <c r="D23" s="10" t="str">
        <f>data!D23</f>
        <v>Avg</v>
      </c>
      <c r="E23" s="10">
        <f>data!E23</f>
        <v>1</v>
      </c>
      <c r="F23" s="31">
        <f>data!H23</f>
        <v>6.0621397064566267</v>
      </c>
      <c r="G23" s="32">
        <f>data!I23</f>
        <v>0.45075333118438721</v>
      </c>
      <c r="H23" s="31">
        <f>data!J23</f>
        <v>5.094336921892328</v>
      </c>
      <c r="I23" s="32">
        <f>data!K23</f>
        <v>0.74376291036605835</v>
      </c>
      <c r="J23" s="7">
        <f>IF(data!T23 &gt; 0,data!T23,"")</f>
        <v>29.24326658248901</v>
      </c>
      <c r="K23" s="31">
        <f>data!L23</f>
        <v>6.0689249038696289</v>
      </c>
      <c r="L23" s="7">
        <f>data!M23</f>
        <v>0.53851592540740967</v>
      </c>
      <c r="M23" s="7">
        <f>data!N23</f>
        <v>-3.0650496482849121E-3</v>
      </c>
      <c r="N23" s="32">
        <f>data!O23</f>
        <v>1.088561058044434</v>
      </c>
      <c r="O23" s="31">
        <f>data!P23</f>
        <v>5.6911735534667969</v>
      </c>
      <c r="P23" s="7">
        <f>data!Q23</f>
        <v>0.96594786643981934</v>
      </c>
      <c r="Q23" s="7">
        <f>data!R23</f>
        <v>-0.44710791110992432</v>
      </c>
      <c r="R23" s="32">
        <f>data!S23</f>
        <v>1.032368659973145</v>
      </c>
      <c r="S23" s="7">
        <f t="shared" si="0"/>
        <v>3.6068111011602113</v>
      </c>
      <c r="T23" s="52">
        <f>data!F23</f>
        <v>1</v>
      </c>
      <c r="U23" s="34">
        <f>data!G23</f>
        <v>100</v>
      </c>
      <c r="V23" s="10" t="str">
        <f>VLOOKUP(A23,fantacalcio!A:N,4, FALSE)</f>
        <v>Por</v>
      </c>
      <c r="W23" s="7">
        <f t="shared" si="1"/>
        <v>5.094336921892328</v>
      </c>
    </row>
    <row r="24" spans="1:23" x14ac:dyDescent="0.25">
      <c r="A24" s="33" t="str">
        <f>data!A24</f>
        <v>Turati</v>
      </c>
      <c r="B24" s="34" t="str">
        <f>data!B24</f>
        <v>P</v>
      </c>
      <c r="C24" s="10" t="str">
        <f>data!C24</f>
        <v>Frosinone</v>
      </c>
      <c r="D24" s="10" t="str">
        <f>data!D24</f>
        <v>Avg</v>
      </c>
      <c r="E24" s="10">
        <f>data!E24</f>
        <v>1</v>
      </c>
      <c r="F24" s="31">
        <f>data!H24</f>
        <v>6.0987092207985354</v>
      </c>
      <c r="G24" s="32">
        <f>data!I24</f>
        <v>0.4800487756729126</v>
      </c>
      <c r="H24" s="31">
        <f>data!J24</f>
        <v>5.0683839556154684</v>
      </c>
      <c r="I24" s="32">
        <f>data!K24</f>
        <v>0.75426608324050903</v>
      </c>
      <c r="J24" s="7">
        <f>IF(data!T24 &gt; 0,data!T24,"")</f>
        <v>17.309883236885071</v>
      </c>
      <c r="K24" s="31">
        <f>data!L24</f>
        <v>5.9778251647949219</v>
      </c>
      <c r="L24" s="7">
        <f>data!M24</f>
        <v>0.52661323547363281</v>
      </c>
      <c r="M24" s="7">
        <f>data!N24</f>
        <v>0.16950428485870361</v>
      </c>
      <c r="N24" s="32">
        <f>data!O24</f>
        <v>1.0763703584671021</v>
      </c>
      <c r="O24" s="31">
        <f>data!P24</f>
        <v>5.3061976432800293</v>
      </c>
      <c r="P24" s="7">
        <f>data!Q24</f>
        <v>1.1245019435882571</v>
      </c>
      <c r="Q24" s="7">
        <f>data!R24</f>
        <v>-0.15544566512107849</v>
      </c>
      <c r="R24" s="32">
        <f>data!S24</f>
        <v>0.99211734533309937</v>
      </c>
      <c r="S24" s="7">
        <f t="shared" si="0"/>
        <v>3.5598517891344503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  <c r="W24" s="7">
        <f t="shared" si="1"/>
        <v>5.0683839556154684</v>
      </c>
    </row>
    <row r="25" spans="1:23" x14ac:dyDescent="0.25">
      <c r="A25" s="33" t="str">
        <f>data!A25</f>
        <v>Frattali</v>
      </c>
      <c r="B25" s="34" t="str">
        <f>data!B25</f>
        <v>P</v>
      </c>
      <c r="C25" s="10" t="str">
        <f>data!C25</f>
        <v>Frosinone</v>
      </c>
      <c r="D25" s="10" t="str">
        <f>data!D25</f>
        <v>Avg</v>
      </c>
      <c r="E25" s="10">
        <f>data!E25</f>
        <v>1</v>
      </c>
      <c r="F25" s="31">
        <f>data!H25</f>
        <v>6.0987092207985354</v>
      </c>
      <c r="G25" s="32">
        <f>data!I25</f>
        <v>0.4800487756729126</v>
      </c>
      <c r="H25" s="31">
        <f>data!J25</f>
        <v>5.0683839556154684</v>
      </c>
      <c r="I25" s="32">
        <f>data!K25</f>
        <v>0.75426608324050903</v>
      </c>
      <c r="J25" s="7">
        <f>IF(data!T25 &gt; 0,data!T25,"")</f>
        <v>17.309883236885071</v>
      </c>
      <c r="K25" s="31">
        <f>data!L25</f>
        <v>5.9778251647949219</v>
      </c>
      <c r="L25" s="7">
        <f>data!M25</f>
        <v>0.52661323547363281</v>
      </c>
      <c r="M25" s="7">
        <f>data!N25</f>
        <v>0.16950428485870361</v>
      </c>
      <c r="N25" s="32">
        <f>data!O25</f>
        <v>1.0763703584671021</v>
      </c>
      <c r="O25" s="31">
        <f>data!P25</f>
        <v>5.3061976432800293</v>
      </c>
      <c r="P25" s="7">
        <f>data!Q25</f>
        <v>1.1245019435882571</v>
      </c>
      <c r="Q25" s="7">
        <f>data!R25</f>
        <v>-0.15544566512107849</v>
      </c>
      <c r="R25" s="32">
        <f>data!S25</f>
        <v>0.99211734533309937</v>
      </c>
      <c r="S25" s="7">
        <f t="shared" si="0"/>
        <v>3.5598517891344503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  <c r="W25" s="7">
        <f t="shared" si="1"/>
        <v>3.3683839556154682</v>
      </c>
    </row>
    <row r="26" spans="1:23" x14ac:dyDescent="0.25">
      <c r="A26" s="33" t="str">
        <f>data!A26</f>
        <v>Lamanna</v>
      </c>
      <c r="B26" s="34" t="str">
        <f>data!B26</f>
        <v>P</v>
      </c>
      <c r="C26" s="10" t="str">
        <f>data!C26</f>
        <v>Monza</v>
      </c>
      <c r="D26" s="10" t="str">
        <f>data!D26</f>
        <v>Avg</v>
      </c>
      <c r="E26" s="10">
        <f>data!E26</f>
        <v>1</v>
      </c>
      <c r="F26" s="31">
        <f>data!H26</f>
        <v>6.1595989957752106</v>
      </c>
      <c r="G26" s="32">
        <f>data!I26</f>
        <v>0.452911376953125</v>
      </c>
      <c r="H26" s="31">
        <f>data!J26</f>
        <v>4.9528995323668266</v>
      </c>
      <c r="I26" s="32">
        <f>data!K26</f>
        <v>0.7940516471862793</v>
      </c>
      <c r="J26" s="7">
        <f>IF(data!T26 &gt; 0,data!T26,"")</f>
        <v>17.59281009435654</v>
      </c>
      <c r="K26" s="31">
        <f>data!L26</f>
        <v>6.094996452331543</v>
      </c>
      <c r="L26" s="7">
        <f>data!M26</f>
        <v>0.51715767383575439</v>
      </c>
      <c r="M26" s="7">
        <f>data!N26</f>
        <v>9.2760622501373291E-2</v>
      </c>
      <c r="N26" s="32">
        <f>data!O26</f>
        <v>1.068834781646729</v>
      </c>
      <c r="O26" s="31">
        <f>data!P26</f>
        <v>5.2601380348205566</v>
      </c>
      <c r="P26" s="7">
        <f>data!Q26</f>
        <v>1.1641068458557129</v>
      </c>
      <c r="Q26" s="7">
        <f>data!R26</f>
        <v>-0.19255644083023071</v>
      </c>
      <c r="R26" s="32">
        <f>data!S26</f>
        <v>0.97924661636352539</v>
      </c>
      <c r="S26" s="7">
        <f t="shared" si="0"/>
        <v>3.364796237994268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  <c r="W26" s="7">
        <f t="shared" si="1"/>
        <v>3.2528995323668264</v>
      </c>
    </row>
    <row r="27" spans="1:23" x14ac:dyDescent="0.25">
      <c r="A27" s="33" t="str">
        <f>data!A27</f>
        <v>Gori</v>
      </c>
      <c r="B27" s="34" t="str">
        <f>data!B27</f>
        <v>P</v>
      </c>
      <c r="C27" s="10" t="str">
        <f>data!C27</f>
        <v>Monza</v>
      </c>
      <c r="D27" s="10" t="str">
        <f>data!D27</f>
        <v>Avg</v>
      </c>
      <c r="E27" s="10">
        <f>data!E27</f>
        <v>1</v>
      </c>
      <c r="F27" s="31">
        <f>data!H27</f>
        <v>6.1595989957752106</v>
      </c>
      <c r="G27" s="32">
        <f>data!I27</f>
        <v>0.452911376953125</v>
      </c>
      <c r="H27" s="31">
        <f>data!J27</f>
        <v>4.9528995323668266</v>
      </c>
      <c r="I27" s="32">
        <f>data!K27</f>
        <v>0.7940516471862793</v>
      </c>
      <c r="J27" s="7">
        <f>IF(data!T27 &gt; 0,data!T27,"")</f>
        <v>17.59281009435654</v>
      </c>
      <c r="K27" s="31">
        <f>data!L27</f>
        <v>6.094996452331543</v>
      </c>
      <c r="L27" s="7">
        <f>data!M27</f>
        <v>0.51715767383575439</v>
      </c>
      <c r="M27" s="7">
        <f>data!N27</f>
        <v>9.2760622501373291E-2</v>
      </c>
      <c r="N27" s="32">
        <f>data!O27</f>
        <v>1.068834781646729</v>
      </c>
      <c r="O27" s="31">
        <f>data!P27</f>
        <v>5.2601380348205566</v>
      </c>
      <c r="P27" s="7">
        <f>data!Q27</f>
        <v>1.1641068458557129</v>
      </c>
      <c r="Q27" s="7">
        <f>data!R27</f>
        <v>-0.19255644083023071</v>
      </c>
      <c r="R27" s="32">
        <f>data!S27</f>
        <v>0.97924661636352539</v>
      </c>
      <c r="S27" s="7">
        <f t="shared" si="0"/>
        <v>3.364796237994268</v>
      </c>
      <c r="T27" s="52">
        <f>data!F27</f>
        <v>0</v>
      </c>
      <c r="U27" s="34">
        <f>data!G27</f>
        <v>0</v>
      </c>
      <c r="V27" s="10" t="str">
        <f>VLOOKUP(A27,fantacalcio!A:N,4, FALSE)</f>
        <v>Por</v>
      </c>
      <c r="W27" s="7">
        <f t="shared" si="1"/>
        <v>3.2528995323668264</v>
      </c>
    </row>
    <row r="28" spans="1:23" x14ac:dyDescent="0.25">
      <c r="A28" s="33" t="str">
        <f>data!A28</f>
        <v>Martinez Jo.</v>
      </c>
      <c r="B28" s="34" t="str">
        <f>data!B28</f>
        <v>P</v>
      </c>
      <c r="C28" s="10" t="str">
        <f>data!C28</f>
        <v>Genoa</v>
      </c>
      <c r="D28" s="10" t="str">
        <f>data!D28</f>
        <v>Avg</v>
      </c>
      <c r="E28" s="10">
        <f>data!E28</f>
        <v>1</v>
      </c>
      <c r="F28" s="31">
        <f>data!H28</f>
        <v>6.0803958104653919</v>
      </c>
      <c r="G28" s="32">
        <f>data!I28</f>
        <v>0.45627784729003912</v>
      </c>
      <c r="H28" s="31">
        <f>data!J28</f>
        <v>4.8632512748149432</v>
      </c>
      <c r="I28" s="32">
        <f>data!K28</f>
        <v>0.85994774103164673</v>
      </c>
      <c r="J28" s="7">
        <f>IF(data!T28 &gt; 0,data!T28,"")</f>
        <v>16.677055135369301</v>
      </c>
      <c r="K28" s="31">
        <f>data!L28</f>
        <v>6.0754470825195313</v>
      </c>
      <c r="L28" s="7">
        <f>data!M28</f>
        <v>0.5402151346206665</v>
      </c>
      <c r="M28" s="7">
        <f>data!N28</f>
        <v>1.0641574859619141E-2</v>
      </c>
      <c r="N28" s="32">
        <f>data!O28</f>
        <v>1.0763576030731199</v>
      </c>
      <c r="O28" s="31">
        <f>data!P28</f>
        <v>5.3009262084960938</v>
      </c>
      <c r="P28" s="7">
        <f>data!Q28</f>
        <v>1.2208571434021001</v>
      </c>
      <c r="Q28" s="7">
        <f>data!R28</f>
        <v>-0.25949984788894648</v>
      </c>
      <c r="R28" s="32">
        <f>data!S28</f>
        <v>0.9607926607131958</v>
      </c>
      <c r="S28" s="7">
        <f t="shared" si="0"/>
        <v>3.1433557927516498</v>
      </c>
      <c r="T28" s="52">
        <f>data!F28</f>
        <v>1</v>
      </c>
      <c r="U28" s="34">
        <f>data!G28</f>
        <v>100</v>
      </c>
      <c r="V28" s="10" t="str">
        <f>VLOOKUP(A28,fantacalcio!A:N,4, FALSE)</f>
        <v>Por</v>
      </c>
      <c r="W28" s="7">
        <f t="shared" si="1"/>
        <v>4.8632512748149432</v>
      </c>
    </row>
    <row r="29" spans="1:23" x14ac:dyDescent="0.25">
      <c r="A29" s="33" t="str">
        <f>data!A29</f>
        <v>Leali</v>
      </c>
      <c r="B29" s="34" t="str">
        <f>data!B29</f>
        <v>P</v>
      </c>
      <c r="C29" s="10" t="str">
        <f>data!C29</f>
        <v>Genoa</v>
      </c>
      <c r="D29" s="10" t="str">
        <f>data!D29</f>
        <v>Avg</v>
      </c>
      <c r="E29" s="10">
        <f>data!E29</f>
        <v>1</v>
      </c>
      <c r="F29" s="31">
        <f>data!H29</f>
        <v>6.0803958104653919</v>
      </c>
      <c r="G29" s="32">
        <f>data!I29</f>
        <v>0.45627784729003912</v>
      </c>
      <c r="H29" s="31">
        <f>data!J29</f>
        <v>4.8632512748149432</v>
      </c>
      <c r="I29" s="32">
        <f>data!K29</f>
        <v>0.85994774103164673</v>
      </c>
      <c r="J29" s="7">
        <f>IF(data!T29 &gt; 0,data!T29,"")</f>
        <v>16.677055135369301</v>
      </c>
      <c r="K29" s="31">
        <f>data!L29</f>
        <v>6.0754470825195313</v>
      </c>
      <c r="L29" s="7">
        <f>data!M29</f>
        <v>0.5402151346206665</v>
      </c>
      <c r="M29" s="7">
        <f>data!N29</f>
        <v>1.0641574859619141E-2</v>
      </c>
      <c r="N29" s="32">
        <f>data!O29</f>
        <v>1.0763576030731199</v>
      </c>
      <c r="O29" s="31">
        <f>data!P29</f>
        <v>5.3009262084960938</v>
      </c>
      <c r="P29" s="7">
        <f>data!Q29</f>
        <v>1.2208571434021001</v>
      </c>
      <c r="Q29" s="7">
        <f>data!R29</f>
        <v>-0.25949984788894648</v>
      </c>
      <c r="R29" s="32">
        <f>data!S29</f>
        <v>0.9607926607131958</v>
      </c>
      <c r="S29" s="7">
        <f t="shared" si="0"/>
        <v>3.1433557927516498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  <c r="W29" s="7">
        <f t="shared" si="1"/>
        <v>3.1632512748149431</v>
      </c>
    </row>
    <row r="30" spans="1:23" x14ac:dyDescent="0.25">
      <c r="A30" s="33" t="str">
        <f>data!A30</f>
        <v>Sommariva</v>
      </c>
      <c r="B30" s="34" t="str">
        <f>data!B30</f>
        <v>P</v>
      </c>
      <c r="C30" s="10" t="str">
        <f>data!C30</f>
        <v>Genoa</v>
      </c>
      <c r="D30" s="10" t="str">
        <f>data!D30</f>
        <v>Avg</v>
      </c>
      <c r="E30" s="10">
        <f>data!E30</f>
        <v>1</v>
      </c>
      <c r="F30" s="31">
        <f>data!H30</f>
        <v>6.0803958104653919</v>
      </c>
      <c r="G30" s="32">
        <f>data!I30</f>
        <v>0.45627784729003912</v>
      </c>
      <c r="H30" s="31">
        <f>data!J30</f>
        <v>4.8632512748149432</v>
      </c>
      <c r="I30" s="32">
        <f>data!K30</f>
        <v>0.85994774103164673</v>
      </c>
      <c r="J30" s="7">
        <f>IF(data!T30 &gt; 0,data!T30,"")</f>
        <v>16.677055135369301</v>
      </c>
      <c r="K30" s="31">
        <f>data!L30</f>
        <v>6.0754470825195313</v>
      </c>
      <c r="L30" s="7">
        <f>data!M30</f>
        <v>0.5402151346206665</v>
      </c>
      <c r="M30" s="7">
        <f>data!N30</f>
        <v>1.0641574859619141E-2</v>
      </c>
      <c r="N30" s="32">
        <f>data!O30</f>
        <v>1.0763576030731199</v>
      </c>
      <c r="O30" s="31">
        <f>data!P30</f>
        <v>5.3009262084960938</v>
      </c>
      <c r="P30" s="7">
        <f>data!Q30</f>
        <v>1.2208571434021001</v>
      </c>
      <c r="Q30" s="7">
        <f>data!R30</f>
        <v>-0.25949984788894648</v>
      </c>
      <c r="R30" s="32">
        <f>data!S30</f>
        <v>0.9607926607131958</v>
      </c>
      <c r="S30" s="7">
        <f t="shared" si="0"/>
        <v>3.1433557927516498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3.1632512748149431</v>
      </c>
    </row>
    <row r="31" spans="1:23" x14ac:dyDescent="0.25">
      <c r="A31" s="33" t="str">
        <f>data!A31</f>
        <v>Terracciano</v>
      </c>
      <c r="B31" s="34" t="str">
        <f>data!B31</f>
        <v>P</v>
      </c>
      <c r="C31" s="10" t="str">
        <f>data!C31</f>
        <v>Fiorentina</v>
      </c>
      <c r="D31" s="10" t="str">
        <f>data!D31</f>
        <v>Avg</v>
      </c>
      <c r="E31" s="10">
        <f>data!E31</f>
        <v>1</v>
      </c>
      <c r="F31" s="31">
        <f>data!H31</f>
        <v>6.1432971489653578</v>
      </c>
      <c r="G31" s="32">
        <f>data!I31</f>
        <v>0.45401477813720698</v>
      </c>
      <c r="H31" s="31">
        <f>data!J31</f>
        <v>4.811957671475434</v>
      </c>
      <c r="I31" s="32">
        <f>data!K31</f>
        <v>0.86272251605987549</v>
      </c>
      <c r="J31" s="7">
        <f>IF(data!T31 &gt; 0,data!T31,"")</f>
        <v>18.225499242544171</v>
      </c>
      <c r="K31" s="31">
        <f>data!L31</f>
        <v>6.1152758598327637</v>
      </c>
      <c r="L31" s="7">
        <f>data!M31</f>
        <v>0.5325007438659668</v>
      </c>
      <c r="M31" s="7">
        <f>data!N31</f>
        <v>3.9430439472198493E-2</v>
      </c>
      <c r="N31" s="32">
        <f>data!O31</f>
        <v>1.0711648464202881</v>
      </c>
      <c r="O31" s="31">
        <f>data!P31</f>
        <v>5.2340707778930664</v>
      </c>
      <c r="P31" s="7">
        <f>data!Q31</f>
        <v>1.2290997505187991</v>
      </c>
      <c r="Q31" s="7">
        <f>data!R31</f>
        <v>-0.2482435405254364</v>
      </c>
      <c r="R31" s="32">
        <f>data!S31</f>
        <v>0.95855897665023804</v>
      </c>
      <c r="S31" s="7">
        <f t="shared" si="0"/>
        <v>3.086512639355683</v>
      </c>
      <c r="T31" s="52">
        <f>data!F31</f>
        <v>1</v>
      </c>
      <c r="U31" s="34">
        <f>data!G31</f>
        <v>100</v>
      </c>
      <c r="V31" s="10" t="str">
        <f>VLOOKUP(A31,fantacalcio!A:N,4, FALSE)</f>
        <v>Por</v>
      </c>
      <c r="W31" s="7">
        <f t="shared" si="1"/>
        <v>4.811957671475434</v>
      </c>
    </row>
    <row r="32" spans="1:23" x14ac:dyDescent="0.25">
      <c r="A32" s="33" t="str">
        <f>data!A32</f>
        <v>Padelli</v>
      </c>
      <c r="B32" s="34" t="str">
        <f>data!B32</f>
        <v>P</v>
      </c>
      <c r="C32" s="10" t="str">
        <f>data!C32</f>
        <v>Udinese</v>
      </c>
      <c r="D32" s="10" t="str">
        <f>data!D32</f>
        <v>Avg</v>
      </c>
      <c r="E32" s="10">
        <f>data!E32</f>
        <v>1</v>
      </c>
      <c r="F32" s="31">
        <f>data!H32</f>
        <v>5.9595490747221849</v>
      </c>
      <c r="G32" s="32">
        <f>data!I32</f>
        <v>0.45916211605072021</v>
      </c>
      <c r="H32" s="31">
        <f>data!J32</f>
        <v>4.7077165663877372</v>
      </c>
      <c r="I32" s="32">
        <f>data!K32</f>
        <v>0.90026170015335083</v>
      </c>
      <c r="J32" s="7">
        <f>IF(data!T32 &gt; 0,data!T32,"")</f>
        <v>18.571327067911621</v>
      </c>
      <c r="K32" s="31">
        <f>data!L32</f>
        <v>6.0597262382507324</v>
      </c>
      <c r="L32" s="7">
        <f>data!M32</f>
        <v>0.57336902618408203</v>
      </c>
      <c r="M32" s="7">
        <f>data!N32</f>
        <v>-0.1237964630126953</v>
      </c>
      <c r="N32" s="32">
        <f>data!O32</f>
        <v>1.0920863151550291</v>
      </c>
      <c r="O32" s="31">
        <f>data!P32</f>
        <v>5.6516542434692383</v>
      </c>
      <c r="P32" s="7">
        <f>data!Q32</f>
        <v>0.96273517608642578</v>
      </c>
      <c r="Q32" s="7">
        <f>data!R32</f>
        <v>-0.70607888698577881</v>
      </c>
      <c r="R32" s="32">
        <f>data!S32</f>
        <v>1.026755094528198</v>
      </c>
      <c r="S32" s="7">
        <f t="shared" si="0"/>
        <v>2.9071931660810355</v>
      </c>
      <c r="T32" s="52">
        <f>data!F32</f>
        <v>0</v>
      </c>
      <c r="U32" s="34">
        <f>data!G32</f>
        <v>0</v>
      </c>
      <c r="V32" s="10" t="str">
        <f>VLOOKUP(A32,fantacalcio!A:N,4, FALSE)</f>
        <v>Por</v>
      </c>
      <c r="W32" s="7">
        <f t="shared" si="1"/>
        <v>3.007716566387737</v>
      </c>
    </row>
    <row r="33" spans="1:23" x14ac:dyDescent="0.25">
      <c r="A33" s="33" t="str">
        <f>data!A33</f>
        <v>Okoye</v>
      </c>
      <c r="B33" s="34" t="str">
        <f>data!B33</f>
        <v>P</v>
      </c>
      <c r="C33" s="10" t="str">
        <f>data!C33</f>
        <v>Udinese</v>
      </c>
      <c r="D33" s="10" t="str">
        <f>data!D33</f>
        <v>Avg</v>
      </c>
      <c r="E33" s="10">
        <f>data!E33</f>
        <v>1</v>
      </c>
      <c r="F33" s="31">
        <f>data!H33</f>
        <v>5.9595490747221849</v>
      </c>
      <c r="G33" s="32">
        <f>data!I33</f>
        <v>0.45916211605072021</v>
      </c>
      <c r="H33" s="31">
        <f>data!J33</f>
        <v>4.7077165663877372</v>
      </c>
      <c r="I33" s="32">
        <f>data!K33</f>
        <v>0.90026170015335083</v>
      </c>
      <c r="J33" s="7">
        <f>IF(data!T33 &gt; 0,data!T33,"")</f>
        <v>18.571327067911621</v>
      </c>
      <c r="K33" s="31">
        <f>data!L33</f>
        <v>6.0597262382507324</v>
      </c>
      <c r="L33" s="7">
        <f>data!M33</f>
        <v>0.57336902618408203</v>
      </c>
      <c r="M33" s="7">
        <f>data!N33</f>
        <v>-0.1237964630126953</v>
      </c>
      <c r="N33" s="32">
        <f>data!O33</f>
        <v>1.0920863151550291</v>
      </c>
      <c r="O33" s="31">
        <f>data!P33</f>
        <v>5.6516542434692383</v>
      </c>
      <c r="P33" s="7">
        <f>data!Q33</f>
        <v>0.96273517608642578</v>
      </c>
      <c r="Q33" s="7">
        <f>data!R33</f>
        <v>-0.70607888698577881</v>
      </c>
      <c r="R33" s="32">
        <f>data!S33</f>
        <v>1.026755094528198</v>
      </c>
      <c r="S33" s="7">
        <f t="shared" si="0"/>
        <v>2.9071931660810355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  <c r="W33" s="7">
        <f t="shared" si="1"/>
        <v>3.007716566387737</v>
      </c>
    </row>
    <row r="34" spans="1:23" x14ac:dyDescent="0.25">
      <c r="A34" s="33" t="str">
        <f>data!A34</f>
        <v>Maignan</v>
      </c>
      <c r="B34" s="34" t="str">
        <f>data!B34</f>
        <v>P</v>
      </c>
      <c r="C34" s="10" t="str">
        <f>data!C34</f>
        <v>Milan</v>
      </c>
      <c r="D34" s="10" t="str">
        <f>data!D34</f>
        <v>Avg</v>
      </c>
      <c r="E34" s="10">
        <f>data!E34</f>
        <v>1</v>
      </c>
      <c r="F34" s="31">
        <f>data!H34</f>
        <v>6.1565804445381254</v>
      </c>
      <c r="G34" s="32">
        <f>data!I34</f>
        <v>0.44348490238189697</v>
      </c>
      <c r="H34" s="31">
        <f>data!J34</f>
        <v>4.6109911307003344</v>
      </c>
      <c r="I34" s="32">
        <f>data!K34</f>
        <v>0.90702939033508301</v>
      </c>
      <c r="J34" s="7">
        <f>IF(data!T34 &gt; 0,data!T34,"")</f>
        <v>13.896024785935881</v>
      </c>
      <c r="K34" s="31">
        <f>data!L34</f>
        <v>6.1155366897583008</v>
      </c>
      <c r="L34" s="7">
        <f>data!M34</f>
        <v>0.5151137113571167</v>
      </c>
      <c r="M34" s="7">
        <f>data!N34</f>
        <v>5.9223711490631097E-2</v>
      </c>
      <c r="N34" s="32">
        <f>data!O34</f>
        <v>1.0713925361633301</v>
      </c>
      <c r="O34" s="31">
        <f>data!P34</f>
        <v>5.1054267883300781</v>
      </c>
      <c r="P34" s="7">
        <f>data!Q34</f>
        <v>1.256679773330688</v>
      </c>
      <c r="Q34" s="7">
        <f>data!R34</f>
        <v>-0.28338384628295898</v>
      </c>
      <c r="R34" s="32">
        <f>data!S34</f>
        <v>0.94949358701705933</v>
      </c>
      <c r="S34" s="7">
        <f t="shared" si="0"/>
        <v>2.7969323500301684</v>
      </c>
      <c r="T34" s="52">
        <f>data!F34</f>
        <v>1</v>
      </c>
      <c r="U34" s="34">
        <f>data!G34</f>
        <v>100</v>
      </c>
      <c r="V34" s="10" t="str">
        <f>VLOOKUP(A34,fantacalcio!A:N,4, FALSE)</f>
        <v>Por</v>
      </c>
      <c r="W34" s="7">
        <f t="shared" si="1"/>
        <v>4.6109911307003344</v>
      </c>
    </row>
    <row r="35" spans="1:23" x14ac:dyDescent="0.25">
      <c r="A35" s="33" t="str">
        <f>data!A35</f>
        <v>Sportiello</v>
      </c>
      <c r="B35" s="34" t="str">
        <f>data!B35</f>
        <v>P</v>
      </c>
      <c r="C35" s="10" t="str">
        <f>data!C35</f>
        <v>Milan</v>
      </c>
      <c r="D35" s="10" t="str">
        <f>data!D35</f>
        <v>Avg</v>
      </c>
      <c r="E35" s="10">
        <f>data!E35</f>
        <v>1</v>
      </c>
      <c r="F35" s="31">
        <f>data!H35</f>
        <v>6.1565804445381254</v>
      </c>
      <c r="G35" s="32">
        <f>data!I35</f>
        <v>0.44348490238189697</v>
      </c>
      <c r="H35" s="31">
        <f>data!J35</f>
        <v>4.6109911307003344</v>
      </c>
      <c r="I35" s="32">
        <f>data!K35</f>
        <v>0.90702939033508301</v>
      </c>
      <c r="J35" s="7">
        <f>IF(data!T35 &gt; 0,data!T35,"")</f>
        <v>13.896024785935881</v>
      </c>
      <c r="K35" s="31">
        <f>data!L35</f>
        <v>6.1155366897583008</v>
      </c>
      <c r="L35" s="7">
        <f>data!M35</f>
        <v>0.5151137113571167</v>
      </c>
      <c r="M35" s="7">
        <f>data!N35</f>
        <v>5.9223711490631097E-2</v>
      </c>
      <c r="N35" s="32">
        <f>data!O35</f>
        <v>1.0713925361633301</v>
      </c>
      <c r="O35" s="31">
        <f>data!P35</f>
        <v>5.1054267883300781</v>
      </c>
      <c r="P35" s="7">
        <f>data!Q35</f>
        <v>1.256679773330688</v>
      </c>
      <c r="Q35" s="7">
        <f>data!R35</f>
        <v>-0.28338384628295898</v>
      </c>
      <c r="R35" s="32">
        <f>data!S35</f>
        <v>0.94949358701705933</v>
      </c>
      <c r="S35" s="7">
        <f t="shared" si="0"/>
        <v>2.7969323500301684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  <c r="W35" s="7">
        <f t="shared" si="1"/>
        <v>2.9109911307003342</v>
      </c>
    </row>
    <row r="36" spans="1:23" x14ac:dyDescent="0.25">
      <c r="A36" s="33" t="str">
        <f>data!A36</f>
        <v>Mirante</v>
      </c>
      <c r="B36" s="34" t="str">
        <f>data!B36</f>
        <v>P</v>
      </c>
      <c r="C36" s="10" t="str">
        <f>data!C36</f>
        <v>Milan</v>
      </c>
      <c r="D36" s="10" t="str">
        <f>data!D36</f>
        <v>Avg</v>
      </c>
      <c r="E36" s="10">
        <f>data!E36</f>
        <v>1</v>
      </c>
      <c r="F36" s="31">
        <f>data!H36</f>
        <v>6.1565804445381254</v>
      </c>
      <c r="G36" s="32">
        <f>data!I36</f>
        <v>0.44348490238189697</v>
      </c>
      <c r="H36" s="31">
        <f>data!J36</f>
        <v>4.6109911307003344</v>
      </c>
      <c r="I36" s="32">
        <f>data!K36</f>
        <v>0.90702939033508301</v>
      </c>
      <c r="J36" s="7">
        <f>IF(data!T36 &gt; 0,data!T36,"")</f>
        <v>13.896024785935881</v>
      </c>
      <c r="K36" s="31">
        <f>data!L36</f>
        <v>6.1155366897583008</v>
      </c>
      <c r="L36" s="7">
        <f>data!M36</f>
        <v>0.5151137113571167</v>
      </c>
      <c r="M36" s="7">
        <f>data!N36</f>
        <v>5.9223711490631097E-2</v>
      </c>
      <c r="N36" s="32">
        <f>data!O36</f>
        <v>1.0713925361633301</v>
      </c>
      <c r="O36" s="31">
        <f>data!P36</f>
        <v>5.1054267883300781</v>
      </c>
      <c r="P36" s="7">
        <f>data!Q36</f>
        <v>1.256679773330688</v>
      </c>
      <c r="Q36" s="7">
        <f>data!R36</f>
        <v>-0.28338384628295898</v>
      </c>
      <c r="R36" s="32">
        <f>data!S36</f>
        <v>0.94949358701705933</v>
      </c>
      <c r="S36" s="7">
        <f t="shared" si="0"/>
        <v>2.7969323500301684</v>
      </c>
      <c r="T36" s="52">
        <f>data!F36</f>
        <v>0</v>
      </c>
      <c r="U36" s="34">
        <f>data!G36</f>
        <v>0</v>
      </c>
      <c r="V36" s="10" t="str">
        <f>VLOOKUP(A36,fantacalcio!A:N,4, FALSE)</f>
        <v>Por</v>
      </c>
      <c r="W36" s="7">
        <f t="shared" si="1"/>
        <v>2.9109911307003342</v>
      </c>
    </row>
    <row r="37" spans="1:23" x14ac:dyDescent="0.25">
      <c r="A37" s="33" t="str">
        <f>data!A37</f>
        <v>Silvestri</v>
      </c>
      <c r="B37" s="34" t="str">
        <f>data!B37</f>
        <v>P</v>
      </c>
      <c r="C37" s="10" t="str">
        <f>data!C37</f>
        <v>Udinese</v>
      </c>
      <c r="D37" s="10" t="str">
        <f>data!D37</f>
        <v>Avg</v>
      </c>
      <c r="E37" s="10">
        <f>data!E37</f>
        <v>1</v>
      </c>
      <c r="F37" s="31">
        <f>data!H37</f>
        <v>5.9881802448581123</v>
      </c>
      <c r="G37" s="32">
        <f>data!I37</f>
        <v>0.46138298511505133</v>
      </c>
      <c r="H37" s="31">
        <f>data!J37</f>
        <v>4.59439897148809</v>
      </c>
      <c r="I37" s="32">
        <f>data!K37</f>
        <v>0.90631639957427979</v>
      </c>
      <c r="J37" s="7">
        <f>IF(data!T37 &gt; 0,data!T37,"")</f>
        <v>16.193183604627851</v>
      </c>
      <c r="K37" s="31">
        <f>data!L37</f>
        <v>6.0551114082336426</v>
      </c>
      <c r="L37" s="7">
        <f>data!M37</f>
        <v>0.56855177879333496</v>
      </c>
      <c r="M37" s="7">
        <f>data!N37</f>
        <v>-8.1721127033233643E-2</v>
      </c>
      <c r="N37" s="32">
        <f>data!O37</f>
        <v>1.0927039384841919</v>
      </c>
      <c r="O37" s="31">
        <f>data!P37</f>
        <v>5.4225444793701172</v>
      </c>
      <c r="P37" s="7">
        <f>data!Q37</f>
        <v>1.067351698875427</v>
      </c>
      <c r="Q37" s="7">
        <f>data!R37</f>
        <v>-0.5732153058052063</v>
      </c>
      <c r="R37" s="32">
        <f>data!S37</f>
        <v>0.99867546558380127</v>
      </c>
      <c r="S37" s="7">
        <f t="shared" si="0"/>
        <v>2.7817661723395304</v>
      </c>
      <c r="T37" s="52">
        <f>data!F37</f>
        <v>1</v>
      </c>
      <c r="U37" s="34">
        <f>data!G37</f>
        <v>100</v>
      </c>
      <c r="V37" s="10" t="str">
        <f>VLOOKUP(A37,fantacalcio!A:N,4, FALSE)</f>
        <v>Por</v>
      </c>
      <c r="W37" s="7">
        <f t="shared" si="1"/>
        <v>4.59439897148809</v>
      </c>
    </row>
    <row r="38" spans="1:23" x14ac:dyDescent="0.25">
      <c r="A38" s="33" t="str">
        <f>data!A38</f>
        <v>Provedel</v>
      </c>
      <c r="B38" s="34" t="str">
        <f>data!B38</f>
        <v>P</v>
      </c>
      <c r="C38" s="10" t="str">
        <f>data!C38</f>
        <v>Lazio</v>
      </c>
      <c r="D38" s="10" t="str">
        <f>data!D38</f>
        <v>Avg</v>
      </c>
      <c r="E38" s="10">
        <f>data!E38</f>
        <v>1</v>
      </c>
      <c r="F38" s="31">
        <f>data!H38</f>
        <v>6.1593844933530226</v>
      </c>
      <c r="G38" s="32">
        <f>data!I38</f>
        <v>0.44870543479919428</v>
      </c>
      <c r="H38" s="31">
        <f>data!J38</f>
        <v>4.5042253887852528</v>
      </c>
      <c r="I38" s="32">
        <f>data!K38</f>
        <v>0.97984570264816284</v>
      </c>
      <c r="J38" s="7">
        <f>IF(data!T38 &gt; 0,data!T38,"")</f>
        <v>13.06886188685894</v>
      </c>
      <c r="K38" s="31">
        <f>data!L38</f>
        <v>6.1392669677734384</v>
      </c>
      <c r="L38" s="7">
        <f>data!M38</f>
        <v>0.52853655815124512</v>
      </c>
      <c r="M38" s="7">
        <f>data!N38</f>
        <v>2.8632760047912601E-2</v>
      </c>
      <c r="N38" s="32">
        <f>data!O38</f>
        <v>1.069211483001709</v>
      </c>
      <c r="O38" s="31">
        <f>data!P38</f>
        <v>5.1132950782775879</v>
      </c>
      <c r="P38" s="7">
        <f>data!Q38</f>
        <v>1.3298195600509639</v>
      </c>
      <c r="Q38" s="7">
        <f>data!R38</f>
        <v>-0.3381691575050354</v>
      </c>
      <c r="R38" s="32">
        <f>data!S38</f>
        <v>0.92656588554382324</v>
      </c>
      <c r="S38" s="7">
        <f t="shared" si="0"/>
        <v>2.5445339834889271</v>
      </c>
      <c r="T38" s="52">
        <f>data!F38</f>
        <v>1</v>
      </c>
      <c r="U38" s="34">
        <f>data!G38</f>
        <v>100</v>
      </c>
      <c r="V38" s="10" t="str">
        <f>VLOOKUP(A38,fantacalcio!A:N,4, FALSE)</f>
        <v>Por</v>
      </c>
      <c r="W38" s="7">
        <f t="shared" si="1"/>
        <v>4.5042253887852528</v>
      </c>
    </row>
    <row r="39" spans="1:23" x14ac:dyDescent="0.25">
      <c r="A39" s="33" t="str">
        <f>data!A39</f>
        <v>Martinelli T.</v>
      </c>
      <c r="B39" s="34" t="str">
        <f>data!B39</f>
        <v>P</v>
      </c>
      <c r="C39" s="10" t="str">
        <f>data!C39</f>
        <v>Fiorentina</v>
      </c>
      <c r="D39" s="10" t="str">
        <f>data!D39</f>
        <v>Avg</v>
      </c>
      <c r="E39" s="10">
        <f>data!E39</f>
        <v>1</v>
      </c>
      <c r="F39" s="31">
        <f>data!H39</f>
        <v>6.0446745201783836</v>
      </c>
      <c r="G39" s="32">
        <f>data!I39</f>
        <v>0.46797966957092291</v>
      </c>
      <c r="H39" s="31">
        <f>data!J39</f>
        <v>4.1097804305704919</v>
      </c>
      <c r="I39" s="32">
        <f>data!K39</f>
        <v>1.0945906639099121</v>
      </c>
      <c r="J39" s="7">
        <f>IF(data!T39 &gt; 0,data!T39,"")</f>
        <v>6.9088996388018131</v>
      </c>
      <c r="K39" s="31">
        <f>data!L39</f>
        <v>6.1053295135498047</v>
      </c>
      <c r="L39" s="7">
        <f>data!M39</f>
        <v>0.57416439056396484</v>
      </c>
      <c r="M39" s="7">
        <f>data!N39</f>
        <v>-7.6796889305114746E-2</v>
      </c>
      <c r="N39" s="32">
        <f>data!O39</f>
        <v>1.0723874568939209</v>
      </c>
      <c r="O39" s="31">
        <f>data!P39</f>
        <v>4.8586196899414063</v>
      </c>
      <c r="P39" s="7">
        <f>data!Q39</f>
        <v>1.3894221782684331</v>
      </c>
      <c r="Q39" s="7">
        <f>data!R39</f>
        <v>-0.41856056451797491</v>
      </c>
      <c r="R39" s="32">
        <f>data!S39</f>
        <v>0.90717840194702148</v>
      </c>
      <c r="S39" s="7">
        <f t="shared" si="0"/>
        <v>1.9205991027506677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  <c r="W39" s="7">
        <f t="shared" si="1"/>
        <v>2.4097804305704917</v>
      </c>
    </row>
    <row r="40" spans="1:23" x14ac:dyDescent="0.25">
      <c r="A40" s="33" t="str">
        <f>data!A40</f>
        <v>Sepe</v>
      </c>
      <c r="B40" s="34" t="str">
        <f>data!B40</f>
        <v>P</v>
      </c>
      <c r="C40" s="10" t="str">
        <f>data!C40</f>
        <v>Lazio</v>
      </c>
      <c r="D40" s="10" t="str">
        <f>data!D40</f>
        <v>Avg</v>
      </c>
      <c r="E40" s="10">
        <f>data!E40</f>
        <v>1</v>
      </c>
      <c r="F40" s="31">
        <f>data!H40</f>
        <v>6.1368246985275192</v>
      </c>
      <c r="G40" s="32">
        <f>data!I40</f>
        <v>0.44759786128997803</v>
      </c>
      <c r="H40" s="31">
        <f>data!J40</f>
        <v>4.0312815448717112</v>
      </c>
      <c r="I40" s="32">
        <f>data!K40</f>
        <v>1.0850346088409419</v>
      </c>
      <c r="J40" s="7">
        <f>IF(data!T40 &gt; 0,data!T40,"")</f>
        <v>5.5716825649142274</v>
      </c>
      <c r="K40" s="31">
        <f>data!L40</f>
        <v>6.168391227722168</v>
      </c>
      <c r="L40" s="7">
        <f>data!M40</f>
        <v>0.54224932193756104</v>
      </c>
      <c r="M40" s="7">
        <f>data!N40</f>
        <v>-4.2358934879302979E-2</v>
      </c>
      <c r="N40" s="32">
        <f>data!O40</f>
        <v>1.0683226585388179</v>
      </c>
      <c r="O40" s="31">
        <f>data!P40</f>
        <v>4.7924432754516602</v>
      </c>
      <c r="P40" s="7">
        <f>data!Q40</f>
        <v>1.3848578929901121</v>
      </c>
      <c r="Q40" s="7">
        <f>data!R40</f>
        <v>-0.42514258623123169</v>
      </c>
      <c r="R40" s="32">
        <f>data!S40</f>
        <v>0.90780425071716309</v>
      </c>
      <c r="S40" s="7">
        <f t="shared" si="0"/>
        <v>1.8612123271898273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  <c r="W40" s="7">
        <f t="shared" si="1"/>
        <v>2.331281544871711</v>
      </c>
    </row>
    <row r="41" spans="1:23" x14ac:dyDescent="0.25">
      <c r="A41" s="33" t="str">
        <f>data!A41</f>
        <v>Mandas</v>
      </c>
      <c r="B41" s="34" t="str">
        <f>data!B41</f>
        <v>P</v>
      </c>
      <c r="C41" s="10" t="str">
        <f>data!C41</f>
        <v>Lazio</v>
      </c>
      <c r="D41" s="10" t="str">
        <f>data!D41</f>
        <v>Avg</v>
      </c>
      <c r="E41" s="10">
        <f>data!E41</f>
        <v>1</v>
      </c>
      <c r="F41" s="31">
        <f>data!H41</f>
        <v>6.1368246985275192</v>
      </c>
      <c r="G41" s="32">
        <f>data!I41</f>
        <v>0.44759786128997803</v>
      </c>
      <c r="H41" s="31">
        <f>data!J41</f>
        <v>4.0312815448717112</v>
      </c>
      <c r="I41" s="32">
        <f>data!K41</f>
        <v>1.0850346088409419</v>
      </c>
      <c r="J41" s="7">
        <f>IF(data!T41 &gt; 0,data!T41,"")</f>
        <v>5.5716825649142274</v>
      </c>
      <c r="K41" s="31">
        <f>data!L41</f>
        <v>6.168391227722168</v>
      </c>
      <c r="L41" s="7">
        <f>data!M41</f>
        <v>0.54224932193756104</v>
      </c>
      <c r="M41" s="7">
        <f>data!N41</f>
        <v>-4.2358934879302979E-2</v>
      </c>
      <c r="N41" s="32">
        <f>data!O41</f>
        <v>1.0683226585388179</v>
      </c>
      <c r="O41" s="31">
        <f>data!P41</f>
        <v>4.7924432754516602</v>
      </c>
      <c r="P41" s="7">
        <f>data!Q41</f>
        <v>1.3848578929901121</v>
      </c>
      <c r="Q41" s="7">
        <f>data!R41</f>
        <v>-0.42514258623123169</v>
      </c>
      <c r="R41" s="32">
        <f>data!S41</f>
        <v>0.90780425071716309</v>
      </c>
      <c r="S41" s="7">
        <f t="shared" si="0"/>
        <v>1.8612123271898273</v>
      </c>
      <c r="T41" s="52">
        <f>data!F41</f>
        <v>0</v>
      </c>
      <c r="U41" s="34">
        <f>data!G41</f>
        <v>0</v>
      </c>
      <c r="V41" s="10" t="str">
        <f>VLOOKUP(A41,fantacalcio!A:N,4, FALSE)</f>
        <v>Por</v>
      </c>
      <c r="W41" s="7">
        <f t="shared" si="1"/>
        <v>2.331281544871711</v>
      </c>
    </row>
    <row r="42" spans="1:23" x14ac:dyDescent="0.25">
      <c r="A42" s="33" t="str">
        <f>data!A42</f>
        <v>Sorrentino A.</v>
      </c>
      <c r="B42" s="34" t="str">
        <f>data!B42</f>
        <v>P</v>
      </c>
      <c r="C42" s="10" t="str">
        <f>data!C42</f>
        <v>Monza</v>
      </c>
      <c r="D42" s="10" t="str">
        <f>data!D42</f>
        <v>Avg</v>
      </c>
      <c r="E42" s="10">
        <f>data!E42</f>
        <v>1</v>
      </c>
      <c r="F42" s="31">
        <f>data!H42</f>
        <v>5.9680652330347366</v>
      </c>
      <c r="G42" s="32">
        <f>data!I42</f>
        <v>0.47127366065978998</v>
      </c>
      <c r="H42" s="31">
        <f>data!J42</f>
        <v>3.9786691620571188</v>
      </c>
      <c r="I42" s="32">
        <f>data!K42</f>
        <v>1.089410185813904</v>
      </c>
      <c r="J42" s="7">
        <f>IF(data!T42 &gt; 0,data!T42,"")</f>
        <v>4.3614014983177194</v>
      </c>
      <c r="K42" s="31">
        <f>data!L42</f>
        <v>6.0542726516723633</v>
      </c>
      <c r="L42" s="7">
        <f>data!M42</f>
        <v>0.58549988269805908</v>
      </c>
      <c r="M42" s="7">
        <f>data!N42</f>
        <v>-0.1074973344802856</v>
      </c>
      <c r="N42" s="32">
        <f>data!O42</f>
        <v>1.087938070297241</v>
      </c>
      <c r="O42" s="31">
        <f>data!P42</f>
        <v>4.7751860618591309</v>
      </c>
      <c r="P42" s="7">
        <f>data!Q42</f>
        <v>1.3690739870071409</v>
      </c>
      <c r="Q42" s="7">
        <f>data!R42</f>
        <v>-0.45099490880966192</v>
      </c>
      <c r="R42" s="32">
        <f>data!S42</f>
        <v>0.91142606735229492</v>
      </c>
      <c r="S42" s="7">
        <f t="shared" si="0"/>
        <v>1.7998487904293108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  <c r="W42" s="7">
        <f t="shared" si="1"/>
        <v>2.2786691620571187</v>
      </c>
    </row>
    <row r="43" spans="1:23" x14ac:dyDescent="0.25">
      <c r="A43" s="33" t="str">
        <f>data!A43</f>
        <v>Skorupski</v>
      </c>
      <c r="B43" s="34" t="str">
        <f>data!B43</f>
        <v>P</v>
      </c>
      <c r="C43" s="10" t="str">
        <f>data!C43</f>
        <v>Bologna</v>
      </c>
      <c r="D43" s="10" t="str">
        <f>data!D43</f>
        <v>Avg</v>
      </c>
      <c r="E43" s="10">
        <f>data!E43</f>
        <v>1</v>
      </c>
      <c r="F43" s="31">
        <f>data!H43</f>
        <v>5.9001015879608536</v>
      </c>
      <c r="G43" s="32">
        <f>data!I43</f>
        <v>0.49580371379852289</v>
      </c>
      <c r="H43" s="31">
        <f>data!J43</f>
        <v>3.9573295891531739</v>
      </c>
      <c r="I43" s="32">
        <f>data!K43</f>
        <v>1.151992201805115</v>
      </c>
      <c r="J43" s="7">
        <f>IF(data!T43 &gt; 0,data!T43,"")</f>
        <v>6.1283166520297527</v>
      </c>
      <c r="K43" s="31">
        <f>data!L43</f>
        <v>5.9997272491455078</v>
      </c>
      <c r="L43" s="7">
        <f>data!M43</f>
        <v>0.61743021011352539</v>
      </c>
      <c r="M43" s="7">
        <f>data!N43</f>
        <v>-0.11339205503463751</v>
      </c>
      <c r="N43" s="32">
        <f>data!O43</f>
        <v>1.094471335411072</v>
      </c>
      <c r="O43" s="31">
        <f>data!P43</f>
        <v>4.7845864295959473</v>
      </c>
      <c r="P43" s="7">
        <f>data!Q43</f>
        <v>1.397159337997437</v>
      </c>
      <c r="Q43" s="7">
        <f>data!R43</f>
        <v>-0.4770045280456543</v>
      </c>
      <c r="R43" s="32">
        <f>data!S43</f>
        <v>0.90368479490280151</v>
      </c>
      <c r="S43" s="7">
        <f t="shared" si="0"/>
        <v>1.653345185542944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  <c r="W43" s="7">
        <f t="shared" si="1"/>
        <v>3.9573295891531739</v>
      </c>
    </row>
    <row r="44" spans="1:23" x14ac:dyDescent="0.25">
      <c r="A44" s="33" t="str">
        <f>data!A44</f>
        <v>Gollini</v>
      </c>
      <c r="B44" s="34" t="str">
        <f>data!B44</f>
        <v>P</v>
      </c>
      <c r="C44" s="10" t="str">
        <f>data!C44</f>
        <v>Napoli</v>
      </c>
      <c r="D44" s="10" t="str">
        <f>data!D44</f>
        <v>Avg</v>
      </c>
      <c r="E44" s="10">
        <f>data!E44</f>
        <v>1</v>
      </c>
      <c r="F44" s="31">
        <f>data!H44</f>
        <v>5.8325954185842708</v>
      </c>
      <c r="G44" s="32">
        <f>data!I44</f>
        <v>0.50725150108337402</v>
      </c>
      <c r="H44" s="31">
        <f>data!J44</f>
        <v>3.911188919528477</v>
      </c>
      <c r="I44" s="32">
        <f>data!K44</f>
        <v>1.1755104064941411</v>
      </c>
      <c r="J44" s="7">
        <f>IF(data!T44 &gt; 0,data!T44,"")</f>
        <v>3.6143974401056771</v>
      </c>
      <c r="K44" s="31">
        <f>data!L44</f>
        <v>5.8992972373962402</v>
      </c>
      <c r="L44" s="7">
        <f>data!M44</f>
        <v>0.62531471252441406</v>
      </c>
      <c r="M44" s="7">
        <f>data!N44</f>
        <v>-7.3150992393493652E-2</v>
      </c>
      <c r="N44" s="32">
        <f>data!O44</f>
        <v>1.1070718765258789</v>
      </c>
      <c r="O44" s="31">
        <f>data!P44</f>
        <v>4.6923847198486328</v>
      </c>
      <c r="P44" s="7">
        <f>data!Q44</f>
        <v>1.4326848983764651</v>
      </c>
      <c r="Q44" s="7">
        <f>data!R44</f>
        <v>-0.45456051826477051</v>
      </c>
      <c r="R44" s="32">
        <f>data!S44</f>
        <v>0.89441442489624023</v>
      </c>
      <c r="S44" s="7">
        <f t="shared" si="0"/>
        <v>1.5601681065401949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  <c r="W44" s="7">
        <f t="shared" si="1"/>
        <v>2.2111889195284773</v>
      </c>
    </row>
    <row r="45" spans="1:23" x14ac:dyDescent="0.25">
      <c r="A45" s="33" t="str">
        <f>data!A45</f>
        <v>Contini</v>
      </c>
      <c r="B45" s="34" t="str">
        <f>data!B45</f>
        <v>P</v>
      </c>
      <c r="C45" s="10" t="str">
        <f>data!C45</f>
        <v>Napoli</v>
      </c>
      <c r="D45" s="10" t="str">
        <f>data!D45</f>
        <v>Avg</v>
      </c>
      <c r="E45" s="10">
        <f>data!E45</f>
        <v>1</v>
      </c>
      <c r="F45" s="31">
        <f>data!H45</f>
        <v>5.8325954185842708</v>
      </c>
      <c r="G45" s="32">
        <f>data!I45</f>
        <v>0.50725150108337402</v>
      </c>
      <c r="H45" s="31">
        <f>data!J45</f>
        <v>3.911188919528477</v>
      </c>
      <c r="I45" s="32">
        <f>data!K45</f>
        <v>1.1755104064941411</v>
      </c>
      <c r="J45" s="7">
        <f>IF(data!T45 &gt; 0,data!T45,"")</f>
        <v>3.6143974401056771</v>
      </c>
      <c r="K45" s="31">
        <f>data!L45</f>
        <v>5.8992972373962402</v>
      </c>
      <c r="L45" s="7">
        <f>data!M45</f>
        <v>0.62531471252441406</v>
      </c>
      <c r="M45" s="7">
        <f>data!N45</f>
        <v>-7.3150992393493652E-2</v>
      </c>
      <c r="N45" s="32">
        <f>data!O45</f>
        <v>1.1070718765258789</v>
      </c>
      <c r="O45" s="31">
        <f>data!P45</f>
        <v>4.6923847198486328</v>
      </c>
      <c r="P45" s="7">
        <f>data!Q45</f>
        <v>1.4326848983764651</v>
      </c>
      <c r="Q45" s="7">
        <f>data!R45</f>
        <v>-0.45456051826477051</v>
      </c>
      <c r="R45" s="32">
        <f>data!S45</f>
        <v>0.89441442489624023</v>
      </c>
      <c r="S45" s="7">
        <f t="shared" si="0"/>
        <v>1.5601681065401949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  <c r="W45" s="7">
        <f t="shared" si="1"/>
        <v>2.2111889195284773</v>
      </c>
    </row>
    <row r="46" spans="1:23" x14ac:dyDescent="0.25">
      <c r="A46" s="33" t="str">
        <f>data!A46</f>
        <v>Consigli</v>
      </c>
      <c r="B46" s="34" t="str">
        <f>data!B46</f>
        <v>P</v>
      </c>
      <c r="C46" s="10" t="str">
        <f>data!C46</f>
        <v>Sassuolo</v>
      </c>
      <c r="D46" s="10" t="str">
        <f>data!D46</f>
        <v>Avg</v>
      </c>
      <c r="E46" s="10">
        <f>data!E46</f>
        <v>1</v>
      </c>
      <c r="F46" s="31">
        <f>data!H46</f>
        <v>5.9857819469595972</v>
      </c>
      <c r="G46" s="32">
        <f>data!I46</f>
        <v>0.48025059700012213</v>
      </c>
      <c r="H46" s="31">
        <f>data!J46</f>
        <v>3.8760155382603161</v>
      </c>
      <c r="I46" s="32">
        <f>data!K46</f>
        <v>1.195252418518066</v>
      </c>
      <c r="J46" s="7">
        <f>IF(data!T46 &gt; 0,data!T46,"")</f>
        <v>5.3721344098448753</v>
      </c>
      <c r="K46" s="31">
        <f>data!L46</f>
        <v>6.0364251136779794</v>
      </c>
      <c r="L46" s="7">
        <f>data!M46</f>
        <v>0.58773845434188843</v>
      </c>
      <c r="M46" s="7">
        <f>data!N46</f>
        <v>-6.2433421611785889E-2</v>
      </c>
      <c r="N46" s="32">
        <f>data!O46</f>
        <v>1.087723016738892</v>
      </c>
      <c r="O46" s="31">
        <f>data!P46</f>
        <v>4.7730045318603516</v>
      </c>
      <c r="P46" s="7">
        <f>data!Q46</f>
        <v>1.4529767036437991</v>
      </c>
      <c r="Q46" s="7">
        <f>data!R46</f>
        <v>-0.49407565593719482</v>
      </c>
      <c r="R46" s="32">
        <f>data!S46</f>
        <v>0.88688027858734131</v>
      </c>
      <c r="S46" s="7">
        <f t="shared" si="0"/>
        <v>1.4855107012241842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  <c r="W46" s="7">
        <f t="shared" si="1"/>
        <v>3.8760155382603161</v>
      </c>
    </row>
    <row r="47" spans="1:23" x14ac:dyDescent="0.25">
      <c r="A47" s="33" t="str">
        <f>data!A47</f>
        <v>Ravaglia F.</v>
      </c>
      <c r="B47" s="34" t="str">
        <f>data!B47</f>
        <v>P</v>
      </c>
      <c r="C47" s="10" t="str">
        <f>data!C47</f>
        <v>Bologna</v>
      </c>
      <c r="D47" s="10" t="str">
        <f>data!D47</f>
        <v>Avg</v>
      </c>
      <c r="E47" s="10">
        <f>data!E47</f>
        <v>1</v>
      </c>
      <c r="F47" s="31">
        <f>data!H47</f>
        <v>5.9010105979162351</v>
      </c>
      <c r="G47" s="32">
        <f>data!I47</f>
        <v>0.49441683292388922</v>
      </c>
      <c r="H47" s="31">
        <f>data!J47</f>
        <v>3.864576994232368</v>
      </c>
      <c r="I47" s="32">
        <f>data!K47</f>
        <v>1.1825141906738279</v>
      </c>
      <c r="J47" s="7">
        <f>IF(data!T47 &gt; 0,data!T47,"")</f>
        <v>2.5833874009549622</v>
      </c>
      <c r="K47" s="31">
        <f>data!L47</f>
        <v>5.9461302757263184</v>
      </c>
      <c r="L47" s="7">
        <f>data!M47</f>
        <v>0.60385751724243164</v>
      </c>
      <c r="M47" s="7">
        <f>data!N47</f>
        <v>-5.304110050201416E-2</v>
      </c>
      <c r="N47" s="32">
        <f>data!O47</f>
        <v>1.095736503601074</v>
      </c>
      <c r="O47" s="31">
        <f>data!P47</f>
        <v>4.7674646377563477</v>
      </c>
      <c r="P47" s="7">
        <f>data!Q47</f>
        <v>1.420753479003906</v>
      </c>
      <c r="Q47" s="7">
        <f>data!R47</f>
        <v>-0.51034438610076904</v>
      </c>
      <c r="R47" s="32">
        <f>data!S47</f>
        <v>0.89550542831420898</v>
      </c>
      <c r="S47" s="7">
        <f t="shared" si="0"/>
        <v>1.4995486128847122</v>
      </c>
      <c r="T47" s="52">
        <f>data!F47</f>
        <v>0</v>
      </c>
      <c r="U47" s="34">
        <f>data!G47</f>
        <v>0</v>
      </c>
      <c r="V47" s="10" t="str">
        <f>VLOOKUP(A47,fantacalcio!A:N,4, FALSE)</f>
        <v>Por</v>
      </c>
      <c r="W47" s="7">
        <f t="shared" si="1"/>
        <v>2.1645769942323678</v>
      </c>
    </row>
    <row r="48" spans="1:23" x14ac:dyDescent="0.25">
      <c r="A48" s="33" t="str">
        <f>data!A48</f>
        <v>Bagnolini</v>
      </c>
      <c r="B48" s="34" t="str">
        <f>data!B48</f>
        <v>P</v>
      </c>
      <c r="C48" s="10" t="str">
        <f>data!C48</f>
        <v>Bologna</v>
      </c>
      <c r="D48" s="10" t="str">
        <f>data!D48</f>
        <v>Avg</v>
      </c>
      <c r="E48" s="10">
        <f>data!E48</f>
        <v>1</v>
      </c>
      <c r="F48" s="31">
        <f>data!H48</f>
        <v>5.9010105979162351</v>
      </c>
      <c r="G48" s="32">
        <f>data!I48</f>
        <v>0.49441683292388922</v>
      </c>
      <c r="H48" s="31">
        <f>data!J48</f>
        <v>3.864576994232368</v>
      </c>
      <c r="I48" s="32">
        <f>data!K48</f>
        <v>1.1825141906738279</v>
      </c>
      <c r="J48" s="7">
        <f>IF(data!T48 &gt; 0,data!T48,"")</f>
        <v>2.5833874009549622</v>
      </c>
      <c r="K48" s="31">
        <f>data!L48</f>
        <v>5.9461302757263184</v>
      </c>
      <c r="L48" s="7">
        <f>data!M48</f>
        <v>0.60385751724243164</v>
      </c>
      <c r="M48" s="7">
        <f>data!N48</f>
        <v>-5.304110050201416E-2</v>
      </c>
      <c r="N48" s="32">
        <f>data!O48</f>
        <v>1.095736503601074</v>
      </c>
      <c r="O48" s="31">
        <f>data!P48</f>
        <v>4.7674646377563477</v>
      </c>
      <c r="P48" s="7">
        <f>data!Q48</f>
        <v>1.420753479003906</v>
      </c>
      <c r="Q48" s="7">
        <f>data!R48</f>
        <v>-0.51034438610076904</v>
      </c>
      <c r="R48" s="32">
        <f>data!S48</f>
        <v>0.89550542831420898</v>
      </c>
      <c r="S48" s="7">
        <f t="shared" si="0"/>
        <v>1.4995486128847122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  <c r="W48" s="7">
        <f t="shared" si="1"/>
        <v>2.1645769942323678</v>
      </c>
    </row>
    <row r="49" spans="1:23" x14ac:dyDescent="0.25">
      <c r="A49" s="33" t="str">
        <f>data!A49</f>
        <v>Rui Patricio</v>
      </c>
      <c r="B49" s="34" t="str">
        <f>data!B49</f>
        <v>P</v>
      </c>
      <c r="C49" s="10" t="str">
        <f>data!C49</f>
        <v>Roma</v>
      </c>
      <c r="D49" s="10" t="str">
        <f>data!D49</f>
        <v>Avg</v>
      </c>
      <c r="E49" s="10">
        <f>data!E49</f>
        <v>1</v>
      </c>
      <c r="F49" s="31">
        <f>data!H49</f>
        <v>5.8066955186181008</v>
      </c>
      <c r="G49" s="32">
        <f>data!I49</f>
        <v>0.50791513919830322</v>
      </c>
      <c r="H49" s="31">
        <f>data!J49</f>
        <v>3.739154895041263</v>
      </c>
      <c r="I49" s="32">
        <f>data!K49</f>
        <v>1.1894323825836179</v>
      </c>
      <c r="J49" s="7">
        <f>IF(data!T49 &gt; 0,data!T49,"")</f>
        <v>1.671720203012228</v>
      </c>
      <c r="K49" s="31">
        <f>data!L49</f>
        <v>5.9493350982666016</v>
      </c>
      <c r="L49" s="7">
        <f>data!M49</f>
        <v>0.64373552799224854</v>
      </c>
      <c r="M49" s="7">
        <f>data!N49</f>
        <v>-0.162090003490448</v>
      </c>
      <c r="N49" s="32">
        <f>data!O49</f>
        <v>1.110849022865295</v>
      </c>
      <c r="O49" s="31">
        <f>data!P49</f>
        <v>4.5923848152160636</v>
      </c>
      <c r="P49" s="7">
        <f>data!Q49</f>
        <v>1.437156200408936</v>
      </c>
      <c r="Q49" s="7">
        <f>data!R49</f>
        <v>-0.48530954122543329</v>
      </c>
      <c r="R49" s="32">
        <f>data!S49</f>
        <v>0.89115184545516968</v>
      </c>
      <c r="S49" s="7">
        <f t="shared" si="0"/>
        <v>1.3602901298740271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  <c r="W49" s="7">
        <f t="shared" si="1"/>
        <v>3.739154895041263</v>
      </c>
    </row>
    <row r="50" spans="1:23" x14ac:dyDescent="0.25">
      <c r="A50" s="33" t="str">
        <f>data!A50</f>
        <v>Christensen O.</v>
      </c>
      <c r="B50" s="34" t="str">
        <f>data!B50</f>
        <v>P</v>
      </c>
      <c r="C50" s="10" t="str">
        <f>data!C50</f>
        <v>Fiorentina</v>
      </c>
      <c r="D50" s="10" t="str">
        <f>data!D50</f>
        <v>Avg</v>
      </c>
      <c r="E50" s="10">
        <f>data!E50</f>
        <v>1</v>
      </c>
      <c r="F50" s="31">
        <f>data!H50</f>
        <v>6.0524378881100453</v>
      </c>
      <c r="G50" s="32">
        <f>data!I50</f>
        <v>0.47321820259094238</v>
      </c>
      <c r="H50" s="31">
        <f>data!J50</f>
        <v>3.6996641874098311</v>
      </c>
      <c r="I50" s="32">
        <f>data!K50</f>
        <v>1.224596381187439</v>
      </c>
      <c r="J50" s="7">
        <f>IF(data!T50 &gt; 0,data!T50,"")</f>
        <v>2.6411436498165131</v>
      </c>
      <c r="K50" s="31">
        <f>data!L50</f>
        <v>6.0566539764404297</v>
      </c>
      <c r="L50" s="7">
        <f>data!M50</f>
        <v>0.56635284423828125</v>
      </c>
      <c r="M50" s="7">
        <f>data!N50</f>
        <v>-5.4166316986083976E-3</v>
      </c>
      <c r="N50" s="32">
        <f>data!O50</f>
        <v>1.082231998443604</v>
      </c>
      <c r="O50" s="31">
        <f>data!P50</f>
        <v>4.6180629730224609</v>
      </c>
      <c r="P50" s="7">
        <f>data!Q50</f>
        <v>1.46812915802002</v>
      </c>
      <c r="Q50" s="7">
        <f>data!R50</f>
        <v>-0.50998163223266602</v>
      </c>
      <c r="R50" s="32">
        <f>data!S50</f>
        <v>0.88162285089492798</v>
      </c>
      <c r="S50" s="7">
        <f t="shared" si="0"/>
        <v>1.2504714250349531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  <c r="W50" s="7">
        <f t="shared" si="1"/>
        <v>1.9996641874098309</v>
      </c>
    </row>
    <row r="51" spans="1:23" x14ac:dyDescent="0.25">
      <c r="A51" s="33" t="str">
        <f>data!A51</f>
        <v>Pegolo</v>
      </c>
      <c r="B51" s="34" t="str">
        <f>data!B51</f>
        <v>P</v>
      </c>
      <c r="C51" s="10" t="str">
        <f>data!C51</f>
        <v>Sassuolo</v>
      </c>
      <c r="D51" s="10" t="str">
        <f>data!D51</f>
        <v>Avg</v>
      </c>
      <c r="E51" s="10">
        <f>data!E51</f>
        <v>1</v>
      </c>
      <c r="F51" s="31">
        <f>data!H51</f>
        <v>5.9447137685772287</v>
      </c>
      <c r="G51" s="32">
        <f>data!I51</f>
        <v>0.48763751983642578</v>
      </c>
      <c r="H51" s="31">
        <f>data!J51</f>
        <v>3.6979256265300249</v>
      </c>
      <c r="I51" s="32">
        <f>data!K51</f>
        <v>1.281114339828491</v>
      </c>
      <c r="J51" s="7">
        <f>IF(data!T51 &gt; 0,data!T51,"")</f>
        <v>3.2851436641067271</v>
      </c>
      <c r="K51" s="31">
        <f>data!L51</f>
        <v>6.0350680351257324</v>
      </c>
      <c r="L51" s="7">
        <f>data!M51</f>
        <v>0.60559558868408203</v>
      </c>
      <c r="M51" s="7">
        <f>data!N51</f>
        <v>-0.1089897155761719</v>
      </c>
      <c r="N51" s="32">
        <f>data!O51</f>
        <v>1.0831742286682129</v>
      </c>
      <c r="O51" s="31">
        <f>data!P51</f>
        <v>4.6541047096252441</v>
      </c>
      <c r="P51" s="7">
        <f>data!Q51</f>
        <v>1.506677031517029</v>
      </c>
      <c r="Q51" s="7">
        <f>data!R51</f>
        <v>-0.52777558565139771</v>
      </c>
      <c r="R51" s="32">
        <f>data!S51</f>
        <v>0.87097179889678955</v>
      </c>
      <c r="S51" s="7">
        <f t="shared" si="0"/>
        <v>1.1356969468730429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  <c r="W51" s="7">
        <f t="shared" si="1"/>
        <v>1.9979256265300247</v>
      </c>
    </row>
    <row r="52" spans="1:23" x14ac:dyDescent="0.25">
      <c r="A52" s="33" t="str">
        <f>data!A52</f>
        <v>Caprile</v>
      </c>
      <c r="B52" s="34" t="str">
        <f>data!B52</f>
        <v>P</v>
      </c>
      <c r="C52" s="10" t="str">
        <f>data!C52</f>
        <v>Empoli</v>
      </c>
      <c r="D52" s="10" t="str">
        <f>data!D52</f>
        <v>Avg</v>
      </c>
      <c r="E52" s="10">
        <f>data!E52</f>
        <v>1</v>
      </c>
      <c r="F52" s="31">
        <f>data!H52</f>
        <v>5.8115029230123856</v>
      </c>
      <c r="G52" s="32">
        <f>data!I52</f>
        <v>0.48472309112548828</v>
      </c>
      <c r="H52" s="31">
        <f>data!J52</f>
        <v>3.5780317785772469</v>
      </c>
      <c r="I52" s="32">
        <f>data!K52</f>
        <v>1.254929900169373</v>
      </c>
      <c r="J52" s="7">
        <f>IF(data!T52 &gt; 0,data!T52,"")</f>
        <v>3.940096590667963</v>
      </c>
      <c r="K52" s="31">
        <f>data!L52</f>
        <v>5.923363208770752</v>
      </c>
      <c r="L52" s="7">
        <f>data!M52</f>
        <v>0.60510408878326416</v>
      </c>
      <c r="M52" s="7">
        <f>data!N52</f>
        <v>-0.1361546516418457</v>
      </c>
      <c r="N52" s="32">
        <f>data!O52</f>
        <v>1.0686608552932739</v>
      </c>
      <c r="O52" s="31">
        <f>data!P52</f>
        <v>4.3865146636962891</v>
      </c>
      <c r="P52" s="7">
        <f>data!Q52</f>
        <v>1.531543612480164</v>
      </c>
      <c r="Q52" s="7">
        <f>data!R52</f>
        <v>-0.45496684312820429</v>
      </c>
      <c r="R52" s="32">
        <f>data!S52</f>
        <v>0.86430072784423828</v>
      </c>
      <c r="S52" s="7">
        <f t="shared" si="0"/>
        <v>1.0681719782385009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  <c r="W52" s="7">
        <f t="shared" si="1"/>
        <v>1.8780317785772467</v>
      </c>
    </row>
    <row r="53" spans="1:23" x14ac:dyDescent="0.25">
      <c r="A53" s="33" t="str">
        <f>data!A53</f>
        <v>Stubljar</v>
      </c>
      <c r="B53" s="34" t="str">
        <f>data!B53</f>
        <v>P</v>
      </c>
      <c r="C53" s="10" t="str">
        <f>data!C53</f>
        <v>Empoli</v>
      </c>
      <c r="D53" s="10" t="str">
        <f>data!D53</f>
        <v>Avg</v>
      </c>
      <c r="E53" s="10">
        <f>data!E53</f>
        <v>1</v>
      </c>
      <c r="F53" s="31">
        <f>data!H53</f>
        <v>5.8115029230123856</v>
      </c>
      <c r="G53" s="32">
        <f>data!I53</f>
        <v>0.48472309112548828</v>
      </c>
      <c r="H53" s="31">
        <f>data!J53</f>
        <v>3.5780317785772469</v>
      </c>
      <c r="I53" s="32">
        <f>data!K53</f>
        <v>1.254929900169373</v>
      </c>
      <c r="J53" s="7">
        <f>IF(data!T53 &gt; 0,data!T53,"")</f>
        <v>3.940096590667963</v>
      </c>
      <c r="K53" s="31">
        <f>data!L53</f>
        <v>5.923363208770752</v>
      </c>
      <c r="L53" s="7">
        <f>data!M53</f>
        <v>0.60510408878326416</v>
      </c>
      <c r="M53" s="7">
        <f>data!N53</f>
        <v>-0.1361546516418457</v>
      </c>
      <c r="N53" s="32">
        <f>data!O53</f>
        <v>1.0686608552932739</v>
      </c>
      <c r="O53" s="31">
        <f>data!P53</f>
        <v>4.3865146636962891</v>
      </c>
      <c r="P53" s="7">
        <f>data!Q53</f>
        <v>1.531543612480164</v>
      </c>
      <c r="Q53" s="7">
        <f>data!R53</f>
        <v>-0.45496684312820429</v>
      </c>
      <c r="R53" s="32">
        <f>data!S53</f>
        <v>0.86430072784423828</v>
      </c>
      <c r="S53" s="7">
        <f t="shared" si="0"/>
        <v>1.0681719782385009</v>
      </c>
      <c r="T53" s="52">
        <f>data!F53</f>
        <v>0</v>
      </c>
      <c r="U53" s="34">
        <f>data!G53</f>
        <v>0</v>
      </c>
      <c r="V53" s="10" t="str">
        <f>VLOOKUP(A53,fantacalcio!A:N,4, FALSE)</f>
        <v>Por</v>
      </c>
      <c r="W53" s="7">
        <f t="shared" si="1"/>
        <v>1.8780317785772467</v>
      </c>
    </row>
    <row r="54" spans="1:23" x14ac:dyDescent="0.25">
      <c r="A54" s="33" t="str">
        <f>data!A54</f>
        <v>Ochoa</v>
      </c>
      <c r="B54" s="34" t="str">
        <f>data!B54</f>
        <v>P</v>
      </c>
      <c r="C54" s="10" t="str">
        <f>data!C54</f>
        <v>Salernitana</v>
      </c>
      <c r="D54" s="10" t="str">
        <f>data!D54</f>
        <v>Avg</v>
      </c>
      <c r="E54" s="10">
        <f>data!E54</f>
        <v>1</v>
      </c>
      <c r="F54" s="31">
        <f>data!H54</f>
        <v>6.0547876273290004</v>
      </c>
      <c r="G54" s="32">
        <f>data!I54</f>
        <v>0.4707491397857666</v>
      </c>
      <c r="H54" s="31">
        <f>data!J54</f>
        <v>3.4832611182844069</v>
      </c>
      <c r="I54" s="32">
        <f>data!K54</f>
        <v>1.31781542301178</v>
      </c>
      <c r="J54" s="7">
        <f>IF(data!T54 &gt; 0,data!T54,"")</f>
        <v>1.385269779711962</v>
      </c>
      <c r="K54" s="31">
        <f>data!L54</f>
        <v>6.1245946884155273</v>
      </c>
      <c r="L54" s="7">
        <f>data!M54</f>
        <v>0.57960844039916992</v>
      </c>
      <c r="M54" s="7">
        <f>data!N54</f>
        <v>-8.8630318641662598E-2</v>
      </c>
      <c r="N54" s="32">
        <f>data!O54</f>
        <v>1.0692292451858521</v>
      </c>
      <c r="O54" s="31">
        <f>data!P54</f>
        <v>4.4707431793212891</v>
      </c>
      <c r="P54" s="7">
        <f>data!Q54</f>
        <v>1.507623076438904</v>
      </c>
      <c r="Q54" s="7">
        <f>data!R54</f>
        <v>-0.5600581169128418</v>
      </c>
      <c r="R54" s="32">
        <f>data!S54</f>
        <v>0.8690183162689209</v>
      </c>
      <c r="S54" s="7">
        <f t="shared" si="0"/>
        <v>0.84763027226084686</v>
      </c>
      <c r="T54" s="52">
        <f>data!F54</f>
        <v>1</v>
      </c>
      <c r="U54" s="34">
        <f>data!G54</f>
        <v>100</v>
      </c>
      <c r="V54" s="10" t="str">
        <f>VLOOKUP(A54,fantacalcio!A:N,4, FALSE)</f>
        <v>Por</v>
      </c>
      <c r="W54" s="7">
        <f t="shared" si="1"/>
        <v>3.4832611182844069</v>
      </c>
    </row>
    <row r="55" spans="1:23" x14ac:dyDescent="0.25">
      <c r="A55" s="33" t="str">
        <f>data!A55</f>
        <v>Fiorillo</v>
      </c>
      <c r="B55" s="34" t="str">
        <f>data!B55</f>
        <v>P</v>
      </c>
      <c r="C55" s="10" t="str">
        <f>data!C55</f>
        <v>Salernitana</v>
      </c>
      <c r="D55" s="10" t="str">
        <f>data!D55</f>
        <v>Avg</v>
      </c>
      <c r="E55" s="10">
        <f>data!E55</f>
        <v>1</v>
      </c>
      <c r="F55" s="31">
        <f>data!H55</f>
        <v>6.0547876273290004</v>
      </c>
      <c r="G55" s="32">
        <f>data!I55</f>
        <v>0.4707491397857666</v>
      </c>
      <c r="H55" s="31">
        <f>data!J55</f>
        <v>3.4832611182844069</v>
      </c>
      <c r="I55" s="32">
        <f>data!K55</f>
        <v>1.31781542301178</v>
      </c>
      <c r="J55" s="7">
        <f>IF(data!T55 &gt; 0,data!T55,"")</f>
        <v>1.385269779711962</v>
      </c>
      <c r="K55" s="31">
        <f>data!L55</f>
        <v>6.1245946884155273</v>
      </c>
      <c r="L55" s="7">
        <f>data!M55</f>
        <v>0.57960844039916992</v>
      </c>
      <c r="M55" s="7">
        <f>data!N55</f>
        <v>-8.8630318641662598E-2</v>
      </c>
      <c r="N55" s="32">
        <f>data!O55</f>
        <v>1.0692292451858521</v>
      </c>
      <c r="O55" s="31">
        <f>data!P55</f>
        <v>4.4707431793212891</v>
      </c>
      <c r="P55" s="7">
        <f>data!Q55</f>
        <v>1.507623076438904</v>
      </c>
      <c r="Q55" s="7">
        <f>data!R55</f>
        <v>-0.5600581169128418</v>
      </c>
      <c r="R55" s="32">
        <f>data!S55</f>
        <v>0.8690183162689209</v>
      </c>
      <c r="S55" s="7">
        <f t="shared" si="0"/>
        <v>0.84763027226084686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  <c r="W55" s="7">
        <f t="shared" si="1"/>
        <v>1.7832611182844067</v>
      </c>
    </row>
    <row r="56" spans="1:23" x14ac:dyDescent="0.25">
      <c r="A56" s="33" t="str">
        <f>data!A56</f>
        <v>Costil</v>
      </c>
      <c r="B56" s="34" t="str">
        <f>data!B56</f>
        <v>P</v>
      </c>
      <c r="C56" s="10" t="str">
        <f>data!C56</f>
        <v>Salernitana</v>
      </c>
      <c r="D56" s="10" t="str">
        <f>data!D56</f>
        <v>Avg</v>
      </c>
      <c r="E56" s="10">
        <f>data!E56</f>
        <v>1</v>
      </c>
      <c r="F56" s="31">
        <f>data!H56</f>
        <v>6.0547876273290004</v>
      </c>
      <c r="G56" s="32">
        <f>data!I56</f>
        <v>0.4707491397857666</v>
      </c>
      <c r="H56" s="31">
        <f>data!J56</f>
        <v>3.4832611182844069</v>
      </c>
      <c r="I56" s="32">
        <f>data!K56</f>
        <v>1.31781542301178</v>
      </c>
      <c r="J56" s="7">
        <f>IF(data!T56 &gt; 0,data!T56,"")</f>
        <v>1.385269779711962</v>
      </c>
      <c r="K56" s="31">
        <f>data!L56</f>
        <v>6.1245946884155273</v>
      </c>
      <c r="L56" s="7">
        <f>data!M56</f>
        <v>0.57960844039916992</v>
      </c>
      <c r="M56" s="7">
        <f>data!N56</f>
        <v>-8.8630318641662598E-2</v>
      </c>
      <c r="N56" s="32">
        <f>data!O56</f>
        <v>1.0692292451858521</v>
      </c>
      <c r="O56" s="31">
        <f>data!P56</f>
        <v>4.4707431793212891</v>
      </c>
      <c r="P56" s="7">
        <f>data!Q56</f>
        <v>1.507623076438904</v>
      </c>
      <c r="Q56" s="7">
        <f>data!R56</f>
        <v>-0.5600581169128418</v>
      </c>
      <c r="R56" s="32">
        <f>data!S56</f>
        <v>0.8690183162689209</v>
      </c>
      <c r="S56" s="7">
        <f t="shared" si="0"/>
        <v>0.84763027226084686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  <c r="W56" s="7">
        <f t="shared" si="1"/>
        <v>1.7832611182844067</v>
      </c>
    </row>
    <row r="57" spans="1:23" x14ac:dyDescent="0.25">
      <c r="A57" s="33" t="str">
        <f>data!A57</f>
        <v>Carnesecchi</v>
      </c>
      <c r="B57" s="34" t="str">
        <f>data!B57</f>
        <v>P</v>
      </c>
      <c r="C57" s="10" t="str">
        <f>data!C57</f>
        <v>Atalanta</v>
      </c>
      <c r="D57" s="10" t="str">
        <f>data!D57</f>
        <v>Avg</v>
      </c>
      <c r="E57" s="10">
        <f>data!E57</f>
        <v>1</v>
      </c>
      <c r="F57" s="31">
        <f>data!H57</f>
        <v>5.8696668692339946</v>
      </c>
      <c r="G57" s="32">
        <f>data!I57</f>
        <v>0.50282740592956543</v>
      </c>
      <c r="H57" s="31">
        <f>data!J57</f>
        <v>3.425928653515006</v>
      </c>
      <c r="I57" s="32">
        <f>data!K57</f>
        <v>1.3710200786590581</v>
      </c>
      <c r="J57" s="7">
        <f>IF(data!T57 &gt; 0,data!T57,"")</f>
        <v>1.164914108812809</v>
      </c>
      <c r="K57" s="31">
        <f>data!L57</f>
        <v>6.0302906036376953</v>
      </c>
      <c r="L57" s="7">
        <f>data!M57</f>
        <v>0.63889241218566895</v>
      </c>
      <c r="M57" s="7">
        <f>data!N57</f>
        <v>-0.18464213609695429</v>
      </c>
      <c r="N57" s="32">
        <f>data!O57</f>
        <v>1.0979406833648679</v>
      </c>
      <c r="O57" s="31">
        <f>data!P57</f>
        <v>4.4484515190124512</v>
      </c>
      <c r="P57" s="7">
        <f>data!Q57</f>
        <v>1.535483598709106</v>
      </c>
      <c r="Q57" s="7">
        <f>data!R57</f>
        <v>-0.58200514316558838</v>
      </c>
      <c r="R57" s="32">
        <f>data!S57</f>
        <v>0.86081230640411377</v>
      </c>
      <c r="S57" s="7">
        <f t="shared" si="0"/>
        <v>0.68388849619688985</v>
      </c>
      <c r="T57" s="52">
        <f>data!F57</f>
        <v>0</v>
      </c>
      <c r="U57" s="34">
        <f>data!G57</f>
        <v>0</v>
      </c>
      <c r="V57" s="10" t="str">
        <f>VLOOKUP(A57,fantacalcio!A:N,4, FALSE)</f>
        <v>Por</v>
      </c>
      <c r="W57" s="7">
        <f t="shared" si="1"/>
        <v>1.7259286535150058</v>
      </c>
    </row>
    <row r="58" spans="1:23" x14ac:dyDescent="0.25">
      <c r="A58" s="33" t="str">
        <f>data!A58</f>
        <v>Cragno</v>
      </c>
      <c r="B58" s="34" t="str">
        <f>data!B58</f>
        <v>P</v>
      </c>
      <c r="C58" s="10" t="str">
        <f>data!C58</f>
        <v>Sassuolo</v>
      </c>
      <c r="D58" s="10" t="str">
        <f>data!D58</f>
        <v>Avg</v>
      </c>
      <c r="E58" s="10">
        <f>data!E58</f>
        <v>1</v>
      </c>
      <c r="F58" s="31">
        <f>data!H58</f>
        <v>5.9986799502712582</v>
      </c>
      <c r="G58" s="32">
        <f>data!I58</f>
        <v>0.49215185642242432</v>
      </c>
      <c r="H58" s="31">
        <f>data!J58</f>
        <v>3.415922755340604</v>
      </c>
      <c r="I58" s="32">
        <f>data!K58</f>
        <v>1.396870374679565</v>
      </c>
      <c r="J58" s="7">
        <f>IF(data!T58 &gt; 0,data!T58,"")</f>
        <v>1.209283387288451</v>
      </c>
      <c r="K58" s="31">
        <f>data!L58</f>
        <v>5.9730367660522461</v>
      </c>
      <c r="L58" s="7">
        <f>data!M58</f>
        <v>0.58002674579620361</v>
      </c>
      <c r="M58" s="7">
        <f>data!N58</f>
        <v>3.2701075077056878E-2</v>
      </c>
      <c r="N58" s="32">
        <f>data!O58</f>
        <v>1.093940377235413</v>
      </c>
      <c r="O58" s="31">
        <f>data!P58</f>
        <v>4.4562606811523438</v>
      </c>
      <c r="P58" s="7">
        <f>data!Q58</f>
        <v>1.5511876344680791</v>
      </c>
      <c r="Q58" s="7">
        <f>data!R58</f>
        <v>-0.59109055995941162</v>
      </c>
      <c r="R58" s="32">
        <f>data!S58</f>
        <v>0.85637170076370239</v>
      </c>
      <c r="S58" s="7">
        <f t="shared" si="0"/>
        <v>0.622182005981474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  <c r="W58" s="7">
        <f t="shared" si="1"/>
        <v>1.7159227553406038</v>
      </c>
    </row>
    <row r="59" spans="1:23" x14ac:dyDescent="0.25">
      <c r="A59" s="33" t="str">
        <f>data!A59</f>
        <v>Rossi F.</v>
      </c>
      <c r="B59" s="34" t="str">
        <f>data!B59</f>
        <v>P</v>
      </c>
      <c r="C59" s="10" t="str">
        <f>data!C59</f>
        <v>Atalanta</v>
      </c>
      <c r="D59" s="10" t="str">
        <f>data!D59</f>
        <v>Avg</v>
      </c>
      <c r="E59" s="10">
        <f>data!E59</f>
        <v>1</v>
      </c>
      <c r="F59" s="31">
        <f>data!H59</f>
        <v>5.9604780060444353</v>
      </c>
      <c r="G59" s="32">
        <f>data!I59</f>
        <v>0.50168561935424805</v>
      </c>
      <c r="H59" s="31">
        <f>data!J59</f>
        <v>3.4072763287150361</v>
      </c>
      <c r="I59" s="32">
        <f>data!K59</f>
        <v>1.3659646511077881</v>
      </c>
      <c r="J59" s="7">
        <f>IF(data!T59 &gt; 0,data!T59,"")</f>
        <v>1.128719979897141</v>
      </c>
      <c r="K59" s="31">
        <f>data!L59</f>
        <v>5.9412288665771484</v>
      </c>
      <c r="L59" s="7">
        <f>data!M59</f>
        <v>0.5935700535774231</v>
      </c>
      <c r="M59" s="7">
        <f>data!N59</f>
        <v>2.4161100387573239E-2</v>
      </c>
      <c r="N59" s="32">
        <f>data!O59</f>
        <v>1.093841671943665</v>
      </c>
      <c r="O59" s="31">
        <f>data!P59</f>
        <v>4.4233283996582031</v>
      </c>
      <c r="P59" s="7">
        <f>data!Q59</f>
        <v>1.528817892074585</v>
      </c>
      <c r="Q59" s="7">
        <f>data!R59</f>
        <v>-0.58167457580566406</v>
      </c>
      <c r="R59" s="32">
        <f>data!S59</f>
        <v>0.86257117986679077</v>
      </c>
      <c r="S59" s="7">
        <f t="shared" si="0"/>
        <v>0.67534702649945988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  <c r="W59" s="7">
        <f t="shared" si="1"/>
        <v>1.7072763287150359</v>
      </c>
    </row>
    <row r="60" spans="1:23" x14ac:dyDescent="0.25">
      <c r="A60" s="33" t="str">
        <f>data!A60</f>
        <v>Boer</v>
      </c>
      <c r="B60" s="34" t="str">
        <f>data!B60</f>
        <v>P</v>
      </c>
      <c r="C60" s="10" t="str">
        <f>data!C60</f>
        <v>Roma</v>
      </c>
      <c r="D60" s="10" t="str">
        <f>data!D60</f>
        <v>Avg</v>
      </c>
      <c r="E60" s="10">
        <f>data!E60</f>
        <v>1</v>
      </c>
      <c r="F60" s="31">
        <f>data!H60</f>
        <v>5.7371355429375752</v>
      </c>
      <c r="G60" s="32">
        <f>data!I60</f>
        <v>0.52543199062347412</v>
      </c>
      <c r="H60" s="31">
        <f>data!J60</f>
        <v>3.4056369885267448</v>
      </c>
      <c r="I60" s="32">
        <f>data!K60</f>
        <v>1.346979141235352</v>
      </c>
      <c r="J60" s="7">
        <f>IF(data!T60 &gt; 0,data!T60,"")</f>
        <v>1.17195975035429</v>
      </c>
      <c r="K60" s="31">
        <f>data!L60</f>
        <v>5.9021577835083008</v>
      </c>
      <c r="L60" s="7">
        <f>data!M60</f>
        <v>0.66995751857757568</v>
      </c>
      <c r="M60" s="7">
        <f>data!N60</f>
        <v>-0.18139320611953741</v>
      </c>
      <c r="N60" s="32">
        <f>data!O60</f>
        <v>1.118248820304871</v>
      </c>
      <c r="O60" s="31">
        <f>data!P60</f>
        <v>4.384765625</v>
      </c>
      <c r="P60" s="7">
        <f>data!Q60</f>
        <v>1.528374552726746</v>
      </c>
      <c r="Q60" s="7">
        <f>data!R60</f>
        <v>-0.56111150979995728</v>
      </c>
      <c r="R60" s="32">
        <f>data!S60</f>
        <v>0.8632194995880127</v>
      </c>
      <c r="S60" s="7">
        <f t="shared" si="0"/>
        <v>0.71167870605604078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  <c r="W60" s="7">
        <f t="shared" si="1"/>
        <v>1.7056369885267446</v>
      </c>
    </row>
    <row r="61" spans="1:23" x14ac:dyDescent="0.25">
      <c r="A61" s="33" t="str">
        <f>data!A61</f>
        <v>Svilar</v>
      </c>
      <c r="B61" s="34" t="str">
        <f>data!B61</f>
        <v>P</v>
      </c>
      <c r="C61" s="10" t="str">
        <f>data!C61</f>
        <v>Roma</v>
      </c>
      <c r="D61" s="10" t="str">
        <f>data!D61</f>
        <v>Avg</v>
      </c>
      <c r="E61" s="10">
        <f>data!E61</f>
        <v>1</v>
      </c>
      <c r="F61" s="31">
        <f>data!H61</f>
        <v>5.7371355429375752</v>
      </c>
      <c r="G61" s="32">
        <f>data!I61</f>
        <v>0.52543199062347412</v>
      </c>
      <c r="H61" s="31">
        <f>data!J61</f>
        <v>3.4056369885267448</v>
      </c>
      <c r="I61" s="32">
        <f>data!K61</f>
        <v>1.346979141235352</v>
      </c>
      <c r="J61" s="7">
        <f>IF(data!T61 &gt; 0,data!T61,"")</f>
        <v>1.17195975035429</v>
      </c>
      <c r="K61" s="31">
        <f>data!L61</f>
        <v>5.9021577835083008</v>
      </c>
      <c r="L61" s="7">
        <f>data!M61</f>
        <v>0.66995751857757568</v>
      </c>
      <c r="M61" s="7">
        <f>data!N61</f>
        <v>-0.18139320611953741</v>
      </c>
      <c r="N61" s="32">
        <f>data!O61</f>
        <v>1.118248820304871</v>
      </c>
      <c r="O61" s="31">
        <f>data!P61</f>
        <v>4.384765625</v>
      </c>
      <c r="P61" s="7">
        <f>data!Q61</f>
        <v>1.528374552726746</v>
      </c>
      <c r="Q61" s="7">
        <f>data!R61</f>
        <v>-0.56111150979995728</v>
      </c>
      <c r="R61" s="32">
        <f>data!S61</f>
        <v>0.8632194995880127</v>
      </c>
      <c r="S61" s="7">
        <f t="shared" si="0"/>
        <v>0.71167870605604078</v>
      </c>
      <c r="T61" s="52">
        <f>data!F61</f>
        <v>0</v>
      </c>
      <c r="U61" s="34">
        <f>data!G61</f>
        <v>0</v>
      </c>
      <c r="V61" s="10" t="str">
        <f>VLOOKUP(A61,fantacalcio!A:N,4, FALSE)</f>
        <v>Por</v>
      </c>
      <c r="W61" s="7">
        <f t="shared" si="1"/>
        <v>1.7056369885267446</v>
      </c>
    </row>
    <row r="62" spans="1:23" x14ac:dyDescent="0.25">
      <c r="A62" s="33" t="str">
        <f>data!A62</f>
        <v>Berisha</v>
      </c>
      <c r="B62" s="34" t="str">
        <f>data!B62</f>
        <v>P</v>
      </c>
      <c r="C62" s="10" t="str">
        <f>data!C62</f>
        <v>Empoli</v>
      </c>
      <c r="D62" s="10" t="str">
        <f>data!D62</f>
        <v>Avg</v>
      </c>
      <c r="E62" s="10">
        <f>data!E62</f>
        <v>1</v>
      </c>
      <c r="F62" s="31">
        <f>data!H62</f>
        <v>5.8287289526140142</v>
      </c>
      <c r="G62" s="32">
        <f>data!I62</f>
        <v>0.52307271957397461</v>
      </c>
      <c r="H62" s="31">
        <f>data!J62</f>
        <v>3.4023572115773608</v>
      </c>
      <c r="I62" s="32">
        <f>data!K62</f>
        <v>1.355135917663574</v>
      </c>
      <c r="J62" s="7">
        <f>IF(data!T62 &gt; 0,data!T62,"")</f>
        <v>1.102172071114182</v>
      </c>
      <c r="K62" s="31">
        <f>data!L62</f>
        <v>5.9010539054870614</v>
      </c>
      <c r="L62" s="7">
        <f>data!M62</f>
        <v>0.64617490768432617</v>
      </c>
      <c r="M62" s="7">
        <f>data!N62</f>
        <v>-8.2438290119171143E-2</v>
      </c>
      <c r="N62" s="32">
        <f>data!O62</f>
        <v>1.1018495559692381</v>
      </c>
      <c r="O62" s="31">
        <f>data!P62</f>
        <v>4.409553050994873</v>
      </c>
      <c r="P62" s="7">
        <f>data!Q62</f>
        <v>1.5206031799316411</v>
      </c>
      <c r="Q62" s="7">
        <f>data!R62</f>
        <v>-0.57845890522003174</v>
      </c>
      <c r="R62" s="32">
        <f>data!S62</f>
        <v>0.86485445499420166</v>
      </c>
      <c r="S62" s="7">
        <f t="shared" si="0"/>
        <v>0.69208537625021282</v>
      </c>
      <c r="T62" s="52">
        <f>data!F62</f>
        <v>1</v>
      </c>
      <c r="U62" s="34">
        <f>data!G62</f>
        <v>100</v>
      </c>
      <c r="V62" s="10" t="str">
        <f>VLOOKUP(A62,fantacalcio!A:N,4, FALSE)</f>
        <v>Por</v>
      </c>
      <c r="W62" s="7">
        <f t="shared" si="1"/>
        <v>3.4023572115773608</v>
      </c>
    </row>
    <row r="63" spans="1:23" x14ac:dyDescent="0.25">
      <c r="A63" s="33" t="str">
        <f>data!A63</f>
        <v>Perisan</v>
      </c>
      <c r="B63" s="34" t="str">
        <f>data!B63</f>
        <v>P</v>
      </c>
      <c r="C63" s="10" t="str">
        <f>data!C63</f>
        <v>Empoli</v>
      </c>
      <c r="D63" s="10" t="str">
        <f>data!D63</f>
        <v>Avg</v>
      </c>
      <c r="E63" s="10">
        <f>data!E63</f>
        <v>1</v>
      </c>
      <c r="F63" s="31">
        <f>data!H63</f>
        <v>5.6056524582155296</v>
      </c>
      <c r="G63" s="32">
        <f>data!I63</f>
        <v>0.50397968292236328</v>
      </c>
      <c r="H63" s="31">
        <f>data!J63</f>
        <v>3.247869251370394</v>
      </c>
      <c r="I63" s="32">
        <f>data!K63</f>
        <v>1.324254035949707</v>
      </c>
      <c r="J63" s="7">
        <f>IF(data!T63 &gt; 0,data!T63,"")</f>
        <v>2.958436775952578</v>
      </c>
      <c r="K63" s="31">
        <f>data!L63</f>
        <v>5.7190861701965332</v>
      </c>
      <c r="L63" s="7">
        <f>data!M63</f>
        <v>0.63067090511322021</v>
      </c>
      <c r="M63" s="7">
        <f>data!N63</f>
        <v>-0.133967399597168</v>
      </c>
      <c r="N63" s="32">
        <f>data!O63</f>
        <v>1.0885143280029299</v>
      </c>
      <c r="O63" s="31">
        <f>data!P63</f>
        <v>4.0664758682250977</v>
      </c>
      <c r="P63" s="7">
        <f>data!Q63</f>
        <v>1.524264454841614</v>
      </c>
      <c r="Q63" s="7">
        <f>data!R63</f>
        <v>-0.50923663377761841</v>
      </c>
      <c r="R63" s="32">
        <f>data!S63</f>
        <v>0.85900455713272095</v>
      </c>
      <c r="S63" s="7">
        <f t="shared" si="0"/>
        <v>0.59936117947097989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  <c r="W63" s="7">
        <f t="shared" si="1"/>
        <v>1.5478692513703938</v>
      </c>
    </row>
    <row r="64" spans="1:23" x14ac:dyDescent="0.25">
      <c r="A64" s="33" t="str">
        <f>data!A64</f>
        <v>Di Lorenzo</v>
      </c>
      <c r="B64" s="34" t="str">
        <f>data!B64</f>
        <v>D</v>
      </c>
      <c r="C64" s="10" t="str">
        <f>data!C64</f>
        <v>Napoli</v>
      </c>
      <c r="D64" s="10" t="str">
        <f>data!D64</f>
        <v>Avg</v>
      </c>
      <c r="E64" s="10">
        <f>data!E64</f>
        <v>1</v>
      </c>
      <c r="F64" s="31">
        <f>data!H64</f>
        <v>6.314991863324332</v>
      </c>
      <c r="G64" s="32">
        <f>data!I64</f>
        <v>0.57080793380737305</v>
      </c>
      <c r="H64" s="31">
        <f>data!J64</f>
        <v>6.9697954044679884</v>
      </c>
      <c r="I64" s="32">
        <f>data!K64</f>
        <v>1.1358234882354741</v>
      </c>
      <c r="J64" s="7" t="str">
        <f>IF(data!T64 &gt; 0,data!T64,"")</f>
        <v/>
      </c>
      <c r="K64" s="31">
        <f>data!L64</f>
        <v>6.2050981521606454</v>
      </c>
      <c r="L64" s="7">
        <f>data!M64</f>
        <v>0.63929426670074463</v>
      </c>
      <c r="M64" s="7">
        <f>data!N64</f>
        <v>0.12584675848484039</v>
      </c>
      <c r="N64" s="32">
        <f>data!O64</f>
        <v>0.79148328304290771</v>
      </c>
      <c r="O64" s="31">
        <f>data!P64</f>
        <v>5.8805999755859384</v>
      </c>
      <c r="P64" s="7">
        <f>data!Q64</f>
        <v>1.2838823795318599</v>
      </c>
      <c r="Q64" s="7">
        <f>data!R64</f>
        <v>0.57590937614440918</v>
      </c>
      <c r="R64" s="32">
        <f>data!S64</f>
        <v>1.2997345924377439</v>
      </c>
      <c r="S64" s="7">
        <f t="shared" si="0"/>
        <v>9.2414423809389366</v>
      </c>
      <c r="T64" s="52">
        <f>data!F64</f>
        <v>1</v>
      </c>
      <c r="U64" s="34">
        <f>data!G64</f>
        <v>100</v>
      </c>
      <c r="V64" s="10" t="str">
        <f>VLOOKUP(A64,fantacalcio!A:N,4, FALSE)</f>
        <v>Dd;E</v>
      </c>
      <c r="W64" s="7">
        <f t="shared" si="1"/>
        <v>6.9697954044679884</v>
      </c>
    </row>
    <row r="65" spans="1:23" x14ac:dyDescent="0.25">
      <c r="A65" s="33" t="str">
        <f>data!A65</f>
        <v>Carlos Augusto</v>
      </c>
      <c r="B65" s="34" t="str">
        <f>data!B65</f>
        <v>D</v>
      </c>
      <c r="C65" s="10" t="str">
        <f>data!C65</f>
        <v>Inter</v>
      </c>
      <c r="D65" s="10" t="str">
        <f>data!D65</f>
        <v>Avg</v>
      </c>
      <c r="E65" s="10">
        <f>data!E65</f>
        <v>1</v>
      </c>
      <c r="F65" s="31">
        <f>data!H65</f>
        <v>6.2771283295439444</v>
      </c>
      <c r="G65" s="32">
        <f>data!I65</f>
        <v>0.47520101070404053</v>
      </c>
      <c r="H65" s="31">
        <f>data!J65</f>
        <v>6.7588913689373964</v>
      </c>
      <c r="I65" s="32">
        <f>data!K65</f>
        <v>0.92173850536346436</v>
      </c>
      <c r="J65" s="7" t="str">
        <f>IF(data!T65 &gt; 0,data!T65,"")</f>
        <v/>
      </c>
      <c r="K65" s="31">
        <f>data!L65</f>
        <v>6.1548137664794922</v>
      </c>
      <c r="L65" s="7">
        <f>data!M65</f>
        <v>0.52381336688995361</v>
      </c>
      <c r="M65" s="7">
        <f>data!N65</f>
        <v>0.17096452414989469</v>
      </c>
      <c r="N65" s="32">
        <f>data!O65</f>
        <v>0.8658064603805542</v>
      </c>
      <c r="O65" s="31">
        <f>data!P65</f>
        <v>5.8702530860900879</v>
      </c>
      <c r="P65" s="7">
        <f>data!Q65</f>
        <v>1.03676438331604</v>
      </c>
      <c r="Q65" s="7">
        <f>data!R65</f>
        <v>0.58112549781799316</v>
      </c>
      <c r="R65" s="32">
        <f>data!S65</f>
        <v>1.299716711044312</v>
      </c>
      <c r="S65" s="7">
        <f t="shared" si="0"/>
        <v>8.6023683796643251</v>
      </c>
      <c r="T65" s="52">
        <f>data!F65</f>
        <v>0</v>
      </c>
      <c r="U65" s="34">
        <f>data!G65</f>
        <v>100</v>
      </c>
      <c r="V65" s="10" t="str">
        <f>VLOOKUP(A65,fantacalcio!A:N,4, FALSE)</f>
        <v>E</v>
      </c>
      <c r="W65" s="7">
        <f t="shared" si="1"/>
        <v>6.7588913689373964</v>
      </c>
    </row>
    <row r="66" spans="1:23" x14ac:dyDescent="0.25">
      <c r="A66" s="33" t="str">
        <f>data!A66</f>
        <v>Hernandez T.</v>
      </c>
      <c r="B66" s="34" t="str">
        <f>data!B66</f>
        <v>D</v>
      </c>
      <c r="C66" s="10" t="str">
        <f>data!C66</f>
        <v>Milan</v>
      </c>
      <c r="D66" s="10" t="str">
        <f>data!D66</f>
        <v>Avg</v>
      </c>
      <c r="E66" s="10">
        <f>data!E66</f>
        <v>1</v>
      </c>
      <c r="F66" s="31">
        <f>data!H66</f>
        <v>6.1296753792827454</v>
      </c>
      <c r="G66" s="32">
        <f>data!I66</f>
        <v>0.61651957035064697</v>
      </c>
      <c r="H66" s="31">
        <f>data!J66</f>
        <v>6.7390210563550124</v>
      </c>
      <c r="I66" s="32">
        <f>data!K66</f>
        <v>1.1786783933639531</v>
      </c>
      <c r="J66" s="7" t="str">
        <f>IF(data!T66 &gt; 0,data!T66,"")</f>
        <v/>
      </c>
      <c r="K66" s="31">
        <f>data!L66</f>
        <v>5.958585262298584</v>
      </c>
      <c r="L66" s="7">
        <f>data!M66</f>
        <v>0.67767989635467529</v>
      </c>
      <c r="M66" s="7">
        <f>data!N66</f>
        <v>0.18405874073505399</v>
      </c>
      <c r="N66" s="32">
        <f>data!O66</f>
        <v>0.77467250823974609</v>
      </c>
      <c r="O66" s="31">
        <f>data!P66</f>
        <v>5.6153573989868164</v>
      </c>
      <c r="P66" s="7">
        <f>data!Q66</f>
        <v>1.339801549911499</v>
      </c>
      <c r="Q66" s="7">
        <f>data!R66</f>
        <v>0.57053065299987793</v>
      </c>
      <c r="R66" s="32">
        <f>data!S66</f>
        <v>1.299731492996216</v>
      </c>
      <c r="S66" s="7">
        <f t="shared" ref="S66:S129" si="2">IF(B66="P",H66-2*I66,H66+2*I66)</f>
        <v>9.0963778430829194</v>
      </c>
      <c r="T66" s="52">
        <f>data!F66</f>
        <v>1</v>
      </c>
      <c r="U66" s="34">
        <f>data!G66</f>
        <v>100</v>
      </c>
      <c r="V66" s="10" t="str">
        <f>VLOOKUP(A66,fantacalcio!A:N,4, FALSE)</f>
        <v>Ds;E</v>
      </c>
      <c r="W66" s="7">
        <f t="shared" ref="W66:W129" si="3">IF(U66&gt;70,H66,H66+1*(U66+30)/100 - 1 - 1 *(U66 &lt;= 5))</f>
        <v>6.7390210563550124</v>
      </c>
    </row>
    <row r="67" spans="1:23" x14ac:dyDescent="0.25">
      <c r="A67" s="33" t="str">
        <f>data!A67</f>
        <v>Dumfries</v>
      </c>
      <c r="B67" s="34" t="str">
        <f>data!B67</f>
        <v>D</v>
      </c>
      <c r="C67" s="10" t="str">
        <f>data!C67</f>
        <v>Inter</v>
      </c>
      <c r="D67" s="10" t="str">
        <f>data!D67</f>
        <v>Avg</v>
      </c>
      <c r="E67" s="10">
        <f>data!E67</f>
        <v>1</v>
      </c>
      <c r="F67" s="31">
        <f>data!H67</f>
        <v>6.2591838481657831</v>
      </c>
      <c r="G67" s="32">
        <f>data!I67</f>
        <v>0.47446012496948242</v>
      </c>
      <c r="H67" s="31">
        <f>data!J67</f>
        <v>6.7263546396014284</v>
      </c>
      <c r="I67" s="32">
        <f>data!K67</f>
        <v>0.89731729030609131</v>
      </c>
      <c r="J67" s="7" t="str">
        <f>IF(data!T67 &gt; 0,data!T67,"")</f>
        <v/>
      </c>
      <c r="K67" s="31">
        <f>data!L67</f>
        <v>6.1286864280700684</v>
      </c>
      <c r="L67" s="7">
        <f>data!M67</f>
        <v>0.52047085762023926</v>
      </c>
      <c r="M67" s="7">
        <f>data!N67</f>
        <v>0.18354412913322449</v>
      </c>
      <c r="N67" s="32">
        <f>data!O67</f>
        <v>0.86506915092468262</v>
      </c>
      <c r="O67" s="31">
        <f>data!P67</f>
        <v>5.8618850708007813</v>
      </c>
      <c r="P67" s="7">
        <f>data!Q67</f>
        <v>1.0099658966064451</v>
      </c>
      <c r="Q67" s="7">
        <f>data!R67</f>
        <v>0.5802885890007019</v>
      </c>
      <c r="R67" s="32">
        <f>data!S67</f>
        <v>1.2997139692306521</v>
      </c>
      <c r="S67" s="7">
        <f t="shared" si="2"/>
        <v>8.520989220213611</v>
      </c>
      <c r="T67" s="52">
        <f>data!F67</f>
        <v>1</v>
      </c>
      <c r="U67" s="34">
        <f>data!G67</f>
        <v>100</v>
      </c>
      <c r="V67" s="10" t="str">
        <f>VLOOKUP(A67,fantacalcio!A:N,4, FALSE)</f>
        <v>E</v>
      </c>
      <c r="W67" s="7">
        <f t="shared" si="3"/>
        <v>6.7263546396014284</v>
      </c>
    </row>
    <row r="68" spans="1:23" x14ac:dyDescent="0.25">
      <c r="A68" s="33" t="str">
        <f>data!A68</f>
        <v>Danilo</v>
      </c>
      <c r="B68" s="34" t="str">
        <f>data!B68</f>
        <v>D</v>
      </c>
      <c r="C68" s="10" t="str">
        <f>data!C68</f>
        <v>Juventus</v>
      </c>
      <c r="D68" s="10" t="str">
        <f>data!D68</f>
        <v>Avg</v>
      </c>
      <c r="E68" s="10">
        <f>data!E68</f>
        <v>1</v>
      </c>
      <c r="F68" s="31">
        <f>data!H68</f>
        <v>6.3158817774869878</v>
      </c>
      <c r="G68" s="32">
        <f>data!I68</f>
        <v>0.43403518199920649</v>
      </c>
      <c r="H68" s="31">
        <f>data!J68</f>
        <v>6.6516272527084794</v>
      </c>
      <c r="I68" s="32">
        <f>data!K68</f>
        <v>0.77408850193023682</v>
      </c>
      <c r="J68" s="7" t="str">
        <f>IF(data!T68 &gt; 0,data!T68,"")</f>
        <v/>
      </c>
      <c r="K68" s="31">
        <f>data!L68</f>
        <v>6.2699756622314453</v>
      </c>
      <c r="L68" s="7">
        <f>data!M68</f>
        <v>0.4975203275680542</v>
      </c>
      <c r="M68" s="7">
        <f>data!N68</f>
        <v>6.7893713712692261E-2</v>
      </c>
      <c r="N68" s="32">
        <f>data!O68</f>
        <v>0.90996801853179932</v>
      </c>
      <c r="O68" s="31">
        <f>data!P68</f>
        <v>5.9816446304321289</v>
      </c>
      <c r="P68" s="7">
        <f>data!Q68</f>
        <v>0.94983351230621338</v>
      </c>
      <c r="Q68" s="7">
        <f>data!R68</f>
        <v>0.49100318551063538</v>
      </c>
      <c r="R68" s="32">
        <f>data!S68</f>
        <v>1.2996857166290281</v>
      </c>
      <c r="S68" s="7">
        <f t="shared" si="2"/>
        <v>8.1998042565689531</v>
      </c>
      <c r="T68" s="52">
        <f>data!F68</f>
        <v>1</v>
      </c>
      <c r="U68" s="34">
        <f>data!G68</f>
        <v>100</v>
      </c>
      <c r="V68" s="10" t="str">
        <f>VLOOKUP(A68,fantacalcio!A:N,4, FALSE)</f>
        <v>Dd;Ds;Dc</v>
      </c>
      <c r="W68" s="7">
        <f t="shared" si="3"/>
        <v>6.6516272527084794</v>
      </c>
    </row>
    <row r="69" spans="1:23" x14ac:dyDescent="0.25">
      <c r="A69" s="33" t="str">
        <f>data!A69</f>
        <v>Biraghi</v>
      </c>
      <c r="B69" s="34" t="str">
        <f>data!B69</f>
        <v>D</v>
      </c>
      <c r="C69" s="10" t="str">
        <f>data!C69</f>
        <v>Fiorentina</v>
      </c>
      <c r="D69" s="10" t="str">
        <f>data!D69</f>
        <v>Avg</v>
      </c>
      <c r="E69" s="10">
        <f>data!E69</f>
        <v>1</v>
      </c>
      <c r="F69" s="31">
        <f>data!H69</f>
        <v>6.0778248660655176</v>
      </c>
      <c r="G69" s="32">
        <f>data!I69</f>
        <v>0.56294333934783936</v>
      </c>
      <c r="H69" s="31">
        <f>data!J69</f>
        <v>6.6130477995503218</v>
      </c>
      <c r="I69" s="32">
        <f>data!K69</f>
        <v>1.025561451911926</v>
      </c>
      <c r="J69" s="7" t="str">
        <f>IF(data!T69 &gt; 0,data!T69,"")</f>
        <v/>
      </c>
      <c r="K69" s="31">
        <f>data!L69</f>
        <v>5.858405590057373</v>
      </c>
      <c r="L69" s="7">
        <f>data!M69</f>
        <v>0.60002684593200684</v>
      </c>
      <c r="M69" s="7">
        <f>data!N69</f>
        <v>0.26574617624282842</v>
      </c>
      <c r="N69" s="32">
        <f>data!O69</f>
        <v>0.79793155193328857</v>
      </c>
      <c r="O69" s="31">
        <f>data!P69</f>
        <v>5.6180787086486816</v>
      </c>
      <c r="P69" s="7">
        <f>data!Q69</f>
        <v>1.144906282424927</v>
      </c>
      <c r="Q69" s="7">
        <f>data!R69</f>
        <v>0.58889138698577881</v>
      </c>
      <c r="R69" s="32">
        <f>data!S69</f>
        <v>1.299721240997314</v>
      </c>
      <c r="S69" s="7">
        <f t="shared" si="2"/>
        <v>8.6641707033741735</v>
      </c>
      <c r="T69" s="52">
        <f>data!F69</f>
        <v>1</v>
      </c>
      <c r="U69" s="34">
        <f>data!G69</f>
        <v>75</v>
      </c>
      <c r="V69" s="10" t="str">
        <f>VLOOKUP(A69,fantacalcio!A:N,4, FALSE)</f>
        <v>Ds;E</v>
      </c>
      <c r="W69" s="7">
        <f t="shared" si="3"/>
        <v>6.6130477995503218</v>
      </c>
    </row>
    <row r="70" spans="1:23" x14ac:dyDescent="0.25">
      <c r="A70" s="33" t="str">
        <f>data!A70</f>
        <v>Dimarco</v>
      </c>
      <c r="B70" s="34" t="str">
        <f>data!B70</f>
        <v>D</v>
      </c>
      <c r="C70" s="10" t="str">
        <f>data!C70</f>
        <v>Inter</v>
      </c>
      <c r="D70" s="10" t="str">
        <f>data!D70</f>
        <v>Avg</v>
      </c>
      <c r="E70" s="10">
        <f>data!E70</f>
        <v>1</v>
      </c>
      <c r="F70" s="31">
        <f>data!H70</f>
        <v>6.3448215655309337</v>
      </c>
      <c r="G70" s="32">
        <f>data!I70</f>
        <v>0.38569986820220947</v>
      </c>
      <c r="H70" s="31">
        <f>data!J70</f>
        <v>6.6106697396366751</v>
      </c>
      <c r="I70" s="32">
        <f>data!K70</f>
        <v>0.66860353946685791</v>
      </c>
      <c r="J70" s="7" t="str">
        <f>IF(data!T70 &gt; 0,data!T70,"")</f>
        <v/>
      </c>
      <c r="K70" s="31">
        <f>data!L70</f>
        <v>6.2639970779418954</v>
      </c>
      <c r="L70" s="7">
        <f>data!M70</f>
        <v>0.43070441484451288</v>
      </c>
      <c r="M70" s="7">
        <f>data!N70</f>
        <v>0.13789792358875269</v>
      </c>
      <c r="N70" s="32">
        <f>data!O70</f>
        <v>0.95127660036087036</v>
      </c>
      <c r="O70" s="31">
        <f>data!P70</f>
        <v>5.9548358917236328</v>
      </c>
      <c r="P70" s="7">
        <f>data!Q70</f>
        <v>0.73917937278747559</v>
      </c>
      <c r="Q70" s="7">
        <f>data!R70</f>
        <v>0.59821242094039917</v>
      </c>
      <c r="R70" s="32">
        <f>data!S70</f>
        <v>1.299694418907166</v>
      </c>
      <c r="S70" s="7">
        <f t="shared" si="2"/>
        <v>7.947876818570391</v>
      </c>
      <c r="T70" s="52">
        <f>data!F70</f>
        <v>1</v>
      </c>
      <c r="U70" s="34">
        <f>data!G70</f>
        <v>100</v>
      </c>
      <c r="V70" s="10" t="str">
        <f>VLOOKUP(A70,fantacalcio!A:N,4, FALSE)</f>
        <v>E</v>
      </c>
      <c r="W70" s="7">
        <f t="shared" si="3"/>
        <v>6.6106697396366751</v>
      </c>
    </row>
    <row r="71" spans="1:23" x14ac:dyDescent="0.25">
      <c r="A71" s="33" t="str">
        <f>data!A71</f>
        <v>Zappacosta</v>
      </c>
      <c r="B71" s="34" t="str">
        <f>data!B71</f>
        <v>D</v>
      </c>
      <c r="C71" s="10" t="str">
        <f>data!C71</f>
        <v>Atalanta</v>
      </c>
      <c r="D71" s="10" t="str">
        <f>data!D71</f>
        <v>Avg</v>
      </c>
      <c r="E71" s="10">
        <f>data!E71</f>
        <v>1</v>
      </c>
      <c r="F71" s="31">
        <f>data!H71</f>
        <v>6.098510342972947</v>
      </c>
      <c r="G71" s="32">
        <f>data!I71</f>
        <v>0.55534446239471436</v>
      </c>
      <c r="H71" s="31">
        <f>data!J71</f>
        <v>6.5686911228864577</v>
      </c>
      <c r="I71" s="32">
        <f>data!K71</f>
        <v>0.97932398319244385</v>
      </c>
      <c r="J71" s="7" t="str">
        <f>IF(data!T71 &gt; 0,data!T71,"")</f>
        <v/>
      </c>
      <c r="K71" s="31">
        <f>data!L71</f>
        <v>5.9520411491394043</v>
      </c>
      <c r="L71" s="7">
        <f>data!M71</f>
        <v>0.6115565299987793</v>
      </c>
      <c r="M71" s="7">
        <f>data!N71</f>
        <v>0.17481328547000891</v>
      </c>
      <c r="N71" s="32">
        <f>data!O71</f>
        <v>0.81097465753555298</v>
      </c>
      <c r="O71" s="31">
        <f>data!P71</f>
        <v>5.6944942474365234</v>
      </c>
      <c r="P71" s="7">
        <f>data!Q71</f>
        <v>1.1749589443206789</v>
      </c>
      <c r="Q71" s="7">
        <f>data!R71</f>
        <v>0.51468944549560547</v>
      </c>
      <c r="R71" s="32">
        <f>data!S71</f>
        <v>1.299704790115356</v>
      </c>
      <c r="S71" s="7">
        <f t="shared" si="2"/>
        <v>8.5273390892713454</v>
      </c>
      <c r="T71" s="52">
        <f>data!F71</f>
        <v>1</v>
      </c>
      <c r="U71" s="34">
        <f>data!G71</f>
        <v>100</v>
      </c>
      <c r="V71" s="10" t="str">
        <f>VLOOKUP(A71,fantacalcio!A:N,4, FALSE)</f>
        <v>E</v>
      </c>
      <c r="W71" s="7">
        <f t="shared" si="3"/>
        <v>6.5686911228864577</v>
      </c>
    </row>
    <row r="72" spans="1:23" x14ac:dyDescent="0.25">
      <c r="A72" s="33" t="str">
        <f>data!A72</f>
        <v>Spinazzola</v>
      </c>
      <c r="B72" s="34" t="str">
        <f>data!B72</f>
        <v>D</v>
      </c>
      <c r="C72" s="10" t="str">
        <f>data!C72</f>
        <v>Roma</v>
      </c>
      <c r="D72" s="10" t="str">
        <f>data!D72</f>
        <v>Avg</v>
      </c>
      <c r="E72" s="10">
        <f>data!E72</f>
        <v>1</v>
      </c>
      <c r="F72" s="31">
        <f>data!H72</f>
        <v>6.2049515550993757</v>
      </c>
      <c r="G72" s="32">
        <f>data!I72</f>
        <v>0.41806066036224371</v>
      </c>
      <c r="H72" s="31">
        <f>data!J72</f>
        <v>6.5030038999261608</v>
      </c>
      <c r="I72" s="32">
        <f>data!K72</f>
        <v>0.73264110088348389</v>
      </c>
      <c r="J72" s="7" t="str">
        <f>IF(data!T72 &gt; 0,data!T72,"")</f>
        <v/>
      </c>
      <c r="K72" s="31">
        <f>data!L72</f>
        <v>6.1566109657287598</v>
      </c>
      <c r="L72" s="7">
        <f>data!M72</f>
        <v>0.47835814952850342</v>
      </c>
      <c r="M72" s="7">
        <f>data!N72</f>
        <v>7.4354380369186401E-2</v>
      </c>
      <c r="N72" s="32">
        <f>data!O72</f>
        <v>0.91925317049026489</v>
      </c>
      <c r="O72" s="31">
        <f>data!P72</f>
        <v>5.8568997383117676</v>
      </c>
      <c r="P72" s="7">
        <f>data!Q72</f>
        <v>0.88728296756744385</v>
      </c>
      <c r="Q72" s="7">
        <f>data!R72</f>
        <v>0.50478708744049072</v>
      </c>
      <c r="R72" s="32">
        <f>data!S72</f>
        <v>1.2996804714202881</v>
      </c>
      <c r="S72" s="7">
        <f t="shared" si="2"/>
        <v>7.9682861016931286</v>
      </c>
      <c r="T72" s="52">
        <f>data!F72</f>
        <v>1</v>
      </c>
      <c r="U72" s="34">
        <f>data!G72</f>
        <v>100</v>
      </c>
      <c r="V72" s="10" t="str">
        <f>VLOOKUP(A72,fantacalcio!A:N,4, FALSE)</f>
        <v>E</v>
      </c>
      <c r="W72" s="7">
        <f t="shared" si="3"/>
        <v>6.5030038999261608</v>
      </c>
    </row>
    <row r="73" spans="1:23" x14ac:dyDescent="0.25">
      <c r="A73" s="33" t="str">
        <f>data!A73</f>
        <v>Zanoli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6.0995396050093253</v>
      </c>
      <c r="G73" s="32">
        <f>data!I73</f>
        <v>0.50264298915863037</v>
      </c>
      <c r="H73" s="31">
        <f>data!J73</f>
        <v>6.4772420315928363</v>
      </c>
      <c r="I73" s="32">
        <f>data!K73</f>
        <v>0.82613325119018555</v>
      </c>
      <c r="J73" s="7" t="str">
        <f>IF(data!T73 &gt; 0,data!T73,"")</f>
        <v/>
      </c>
      <c r="K73" s="31">
        <f>data!L73</f>
        <v>6.0084633827209473</v>
      </c>
      <c r="L73" s="7">
        <f>data!M73</f>
        <v>0.56473088264465332</v>
      </c>
      <c r="M73" s="7">
        <f>data!N73</f>
        <v>0.1183728724718094</v>
      </c>
      <c r="N73" s="32">
        <f>data!O73</f>
        <v>0.84841787815093994</v>
      </c>
      <c r="O73" s="31">
        <f>data!P73</f>
        <v>5.8148126602172852</v>
      </c>
      <c r="P73" s="7">
        <f>data!Q73</f>
        <v>1.0617854595184331</v>
      </c>
      <c r="Q73" s="7">
        <f>data!R73</f>
        <v>0.43997898697853088</v>
      </c>
      <c r="R73" s="32">
        <f>data!S73</f>
        <v>1.299676179885864</v>
      </c>
      <c r="S73" s="7">
        <f t="shared" si="2"/>
        <v>8.1295085339732083</v>
      </c>
      <c r="T73" s="52">
        <f>data!F73</f>
        <v>0</v>
      </c>
      <c r="U73" s="34">
        <f>data!G73</f>
        <v>0</v>
      </c>
      <c r="V73" s="10" t="str">
        <f>VLOOKUP(A73,fantacalcio!A:N,4, FALSE)</f>
        <v>Dd;E</v>
      </c>
      <c r="W73" s="7">
        <f t="shared" si="3"/>
        <v>4.7772420315928361</v>
      </c>
    </row>
    <row r="74" spans="1:23" x14ac:dyDescent="0.25">
      <c r="A74" s="33" t="str">
        <f>data!A74</f>
        <v>Ruggeri</v>
      </c>
      <c r="B74" s="34" t="str">
        <f>data!B74</f>
        <v>D</v>
      </c>
      <c r="C74" s="10" t="str">
        <f>data!C74</f>
        <v>Atalanta</v>
      </c>
      <c r="D74" s="10" t="str">
        <f>data!D74</f>
        <v>Avg</v>
      </c>
      <c r="E74" s="10">
        <f>data!E74</f>
        <v>1</v>
      </c>
      <c r="F74" s="31">
        <f>data!H74</f>
        <v>6.0876987433644327</v>
      </c>
      <c r="G74" s="32">
        <f>data!I74</f>
        <v>0.55415403842926025</v>
      </c>
      <c r="H74" s="31">
        <f>data!J74</f>
        <v>6.4569208156173632</v>
      </c>
      <c r="I74" s="32">
        <f>data!K74</f>
        <v>0.87678658962249756</v>
      </c>
      <c r="J74" s="7" t="str">
        <f>IF(data!T74 &gt; 0,data!T74,"")</f>
        <v/>
      </c>
      <c r="K74" s="31">
        <f>data!L74</f>
        <v>6.0542483329772949</v>
      </c>
      <c r="L74" s="7">
        <f>data!M74</f>
        <v>0.63760471343994141</v>
      </c>
      <c r="M74" s="7">
        <f>data!N74</f>
        <v>3.8587175309658051E-2</v>
      </c>
      <c r="N74" s="32">
        <f>data!O74</f>
        <v>0.82799983024597168</v>
      </c>
      <c r="O74" s="31">
        <f>data!P74</f>
        <v>5.8124995231628418</v>
      </c>
      <c r="P74" s="7">
        <f>data!Q74</f>
        <v>1.175350666046143</v>
      </c>
      <c r="Q74" s="7">
        <f>data!R74</f>
        <v>0.3910890519618988</v>
      </c>
      <c r="R74" s="32">
        <f>data!S74</f>
        <v>1.2996699810028081</v>
      </c>
      <c r="S74" s="7">
        <f t="shared" si="2"/>
        <v>8.2104939948623574</v>
      </c>
      <c r="T74" s="52">
        <f>data!F74</f>
        <v>1</v>
      </c>
      <c r="U74" s="34">
        <f>data!G74</f>
        <v>100</v>
      </c>
      <c r="V74" s="10" t="str">
        <f>VLOOKUP(A74,fantacalcio!A:N,4, FALSE)</f>
        <v>Ds;E</v>
      </c>
      <c r="W74" s="7">
        <f t="shared" si="3"/>
        <v>6.4569208156173632</v>
      </c>
    </row>
    <row r="75" spans="1:23" x14ac:dyDescent="0.25">
      <c r="A75" s="33" t="str">
        <f>data!A75</f>
        <v>Bastoni</v>
      </c>
      <c r="B75" s="34" t="str">
        <f>data!B75</f>
        <v>D</v>
      </c>
      <c r="C75" s="10" t="str">
        <f>data!C75</f>
        <v>Inter</v>
      </c>
      <c r="D75" s="10" t="str">
        <f>data!D75</f>
        <v>Avg</v>
      </c>
      <c r="E75" s="10">
        <f>data!E75</f>
        <v>1</v>
      </c>
      <c r="F75" s="31">
        <f>data!H75</f>
        <v>6.291082275694615</v>
      </c>
      <c r="G75" s="32">
        <f>data!I75</f>
        <v>0.380837082862854</v>
      </c>
      <c r="H75" s="31">
        <f>data!J75</f>
        <v>6.4158466259044227</v>
      </c>
      <c r="I75" s="32">
        <f>data!K75</f>
        <v>0.50053131580352783</v>
      </c>
      <c r="J75" s="7" t="str">
        <f>IF(data!T75 &gt; 0,data!T75,"")</f>
        <v/>
      </c>
      <c r="K75" s="31">
        <f>data!L75</f>
        <v>6.2986764907836914</v>
      </c>
      <c r="L75" s="7">
        <f>data!M75</f>
        <v>0.45077863335609442</v>
      </c>
      <c r="M75" s="7">
        <f>data!N75</f>
        <v>-1.2424148619174961E-2</v>
      </c>
      <c r="N75" s="32">
        <f>data!O75</f>
        <v>0.96401131153106689</v>
      </c>
      <c r="O75" s="31">
        <f>data!P75</f>
        <v>6.0798883438110352</v>
      </c>
      <c r="P75" s="7">
        <f>data!Q75</f>
        <v>0.69529467821121216</v>
      </c>
      <c r="Q75" s="7">
        <f>data!R75</f>
        <v>0.34757885336875921</v>
      </c>
      <c r="R75" s="32">
        <f>data!S75</f>
        <v>1.2996095418930049</v>
      </c>
      <c r="S75" s="7">
        <f t="shared" si="2"/>
        <v>7.4169092575114783</v>
      </c>
      <c r="T75" s="52">
        <f>data!F75</f>
        <v>1</v>
      </c>
      <c r="U75" s="34">
        <f>data!G75</f>
        <v>100</v>
      </c>
      <c r="V75" s="10" t="str">
        <f>VLOOKUP(A75,fantacalcio!A:N,4, FALSE)</f>
        <v>Dc</v>
      </c>
      <c r="W75" s="7">
        <f t="shared" si="3"/>
        <v>6.4158466259044227</v>
      </c>
    </row>
    <row r="76" spans="1:23" x14ac:dyDescent="0.25">
      <c r="A76" s="33" t="str">
        <f>data!A76</f>
        <v>Smalling</v>
      </c>
      <c r="B76" s="34" t="str">
        <f>data!B76</f>
        <v>D</v>
      </c>
      <c r="C76" s="10" t="str">
        <f>data!C76</f>
        <v>Roma</v>
      </c>
      <c r="D76" s="10" t="str">
        <f>data!D76</f>
        <v>Avg</v>
      </c>
      <c r="E76" s="10">
        <f>data!E76</f>
        <v>1</v>
      </c>
      <c r="F76" s="31">
        <f>data!H76</f>
        <v>6.1210699022162363</v>
      </c>
      <c r="G76" s="32">
        <f>data!I76</f>
        <v>0.44552052021026611</v>
      </c>
      <c r="H76" s="31">
        <f>data!J76</f>
        <v>6.4013525756344807</v>
      </c>
      <c r="I76" s="32">
        <f>data!K76</f>
        <v>0.70762228965759277</v>
      </c>
      <c r="J76" s="7" t="str">
        <f>IF(data!T76 &gt; 0,data!T76,"")</f>
        <v/>
      </c>
      <c r="K76" s="31">
        <f>data!L76</f>
        <v>6.071873664855957</v>
      </c>
      <c r="L76" s="7">
        <f>data!M76</f>
        <v>0.50976842641830444</v>
      </c>
      <c r="M76" s="7">
        <f>data!N76</f>
        <v>7.1085222065448761E-2</v>
      </c>
      <c r="N76" s="32">
        <f>data!O76</f>
        <v>0.89725881814956665</v>
      </c>
      <c r="O76" s="31">
        <f>data!P76</f>
        <v>5.867037296295166</v>
      </c>
      <c r="P76" s="7">
        <f>data!Q76</f>
        <v>0.93674337863922119</v>
      </c>
      <c r="Q76" s="7">
        <f>data!R76</f>
        <v>0.40591076016426092</v>
      </c>
      <c r="R76" s="32">
        <f>data!S76</f>
        <v>1.2996547222137449</v>
      </c>
      <c r="S76" s="7">
        <f t="shared" si="2"/>
        <v>7.8165971549496662</v>
      </c>
      <c r="T76" s="52">
        <f>data!F76</f>
        <v>1</v>
      </c>
      <c r="U76" s="34">
        <f>data!G76</f>
        <v>75</v>
      </c>
      <c r="V76" s="10" t="str">
        <f>VLOOKUP(A76,fantacalcio!A:N,4, FALSE)</f>
        <v>Dc</v>
      </c>
      <c r="W76" s="7">
        <f t="shared" si="3"/>
        <v>6.4013525756344807</v>
      </c>
    </row>
    <row r="77" spans="1:23" x14ac:dyDescent="0.25">
      <c r="A77" s="33" t="str">
        <f>data!A77</f>
        <v>Monterisi</v>
      </c>
      <c r="B77" s="34" t="str">
        <f>data!B77</f>
        <v>D</v>
      </c>
      <c r="C77" s="10" t="str">
        <f>data!C77</f>
        <v>Frosinone</v>
      </c>
      <c r="D77" s="10" t="str">
        <f>data!D77</f>
        <v>Avg</v>
      </c>
      <c r="E77" s="10">
        <f>data!E77</f>
        <v>1</v>
      </c>
      <c r="F77" s="31">
        <f>data!H77</f>
        <v>5.9892762932731358</v>
      </c>
      <c r="G77" s="32">
        <f>data!I77</f>
        <v>0.61919105052947998</v>
      </c>
      <c r="H77" s="31">
        <f>data!J77</f>
        <v>6.3760782422263356</v>
      </c>
      <c r="I77" s="32">
        <f>data!K77</f>
        <v>1.031000137329102</v>
      </c>
      <c r="J77" s="7" t="str">
        <f>IF(data!T77 &gt; 0,data!T77,"")</f>
        <v/>
      </c>
      <c r="K77" s="31">
        <f>data!L77</f>
        <v>5.9705829620361328</v>
      </c>
      <c r="L77" s="7">
        <f>data!M77</f>
        <v>0.71435606479644775</v>
      </c>
      <c r="M77" s="7">
        <f>data!N77</f>
        <v>1.874233782291412E-2</v>
      </c>
      <c r="N77" s="32">
        <f>data!O77</f>
        <v>0.79807841777801514</v>
      </c>
      <c r="O77" s="31">
        <f>data!P77</f>
        <v>5.577733039855957</v>
      </c>
      <c r="P77" s="7">
        <f>data!Q77</f>
        <v>1.3492445945739751</v>
      </c>
      <c r="Q77" s="7">
        <f>data!R77</f>
        <v>0.41929763555526728</v>
      </c>
      <c r="R77" s="32">
        <f>data!S77</f>
        <v>1.2996900081634519</v>
      </c>
      <c r="S77" s="7">
        <f t="shared" si="2"/>
        <v>8.4380785168845396</v>
      </c>
      <c r="T77" s="52">
        <f>data!F77</f>
        <v>1</v>
      </c>
      <c r="U77" s="34">
        <f>data!G77</f>
        <v>100</v>
      </c>
      <c r="V77" s="10" t="str">
        <f>VLOOKUP(A77,fantacalcio!A:N,4, FALSE)</f>
        <v>Dc</v>
      </c>
      <c r="W77" s="7">
        <f t="shared" si="3"/>
        <v>6.3760782422263356</v>
      </c>
    </row>
    <row r="78" spans="1:23" x14ac:dyDescent="0.25">
      <c r="A78" s="33" t="str">
        <f>data!A78</f>
        <v>Zortea</v>
      </c>
      <c r="B78" s="34" t="str">
        <f>data!B78</f>
        <v>D</v>
      </c>
      <c r="C78" s="10" t="str">
        <f>data!C78</f>
        <v>Atalanta</v>
      </c>
      <c r="D78" s="10" t="str">
        <f>data!D78</f>
        <v>Avg</v>
      </c>
      <c r="E78" s="10">
        <f>data!E78</f>
        <v>1</v>
      </c>
      <c r="F78" s="31">
        <f>data!H78</f>
        <v>6.0495362582909626</v>
      </c>
      <c r="G78" s="32">
        <f>data!I78</f>
        <v>0.45633506774902338</v>
      </c>
      <c r="H78" s="31">
        <f>data!J78</f>
        <v>6.3536714481076801</v>
      </c>
      <c r="I78" s="32">
        <f>data!K78</f>
        <v>0.70050263404846191</v>
      </c>
      <c r="J78" s="7" t="str">
        <f>IF(data!T78 &gt; 0,data!T78,"")</f>
        <v/>
      </c>
      <c r="K78" s="31">
        <f>data!L78</f>
        <v>5.9522762298583984</v>
      </c>
      <c r="L78" s="7">
        <f>data!M78</f>
        <v>0.5089646577835083</v>
      </c>
      <c r="M78" s="7">
        <f>data!N78</f>
        <v>0.1401624530553818</v>
      </c>
      <c r="N78" s="32">
        <f>data!O78</f>
        <v>0.88672029972076416</v>
      </c>
      <c r="O78" s="31">
        <f>data!P78</f>
        <v>5.8029789924621582</v>
      </c>
      <c r="P78" s="7">
        <f>data!Q78</f>
        <v>0.90971088409423828</v>
      </c>
      <c r="Q78" s="7">
        <f>data!R78</f>
        <v>0.42812624573707581</v>
      </c>
      <c r="R78" s="32">
        <f>data!S78</f>
        <v>1.2996557950973511</v>
      </c>
      <c r="S78" s="7">
        <f t="shared" si="2"/>
        <v>7.754676716204604</v>
      </c>
      <c r="T78" s="52">
        <f>data!F78</f>
        <v>0</v>
      </c>
      <c r="U78" s="34">
        <f>data!G78</f>
        <v>75</v>
      </c>
      <c r="V78" s="10" t="str">
        <f>VLOOKUP(A78,fantacalcio!A:N,4, FALSE)</f>
        <v>Dd;Ds;E</v>
      </c>
      <c r="W78" s="7">
        <f t="shared" si="3"/>
        <v>6.3536714481076801</v>
      </c>
    </row>
    <row r="79" spans="1:23" x14ac:dyDescent="0.25">
      <c r="A79" s="33" t="str">
        <f>data!A79</f>
        <v>De Vrij</v>
      </c>
      <c r="B79" s="34" t="str">
        <f>data!B79</f>
        <v>D</v>
      </c>
      <c r="C79" s="10" t="str">
        <f>data!C79</f>
        <v>Inter</v>
      </c>
      <c r="D79" s="10" t="str">
        <f>data!D79</f>
        <v>Avg</v>
      </c>
      <c r="E79" s="10">
        <f>data!E79</f>
        <v>1</v>
      </c>
      <c r="F79" s="31">
        <f>data!H79</f>
        <v>6.2408149213746977</v>
      </c>
      <c r="G79" s="32">
        <f>data!I79</f>
        <v>0.37463390827178961</v>
      </c>
      <c r="H79" s="31">
        <f>data!J79</f>
        <v>6.3507526208126821</v>
      </c>
      <c r="I79" s="32">
        <f>data!K79</f>
        <v>0.46900022029876709</v>
      </c>
      <c r="J79" s="7" t="str">
        <f>IF(data!T79 &gt; 0,data!T79,"")</f>
        <v/>
      </c>
      <c r="K79" s="31">
        <f>data!L79</f>
        <v>6.256690502166748</v>
      </c>
      <c r="L79" s="7">
        <f>data!M79</f>
        <v>0.44582623243331909</v>
      </c>
      <c r="M79" s="7">
        <f>data!N79</f>
        <v>-2.629436552524567E-2</v>
      </c>
      <c r="N79" s="32">
        <f>data!O79</f>
        <v>0.9715878963470459</v>
      </c>
      <c r="O79" s="31">
        <f>data!P79</f>
        <v>6.0667819976806641</v>
      </c>
      <c r="P79" s="7">
        <f>data!Q79</f>
        <v>0.67284011840820313</v>
      </c>
      <c r="Q79" s="7">
        <f>data!R79</f>
        <v>0.30604058504104609</v>
      </c>
      <c r="R79" s="32">
        <f>data!S79</f>
        <v>1.299589872360229</v>
      </c>
      <c r="S79" s="7">
        <f t="shared" si="2"/>
        <v>7.2887530614102163</v>
      </c>
      <c r="T79" s="52">
        <f>data!F79</f>
        <v>1</v>
      </c>
      <c r="U79" s="34">
        <f>data!G79</f>
        <v>100</v>
      </c>
      <c r="V79" s="10" t="str">
        <f>VLOOKUP(A79,fantacalcio!A:N,4, FALSE)</f>
        <v>Dc</v>
      </c>
      <c r="W79" s="7">
        <f t="shared" si="3"/>
        <v>6.3507526208126821</v>
      </c>
    </row>
    <row r="80" spans="1:23" x14ac:dyDescent="0.25">
      <c r="A80" s="33" t="str">
        <f>data!A80</f>
        <v>Darmian</v>
      </c>
      <c r="B80" s="34" t="str">
        <f>data!B80</f>
        <v>D</v>
      </c>
      <c r="C80" s="10" t="str">
        <f>data!C80</f>
        <v>Inter</v>
      </c>
      <c r="D80" s="10" t="str">
        <f>data!D80</f>
        <v>Avg</v>
      </c>
      <c r="E80" s="10">
        <f>data!E80</f>
        <v>1</v>
      </c>
      <c r="F80" s="31">
        <f>data!H80</f>
        <v>6.1570590722493002</v>
      </c>
      <c r="G80" s="32">
        <f>data!I80</f>
        <v>0.35540592670440668</v>
      </c>
      <c r="H80" s="31">
        <f>data!J80</f>
        <v>6.3435194162654458</v>
      </c>
      <c r="I80" s="32">
        <f>data!K80</f>
        <v>0.5073016881942749</v>
      </c>
      <c r="J80" s="7" t="str">
        <f>IF(data!T80 &gt; 0,data!T80,"")</f>
        <v/>
      </c>
      <c r="K80" s="31">
        <f>data!L80</f>
        <v>6.1489348411560059</v>
      </c>
      <c r="L80" s="7">
        <f>data!M80</f>
        <v>0.41781798005104059</v>
      </c>
      <c r="M80" s="7">
        <f>data!N80</f>
        <v>1.4315754175186161E-2</v>
      </c>
      <c r="N80" s="32">
        <f>data!O80</f>
        <v>0.98709344863891602</v>
      </c>
      <c r="O80" s="31">
        <f>data!P80</f>
        <v>5.9887628555297852</v>
      </c>
      <c r="P80" s="7">
        <f>data!Q80</f>
        <v>0.69415295124053955</v>
      </c>
      <c r="Q80" s="7">
        <f>data!R80</f>
        <v>0.36649000644683838</v>
      </c>
      <c r="R80" s="32">
        <f>data!S80</f>
        <v>1.2996137142181401</v>
      </c>
      <c r="S80" s="7">
        <f t="shared" si="2"/>
        <v>7.3581227926539956</v>
      </c>
      <c r="T80" s="52">
        <f>data!F80</f>
        <v>1</v>
      </c>
      <c r="U80" s="34">
        <f>data!G80</f>
        <v>100</v>
      </c>
      <c r="V80" s="10" t="str">
        <f>VLOOKUP(A80,fantacalcio!A:N,4, FALSE)</f>
        <v>Dd;Dc</v>
      </c>
      <c r="W80" s="7">
        <f t="shared" si="3"/>
        <v>6.3435194162654458</v>
      </c>
    </row>
    <row r="81" spans="1:23" x14ac:dyDescent="0.25">
      <c r="A81" s="33" t="str">
        <f>data!A81</f>
        <v>Buongiorno</v>
      </c>
      <c r="B81" s="34" t="str">
        <f>data!B81</f>
        <v>D</v>
      </c>
      <c r="C81" s="10" t="str">
        <f>data!C81</f>
        <v>Torino</v>
      </c>
      <c r="D81" s="10" t="str">
        <f>data!D81</f>
        <v>Avg</v>
      </c>
      <c r="E81" s="10">
        <f>data!E81</f>
        <v>1</v>
      </c>
      <c r="F81" s="31">
        <f>data!H81</f>
        <v>6.0742812529136376</v>
      </c>
      <c r="G81" s="32">
        <f>data!I81</f>
        <v>0.48414051532745361</v>
      </c>
      <c r="H81" s="31">
        <f>data!J81</f>
        <v>6.3412686205283419</v>
      </c>
      <c r="I81" s="32">
        <f>data!K81</f>
        <v>0.77823710441589355</v>
      </c>
      <c r="J81" s="7" t="str">
        <f>IF(data!T81 &gt; 0,data!T81,"")</f>
        <v/>
      </c>
      <c r="K81" s="31">
        <f>data!L81</f>
        <v>6.0709185600280762</v>
      </c>
      <c r="L81" s="7">
        <f>data!M81</f>
        <v>0.56527101993560791</v>
      </c>
      <c r="M81" s="7">
        <f>data!N81</f>
        <v>4.327625036239624E-3</v>
      </c>
      <c r="N81" s="32">
        <f>data!O81</f>
        <v>0.88446390628814697</v>
      </c>
      <c r="O81" s="31">
        <f>data!P81</f>
        <v>5.8235330581665039</v>
      </c>
      <c r="P81" s="7">
        <f>data!Q81</f>
        <v>1.084411144256592</v>
      </c>
      <c r="Q81" s="7">
        <f>data!R81</f>
        <v>0.34373354911804199</v>
      </c>
      <c r="R81" s="32">
        <f>data!S81</f>
        <v>1.29964816570282</v>
      </c>
      <c r="S81" s="7">
        <f t="shared" si="2"/>
        <v>7.8977428293601291</v>
      </c>
      <c r="T81" s="52">
        <f>data!F81</f>
        <v>1</v>
      </c>
      <c r="U81" s="34">
        <f>data!G81</f>
        <v>100</v>
      </c>
      <c r="V81" s="10" t="str">
        <f>VLOOKUP(A81,fantacalcio!A:N,4, FALSE)</f>
        <v>Dc</v>
      </c>
      <c r="W81" s="7">
        <f t="shared" si="3"/>
        <v>6.3412686205283419</v>
      </c>
    </row>
    <row r="82" spans="1:23" x14ac:dyDescent="0.25">
      <c r="A82" s="33" t="str">
        <f>data!A82</f>
        <v>Doig</v>
      </c>
      <c r="B82" s="34" t="str">
        <f>data!B82</f>
        <v>D</v>
      </c>
      <c r="C82" s="10" t="str">
        <f>data!C82</f>
        <v>Verona</v>
      </c>
      <c r="D82" s="10" t="str">
        <f>data!D82</f>
        <v>Avg</v>
      </c>
      <c r="E82" s="10">
        <f>data!E82</f>
        <v>1</v>
      </c>
      <c r="F82" s="31">
        <f>data!H82</f>
        <v>5.9965659354919598</v>
      </c>
      <c r="G82" s="32">
        <f>data!I82</f>
        <v>0.51800358295440674</v>
      </c>
      <c r="H82" s="31">
        <f>data!J82</f>
        <v>6.3084797167771409</v>
      </c>
      <c r="I82" s="32">
        <f>data!K82</f>
        <v>0.79597675800323486</v>
      </c>
      <c r="J82" s="7" t="str">
        <f>IF(data!T82 &gt; 0,data!T82,"")</f>
        <v/>
      </c>
      <c r="K82" s="31">
        <f>data!L82</f>
        <v>5.8944463729858398</v>
      </c>
      <c r="L82" s="7">
        <f>data!M82</f>
        <v>0.57979559898376465</v>
      </c>
      <c r="M82" s="7">
        <f>data!N82</f>
        <v>0.1293744295835495</v>
      </c>
      <c r="N82" s="32">
        <f>data!O82</f>
        <v>0.85222238302230835</v>
      </c>
      <c r="O82" s="31">
        <f>data!P82</f>
        <v>5.6841545104980469</v>
      </c>
      <c r="P82" s="7">
        <f>data!Q82</f>
        <v>1.0349385738372801</v>
      </c>
      <c r="Q82" s="7">
        <f>data!R82</f>
        <v>0.426992267370224</v>
      </c>
      <c r="R82" s="32">
        <f>data!S82</f>
        <v>1.2996610403060911</v>
      </c>
      <c r="S82" s="7">
        <f t="shared" si="2"/>
        <v>7.9004332327836106</v>
      </c>
      <c r="T82" s="52">
        <f>data!F82</f>
        <v>1</v>
      </c>
      <c r="U82" s="34">
        <f>data!G82</f>
        <v>100</v>
      </c>
      <c r="V82" s="10" t="str">
        <f>VLOOKUP(A82,fantacalcio!A:N,4, FALSE)</f>
        <v>Ds;E</v>
      </c>
      <c r="W82" s="7">
        <f t="shared" si="3"/>
        <v>6.3084797167771409</v>
      </c>
    </row>
    <row r="83" spans="1:23" x14ac:dyDescent="0.25">
      <c r="A83" s="33" t="str">
        <f>data!A83</f>
        <v>Bremer</v>
      </c>
      <c r="B83" s="34" t="str">
        <f>data!B83</f>
        <v>D</v>
      </c>
      <c r="C83" s="10" t="str">
        <f>data!C83</f>
        <v>Juventus</v>
      </c>
      <c r="D83" s="10" t="str">
        <f>data!D83</f>
        <v>Avg</v>
      </c>
      <c r="E83" s="10">
        <f>data!E83</f>
        <v>1</v>
      </c>
      <c r="F83" s="31">
        <f>data!H83</f>
        <v>6.0809346350445903</v>
      </c>
      <c r="G83" s="32">
        <f>data!I83</f>
        <v>0.51038312911987305</v>
      </c>
      <c r="H83" s="31">
        <f>data!J83</f>
        <v>6.2907089079613918</v>
      </c>
      <c r="I83" s="32">
        <f>data!K83</f>
        <v>0.72633695602416992</v>
      </c>
      <c r="J83" s="7" t="str">
        <f>IF(data!T83 &gt; 0,data!T83,"")</f>
        <v/>
      </c>
      <c r="K83" s="31">
        <f>data!L83</f>
        <v>6.1396951675415039</v>
      </c>
      <c r="L83" s="7">
        <f>data!M83</f>
        <v>0.60675477981567383</v>
      </c>
      <c r="M83" s="7">
        <f>data!N83</f>
        <v>-7.1023225784301758E-2</v>
      </c>
      <c r="N83" s="32">
        <f>data!O83</f>
        <v>0.86996769905090332</v>
      </c>
      <c r="O83" s="31">
        <f>data!P83</f>
        <v>5.9794082641601563</v>
      </c>
      <c r="P83" s="7">
        <f>data!Q83</f>
        <v>1.116568326950073</v>
      </c>
      <c r="Q83" s="7">
        <f>data!R83</f>
        <v>0.20474959909915921</v>
      </c>
      <c r="R83" s="32">
        <f>data!S83</f>
        <v>1.2996072769165039</v>
      </c>
      <c r="S83" s="7">
        <f t="shared" si="2"/>
        <v>7.7433828200097317</v>
      </c>
      <c r="T83" s="52">
        <f>data!F83</f>
        <v>1</v>
      </c>
      <c r="U83" s="34">
        <f>data!G83</f>
        <v>100</v>
      </c>
      <c r="V83" s="10" t="str">
        <f>VLOOKUP(A83,fantacalcio!A:N,4, FALSE)</f>
        <v>Dc</v>
      </c>
      <c r="W83" s="7">
        <f t="shared" si="3"/>
        <v>6.2907089079613918</v>
      </c>
    </row>
    <row r="84" spans="1:23" x14ac:dyDescent="0.25">
      <c r="A84" s="33" t="str">
        <f>data!A84</f>
        <v>Holm</v>
      </c>
      <c r="B84" s="34" t="str">
        <f>data!B84</f>
        <v>D</v>
      </c>
      <c r="C84" s="10" t="str">
        <f>data!C84</f>
        <v>Atalanta</v>
      </c>
      <c r="D84" s="10" t="str">
        <f>data!D84</f>
        <v>Avg</v>
      </c>
      <c r="E84" s="10">
        <f>data!E84</f>
        <v>1</v>
      </c>
      <c r="F84" s="31">
        <f>data!H84</f>
        <v>6.0536580808403748</v>
      </c>
      <c r="G84" s="32">
        <f>data!I84</f>
        <v>0.40913951396942139</v>
      </c>
      <c r="H84" s="31">
        <f>data!J84</f>
        <v>6.2813372170511226</v>
      </c>
      <c r="I84" s="32">
        <f>data!K84</f>
        <v>0.60390281677246094</v>
      </c>
      <c r="J84" s="7" t="str">
        <f>IF(data!T84 &gt; 0,data!T84,"")</f>
        <v/>
      </c>
      <c r="K84" s="31">
        <f>data!L84</f>
        <v>5.9908461570739746</v>
      </c>
      <c r="L84" s="7">
        <f>data!M84</f>
        <v>0.46387952566146851</v>
      </c>
      <c r="M84" s="7">
        <f>data!N84</f>
        <v>9.9656254053115845E-2</v>
      </c>
      <c r="N84" s="32">
        <f>data!O84</f>
        <v>0.93103682994842529</v>
      </c>
      <c r="O84" s="31">
        <f>data!P84</f>
        <v>5.8418722152709961</v>
      </c>
      <c r="P84" s="7">
        <f>data!Q84</f>
        <v>0.81318628787994385</v>
      </c>
      <c r="Q84" s="7">
        <f>data!R84</f>
        <v>0.38584879040718079</v>
      </c>
      <c r="R84" s="32">
        <f>data!S84</f>
        <v>1.29963231086731</v>
      </c>
      <c r="S84" s="7">
        <f t="shared" si="2"/>
        <v>7.4891428505960445</v>
      </c>
      <c r="T84" s="52">
        <f>data!F84</f>
        <v>0</v>
      </c>
      <c r="U84" s="34">
        <f>data!G84</f>
        <v>25</v>
      </c>
      <c r="V84" s="10" t="str">
        <f>VLOOKUP(A84,fantacalcio!A:N,4, FALSE)</f>
        <v>E</v>
      </c>
      <c r="W84" s="7">
        <f t="shared" si="3"/>
        <v>5.8313372170511224</v>
      </c>
    </row>
    <row r="85" spans="1:23" x14ac:dyDescent="0.25">
      <c r="A85" s="33" t="str">
        <f>data!A85</f>
        <v>Lirola</v>
      </c>
      <c r="B85" s="34" t="str">
        <f>data!B85</f>
        <v>D</v>
      </c>
      <c r="C85" s="10" t="str">
        <f>data!C85</f>
        <v>Frosinone</v>
      </c>
      <c r="D85" s="10" t="str">
        <f>data!D85</f>
        <v>Avg</v>
      </c>
      <c r="E85" s="10">
        <f>data!E85</f>
        <v>1</v>
      </c>
      <c r="F85" s="31">
        <f>data!H85</f>
        <v>6.0723400386965656</v>
      </c>
      <c r="G85" s="32">
        <f>data!I85</f>
        <v>0.45810806751251221</v>
      </c>
      <c r="H85" s="31">
        <f>data!J85</f>
        <v>6.2784074267671333</v>
      </c>
      <c r="I85" s="32">
        <f>data!K85</f>
        <v>0.68368315696716309</v>
      </c>
      <c r="J85" s="7" t="str">
        <f>IF(data!T85 &gt; 0,data!T85,"")</f>
        <v/>
      </c>
      <c r="K85" s="31">
        <f>data!L85</f>
        <v>6.1064333915710449</v>
      </c>
      <c r="L85" s="7">
        <f>data!M85</f>
        <v>0.54433763027191162</v>
      </c>
      <c r="M85" s="7">
        <f>data!N85</f>
        <v>-4.595431312918663E-2</v>
      </c>
      <c r="N85" s="32">
        <f>data!O85</f>
        <v>0.91354596614837646</v>
      </c>
      <c r="O85" s="31">
        <f>data!P85</f>
        <v>5.9103741645812988</v>
      </c>
      <c r="P85" s="7">
        <f>data!Q85</f>
        <v>1.0083634853363039</v>
      </c>
      <c r="Q85" s="7">
        <f>data!R85</f>
        <v>0.26525163650512701</v>
      </c>
      <c r="R85" s="32">
        <f>data!S85</f>
        <v>1.299614787101746</v>
      </c>
      <c r="S85" s="7">
        <f t="shared" si="2"/>
        <v>7.6457737407014594</v>
      </c>
      <c r="T85" s="52">
        <f>data!F85</f>
        <v>0</v>
      </c>
      <c r="U85" s="34">
        <f>data!G85</f>
        <v>25</v>
      </c>
      <c r="V85" s="10" t="str">
        <f>VLOOKUP(A85,fantacalcio!A:N,4, FALSE)</f>
        <v>Dd;E</v>
      </c>
      <c r="W85" s="7">
        <f t="shared" si="3"/>
        <v>5.8284074267671331</v>
      </c>
    </row>
    <row r="86" spans="1:23" x14ac:dyDescent="0.25">
      <c r="A86" s="33" t="str">
        <f>data!A86</f>
        <v>Mancini</v>
      </c>
      <c r="B86" s="34" t="str">
        <f>data!B86</f>
        <v>D</v>
      </c>
      <c r="C86" s="10" t="str">
        <f>data!C86</f>
        <v>Roma</v>
      </c>
      <c r="D86" s="10" t="str">
        <f>data!D86</f>
        <v>Avg</v>
      </c>
      <c r="E86" s="10">
        <f>data!E86</f>
        <v>1</v>
      </c>
      <c r="F86" s="31">
        <f>data!H86</f>
        <v>6.0132620323490542</v>
      </c>
      <c r="G86" s="32">
        <f>data!I86</f>
        <v>0.49926984310150152</v>
      </c>
      <c r="H86" s="31">
        <f>data!J86</f>
        <v>6.2707529652706624</v>
      </c>
      <c r="I86" s="32">
        <f>data!K86</f>
        <v>0.73445892333984375</v>
      </c>
      <c r="J86" s="7" t="str">
        <f>IF(data!T86 &gt; 0,data!T86,"")</f>
        <v/>
      </c>
      <c r="K86" s="31">
        <f>data!L86</f>
        <v>5.9446296691894531</v>
      </c>
      <c r="L86" s="7">
        <f>data!M86</f>
        <v>0.56653809547424316</v>
      </c>
      <c r="M86" s="7">
        <f>data!N86</f>
        <v>8.8259041309356689E-2</v>
      </c>
      <c r="N86" s="32">
        <f>data!O86</f>
        <v>0.8561663031578064</v>
      </c>
      <c r="O86" s="31">
        <f>data!P86</f>
        <v>5.7560696601867676</v>
      </c>
      <c r="P86" s="7">
        <f>data!Q86</f>
        <v>1.003429174423218</v>
      </c>
      <c r="Q86" s="7">
        <f>data!R86</f>
        <v>0.36705034971237183</v>
      </c>
      <c r="R86" s="32">
        <f>data!S86</f>
        <v>1.2996454238891599</v>
      </c>
      <c r="S86" s="7">
        <f t="shared" si="2"/>
        <v>7.7396708119503499</v>
      </c>
      <c r="T86" s="52">
        <f>data!F86</f>
        <v>1</v>
      </c>
      <c r="U86" s="34">
        <f>data!G86</f>
        <v>100</v>
      </c>
      <c r="V86" s="10" t="str">
        <f>VLOOKUP(A86,fantacalcio!A:N,4, FALSE)</f>
        <v>Dc</v>
      </c>
      <c r="W86" s="7">
        <f t="shared" si="3"/>
        <v>6.2707529652706624</v>
      </c>
    </row>
    <row r="87" spans="1:23" x14ac:dyDescent="0.25">
      <c r="A87" s="33" t="str">
        <f>data!A87</f>
        <v>Rrahmani</v>
      </c>
      <c r="B87" s="34" t="str">
        <f>data!B87</f>
        <v>D</v>
      </c>
      <c r="C87" s="10" t="str">
        <f>data!C87</f>
        <v>Napoli</v>
      </c>
      <c r="D87" s="10" t="str">
        <f>data!D87</f>
        <v>Avg</v>
      </c>
      <c r="E87" s="10">
        <f>data!E87</f>
        <v>1</v>
      </c>
      <c r="F87" s="31">
        <f>data!H87</f>
        <v>6.0728102332103227</v>
      </c>
      <c r="G87" s="32">
        <f>data!I87</f>
        <v>0.53599226474761963</v>
      </c>
      <c r="H87" s="31">
        <f>data!J87</f>
        <v>6.2680354198828407</v>
      </c>
      <c r="I87" s="32">
        <f>data!K87</f>
        <v>0.71529841423034668</v>
      </c>
      <c r="J87" s="7" t="str">
        <f>IF(data!T87 &gt; 0,data!T87,"")</f>
        <v/>
      </c>
      <c r="K87" s="31">
        <f>data!L87</f>
        <v>6.1110939979553223</v>
      </c>
      <c r="L87" s="7">
        <f>data!M87</f>
        <v>0.63064092397689819</v>
      </c>
      <c r="M87" s="7">
        <f>data!N87</f>
        <v>-4.4418811798095703E-2</v>
      </c>
      <c r="N87" s="32">
        <f>data!O87</f>
        <v>0.83756750822067261</v>
      </c>
      <c r="O87" s="31">
        <f>data!P87</f>
        <v>6.0010342597961426</v>
      </c>
      <c r="P87" s="7">
        <f>data!Q87</f>
        <v>1.1191457509994509</v>
      </c>
      <c r="Q87" s="7">
        <f>data!R87</f>
        <v>0.17597267031669619</v>
      </c>
      <c r="R87" s="32">
        <f>data!S87</f>
        <v>1.299597501754761</v>
      </c>
      <c r="S87" s="7">
        <f t="shared" si="2"/>
        <v>7.6986322483435341</v>
      </c>
      <c r="T87" s="52">
        <f>data!F87</f>
        <v>1</v>
      </c>
      <c r="U87" s="34">
        <f>data!G87</f>
        <v>75</v>
      </c>
      <c r="V87" s="10" t="str">
        <f>VLOOKUP(A87,fantacalcio!A:N,4, FALSE)</f>
        <v>Dc</v>
      </c>
      <c r="W87" s="7">
        <f t="shared" si="3"/>
        <v>6.2680354198828407</v>
      </c>
    </row>
    <row r="88" spans="1:23" x14ac:dyDescent="0.25">
      <c r="A88" s="33" t="str">
        <f>data!A88</f>
        <v>Schuurs</v>
      </c>
      <c r="B88" s="34" t="str">
        <f>data!B88</f>
        <v>D</v>
      </c>
      <c r="C88" s="10" t="str">
        <f>data!C88</f>
        <v>Torino</v>
      </c>
      <c r="D88" s="10" t="str">
        <f>data!D88</f>
        <v>Avg</v>
      </c>
      <c r="E88" s="10">
        <f>data!E88</f>
        <v>1</v>
      </c>
      <c r="F88" s="31">
        <f>data!H88</f>
        <v>6.0920096579906247</v>
      </c>
      <c r="G88" s="32">
        <f>data!I88</f>
        <v>0.45616543292999268</v>
      </c>
      <c r="H88" s="31">
        <f>data!J88</f>
        <v>6.241506135660245</v>
      </c>
      <c r="I88" s="32">
        <f>data!K88</f>
        <v>0.63475263118743896</v>
      </c>
      <c r="J88" s="7" t="str">
        <f>IF(data!T88 &gt; 0,data!T88,"")</f>
        <v/>
      </c>
      <c r="K88" s="31">
        <f>data!L88</f>
        <v>6.1355857849121094</v>
      </c>
      <c r="L88" s="7">
        <f>data!M88</f>
        <v>0.5437769889831543</v>
      </c>
      <c r="M88" s="7">
        <f>data!N88</f>
        <v>-5.8690126985311508E-2</v>
      </c>
      <c r="N88" s="32">
        <f>data!O88</f>
        <v>0.91220080852508545</v>
      </c>
      <c r="O88" s="31">
        <f>data!P88</f>
        <v>5.9282841682434082</v>
      </c>
      <c r="P88" s="7">
        <f>data!Q88</f>
        <v>0.95333236455917358</v>
      </c>
      <c r="Q88" s="7">
        <f>data!R88</f>
        <v>0.24084034562110901</v>
      </c>
      <c r="R88" s="32">
        <f>data!S88</f>
        <v>1.2996000051498411</v>
      </c>
      <c r="S88" s="7">
        <f t="shared" si="2"/>
        <v>7.511011398035123</v>
      </c>
      <c r="T88" s="52">
        <f>data!F88</f>
        <v>1</v>
      </c>
      <c r="U88" s="34">
        <f>data!G88</f>
        <v>100</v>
      </c>
      <c r="V88" s="10" t="str">
        <f>VLOOKUP(A88,fantacalcio!A:N,4, FALSE)</f>
        <v>Dc</v>
      </c>
      <c r="W88" s="7">
        <f t="shared" si="3"/>
        <v>6.241506135660245</v>
      </c>
    </row>
    <row r="89" spans="1:23" x14ac:dyDescent="0.25">
      <c r="A89" s="33" t="str">
        <f>data!A89</f>
        <v>Mina</v>
      </c>
      <c r="B89" s="34" t="str">
        <f>data!B89</f>
        <v>D</v>
      </c>
      <c r="C89" s="10" t="str">
        <f>data!C89</f>
        <v>Fiorentina</v>
      </c>
      <c r="D89" s="10" t="str">
        <f>data!D89</f>
        <v>Avg</v>
      </c>
      <c r="E89" s="10">
        <f>data!E89</f>
        <v>1</v>
      </c>
      <c r="F89" s="31">
        <f>data!H89</f>
        <v>5.9705888266895819</v>
      </c>
      <c r="G89" s="32">
        <f>data!I89</f>
        <v>0.41786813735961909</v>
      </c>
      <c r="H89" s="31">
        <f>data!J89</f>
        <v>6.2362246327077164</v>
      </c>
      <c r="I89" s="32">
        <f>data!K89</f>
        <v>0.65894436836242676</v>
      </c>
      <c r="J89" s="7" t="str">
        <f>IF(data!T89 &gt; 0,data!T89,"")</f>
        <v/>
      </c>
      <c r="K89" s="31">
        <f>data!L89</f>
        <v>5.8663434982299796</v>
      </c>
      <c r="L89" s="7">
        <f>data!M89</f>
        <v>0.46028631925582891</v>
      </c>
      <c r="M89" s="7">
        <f>data!N89</f>
        <v>0.16699220240116119</v>
      </c>
      <c r="N89" s="32">
        <f>data!O89</f>
        <v>0.92066407203674316</v>
      </c>
      <c r="O89" s="31">
        <f>data!P89</f>
        <v>5.7045316696166992</v>
      </c>
      <c r="P89" s="7">
        <f>data!Q89</f>
        <v>0.84263461828231812</v>
      </c>
      <c r="Q89" s="7">
        <f>data!R89</f>
        <v>0.4465084969997406</v>
      </c>
      <c r="R89" s="32">
        <f>data!S89</f>
        <v>1.2996524572372441</v>
      </c>
      <c r="S89" s="7">
        <f t="shared" si="2"/>
        <v>7.5541133694325699</v>
      </c>
      <c r="T89" s="52">
        <f>data!F89</f>
        <v>0</v>
      </c>
      <c r="U89" s="34">
        <f>data!G89</f>
        <v>0</v>
      </c>
      <c r="V89" s="10" t="str">
        <f>VLOOKUP(A89,fantacalcio!A:N,4, FALSE)</f>
        <v>Dc</v>
      </c>
      <c r="W89" s="7">
        <f t="shared" si="3"/>
        <v>4.5362246327077163</v>
      </c>
    </row>
    <row r="90" spans="1:23" x14ac:dyDescent="0.25">
      <c r="A90" s="33" t="str">
        <f>data!A90</f>
        <v>Parisi</v>
      </c>
      <c r="B90" s="34" t="str">
        <f>data!B90</f>
        <v>D</v>
      </c>
      <c r="C90" s="10" t="str">
        <f>data!C90</f>
        <v>Fiorentina</v>
      </c>
      <c r="D90" s="10" t="str">
        <f>data!D90</f>
        <v>Avg</v>
      </c>
      <c r="E90" s="10">
        <f>data!E90</f>
        <v>1</v>
      </c>
      <c r="F90" s="31">
        <f>data!H90</f>
        <v>6.0365076962570541</v>
      </c>
      <c r="G90" s="32">
        <f>data!I90</f>
        <v>0.49250102043151861</v>
      </c>
      <c r="H90" s="31">
        <f>data!J90</f>
        <v>6.2358275268425389</v>
      </c>
      <c r="I90" s="32">
        <f>data!K90</f>
        <v>0.73180770874023438</v>
      </c>
      <c r="J90" s="7" t="str">
        <f>IF(data!T90 &gt; 0,data!T90,"")</f>
        <v/>
      </c>
      <c r="K90" s="31">
        <f>data!L90</f>
        <v>6.0907979011535636</v>
      </c>
      <c r="L90" s="7">
        <f>data!M90</f>
        <v>0.58726286888122559</v>
      </c>
      <c r="M90" s="7">
        <f>data!N90</f>
        <v>-6.7957445979118347E-2</v>
      </c>
      <c r="N90" s="32">
        <f>data!O90</f>
        <v>0.89696663618087769</v>
      </c>
      <c r="O90" s="31">
        <f>data!P90</f>
        <v>5.8449668884277344</v>
      </c>
      <c r="P90" s="7">
        <f>data!Q90</f>
        <v>1.082190632820129</v>
      </c>
      <c r="Q90" s="7">
        <f>data!R90</f>
        <v>0.26324304938316351</v>
      </c>
      <c r="R90" s="32">
        <f>data!S90</f>
        <v>1.2996194362640381</v>
      </c>
      <c r="S90" s="7">
        <f t="shared" si="2"/>
        <v>7.6994429443230077</v>
      </c>
      <c r="T90" s="52">
        <f>data!F90</f>
        <v>0</v>
      </c>
      <c r="U90" s="34">
        <f>data!G90</f>
        <v>50</v>
      </c>
      <c r="V90" s="10" t="str">
        <f>VLOOKUP(A90,fantacalcio!A:N,4, FALSE)</f>
        <v>Ds;E</v>
      </c>
      <c r="W90" s="7">
        <f t="shared" si="3"/>
        <v>6.0358275268425388</v>
      </c>
    </row>
    <row r="91" spans="1:23" x14ac:dyDescent="0.25">
      <c r="A91" s="33" t="str">
        <f>data!A91</f>
        <v>Pavard</v>
      </c>
      <c r="B91" s="34" t="str">
        <f>data!B91</f>
        <v>D</v>
      </c>
      <c r="C91" s="10" t="str">
        <f>data!C91</f>
        <v>Inter</v>
      </c>
      <c r="D91" s="10" t="str">
        <f>data!D91</f>
        <v>Avg</v>
      </c>
      <c r="E91" s="10">
        <f>data!E91</f>
        <v>1</v>
      </c>
      <c r="F91" s="31">
        <f>data!H91</f>
        <v>6.1205615140189797</v>
      </c>
      <c r="G91" s="32">
        <f>data!I91</f>
        <v>0.33421742916107178</v>
      </c>
      <c r="H91" s="31">
        <f>data!J91</f>
        <v>6.2304569891176609</v>
      </c>
      <c r="I91" s="32">
        <f>data!K91</f>
        <v>0.42735850811004639</v>
      </c>
      <c r="J91" s="7" t="str">
        <f>IF(data!T91 &gt; 0,data!T91,"")</f>
        <v/>
      </c>
      <c r="K91" s="31">
        <f>data!L91</f>
        <v>6.1587543487548828</v>
      </c>
      <c r="L91" s="7">
        <f>data!M91</f>
        <v>0.40548014640808111</v>
      </c>
      <c r="M91" s="7">
        <f>data!N91</f>
        <v>-6.9510728120803833E-2</v>
      </c>
      <c r="N91" s="32">
        <f>data!O91</f>
        <v>1.0134966373443599</v>
      </c>
      <c r="O91" s="31">
        <f>data!P91</f>
        <v>6.0388951301574707</v>
      </c>
      <c r="P91" s="7">
        <f>data!Q91</f>
        <v>0.65293288230895996</v>
      </c>
      <c r="Q91" s="7">
        <f>data!R91</f>
        <v>0.21538792550563809</v>
      </c>
      <c r="R91" s="32">
        <f>data!S91</f>
        <v>1.299548387527466</v>
      </c>
      <c r="S91" s="7">
        <f t="shared" si="2"/>
        <v>7.0851740053377537</v>
      </c>
      <c r="T91" s="52">
        <f>data!F91</f>
        <v>0</v>
      </c>
      <c r="U91" s="34">
        <f>data!G91</f>
        <v>0</v>
      </c>
      <c r="V91" s="10" t="str">
        <f>VLOOKUP(A91,fantacalcio!A:N,4, FALSE)</f>
        <v>Dd;Dc</v>
      </c>
      <c r="W91" s="7">
        <f t="shared" si="3"/>
        <v>4.5304569891176607</v>
      </c>
    </row>
    <row r="92" spans="1:23" x14ac:dyDescent="0.25">
      <c r="A92" s="33" t="str">
        <f>data!A92</f>
        <v>Viti</v>
      </c>
      <c r="B92" s="34" t="str">
        <f>data!B92</f>
        <v>D</v>
      </c>
      <c r="C92" s="10" t="str">
        <f>data!C92</f>
        <v>Sassuolo</v>
      </c>
      <c r="D92" s="10" t="str">
        <f>data!D92</f>
        <v>Avg</v>
      </c>
      <c r="E92" s="10">
        <f>data!E92</f>
        <v>1</v>
      </c>
      <c r="F92" s="31">
        <f>data!H92</f>
        <v>6.059454182381371</v>
      </c>
      <c r="G92" s="32">
        <f>data!I92</f>
        <v>0.30816316604614258</v>
      </c>
      <c r="H92" s="31">
        <f>data!J92</f>
        <v>6.2229493671586713</v>
      </c>
      <c r="I92" s="32">
        <f>data!K92</f>
        <v>0.44457912445068359</v>
      </c>
      <c r="J92" s="7" t="str">
        <f>IF(data!T92 &gt; 0,data!T92,"")</f>
        <v/>
      </c>
      <c r="K92" s="31">
        <f>data!L92</f>
        <v>6.0366325378417969</v>
      </c>
      <c r="L92" s="7">
        <f>data!M92</f>
        <v>0.35914227366447449</v>
      </c>
      <c r="M92" s="7">
        <f>data!N92</f>
        <v>4.7029480338096619E-2</v>
      </c>
      <c r="N92" s="32">
        <f>data!O92</f>
        <v>1.034592866897583</v>
      </c>
      <c r="O92" s="31">
        <f>data!P92</f>
        <v>5.9143733978271484</v>
      </c>
      <c r="P92" s="7">
        <f>data!Q92</f>
        <v>0.60961699485778809</v>
      </c>
      <c r="Q92" s="7">
        <f>data!R92</f>
        <v>0.3633914589881897</v>
      </c>
      <c r="R92" s="32">
        <f>data!S92</f>
        <v>1.2995965480804439</v>
      </c>
      <c r="S92" s="7">
        <f t="shared" si="2"/>
        <v>7.1121076160600385</v>
      </c>
      <c r="T92" s="52">
        <f>data!F92</f>
        <v>0</v>
      </c>
      <c r="U92" s="34">
        <f>data!G92</f>
        <v>25</v>
      </c>
      <c r="V92" s="10" t="str">
        <f>VLOOKUP(A92,fantacalcio!A:N,4, FALSE)</f>
        <v>Dc</v>
      </c>
      <c r="W92" s="7">
        <f t="shared" si="3"/>
        <v>5.7729493671586711</v>
      </c>
    </row>
    <row r="93" spans="1:23" x14ac:dyDescent="0.25">
      <c r="A93" s="33" t="str">
        <f>data!A93</f>
        <v>Posch</v>
      </c>
      <c r="B93" s="34" t="str">
        <f>data!B93</f>
        <v>D</v>
      </c>
      <c r="C93" s="10" t="str">
        <f>data!C93</f>
        <v>Bologna</v>
      </c>
      <c r="D93" s="10" t="str">
        <f>data!D93</f>
        <v>Avg</v>
      </c>
      <c r="E93" s="10">
        <f>data!E93</f>
        <v>1</v>
      </c>
      <c r="F93" s="31">
        <f>data!H93</f>
        <v>5.9748209196259197</v>
      </c>
      <c r="G93" s="32">
        <f>data!I93</f>
        <v>0.48031353950500488</v>
      </c>
      <c r="H93" s="31">
        <f>data!J93</f>
        <v>6.2138417819084966</v>
      </c>
      <c r="I93" s="32">
        <f>data!K93</f>
        <v>0.7461998462677002</v>
      </c>
      <c r="J93" s="7" t="str">
        <f>IF(data!T93 &gt; 0,data!T93,"")</f>
        <v/>
      </c>
      <c r="K93" s="31">
        <f>data!L93</f>
        <v>5.9180793762207031</v>
      </c>
      <c r="L93" s="7">
        <f>data!M93</f>
        <v>0.54803800582885742</v>
      </c>
      <c r="M93" s="7">
        <f>data!N93</f>
        <v>7.6585941016674042E-2</v>
      </c>
      <c r="N93" s="32">
        <f>data!O93</f>
        <v>0.88244074583053589</v>
      </c>
      <c r="O93" s="31">
        <f>data!P93</f>
        <v>5.6975245475769043</v>
      </c>
      <c r="P93" s="7">
        <f>data!Q93</f>
        <v>1.025195837020874</v>
      </c>
      <c r="Q93" s="7">
        <f>data!R93</f>
        <v>0.36119279265403748</v>
      </c>
      <c r="R93" s="32">
        <f>data!S93</f>
        <v>1.299643278121948</v>
      </c>
      <c r="S93" s="7">
        <f t="shared" si="2"/>
        <v>7.706241474443897</v>
      </c>
      <c r="T93" s="52">
        <f>data!F93</f>
        <v>1</v>
      </c>
      <c r="U93" s="34">
        <f>data!G93</f>
        <v>100</v>
      </c>
      <c r="V93" s="10" t="str">
        <f>VLOOKUP(A93,fantacalcio!A:N,4, FALSE)</f>
        <v>Dd;Dc</v>
      </c>
      <c r="W93" s="7">
        <f t="shared" si="3"/>
        <v>6.2138417819084966</v>
      </c>
    </row>
    <row r="94" spans="1:23" x14ac:dyDescent="0.25">
      <c r="A94" s="33" t="str">
        <f>data!A94</f>
        <v>Calabria</v>
      </c>
      <c r="B94" s="34" t="str">
        <f>data!B94</f>
        <v>D</v>
      </c>
      <c r="C94" s="10" t="str">
        <f>data!C94</f>
        <v>Milan</v>
      </c>
      <c r="D94" s="10" t="str">
        <f>data!D94</f>
        <v>Avg</v>
      </c>
      <c r="E94" s="10">
        <f>data!E94</f>
        <v>1</v>
      </c>
      <c r="F94" s="31">
        <f>data!H94</f>
        <v>6.0139439935534602</v>
      </c>
      <c r="G94" s="32">
        <f>data!I94</f>
        <v>0.45367693901062012</v>
      </c>
      <c r="H94" s="31">
        <f>data!J94</f>
        <v>6.2062303590913226</v>
      </c>
      <c r="I94" s="32">
        <f>data!K94</f>
        <v>0.65653586387634277</v>
      </c>
      <c r="J94" s="7" t="str">
        <f>IF(data!T94 &gt; 0,data!T94,"")</f>
        <v/>
      </c>
      <c r="K94" s="31">
        <f>data!L94</f>
        <v>6.0044541358947754</v>
      </c>
      <c r="L94" s="7">
        <f>data!M94</f>
        <v>0.52951312065124512</v>
      </c>
      <c r="M94" s="7">
        <f>data!N94</f>
        <v>1.3214904814958571E-2</v>
      </c>
      <c r="N94" s="32">
        <f>data!O94</f>
        <v>0.90803062915802002</v>
      </c>
      <c r="O94" s="31">
        <f>data!P94</f>
        <v>5.8182568550109863</v>
      </c>
      <c r="P94" s="7">
        <f>data!Q94</f>
        <v>0.94810175895690918</v>
      </c>
      <c r="Q94" s="7">
        <f>data!R94</f>
        <v>0.29697614908218378</v>
      </c>
      <c r="R94" s="32">
        <f>data!S94</f>
        <v>1.2996106147766111</v>
      </c>
      <c r="S94" s="7">
        <f t="shared" si="2"/>
        <v>7.5193020868440081</v>
      </c>
      <c r="T94" s="52">
        <f>data!F94</f>
        <v>1</v>
      </c>
      <c r="U94" s="34">
        <f>data!G94</f>
        <v>100</v>
      </c>
      <c r="V94" s="10" t="str">
        <f>VLOOKUP(A94,fantacalcio!A:N,4, FALSE)</f>
        <v>Dd;E</v>
      </c>
      <c r="W94" s="7">
        <f t="shared" si="3"/>
        <v>6.2062303590913226</v>
      </c>
    </row>
    <row r="95" spans="1:23" x14ac:dyDescent="0.25">
      <c r="A95" s="33" t="str">
        <f>data!A95</f>
        <v>Gatti</v>
      </c>
      <c r="B95" s="34" t="str">
        <f>data!B95</f>
        <v>D</v>
      </c>
      <c r="C95" s="10" t="str">
        <f>data!C95</f>
        <v>Juventus</v>
      </c>
      <c r="D95" s="10" t="str">
        <f>data!D95</f>
        <v>Avg</v>
      </c>
      <c r="E95" s="10">
        <f>data!E95</f>
        <v>1</v>
      </c>
      <c r="F95" s="31">
        <f>data!H95</f>
        <v>6.132104938507096</v>
      </c>
      <c r="G95" s="32">
        <f>data!I95</f>
        <v>0.38755607604980469</v>
      </c>
      <c r="H95" s="31">
        <f>data!J95</f>
        <v>6.1939128234893932</v>
      </c>
      <c r="I95" s="32">
        <f>data!K95</f>
        <v>0.44900131225585938</v>
      </c>
      <c r="J95" s="7" t="str">
        <f>IF(data!T95 &gt; 0,data!T95,"")</f>
        <v/>
      </c>
      <c r="K95" s="31">
        <f>data!L95</f>
        <v>6.1704111099243164</v>
      </c>
      <c r="L95" s="7">
        <f>data!M95</f>
        <v>0.46563303470611572</v>
      </c>
      <c r="M95" s="7">
        <f>data!N95</f>
        <v>-6.0629133135080338E-2</v>
      </c>
      <c r="N95" s="32">
        <f>data!O95</f>
        <v>0.9648711085319519</v>
      </c>
      <c r="O95" s="31">
        <f>data!P95</f>
        <v>6.0180540084838867</v>
      </c>
      <c r="P95" s="7">
        <f>data!Q95</f>
        <v>0.69902801513671875</v>
      </c>
      <c r="Q95" s="7">
        <f>data!R95</f>
        <v>0.18551316857337949</v>
      </c>
      <c r="R95" s="32">
        <f>data!S95</f>
        <v>1.299543142318726</v>
      </c>
      <c r="S95" s="7">
        <f t="shared" si="2"/>
        <v>7.091915448001112</v>
      </c>
      <c r="T95" s="52">
        <f>data!F95</f>
        <v>0</v>
      </c>
      <c r="U95" s="34">
        <f>data!G95</f>
        <v>50</v>
      </c>
      <c r="V95" s="10" t="str">
        <f>VLOOKUP(A95,fantacalcio!A:N,4, FALSE)</f>
        <v>Dc</v>
      </c>
      <c r="W95" s="7">
        <f t="shared" si="3"/>
        <v>5.993912823489393</v>
      </c>
    </row>
    <row r="96" spans="1:23" x14ac:dyDescent="0.25">
      <c r="A96" s="33" t="str">
        <f>data!A96</f>
        <v>Kristensen</v>
      </c>
      <c r="B96" s="34" t="str">
        <f>data!B96</f>
        <v>D</v>
      </c>
      <c r="C96" s="10" t="str">
        <f>data!C96</f>
        <v>Roma</v>
      </c>
      <c r="D96" s="10" t="str">
        <f>data!D96</f>
        <v>Avg</v>
      </c>
      <c r="E96" s="10">
        <f>data!E96</f>
        <v>1</v>
      </c>
      <c r="F96" s="31">
        <f>data!H96</f>
        <v>6.0116677156226954</v>
      </c>
      <c r="G96" s="32">
        <f>data!I96</f>
        <v>0.35862278938293463</v>
      </c>
      <c r="H96" s="31">
        <f>data!J96</f>
        <v>6.1891061481235541</v>
      </c>
      <c r="I96" s="32">
        <f>data!K96</f>
        <v>0.53805553913116455</v>
      </c>
      <c r="J96" s="7" t="str">
        <f>IF(data!T96 &gt; 0,data!T96,"")</f>
        <v/>
      </c>
      <c r="K96" s="31">
        <f>data!L96</f>
        <v>5.9684982299804688</v>
      </c>
      <c r="L96" s="7">
        <f>data!M96</f>
        <v>0.41116833686828608</v>
      </c>
      <c r="M96" s="7">
        <f>data!N96</f>
        <v>7.7372841536998749E-2</v>
      </c>
      <c r="N96" s="32">
        <f>data!O96</f>
        <v>0.97990047931671143</v>
      </c>
      <c r="O96" s="31">
        <f>data!P96</f>
        <v>5.8113374710083008</v>
      </c>
      <c r="P96" s="7">
        <f>data!Q96</f>
        <v>0.73512506484985352</v>
      </c>
      <c r="Q96" s="7">
        <f>data!R96</f>
        <v>0.36825644969940191</v>
      </c>
      <c r="R96" s="32">
        <f>data!S96</f>
        <v>1.2996146678924561</v>
      </c>
      <c r="S96" s="7">
        <f t="shared" si="2"/>
        <v>7.2652172263858832</v>
      </c>
      <c r="T96" s="52">
        <f>data!F96</f>
        <v>0</v>
      </c>
      <c r="U96" s="34">
        <f>data!G96</f>
        <v>0</v>
      </c>
      <c r="V96" s="10" t="str">
        <f>VLOOKUP(A96,fantacalcio!A:N,4, FALSE)</f>
        <v>Dd;E</v>
      </c>
      <c r="W96" s="7">
        <f t="shared" si="3"/>
        <v>4.4891061481235539</v>
      </c>
    </row>
    <row r="97" spans="1:23" x14ac:dyDescent="0.25">
      <c r="A97" s="33" t="str">
        <f>data!A97</f>
        <v>Terracciano F.</v>
      </c>
      <c r="B97" s="34" t="str">
        <f>data!B97</f>
        <v>D</v>
      </c>
      <c r="C97" s="10" t="str">
        <f>data!C97</f>
        <v>Verona</v>
      </c>
      <c r="D97" s="10" t="str">
        <f>data!D97</f>
        <v>Avg</v>
      </c>
      <c r="E97" s="10">
        <f>data!E97</f>
        <v>1</v>
      </c>
      <c r="F97" s="31">
        <f>data!H97</f>
        <v>6.0804909397306064</v>
      </c>
      <c r="G97" s="32">
        <f>data!I97</f>
        <v>0.36114978790283198</v>
      </c>
      <c r="H97" s="31">
        <f>data!J97</f>
        <v>6.1691850972808933</v>
      </c>
      <c r="I97" s="32">
        <f>data!K97</f>
        <v>0.45628273487091059</v>
      </c>
      <c r="J97" s="7" t="str">
        <f>IF(data!T97 &gt; 0,data!T97,"")</f>
        <v/>
      </c>
      <c r="K97" s="31">
        <f>data!L97</f>
        <v>6.0901656150817871</v>
      </c>
      <c r="L97" s="7">
        <f>data!M97</f>
        <v>0.42910102009773249</v>
      </c>
      <c r="M97" s="7">
        <f>data!N97</f>
        <v>-1.6680058091878891E-2</v>
      </c>
      <c r="N97" s="32">
        <f>data!O97</f>
        <v>0.98474287986755371</v>
      </c>
      <c r="O97" s="31">
        <f>data!P97</f>
        <v>5.9324626922607422</v>
      </c>
      <c r="P97" s="7">
        <f>data!Q97</f>
        <v>0.67916595935821533</v>
      </c>
      <c r="Q97" s="7">
        <f>data!R97</f>
        <v>0.25495874881744379</v>
      </c>
      <c r="R97" s="32">
        <f>data!S97</f>
        <v>1.2995660305023189</v>
      </c>
      <c r="S97" s="7">
        <f t="shared" si="2"/>
        <v>7.0817505670227145</v>
      </c>
      <c r="T97" s="52">
        <f>data!F97</f>
        <v>1</v>
      </c>
      <c r="U97" s="34">
        <f>data!G97</f>
        <v>100</v>
      </c>
      <c r="V97" s="10" t="str">
        <f>VLOOKUP(A97,fantacalcio!A:N,4, FALSE)</f>
        <v>Dd;E</v>
      </c>
      <c r="W97" s="7">
        <f t="shared" si="3"/>
        <v>6.1691850972808933</v>
      </c>
    </row>
    <row r="98" spans="1:23" x14ac:dyDescent="0.25">
      <c r="A98" s="33" t="str">
        <f>data!A98</f>
        <v>Cambiaso</v>
      </c>
      <c r="B98" s="34" t="str">
        <f>data!B98</f>
        <v>D</v>
      </c>
      <c r="C98" s="10" t="str">
        <f>data!C98</f>
        <v>Juventus</v>
      </c>
      <c r="D98" s="10" t="str">
        <f>data!D98</f>
        <v>Avg</v>
      </c>
      <c r="E98" s="10">
        <f>data!E98</f>
        <v>1</v>
      </c>
      <c r="F98" s="31">
        <f>data!H98</f>
        <v>6.0690628728721094</v>
      </c>
      <c r="G98" s="32">
        <f>data!I98</f>
        <v>0.39661860466003418</v>
      </c>
      <c r="H98" s="31">
        <f>data!J98</f>
        <v>6.1602465531090056</v>
      </c>
      <c r="I98" s="32">
        <f>data!K98</f>
        <v>0.48480832576751709</v>
      </c>
      <c r="J98" s="7" t="str">
        <f>IF(data!T98 &gt; 0,data!T98,"")</f>
        <v/>
      </c>
      <c r="K98" s="31">
        <f>data!L98</f>
        <v>6.1091594696044922</v>
      </c>
      <c r="L98" s="7">
        <f>data!M98</f>
        <v>0.47637629508972168</v>
      </c>
      <c r="M98" s="7">
        <f>data!N98</f>
        <v>-6.2009274959564209E-2</v>
      </c>
      <c r="N98" s="32">
        <f>data!O98</f>
        <v>0.95990860462188721</v>
      </c>
      <c r="O98" s="31">
        <f>data!P98</f>
        <v>5.9712314605712891</v>
      </c>
      <c r="P98" s="7">
        <f>data!Q98</f>
        <v>0.7551426887512207</v>
      </c>
      <c r="Q98" s="7">
        <f>data!R98</f>
        <v>0.18458762764930731</v>
      </c>
      <c r="R98" s="32">
        <f>data!S98</f>
        <v>1.299550533294678</v>
      </c>
      <c r="S98" s="7">
        <f t="shared" si="2"/>
        <v>7.1298632046440398</v>
      </c>
      <c r="T98" s="52">
        <f>data!F98</f>
        <v>1</v>
      </c>
      <c r="U98" s="34">
        <f>data!G98</f>
        <v>100</v>
      </c>
      <c r="V98" s="10" t="str">
        <f>VLOOKUP(A98,fantacalcio!A:N,4, FALSE)</f>
        <v>Dd;Ds;E</v>
      </c>
      <c r="W98" s="7">
        <f t="shared" si="3"/>
        <v>6.1602465531090056</v>
      </c>
    </row>
    <row r="99" spans="1:23" x14ac:dyDescent="0.25">
      <c r="A99" s="33" t="str">
        <f>data!A99</f>
        <v>Cuadrado</v>
      </c>
      <c r="B99" s="34" t="str">
        <f>data!B99</f>
        <v>D</v>
      </c>
      <c r="C99" s="10" t="str">
        <f>data!C99</f>
        <v>Inter</v>
      </c>
      <c r="D99" s="10" t="str">
        <f>data!D99</f>
        <v>Avg</v>
      </c>
      <c r="E99" s="10">
        <f>data!E99</f>
        <v>1</v>
      </c>
      <c r="F99" s="31">
        <f>data!H99</f>
        <v>6.051262646177511</v>
      </c>
      <c r="G99" s="32">
        <f>data!I99</f>
        <v>0.39592933654785162</v>
      </c>
      <c r="H99" s="31">
        <f>data!J99</f>
        <v>6.1539682459319369</v>
      </c>
      <c r="I99" s="32">
        <f>data!K99</f>
        <v>0.5004425048828125</v>
      </c>
      <c r="J99" s="7" t="str">
        <f>IF(data!T99 &gt; 0,data!T99,"")</f>
        <v/>
      </c>
      <c r="K99" s="31">
        <f>data!L99</f>
        <v>6.0891251564025879</v>
      </c>
      <c r="L99" s="7">
        <f>data!M99</f>
        <v>0.47483524680137629</v>
      </c>
      <c r="M99" s="7">
        <f>data!N99</f>
        <v>-5.8755233883857727E-2</v>
      </c>
      <c r="N99" s="32">
        <f>data!O99</f>
        <v>0.95582479238510132</v>
      </c>
      <c r="O99" s="31">
        <f>data!P99</f>
        <v>5.9723052978515616</v>
      </c>
      <c r="P99" s="7">
        <f>data!Q99</f>
        <v>0.78592133522033691</v>
      </c>
      <c r="Q99" s="7">
        <f>data!R99</f>
        <v>0.17050252854824069</v>
      </c>
      <c r="R99" s="32">
        <f>data!S99</f>
        <v>1.2995495796203611</v>
      </c>
      <c r="S99" s="7">
        <f t="shared" si="2"/>
        <v>7.1548532556975619</v>
      </c>
      <c r="T99" s="52">
        <f>data!F99</f>
        <v>0</v>
      </c>
      <c r="U99" s="34">
        <f>data!G99</f>
        <v>75</v>
      </c>
      <c r="V99" s="10" t="str">
        <f>VLOOKUP(A99,fantacalcio!A:N,4, FALSE)</f>
        <v>E</v>
      </c>
      <c r="W99" s="7">
        <f t="shared" si="3"/>
        <v>6.1539682459319369</v>
      </c>
    </row>
    <row r="100" spans="1:23" x14ac:dyDescent="0.25">
      <c r="A100" s="33" t="str">
        <f>data!A100</f>
        <v>Toloi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6.0056897834052414</v>
      </c>
      <c r="G100" s="32">
        <f>data!I100</f>
        <v>0.46351766586303711</v>
      </c>
      <c r="H100" s="31">
        <f>data!J100</f>
        <v>6.1350109193658557</v>
      </c>
      <c r="I100" s="32">
        <f>data!K100</f>
        <v>0.60971605777740479</v>
      </c>
      <c r="J100" s="7" t="str">
        <f>IF(data!T100 &gt; 0,data!T100,"")</f>
        <v/>
      </c>
      <c r="K100" s="31">
        <f>data!L100</f>
        <v>6.0499739646911621</v>
      </c>
      <c r="L100" s="7">
        <f>data!M100</f>
        <v>0.55209100246429443</v>
      </c>
      <c r="M100" s="7">
        <f>data!N100</f>
        <v>-5.8896981179714203E-2</v>
      </c>
      <c r="N100" s="32">
        <f>data!O100</f>
        <v>0.90559780597686768</v>
      </c>
      <c r="O100" s="31">
        <f>data!P100</f>
        <v>5.8932161331176758</v>
      </c>
      <c r="P100" s="7">
        <f>data!Q100</f>
        <v>0.94726049900054932</v>
      </c>
      <c r="Q100" s="7">
        <f>data!R100</f>
        <v>0.18804660439491269</v>
      </c>
      <c r="R100" s="32">
        <f>data!S100</f>
        <v>1.299575567245483</v>
      </c>
      <c r="S100" s="7">
        <f t="shared" si="2"/>
        <v>7.3544430349206653</v>
      </c>
      <c r="T100" s="52">
        <f>data!F100</f>
        <v>0</v>
      </c>
      <c r="U100" s="34">
        <f>data!G100</f>
        <v>25</v>
      </c>
      <c r="V100" s="10" t="str">
        <f>VLOOKUP(A100,fantacalcio!A:N,4, FALSE)</f>
        <v>Dc</v>
      </c>
      <c r="W100" s="7">
        <f t="shared" si="3"/>
        <v>5.6850109193658556</v>
      </c>
    </row>
    <row r="101" spans="1:23" x14ac:dyDescent="0.25">
      <c r="A101" s="33" t="str">
        <f>data!A101</f>
        <v>Kolasinac</v>
      </c>
      <c r="B101" s="34" t="str">
        <f>data!B101</f>
        <v>D</v>
      </c>
      <c r="C101" s="10" t="str">
        <f>data!C101</f>
        <v>Atalanta</v>
      </c>
      <c r="D101" s="10" t="str">
        <f>data!D101</f>
        <v>Avg</v>
      </c>
      <c r="E101" s="10">
        <f>data!E101</f>
        <v>1</v>
      </c>
      <c r="F101" s="31">
        <f>data!H101</f>
        <v>5.9808142573901106</v>
      </c>
      <c r="G101" s="32">
        <f>data!I101</f>
        <v>0.38307952880859381</v>
      </c>
      <c r="H101" s="31">
        <f>data!J101</f>
        <v>6.1330415037941366</v>
      </c>
      <c r="I101" s="32">
        <f>data!K101</f>
        <v>0.50968337059020996</v>
      </c>
      <c r="J101" s="7" t="str">
        <f>IF(data!T101 &gt; 0,data!T101,"")</f>
        <v/>
      </c>
      <c r="K101" s="31">
        <f>data!L101</f>
        <v>5.9645013809204102</v>
      </c>
      <c r="L101" s="7">
        <f>data!M101</f>
        <v>0.44720399379730219</v>
      </c>
      <c r="M101" s="7">
        <f>data!N101</f>
        <v>2.6881597936153408E-2</v>
      </c>
      <c r="N101" s="32">
        <f>data!O101</f>
        <v>0.9603419303894043</v>
      </c>
      <c r="O101" s="31">
        <f>data!P101</f>
        <v>5.8599367141723633</v>
      </c>
      <c r="P101" s="7">
        <f>data!Q101</f>
        <v>0.75350743532180786</v>
      </c>
      <c r="Q101" s="7">
        <f>data!R101</f>
        <v>0.26457610726356512</v>
      </c>
      <c r="R101" s="32">
        <f>data!S101</f>
        <v>1.299578189849854</v>
      </c>
      <c r="S101" s="7">
        <f t="shared" si="2"/>
        <v>7.1524082449745565</v>
      </c>
      <c r="T101" s="52">
        <f>data!F101</f>
        <v>1</v>
      </c>
      <c r="U101" s="34">
        <f>data!G101</f>
        <v>100</v>
      </c>
      <c r="V101" s="10" t="str">
        <f>VLOOKUP(A101,fantacalcio!A:N,4, FALSE)</f>
        <v>Ds;Dc</v>
      </c>
      <c r="W101" s="7">
        <f t="shared" si="3"/>
        <v>6.1330415037941366</v>
      </c>
    </row>
    <row r="102" spans="1:23" x14ac:dyDescent="0.25">
      <c r="A102" s="33" t="str">
        <f>data!A102</f>
        <v>Scalvini</v>
      </c>
      <c r="B102" s="34" t="str">
        <f>data!B102</f>
        <v>D</v>
      </c>
      <c r="C102" s="10" t="str">
        <f>data!C102</f>
        <v>Atalanta</v>
      </c>
      <c r="D102" s="10" t="str">
        <f>data!D102</f>
        <v>Avg</v>
      </c>
      <c r="E102" s="10">
        <f>data!E102</f>
        <v>1</v>
      </c>
      <c r="F102" s="31">
        <f>data!H102</f>
        <v>5.9476296905651189</v>
      </c>
      <c r="G102" s="32">
        <f>data!I102</f>
        <v>0.55531609058380127</v>
      </c>
      <c r="H102" s="31">
        <f>data!J102</f>
        <v>6.1255998626217067</v>
      </c>
      <c r="I102" s="32">
        <f>data!K102</f>
        <v>0.74246764183044434</v>
      </c>
      <c r="J102" s="7" t="str">
        <f>IF(data!T102 &gt; 0,data!T102,"")</f>
        <v/>
      </c>
      <c r="K102" s="31">
        <f>data!L102</f>
        <v>6.0017023086547852</v>
      </c>
      <c r="L102" s="7">
        <f>data!M102</f>
        <v>0.65651053190231323</v>
      </c>
      <c r="M102" s="7">
        <f>data!N102</f>
        <v>-6.0789689421653748E-2</v>
      </c>
      <c r="N102" s="32">
        <f>data!O102</f>
        <v>0.84676343202590942</v>
      </c>
      <c r="O102" s="31">
        <f>data!P102</f>
        <v>5.7881364822387704</v>
      </c>
      <c r="P102" s="7">
        <f>data!Q102</f>
        <v>1.131446838378906</v>
      </c>
      <c r="Q102" s="7">
        <f>data!R102</f>
        <v>0.2190140634775162</v>
      </c>
      <c r="R102" s="32">
        <f>data!S102</f>
        <v>1.2996044158935549</v>
      </c>
      <c r="S102" s="7">
        <f t="shared" si="2"/>
        <v>7.6105351462825954</v>
      </c>
      <c r="T102" s="52">
        <f>data!F102</f>
        <v>1</v>
      </c>
      <c r="U102" s="34">
        <f>data!G102</f>
        <v>100</v>
      </c>
      <c r="V102" s="10" t="str">
        <f>VLOOKUP(A102,fantacalcio!A:N,4, FALSE)</f>
        <v>Dc</v>
      </c>
      <c r="W102" s="7">
        <f t="shared" si="3"/>
        <v>6.1255998626217067</v>
      </c>
    </row>
    <row r="103" spans="1:23" x14ac:dyDescent="0.25">
      <c r="A103" s="33" t="str">
        <f>data!A103</f>
        <v>Acerbi</v>
      </c>
      <c r="B103" s="34" t="str">
        <f>data!B103</f>
        <v>D</v>
      </c>
      <c r="C103" s="10" t="str">
        <f>data!C103</f>
        <v>Inter</v>
      </c>
      <c r="D103" s="10" t="str">
        <f>data!D103</f>
        <v>Avg</v>
      </c>
      <c r="E103" s="10">
        <f>data!E103</f>
        <v>1</v>
      </c>
      <c r="F103" s="31">
        <f>data!H103</f>
        <v>6.0831746234400512</v>
      </c>
      <c r="G103" s="32">
        <f>data!I103</f>
        <v>0.34759247303009028</v>
      </c>
      <c r="H103" s="31">
        <f>data!J103</f>
        <v>6.1220429043112592</v>
      </c>
      <c r="I103" s="32">
        <f>data!K103</f>
        <v>0.37291598320007319</v>
      </c>
      <c r="J103" s="7" t="str">
        <f>IF(data!T103 &gt; 0,data!T103,"")</f>
        <v/>
      </c>
      <c r="K103" s="31">
        <f>data!L103</f>
        <v>6.1372723579406738</v>
      </c>
      <c r="L103" s="7">
        <f>data!M103</f>
        <v>0.42403340339660639</v>
      </c>
      <c r="M103" s="7">
        <f>data!N103</f>
        <v>-9.4044461846351624E-2</v>
      </c>
      <c r="N103" s="32">
        <f>data!O103</f>
        <v>1.0029557943344121</v>
      </c>
      <c r="O103" s="31">
        <f>data!P103</f>
        <v>6.043698787689209</v>
      </c>
      <c r="P103" s="7">
        <f>data!Q103</f>
        <v>0.60949993133544922</v>
      </c>
      <c r="Q103" s="7">
        <f>data!R103</f>
        <v>9.5526501536369324E-2</v>
      </c>
      <c r="R103" s="32">
        <f>data!S103</f>
        <v>1.2994850873947139</v>
      </c>
      <c r="S103" s="7">
        <f t="shared" si="2"/>
        <v>6.8678748707114057</v>
      </c>
      <c r="T103" s="52">
        <f>data!F103</f>
        <v>0</v>
      </c>
      <c r="U103" s="34">
        <f>data!G103</f>
        <v>25</v>
      </c>
      <c r="V103" s="10" t="str">
        <f>VLOOKUP(A103,fantacalcio!A:N,4, FALSE)</f>
        <v>Dc</v>
      </c>
      <c r="W103" s="7">
        <f t="shared" si="3"/>
        <v>5.672042904311259</v>
      </c>
    </row>
    <row r="104" spans="1:23" x14ac:dyDescent="0.25">
      <c r="A104" s="33" t="str">
        <f>data!A104</f>
        <v>Tomori</v>
      </c>
      <c r="B104" s="34" t="str">
        <f>data!B104</f>
        <v>D</v>
      </c>
      <c r="C104" s="10" t="str">
        <f>data!C104</f>
        <v>Milan</v>
      </c>
      <c r="D104" s="10" t="str">
        <f>data!D104</f>
        <v>Avg</v>
      </c>
      <c r="E104" s="10">
        <f>data!E104</f>
        <v>1</v>
      </c>
      <c r="F104" s="31">
        <f>data!H104</f>
        <v>6.0350959586268917</v>
      </c>
      <c r="G104" s="32">
        <f>data!I104</f>
        <v>0.45808601379394531</v>
      </c>
      <c r="H104" s="31">
        <f>data!J104</f>
        <v>6.1171925242818208</v>
      </c>
      <c r="I104" s="32">
        <f>data!K104</f>
        <v>0.58141481876373291</v>
      </c>
      <c r="J104" s="7" t="str">
        <f>IF(data!T104 &gt; 0,data!T104,"")</f>
        <v/>
      </c>
      <c r="K104" s="31">
        <f>data!L104</f>
        <v>6.0989298820495614</v>
      </c>
      <c r="L104" s="7">
        <f>data!M104</f>
        <v>0.54982173442840576</v>
      </c>
      <c r="M104" s="7">
        <f>data!N104</f>
        <v>-8.5268445312976837E-2</v>
      </c>
      <c r="N104" s="32">
        <f>data!O104</f>
        <v>0.91331952810287476</v>
      </c>
      <c r="O104" s="31">
        <f>data!P104</f>
        <v>5.9484262466430664</v>
      </c>
      <c r="P104" s="7">
        <f>data!Q104</f>
        <v>0.93142753839492798</v>
      </c>
      <c r="Q104" s="7">
        <f>data!R104</f>
        <v>0.1340014785528183</v>
      </c>
      <c r="R104" s="32">
        <f>data!S104</f>
        <v>1.299554824829102</v>
      </c>
      <c r="S104" s="7">
        <f t="shared" si="2"/>
        <v>7.2800221618092866</v>
      </c>
      <c r="T104" s="52">
        <f>data!F104</f>
        <v>1</v>
      </c>
      <c r="U104" s="34">
        <f>data!G104</f>
        <v>75</v>
      </c>
      <c r="V104" s="10" t="str">
        <f>VLOOKUP(A104,fantacalcio!A:N,4, FALSE)</f>
        <v>Dc</v>
      </c>
      <c r="W104" s="7">
        <f t="shared" si="3"/>
        <v>6.1171925242818208</v>
      </c>
    </row>
    <row r="105" spans="1:23" x14ac:dyDescent="0.25">
      <c r="A105" s="33" t="str">
        <f>data!A105</f>
        <v>Kristiansen</v>
      </c>
      <c r="B105" s="34" t="str">
        <f>data!B105</f>
        <v>D</v>
      </c>
      <c r="C105" s="10" t="str">
        <f>data!C105</f>
        <v>Bologna</v>
      </c>
      <c r="D105" s="10" t="str">
        <f>data!D105</f>
        <v>Avg</v>
      </c>
      <c r="E105" s="10">
        <f>data!E105</f>
        <v>1</v>
      </c>
      <c r="F105" s="31">
        <f>data!H105</f>
        <v>6.0306330208253556</v>
      </c>
      <c r="G105" s="32">
        <f>data!I105</f>
        <v>0.37289834022521973</v>
      </c>
      <c r="H105" s="31">
        <f>data!J105</f>
        <v>6.1139918741308286</v>
      </c>
      <c r="I105" s="32">
        <f>data!K105</f>
        <v>0.51758086681365967</v>
      </c>
      <c r="J105" s="7" t="str">
        <f>IF(data!T105 &gt; 0,data!T105,"")</f>
        <v/>
      </c>
      <c r="K105" s="31">
        <f>data!L105</f>
        <v>6.0563898086547852</v>
      </c>
      <c r="L105" s="7">
        <f>data!M105</f>
        <v>0.44639259576797491</v>
      </c>
      <c r="M105" s="7">
        <f>data!N105</f>
        <v>-4.2327765375375748E-2</v>
      </c>
      <c r="N105" s="32">
        <f>data!O105</f>
        <v>0.97834718227386475</v>
      </c>
      <c r="O105" s="31">
        <f>data!P105</f>
        <v>5.902766227722168</v>
      </c>
      <c r="P105" s="7">
        <f>data!Q105</f>
        <v>0.80085372924804688</v>
      </c>
      <c r="Q105" s="7">
        <f>data!R105</f>
        <v>0.19517333805561071</v>
      </c>
      <c r="R105" s="32">
        <f>data!S105</f>
        <v>1.2995597124099729</v>
      </c>
      <c r="S105" s="7">
        <f t="shared" si="2"/>
        <v>7.1491536077581479</v>
      </c>
      <c r="T105" s="52">
        <f>data!F105</f>
        <v>0</v>
      </c>
      <c r="U105" s="34">
        <f>data!G105</f>
        <v>50</v>
      </c>
      <c r="V105" s="10" t="str">
        <f>VLOOKUP(A105,fantacalcio!A:N,4, FALSE)</f>
        <v>Ds;E</v>
      </c>
      <c r="W105" s="7">
        <f t="shared" si="3"/>
        <v>5.9139918741308284</v>
      </c>
    </row>
    <row r="106" spans="1:23" x14ac:dyDescent="0.25">
      <c r="A106" s="33" t="str">
        <f>data!A106</f>
        <v>Olivera</v>
      </c>
      <c r="B106" s="34" t="str">
        <f>data!B106</f>
        <v>D</v>
      </c>
      <c r="C106" s="10" t="str">
        <f>data!C106</f>
        <v>Napoli</v>
      </c>
      <c r="D106" s="10" t="str">
        <f>data!D106</f>
        <v>Avg</v>
      </c>
      <c r="E106" s="10">
        <f>data!E106</f>
        <v>1</v>
      </c>
      <c r="F106" s="31">
        <f>data!H106</f>
        <v>5.9830663307354204</v>
      </c>
      <c r="G106" s="32">
        <f>data!I106</f>
        <v>0.3689495325088501</v>
      </c>
      <c r="H106" s="31">
        <f>data!J106</f>
        <v>6.1076494203453038</v>
      </c>
      <c r="I106" s="32">
        <f>data!K106</f>
        <v>0.45876657962799072</v>
      </c>
      <c r="J106" s="7" t="str">
        <f>IF(data!T106 &gt; 0,data!T106,"")</f>
        <v/>
      </c>
      <c r="K106" s="31">
        <f>data!L106</f>
        <v>5.979362964630127</v>
      </c>
      <c r="L106" s="7">
        <f>data!M106</f>
        <v>0.4343256950378418</v>
      </c>
      <c r="M106" s="7">
        <f>data!N106</f>
        <v>6.2704160809516907E-3</v>
      </c>
      <c r="N106" s="32">
        <f>data!O106</f>
        <v>0.97188723087310791</v>
      </c>
      <c r="O106" s="31">
        <f>data!P106</f>
        <v>5.8878517150878906</v>
      </c>
      <c r="P106" s="7">
        <f>data!Q106</f>
        <v>0.69326162338256836</v>
      </c>
      <c r="Q106" s="7">
        <f>data!R106</f>
        <v>0.23252357542514801</v>
      </c>
      <c r="R106" s="32">
        <f>data!S106</f>
        <v>1.299557209014893</v>
      </c>
      <c r="S106" s="7">
        <f t="shared" si="2"/>
        <v>7.0251825796012852</v>
      </c>
      <c r="T106" s="52">
        <f>data!F106</f>
        <v>1</v>
      </c>
      <c r="U106" s="34">
        <f>data!G106</f>
        <v>100</v>
      </c>
      <c r="V106" s="10" t="str">
        <f>VLOOKUP(A106,fantacalcio!A:N,4, FALSE)</f>
        <v>Ds;E</v>
      </c>
      <c r="W106" s="7">
        <f t="shared" si="3"/>
        <v>6.1076494203453038</v>
      </c>
    </row>
    <row r="107" spans="1:23" x14ac:dyDescent="0.25">
      <c r="A107" s="33" t="str">
        <f>data!A107</f>
        <v>Mario Rui</v>
      </c>
      <c r="B107" s="34" t="str">
        <f>data!B107</f>
        <v>D</v>
      </c>
      <c r="C107" s="10" t="str">
        <f>data!C107</f>
        <v>Napoli</v>
      </c>
      <c r="D107" s="10" t="str">
        <f>data!D107</f>
        <v>Avg</v>
      </c>
      <c r="E107" s="10">
        <f>data!E107</f>
        <v>1</v>
      </c>
      <c r="F107" s="31">
        <f>data!H107</f>
        <v>5.999301543954612</v>
      </c>
      <c r="G107" s="32">
        <f>data!I107</f>
        <v>0.44947969913482672</v>
      </c>
      <c r="H107" s="31">
        <f>data!J107</f>
        <v>6.102020144011739</v>
      </c>
      <c r="I107" s="32">
        <f>data!K107</f>
        <v>0.56394004821777344</v>
      </c>
      <c r="J107" s="7" t="str">
        <f>IF(data!T107 &gt; 0,data!T107,"")</f>
        <v/>
      </c>
      <c r="K107" s="31">
        <f>data!L107</f>
        <v>6.0449032783508301</v>
      </c>
      <c r="L107" s="7">
        <f>data!M107</f>
        <v>0.53599011898040771</v>
      </c>
      <c r="M107" s="7">
        <f>data!N107</f>
        <v>-6.2589332461357117E-2</v>
      </c>
      <c r="N107" s="32">
        <f>data!O107</f>
        <v>0.90710943937301636</v>
      </c>
      <c r="O107" s="31">
        <f>data!P107</f>
        <v>5.9582171440124512</v>
      </c>
      <c r="P107" s="7">
        <f>data!Q107</f>
        <v>0.91146767139434814</v>
      </c>
      <c r="Q107" s="7">
        <f>data!R107</f>
        <v>0.11617985367774961</v>
      </c>
      <c r="R107" s="32">
        <f>data!S107</f>
        <v>1.2995438575744629</v>
      </c>
      <c r="S107" s="7">
        <f t="shared" si="2"/>
        <v>7.2299002404472859</v>
      </c>
      <c r="T107" s="52">
        <f>data!F107</f>
        <v>0</v>
      </c>
      <c r="U107" s="34">
        <f>data!G107</f>
        <v>75</v>
      </c>
      <c r="V107" s="10" t="str">
        <f>VLOOKUP(A107,fantacalcio!A:N,4, FALSE)</f>
        <v>Ds;E</v>
      </c>
      <c r="W107" s="7">
        <f t="shared" si="3"/>
        <v>6.102020144011739</v>
      </c>
    </row>
    <row r="108" spans="1:23" x14ac:dyDescent="0.25">
      <c r="A108" s="33" t="str">
        <f>data!A108</f>
        <v>Huijsen</v>
      </c>
      <c r="B108" s="34" t="str">
        <f>data!B108</f>
        <v>D</v>
      </c>
      <c r="C108" s="10" t="str">
        <f>data!C108</f>
        <v>Juventus</v>
      </c>
      <c r="D108" s="10" t="str">
        <f>data!D108</f>
        <v>Avg</v>
      </c>
      <c r="E108" s="10">
        <f>data!E108</f>
        <v>1</v>
      </c>
      <c r="F108" s="31">
        <f>data!H108</f>
        <v>5.9942031525055013</v>
      </c>
      <c r="G108" s="32">
        <f>data!I108</f>
        <v>0.4213181734085083</v>
      </c>
      <c r="H108" s="31">
        <f>data!J108</f>
        <v>6.1016797923256334</v>
      </c>
      <c r="I108" s="32">
        <f>data!K108</f>
        <v>0.54052615165710449</v>
      </c>
      <c r="J108" s="7" t="str">
        <f>IF(data!T108 &gt; 0,data!T108,"")</f>
        <v/>
      </c>
      <c r="K108" s="31">
        <f>data!L108</f>
        <v>6.0443205833435059</v>
      </c>
      <c r="L108" s="7">
        <f>data!M108</f>
        <v>0.50629746913909912</v>
      </c>
      <c r="M108" s="7">
        <f>data!N108</f>
        <v>-7.2918616235256195E-2</v>
      </c>
      <c r="N108" s="32">
        <f>data!O108</f>
        <v>0.94266438484191895</v>
      </c>
      <c r="O108" s="31">
        <f>data!P108</f>
        <v>5.9259209632873544</v>
      </c>
      <c r="P108" s="7">
        <f>data!Q108</f>
        <v>0.85826832056045532</v>
      </c>
      <c r="Q108" s="7">
        <f>data!R108</f>
        <v>0.15146847069263461</v>
      </c>
      <c r="R108" s="32">
        <f>data!S108</f>
        <v>1.29954993724823</v>
      </c>
      <c r="S108" s="7">
        <f t="shared" si="2"/>
        <v>7.1827320956398424</v>
      </c>
      <c r="T108" s="52">
        <f>data!F108</f>
        <v>0</v>
      </c>
      <c r="U108" s="34">
        <f>data!G108</f>
        <v>0</v>
      </c>
      <c r="V108" s="10" t="str">
        <f>VLOOKUP(A108,fantacalcio!A:N,4, FALSE)</f>
        <v>Dc</v>
      </c>
      <c r="W108" s="7">
        <f t="shared" si="3"/>
        <v>4.4016797923256332</v>
      </c>
    </row>
    <row r="109" spans="1:23" x14ac:dyDescent="0.25">
      <c r="A109" s="33" t="str">
        <f>data!A109</f>
        <v>Baschirotto</v>
      </c>
      <c r="B109" s="34" t="str">
        <f>data!B109</f>
        <v>D</v>
      </c>
      <c r="C109" s="10" t="str">
        <f>data!C109</f>
        <v>Lecce</v>
      </c>
      <c r="D109" s="10" t="str">
        <f>data!D109</f>
        <v>Avg</v>
      </c>
      <c r="E109" s="10">
        <f>data!E109</f>
        <v>1</v>
      </c>
      <c r="F109" s="31">
        <f>data!H109</f>
        <v>5.9279898482020981</v>
      </c>
      <c r="G109" s="32">
        <f>data!I109</f>
        <v>0.54320168495178223</v>
      </c>
      <c r="H109" s="31">
        <f>data!J109</f>
        <v>6.1011128259212128</v>
      </c>
      <c r="I109" s="32">
        <f>data!K109</f>
        <v>0.72387230396270752</v>
      </c>
      <c r="J109" s="7" t="str">
        <f>IF(data!T109 &gt; 0,data!T109,"")</f>
        <v/>
      </c>
      <c r="K109" s="31">
        <f>data!L109</f>
        <v>5.9895143508911133</v>
      </c>
      <c r="L109" s="7">
        <f>data!M109</f>
        <v>0.64500617980957031</v>
      </c>
      <c r="M109" s="7">
        <f>data!N109</f>
        <v>-7.0450462400913239E-2</v>
      </c>
      <c r="N109" s="32">
        <f>data!O109</f>
        <v>0.86503297090530396</v>
      </c>
      <c r="O109" s="31">
        <f>data!P109</f>
        <v>5.7668728828430176</v>
      </c>
      <c r="P109" s="7">
        <f>data!Q109</f>
        <v>1.0977823734283449</v>
      </c>
      <c r="Q109" s="7">
        <f>data!R109</f>
        <v>0.2223778814077377</v>
      </c>
      <c r="R109" s="32">
        <f>data!S109</f>
        <v>1.2996000051498411</v>
      </c>
      <c r="S109" s="7">
        <f t="shared" si="2"/>
        <v>7.5488574338466279</v>
      </c>
      <c r="T109" s="52">
        <f>data!F109</f>
        <v>1</v>
      </c>
      <c r="U109" s="34">
        <f>data!G109</f>
        <v>100</v>
      </c>
      <c r="V109" s="10" t="str">
        <f>VLOOKUP(A109,fantacalcio!A:N,4, FALSE)</f>
        <v>Dd;Dc</v>
      </c>
      <c r="W109" s="7">
        <f t="shared" si="3"/>
        <v>6.1011128259212128</v>
      </c>
    </row>
    <row r="110" spans="1:23" x14ac:dyDescent="0.25">
      <c r="A110" s="33" t="str">
        <f>data!A110</f>
        <v>Dragusin</v>
      </c>
      <c r="B110" s="34" t="str">
        <f>data!B110</f>
        <v>D</v>
      </c>
      <c r="C110" s="10" t="str">
        <f>data!C110</f>
        <v>Genoa</v>
      </c>
      <c r="D110" s="10" t="str">
        <f>data!D110</f>
        <v>Avg</v>
      </c>
      <c r="E110" s="10">
        <f>data!E110</f>
        <v>1</v>
      </c>
      <c r="F110" s="31">
        <f>data!H110</f>
        <v>5.9193563990134432</v>
      </c>
      <c r="G110" s="32">
        <f>data!I110</f>
        <v>0.44768428802490229</v>
      </c>
      <c r="H110" s="31">
        <f>data!J110</f>
        <v>6.0971249690230476</v>
      </c>
      <c r="I110" s="32">
        <f>data!K110</f>
        <v>0.62061655521392822</v>
      </c>
      <c r="J110" s="7" t="str">
        <f>IF(data!T110 &gt; 0,data!T110,"")</f>
        <v/>
      </c>
      <c r="K110" s="31">
        <f>data!L110</f>
        <v>5.858769416809082</v>
      </c>
      <c r="L110" s="7">
        <f>data!M110</f>
        <v>0.50931179523468018</v>
      </c>
      <c r="M110" s="7">
        <f>data!N110</f>
        <v>8.7058022618293762E-2</v>
      </c>
      <c r="N110" s="32">
        <f>data!O110</f>
        <v>0.90862905979156494</v>
      </c>
      <c r="O110" s="31">
        <f>data!P110</f>
        <v>5.6987795829772949</v>
      </c>
      <c r="P110" s="7">
        <f>data!Q110</f>
        <v>0.8741423487663269</v>
      </c>
      <c r="Q110" s="7">
        <f>data!R110</f>
        <v>0.32888180017471308</v>
      </c>
      <c r="R110" s="32">
        <f>data!S110</f>
        <v>1.2996068000793459</v>
      </c>
      <c r="S110" s="7">
        <f t="shared" si="2"/>
        <v>7.338358079450904</v>
      </c>
      <c r="T110" s="52">
        <f>data!F110</f>
        <v>1</v>
      </c>
      <c r="U110" s="34">
        <f>data!G110</f>
        <v>100</v>
      </c>
      <c r="V110" s="10" t="str">
        <f>VLOOKUP(A110,fantacalcio!A:N,4, FALSE)</f>
        <v>Dd;Dc</v>
      </c>
      <c r="W110" s="7">
        <f t="shared" si="3"/>
        <v>6.0971249690230476</v>
      </c>
    </row>
    <row r="111" spans="1:23" x14ac:dyDescent="0.25">
      <c r="A111" s="33" t="str">
        <f>data!A111</f>
        <v>Bani</v>
      </c>
      <c r="B111" s="34" t="str">
        <f>data!B111</f>
        <v>D</v>
      </c>
      <c r="C111" s="10" t="str">
        <f>data!C111</f>
        <v>Genoa</v>
      </c>
      <c r="D111" s="10" t="str">
        <f>data!D111</f>
        <v>Avg</v>
      </c>
      <c r="E111" s="10">
        <f>data!E111</f>
        <v>1</v>
      </c>
      <c r="F111" s="31">
        <f>data!H111</f>
        <v>5.9018165620357381</v>
      </c>
      <c r="G111" s="32">
        <f>data!I111</f>
        <v>0.54149305820465088</v>
      </c>
      <c r="H111" s="31">
        <f>data!J111</f>
        <v>6.093316553389263</v>
      </c>
      <c r="I111" s="32">
        <f>data!K111</f>
        <v>0.76280760765075684</v>
      </c>
      <c r="J111" s="7" t="str">
        <f>IF(data!T111 &gt; 0,data!T111,"")</f>
        <v/>
      </c>
      <c r="K111" s="31">
        <f>data!L111</f>
        <v>5.8979291915893546</v>
      </c>
      <c r="L111" s="7">
        <f>data!M111</f>
        <v>0.63029062747955322</v>
      </c>
      <c r="M111" s="7">
        <f>data!N111</f>
        <v>4.1991621255874634E-3</v>
      </c>
      <c r="N111" s="32">
        <f>data!O111</f>
        <v>0.85896182060241699</v>
      </c>
      <c r="O111" s="31">
        <f>data!P111</f>
        <v>5.6398448944091797</v>
      </c>
      <c r="P111" s="7">
        <f>data!Q111</f>
        <v>1.0985791683197019</v>
      </c>
      <c r="Q111" s="7">
        <f>data!R111</f>
        <v>0.29996752738952642</v>
      </c>
      <c r="R111" s="32">
        <f>data!S111</f>
        <v>1.29962170124054</v>
      </c>
      <c r="S111" s="7">
        <f t="shared" si="2"/>
        <v>7.6189317686907767</v>
      </c>
      <c r="T111" s="52">
        <f>data!F111</f>
        <v>1</v>
      </c>
      <c r="U111" s="34">
        <f>data!G111</f>
        <v>100</v>
      </c>
      <c r="V111" s="10" t="str">
        <f>VLOOKUP(A111,fantacalcio!A:N,4, FALSE)</f>
        <v>Dc</v>
      </c>
      <c r="W111" s="7">
        <f t="shared" si="3"/>
        <v>6.093316553389263</v>
      </c>
    </row>
    <row r="112" spans="1:23" x14ac:dyDescent="0.25">
      <c r="A112" s="33" t="str">
        <f>data!A112</f>
        <v>Romagnoli</v>
      </c>
      <c r="B112" s="34" t="str">
        <f>data!B112</f>
        <v>D</v>
      </c>
      <c r="C112" s="10" t="str">
        <f>data!C112</f>
        <v>Lazio</v>
      </c>
      <c r="D112" s="10" t="str">
        <f>data!D112</f>
        <v>Avg</v>
      </c>
      <c r="E112" s="10">
        <f>data!E112</f>
        <v>1</v>
      </c>
      <c r="F112" s="31">
        <f>data!H112</f>
        <v>6.0157481789898384</v>
      </c>
      <c r="G112" s="32">
        <f>data!I112</f>
        <v>0.50300419330596924</v>
      </c>
      <c r="H112" s="31">
        <f>data!J112</f>
        <v>6.090484343417363</v>
      </c>
      <c r="I112" s="32">
        <f>data!K112</f>
        <v>0.63597023487091064</v>
      </c>
      <c r="J112" s="7" t="str">
        <f>IF(data!T112 &gt; 0,data!T112,"")</f>
        <v/>
      </c>
      <c r="K112" s="31">
        <f>data!L112</f>
        <v>6.0972771644592294</v>
      </c>
      <c r="L112" s="7">
        <f>data!M112</f>
        <v>0.60304856300354004</v>
      </c>
      <c r="M112" s="7">
        <f>data!N112</f>
        <v>-9.9164709448814392E-2</v>
      </c>
      <c r="N112" s="32">
        <f>data!O112</f>
        <v>0.88479053974151611</v>
      </c>
      <c r="O112" s="31">
        <f>data!P112</f>
        <v>5.9188756942749023</v>
      </c>
      <c r="P112" s="7">
        <f>data!Q112</f>
        <v>1.023736715316772</v>
      </c>
      <c r="Q112" s="7">
        <f>data!R112</f>
        <v>0.1238346993923187</v>
      </c>
      <c r="R112" s="32">
        <f>data!S112</f>
        <v>1.299561738967896</v>
      </c>
      <c r="S112" s="7">
        <f t="shared" si="2"/>
        <v>7.3624248131591843</v>
      </c>
      <c r="T112" s="52">
        <f>data!F112</f>
        <v>1</v>
      </c>
      <c r="U112" s="34">
        <f>data!G112</f>
        <v>100</v>
      </c>
      <c r="V112" s="10" t="str">
        <f>VLOOKUP(A112,fantacalcio!A:N,4, FALSE)</f>
        <v>Dc</v>
      </c>
      <c r="W112" s="7">
        <f t="shared" si="3"/>
        <v>6.090484343417363</v>
      </c>
    </row>
    <row r="113" spans="1:23" x14ac:dyDescent="0.25">
      <c r="A113" s="33" t="str">
        <f>data!A113</f>
        <v>Hateboer</v>
      </c>
      <c r="B113" s="34" t="str">
        <f>data!B113</f>
        <v>D</v>
      </c>
      <c r="C113" s="10" t="str">
        <f>data!C113</f>
        <v>Atalanta</v>
      </c>
      <c r="D113" s="10" t="str">
        <f>data!D113</f>
        <v>Avg</v>
      </c>
      <c r="E113" s="10">
        <f>data!E113</f>
        <v>1</v>
      </c>
      <c r="F113" s="31">
        <f>data!H113</f>
        <v>5.8516406837144572</v>
      </c>
      <c r="G113" s="32">
        <f>data!I113</f>
        <v>0.50366806983947754</v>
      </c>
      <c r="H113" s="31">
        <f>data!J113</f>
        <v>6.0798882974041391</v>
      </c>
      <c r="I113" s="32">
        <f>data!K113</f>
        <v>0.74365353584289551</v>
      </c>
      <c r="J113" s="7" t="str">
        <f>IF(data!T113 &gt; 0,data!T113,"")</f>
        <v/>
      </c>
      <c r="K113" s="31">
        <f>data!L113</f>
        <v>5.721710205078125</v>
      </c>
      <c r="L113" s="7">
        <f>data!M113</f>
        <v>0.55506813526153564</v>
      </c>
      <c r="M113" s="7">
        <f>data!N113</f>
        <v>0.17169865965843201</v>
      </c>
      <c r="N113" s="32">
        <f>data!O113</f>
        <v>0.86420446634292603</v>
      </c>
      <c r="O113" s="31">
        <f>data!P113</f>
        <v>5.5106420516967773</v>
      </c>
      <c r="P113" s="7">
        <f>data!Q113</f>
        <v>0.97875159978866577</v>
      </c>
      <c r="Q113" s="7">
        <f>data!R113</f>
        <v>0.41283190250396729</v>
      </c>
      <c r="R113" s="32">
        <f>data!S113</f>
        <v>1.299636602401733</v>
      </c>
      <c r="S113" s="7">
        <f t="shared" si="2"/>
        <v>7.5671953690899301</v>
      </c>
      <c r="T113" s="52">
        <f>data!F113</f>
        <v>0</v>
      </c>
      <c r="U113" s="34">
        <f>data!G113</f>
        <v>0</v>
      </c>
      <c r="V113" s="10" t="str">
        <f>VLOOKUP(A113,fantacalcio!A:N,4, FALSE)</f>
        <v>E</v>
      </c>
      <c r="W113" s="7">
        <f t="shared" si="3"/>
        <v>4.3798882974041389</v>
      </c>
    </row>
    <row r="114" spans="1:23" x14ac:dyDescent="0.25">
      <c r="A114" s="33" t="str">
        <f>data!A114</f>
        <v>Rugani</v>
      </c>
      <c r="B114" s="34" t="str">
        <f>data!B114</f>
        <v>D</v>
      </c>
      <c r="C114" s="10" t="str">
        <f>data!C114</f>
        <v>Juventus</v>
      </c>
      <c r="D114" s="10" t="str">
        <f>data!D114</f>
        <v>Avg</v>
      </c>
      <c r="E114" s="10">
        <f>data!E114</f>
        <v>1</v>
      </c>
      <c r="F114" s="31">
        <f>data!H114</f>
        <v>6.0698107446719431</v>
      </c>
      <c r="G114" s="32">
        <f>data!I114</f>
        <v>0.29077303409576422</v>
      </c>
      <c r="H114" s="31">
        <f>data!J114</f>
        <v>6.0761508414252754</v>
      </c>
      <c r="I114" s="32">
        <f>data!K114</f>
        <v>0.29673373699188232</v>
      </c>
      <c r="J114" s="7" t="str">
        <f>IF(data!T114 &gt; 0,data!T114,"")</f>
        <v/>
      </c>
      <c r="K114" s="31">
        <f>data!L114</f>
        <v>6.1288051605224609</v>
      </c>
      <c r="L114" s="7">
        <f>data!M114</f>
        <v>0.36104807257652283</v>
      </c>
      <c r="M114" s="7">
        <f>data!N114</f>
        <v>-0.1205286532640457</v>
      </c>
      <c r="N114" s="32">
        <f>data!O114</f>
        <v>1.0628869533538821</v>
      </c>
      <c r="O114" s="31">
        <f>data!P114</f>
        <v>6.0377364158630371</v>
      </c>
      <c r="P114" s="7">
        <f>data!Q114</f>
        <v>0.49319341778755188</v>
      </c>
      <c r="Q114" s="7">
        <f>data!R114</f>
        <v>5.8004319667816162E-2</v>
      </c>
      <c r="R114" s="32">
        <f>data!S114</f>
        <v>1.2994369268417361</v>
      </c>
      <c r="S114" s="7">
        <f t="shared" si="2"/>
        <v>6.66961831540904</v>
      </c>
      <c r="T114" s="52">
        <f>data!F114</f>
        <v>0</v>
      </c>
      <c r="U114" s="34">
        <f>data!G114</f>
        <v>0</v>
      </c>
      <c r="V114" s="10" t="str">
        <f>VLOOKUP(A114,fantacalcio!A:N,4, FALSE)</f>
        <v>Dc</v>
      </c>
      <c r="W114" s="7">
        <f t="shared" si="3"/>
        <v>4.3761508414252752</v>
      </c>
    </row>
    <row r="115" spans="1:23" x14ac:dyDescent="0.25">
      <c r="A115" s="33" t="str">
        <f>data!A115</f>
        <v>Lazaro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6.0236760076524067</v>
      </c>
      <c r="G115" s="32">
        <f>data!I115</f>
        <v>0.35301423072814941</v>
      </c>
      <c r="H115" s="31">
        <f>data!J115</f>
        <v>6.0710497421401408</v>
      </c>
      <c r="I115" s="32">
        <f>data!K115</f>
        <v>0.43679821491241461</v>
      </c>
      <c r="J115" s="7" t="str">
        <f>IF(data!T115 &gt; 0,data!T115,"")</f>
        <v/>
      </c>
      <c r="K115" s="31">
        <f>data!L115</f>
        <v>6.0733609199523926</v>
      </c>
      <c r="L115" s="7">
        <f>data!M115</f>
        <v>0.42954736948013311</v>
      </c>
      <c r="M115" s="7">
        <f>data!N115</f>
        <v>-8.529345691204071E-2</v>
      </c>
      <c r="N115" s="32">
        <f>data!O115</f>
        <v>1.002360582351685</v>
      </c>
      <c r="O115" s="31">
        <f>data!P115</f>
        <v>5.9284162521362296</v>
      </c>
      <c r="P115" s="7">
        <f>data!Q115</f>
        <v>0.69324034452438354</v>
      </c>
      <c r="Q115" s="7">
        <f>data!R115</f>
        <v>0.1522279679775238</v>
      </c>
      <c r="R115" s="32">
        <f>data!S115</f>
        <v>1.2995239496231079</v>
      </c>
      <c r="S115" s="7">
        <f t="shared" si="2"/>
        <v>6.9446461719649699</v>
      </c>
      <c r="T115" s="52">
        <f>data!F115</f>
        <v>0</v>
      </c>
      <c r="U115" s="34">
        <f>data!G115</f>
        <v>75</v>
      </c>
      <c r="V115" s="10" t="str">
        <f>VLOOKUP(A115,fantacalcio!A:N,4, FALSE)</f>
        <v>E</v>
      </c>
      <c r="W115" s="7">
        <f t="shared" si="3"/>
        <v>6.0710497421401408</v>
      </c>
    </row>
    <row r="116" spans="1:23" x14ac:dyDescent="0.25">
      <c r="A116" s="33" t="str">
        <f>data!A116</f>
        <v>Bonfanti</v>
      </c>
      <c r="B116" s="34" t="str">
        <f>data!B116</f>
        <v>D</v>
      </c>
      <c r="C116" s="10" t="str">
        <f>data!C116</f>
        <v>Atalanta</v>
      </c>
      <c r="D116" s="10" t="str">
        <f>data!D116</f>
        <v>Avg</v>
      </c>
      <c r="E116" s="10">
        <f>data!E116</f>
        <v>1</v>
      </c>
      <c r="F116" s="31">
        <f>data!H116</f>
        <v>5.9686674793575918</v>
      </c>
      <c r="G116" s="32">
        <f>data!I116</f>
        <v>0.46009278297424322</v>
      </c>
      <c r="H116" s="31">
        <f>data!J116</f>
        <v>6.0702907046686514</v>
      </c>
      <c r="I116" s="32">
        <f>data!K116</f>
        <v>0.59009695053100586</v>
      </c>
      <c r="J116" s="7" t="str">
        <f>IF(data!T116 &gt; 0,data!T116,"")</f>
        <v/>
      </c>
      <c r="K116" s="31">
        <f>data!L116</f>
        <v>6.0264887809753418</v>
      </c>
      <c r="L116" s="7">
        <f>data!M116</f>
        <v>0.55083191394805908</v>
      </c>
      <c r="M116" s="7">
        <f>data!N116</f>
        <v>-7.7134504914283752E-2</v>
      </c>
      <c r="N116" s="32">
        <f>data!O116</f>
        <v>0.90947902202606201</v>
      </c>
      <c r="O116" s="31">
        <f>data!P116</f>
        <v>5.898444652557373</v>
      </c>
      <c r="P116" s="7">
        <f>data!Q116</f>
        <v>0.94541639089584351</v>
      </c>
      <c r="Q116" s="7">
        <f>data!R116</f>
        <v>0.13470569252967829</v>
      </c>
      <c r="R116" s="32">
        <f>data!S116</f>
        <v>1.299552440643311</v>
      </c>
      <c r="S116" s="7">
        <f t="shared" si="2"/>
        <v>7.2504846057306631</v>
      </c>
      <c r="T116" s="52">
        <f>data!F116</f>
        <v>0</v>
      </c>
      <c r="U116" s="34">
        <f>data!G116</f>
        <v>0</v>
      </c>
      <c r="V116" s="10" t="str">
        <f>VLOOKUP(A116,fantacalcio!A:N,4, FALSE)</f>
        <v>Dc</v>
      </c>
      <c r="W116" s="7">
        <f t="shared" si="3"/>
        <v>4.3702907046686512</v>
      </c>
    </row>
    <row r="117" spans="1:23" x14ac:dyDescent="0.25">
      <c r="A117" s="33" t="str">
        <f>data!A117</f>
        <v>Bakker</v>
      </c>
      <c r="B117" s="34" t="str">
        <f>data!B117</f>
        <v>D</v>
      </c>
      <c r="C117" s="10" t="str">
        <f>data!C117</f>
        <v>Atalanta</v>
      </c>
      <c r="D117" s="10" t="str">
        <f>data!D117</f>
        <v>Avg</v>
      </c>
      <c r="E117" s="10">
        <f>data!E117</f>
        <v>1</v>
      </c>
      <c r="F117" s="31">
        <f>data!H117</f>
        <v>5.9874541283044014</v>
      </c>
      <c r="G117" s="32">
        <f>data!I117</f>
        <v>0.3182213306427002</v>
      </c>
      <c r="H117" s="31">
        <f>data!J117</f>
        <v>6.0688777737403754</v>
      </c>
      <c r="I117" s="32">
        <f>data!K117</f>
        <v>0.422646164894104</v>
      </c>
      <c r="J117" s="7" t="str">
        <f>IF(data!T117 &gt; 0,data!T117,"")</f>
        <v/>
      </c>
      <c r="K117" s="31">
        <f>data!L117</f>
        <v>6.0072131156921387</v>
      </c>
      <c r="L117" s="7">
        <f>data!M117</f>
        <v>0.38316774368286127</v>
      </c>
      <c r="M117" s="7">
        <f>data!N117</f>
        <v>-3.8101699203252792E-2</v>
      </c>
      <c r="N117" s="32">
        <f>data!O117</f>
        <v>1.0323222875595091</v>
      </c>
      <c r="O117" s="31">
        <f>data!P117</f>
        <v>5.8987507820129386</v>
      </c>
      <c r="P117" s="7">
        <f>data!Q117</f>
        <v>0.65556669235229492</v>
      </c>
      <c r="Q117" s="7">
        <f>data!R117</f>
        <v>0.19095893204212189</v>
      </c>
      <c r="R117" s="32">
        <f>data!S117</f>
        <v>1.299533009529114</v>
      </c>
      <c r="S117" s="7">
        <f t="shared" si="2"/>
        <v>6.9141701035285834</v>
      </c>
      <c r="T117" s="52">
        <f>data!F117</f>
        <v>0</v>
      </c>
      <c r="U117" s="34">
        <f>data!G117</f>
        <v>50</v>
      </c>
      <c r="V117" s="10" t="str">
        <f>VLOOKUP(A117,fantacalcio!A:N,4, FALSE)</f>
        <v>E</v>
      </c>
      <c r="W117" s="7">
        <f t="shared" si="3"/>
        <v>5.8688777737403752</v>
      </c>
    </row>
    <row r="118" spans="1:23" x14ac:dyDescent="0.25">
      <c r="A118" s="33" t="str">
        <f>data!A118</f>
        <v>Martinez Quarta</v>
      </c>
      <c r="B118" s="34" t="str">
        <f>data!B118</f>
        <v>D</v>
      </c>
      <c r="C118" s="10" t="str">
        <f>data!C118</f>
        <v>Fiorentina</v>
      </c>
      <c r="D118" s="10" t="str">
        <f>data!D118</f>
        <v>Avg</v>
      </c>
      <c r="E118" s="10">
        <f>data!E118</f>
        <v>1</v>
      </c>
      <c r="F118" s="31">
        <f>data!H118</f>
        <v>5.9363295560066751</v>
      </c>
      <c r="G118" s="32">
        <f>data!I118</f>
        <v>0.58424007892608643</v>
      </c>
      <c r="H118" s="31">
        <f>data!J118</f>
        <v>6.0653667602694723</v>
      </c>
      <c r="I118" s="32">
        <f>data!K118</f>
        <v>0.74959993362426758</v>
      </c>
      <c r="J118" s="7" t="str">
        <f>IF(data!T118 &gt; 0,data!T118,"")</f>
        <v/>
      </c>
      <c r="K118" s="31">
        <f>data!L118</f>
        <v>6.0248637199401864</v>
      </c>
      <c r="L118" s="7">
        <f>data!M118</f>
        <v>0.69485825300216675</v>
      </c>
      <c r="M118" s="7">
        <f>data!N118</f>
        <v>-9.319731593132019E-2</v>
      </c>
      <c r="N118" s="32">
        <f>data!O118</f>
        <v>0.83993822336196899</v>
      </c>
      <c r="O118" s="31">
        <f>data!P118</f>
        <v>5.7420897483825684</v>
      </c>
      <c r="P118" s="7">
        <f>data!Q118</f>
        <v>1.1510598659515381</v>
      </c>
      <c r="Q118" s="7">
        <f>data!R118</f>
        <v>0.20686084032058721</v>
      </c>
      <c r="R118" s="32">
        <f>data!S118</f>
        <v>1.2996037006378169</v>
      </c>
      <c r="S118" s="7">
        <f t="shared" si="2"/>
        <v>7.5645666275180075</v>
      </c>
      <c r="T118" s="52">
        <f>data!F118</f>
        <v>0</v>
      </c>
      <c r="U118" s="34">
        <f>data!G118</f>
        <v>50</v>
      </c>
      <c r="V118" s="10" t="str">
        <f>VLOOKUP(A118,fantacalcio!A:N,4, FALSE)</f>
        <v>Dc</v>
      </c>
      <c r="W118" s="7">
        <f t="shared" si="3"/>
        <v>5.8653667602694721</v>
      </c>
    </row>
    <row r="119" spans="1:23" x14ac:dyDescent="0.25">
      <c r="A119" s="33" t="str">
        <f>data!A119</f>
        <v>Bellanova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5.9748869457834619</v>
      </c>
      <c r="G119" s="32">
        <f>data!I119</f>
        <v>0.41260719299316412</v>
      </c>
      <c r="H119" s="31">
        <f>data!J119</f>
        <v>6.0566798317068269</v>
      </c>
      <c r="I119" s="32">
        <f>data!K119</f>
        <v>0.5137711763381958</v>
      </c>
      <c r="J119" s="7" t="str">
        <f>IF(data!T119 &gt; 0,data!T119,"")</f>
        <v/>
      </c>
      <c r="K119" s="31">
        <f>data!L119</f>
        <v>6.0274643898010254</v>
      </c>
      <c r="L119" s="7">
        <f>data!M119</f>
        <v>0.49747633934021002</v>
      </c>
      <c r="M119" s="7">
        <f>data!N119</f>
        <v>-7.7915385365486145E-2</v>
      </c>
      <c r="N119" s="32">
        <f>data!O119</f>
        <v>0.95682358741760254</v>
      </c>
      <c r="O119" s="31">
        <f>data!P119</f>
        <v>5.8693346977233887</v>
      </c>
      <c r="P119" s="7">
        <f>data!Q119</f>
        <v>0.80618095397949219</v>
      </c>
      <c r="Q119" s="7">
        <f>data!R119</f>
        <v>0.1714389622211456</v>
      </c>
      <c r="R119" s="32">
        <f>data!S119</f>
        <v>1.2995448112487791</v>
      </c>
      <c r="S119" s="7">
        <f t="shared" si="2"/>
        <v>7.0842221843832185</v>
      </c>
      <c r="T119" s="52">
        <f>data!F119</f>
        <v>1</v>
      </c>
      <c r="U119" s="34">
        <f>data!G119</f>
        <v>100</v>
      </c>
      <c r="V119" s="10" t="str">
        <f>VLOOKUP(A119,fantacalcio!A:N,4, FALSE)</f>
        <v>Dd;E</v>
      </c>
      <c r="W119" s="7">
        <f t="shared" si="3"/>
        <v>6.0566798317068269</v>
      </c>
    </row>
    <row r="120" spans="1:23" x14ac:dyDescent="0.25">
      <c r="A120" s="33" t="str">
        <f>data!A120</f>
        <v>Dorgu</v>
      </c>
      <c r="B120" s="34" t="str">
        <f>data!B120</f>
        <v>D</v>
      </c>
      <c r="C120" s="10" t="str">
        <f>data!C120</f>
        <v>Lecce</v>
      </c>
      <c r="D120" s="10" t="str">
        <f>data!D120</f>
        <v>Avg</v>
      </c>
      <c r="E120" s="10">
        <f>data!E120</f>
        <v>1</v>
      </c>
      <c r="F120" s="31">
        <f>data!H120</f>
        <v>6.0218384962267111</v>
      </c>
      <c r="G120" s="32">
        <f>data!I120</f>
        <v>0.32521843910217291</v>
      </c>
      <c r="H120" s="31">
        <f>data!J120</f>
        <v>6.0464983052338326</v>
      </c>
      <c r="I120" s="32">
        <f>data!K120</f>
        <v>0.37065720558166498</v>
      </c>
      <c r="J120" s="7" t="str">
        <f>IF(data!T120 &gt; 0,data!T120,"")</f>
        <v/>
      </c>
      <c r="K120" s="31">
        <f>data!L120</f>
        <v>6.0693955421447754</v>
      </c>
      <c r="L120" s="7">
        <f>data!M120</f>
        <v>0.39780622720718378</v>
      </c>
      <c r="M120" s="7">
        <f>data!N120</f>
        <v>-8.8227458298206329E-2</v>
      </c>
      <c r="N120" s="32">
        <f>data!O120</f>
        <v>1.029821634292603</v>
      </c>
      <c r="O120" s="31">
        <f>data!P120</f>
        <v>5.9597725868225098</v>
      </c>
      <c r="P120" s="7">
        <f>data!Q120</f>
        <v>0.60246622562408447</v>
      </c>
      <c r="Q120" s="7">
        <f>data!R120</f>
        <v>0.1069311499595642</v>
      </c>
      <c r="R120" s="32">
        <f>data!S120</f>
        <v>1.2994856834411621</v>
      </c>
      <c r="S120" s="7">
        <f t="shared" si="2"/>
        <v>6.7878127163971627</v>
      </c>
      <c r="T120" s="52">
        <f>data!F120</f>
        <v>0</v>
      </c>
      <c r="U120" s="34">
        <f>data!G120</f>
        <v>100</v>
      </c>
      <c r="V120" s="10" t="str">
        <f>VLOOKUP(A120,fantacalcio!A:N,4, FALSE)</f>
        <v>Ds;E</v>
      </c>
      <c r="W120" s="7">
        <f t="shared" si="3"/>
        <v>6.0464983052338326</v>
      </c>
    </row>
    <row r="121" spans="1:23" x14ac:dyDescent="0.25">
      <c r="A121" s="33" t="str">
        <f>data!A121</f>
        <v>Florenzi</v>
      </c>
      <c r="B121" s="34" t="str">
        <f>data!B121</f>
        <v>D</v>
      </c>
      <c r="C121" s="10" t="str">
        <f>data!C121</f>
        <v>Milan</v>
      </c>
      <c r="D121" s="10" t="str">
        <f>data!D121</f>
        <v>Avg</v>
      </c>
      <c r="E121" s="10">
        <f>data!E121</f>
        <v>1</v>
      </c>
      <c r="F121" s="31">
        <f>data!H121</f>
        <v>5.9660810534132054</v>
      </c>
      <c r="G121" s="32">
        <f>data!I121</f>
        <v>0.3296816349029541</v>
      </c>
      <c r="H121" s="31">
        <f>data!J121</f>
        <v>6.0365743719518914</v>
      </c>
      <c r="I121" s="32">
        <f>data!K121</f>
        <v>0.38203465938568121</v>
      </c>
      <c r="J121" s="7" t="str">
        <f>IF(data!T121 &gt; 0,data!T121,"")</f>
        <v/>
      </c>
      <c r="K121" s="31">
        <f>data!L121</f>
        <v>5.9800753593444824</v>
      </c>
      <c r="L121" s="7">
        <f>data!M121</f>
        <v>0.39441367983818049</v>
      </c>
      <c r="M121" s="7">
        <f>data!N121</f>
        <v>-2.618175745010376E-2</v>
      </c>
      <c r="N121" s="32">
        <f>data!O121</f>
        <v>1.0146704912185669</v>
      </c>
      <c r="O121" s="31">
        <f>data!P121</f>
        <v>5.902369499206543</v>
      </c>
      <c r="P121" s="7">
        <f>data!Q121</f>
        <v>0.60205769538879395</v>
      </c>
      <c r="Q121" s="7">
        <f>data!R121</f>
        <v>0.1647175848484039</v>
      </c>
      <c r="R121" s="32">
        <f>data!S121</f>
        <v>1.2995104789733889</v>
      </c>
      <c r="S121" s="7">
        <f t="shared" si="2"/>
        <v>6.8006436907232537</v>
      </c>
      <c r="T121" s="52">
        <f>data!F121</f>
        <v>0</v>
      </c>
      <c r="U121" s="34">
        <f>data!G121</f>
        <v>50</v>
      </c>
      <c r="V121" s="10" t="str">
        <f>VLOOKUP(A121,fantacalcio!A:N,4, FALSE)</f>
        <v>Dd;Ds;E</v>
      </c>
      <c r="W121" s="7">
        <f t="shared" si="3"/>
        <v>5.8365743719518912</v>
      </c>
    </row>
    <row r="122" spans="1:23" x14ac:dyDescent="0.25">
      <c r="A122" s="33" t="str">
        <f>data!A122</f>
        <v>Sabelli</v>
      </c>
      <c r="B122" s="34" t="str">
        <f>data!B122</f>
        <v>D</v>
      </c>
      <c r="C122" s="10" t="str">
        <f>data!C122</f>
        <v>Genoa</v>
      </c>
      <c r="D122" s="10" t="str">
        <f>data!D122</f>
        <v>Avg</v>
      </c>
      <c r="E122" s="10">
        <f>data!E122</f>
        <v>1</v>
      </c>
      <c r="F122" s="31">
        <f>data!H122</f>
        <v>5.9597161209539697</v>
      </c>
      <c r="G122" s="32">
        <f>data!I122</f>
        <v>0.31788015365600591</v>
      </c>
      <c r="H122" s="31">
        <f>data!J122</f>
        <v>6.033869177243119</v>
      </c>
      <c r="I122" s="32">
        <f>data!K122</f>
        <v>0.41538262367248541</v>
      </c>
      <c r="J122" s="7" t="str">
        <f>IF(data!T122 &gt; 0,data!T122,"")</f>
        <v/>
      </c>
      <c r="K122" s="31">
        <f>data!L122</f>
        <v>5.9803948402404794</v>
      </c>
      <c r="L122" s="7">
        <f>data!M122</f>
        <v>0.38298583030700678</v>
      </c>
      <c r="M122" s="7">
        <f>data!N122</f>
        <v>-4.001636803150177E-2</v>
      </c>
      <c r="N122" s="32">
        <f>data!O122</f>
        <v>1.0326385498046879</v>
      </c>
      <c r="O122" s="31">
        <f>data!P122</f>
        <v>5.8758525848388672</v>
      </c>
      <c r="P122" s="7">
        <f>data!Q122</f>
        <v>0.64895951747894287</v>
      </c>
      <c r="Q122" s="7">
        <f>data!R122</f>
        <v>0.17958332598209381</v>
      </c>
      <c r="R122" s="32">
        <f>data!S122</f>
        <v>1.299524068832397</v>
      </c>
      <c r="S122" s="7">
        <f t="shared" si="2"/>
        <v>6.8646344245880897</v>
      </c>
      <c r="T122" s="52">
        <f>data!F122</f>
        <v>1</v>
      </c>
      <c r="U122" s="34">
        <f>data!G122</f>
        <v>75</v>
      </c>
      <c r="V122" s="10" t="str">
        <f>VLOOKUP(A122,fantacalcio!A:N,4, FALSE)</f>
        <v>Dd;Ds;E</v>
      </c>
      <c r="W122" s="7">
        <f t="shared" si="3"/>
        <v>6.033869177243119</v>
      </c>
    </row>
    <row r="123" spans="1:23" x14ac:dyDescent="0.25">
      <c r="A123" s="33" t="str">
        <f>data!A123</f>
        <v>Masina</v>
      </c>
      <c r="B123" s="34" t="str">
        <f>data!B123</f>
        <v>D</v>
      </c>
      <c r="C123" s="10" t="str">
        <f>data!C123</f>
        <v>Udinese</v>
      </c>
      <c r="D123" s="10" t="str">
        <f>data!D123</f>
        <v>Avg</v>
      </c>
      <c r="E123" s="10">
        <f>data!E123</f>
        <v>1</v>
      </c>
      <c r="F123" s="31">
        <f>data!H123</f>
        <v>5.7578431537991657</v>
      </c>
      <c r="G123" s="32">
        <f>data!I123</f>
        <v>0.49054694175720209</v>
      </c>
      <c r="H123" s="31">
        <f>data!J123</f>
        <v>6.0260286756649837</v>
      </c>
      <c r="I123" s="32">
        <f>data!K123</f>
        <v>0.70961451530456543</v>
      </c>
      <c r="J123" s="7" t="str">
        <f>IF(data!T123 &gt; 0,data!T123,"")</f>
        <v/>
      </c>
      <c r="K123" s="31">
        <f>data!L123</f>
        <v>5.5306887626647949</v>
      </c>
      <c r="L123" s="7">
        <f>data!M123</f>
        <v>0.50710135698318481</v>
      </c>
      <c r="M123" s="7">
        <f>data!N123</f>
        <v>0.32502639293670649</v>
      </c>
      <c r="N123" s="32">
        <f>data!O123</f>
        <v>0.85260641574859619</v>
      </c>
      <c r="O123" s="31">
        <f>data!P123</f>
        <v>5.4036335945129386</v>
      </c>
      <c r="P123" s="7">
        <f>data!Q123</f>
        <v>0.86273694038391113</v>
      </c>
      <c r="Q123" s="7">
        <f>data!R123</f>
        <v>0.50031548738479614</v>
      </c>
      <c r="R123" s="32">
        <f>data!S123</f>
        <v>1.299663901329041</v>
      </c>
      <c r="S123" s="7">
        <f t="shared" si="2"/>
        <v>7.4452577062741145</v>
      </c>
      <c r="T123" s="52">
        <f>data!F123</f>
        <v>0</v>
      </c>
      <c r="U123" s="34">
        <f>data!G123</f>
        <v>0</v>
      </c>
      <c r="V123" s="10" t="str">
        <f>VLOOKUP(A123,fantacalcio!A:N,4, FALSE)</f>
        <v>Ds;Dc</v>
      </c>
      <c r="W123" s="7">
        <f t="shared" si="3"/>
        <v>4.3260286756649835</v>
      </c>
    </row>
    <row r="124" spans="1:23" x14ac:dyDescent="0.25">
      <c r="A124" s="33" t="str">
        <f>data!A124</f>
        <v>Kayode</v>
      </c>
      <c r="B124" s="34" t="str">
        <f>data!B124</f>
        <v>D</v>
      </c>
      <c r="C124" s="10" t="str">
        <f>data!C124</f>
        <v>Fiorentina</v>
      </c>
      <c r="D124" s="10" t="str">
        <f>data!D124</f>
        <v>Avg</v>
      </c>
      <c r="E124" s="10">
        <f>data!E124</f>
        <v>1</v>
      </c>
      <c r="F124" s="31">
        <f>data!H124</f>
        <v>5.9856819772062959</v>
      </c>
      <c r="G124" s="32">
        <f>data!I124</f>
        <v>0.43618094921112061</v>
      </c>
      <c r="H124" s="31">
        <f>data!J124</f>
        <v>6.0221711528603246</v>
      </c>
      <c r="I124" s="32">
        <f>data!K124</f>
        <v>0.51531755924224854</v>
      </c>
      <c r="J124" s="7" t="str">
        <f>IF(data!T124 &gt; 0,data!T124,"")</f>
        <v/>
      </c>
      <c r="K124" s="31">
        <f>data!L124</f>
        <v>6.0463151931762704</v>
      </c>
      <c r="L124" s="7">
        <f>data!M124</f>
        <v>0.52457976341247559</v>
      </c>
      <c r="M124" s="7">
        <f>data!N124</f>
        <v>-8.4734335541725159E-2</v>
      </c>
      <c r="N124" s="32">
        <f>data!O124</f>
        <v>0.92776572704315186</v>
      </c>
      <c r="O124" s="31">
        <f>data!P124</f>
        <v>5.9119148254394531</v>
      </c>
      <c r="P124" s="7">
        <f>data!Q124</f>
        <v>0.8407137393951416</v>
      </c>
      <c r="Q124" s="7">
        <f>data!R124</f>
        <v>9.8269835114479065E-2</v>
      </c>
      <c r="R124" s="32">
        <f>data!S124</f>
        <v>1.299524068832397</v>
      </c>
      <c r="S124" s="7">
        <f t="shared" si="2"/>
        <v>7.0528062713448216</v>
      </c>
      <c r="T124" s="52">
        <f>data!F124</f>
        <v>0</v>
      </c>
      <c r="U124" s="34">
        <f>data!G124</f>
        <v>25</v>
      </c>
      <c r="V124" s="10" t="str">
        <f>VLOOKUP(A124,fantacalcio!A:N,4, FALSE)</f>
        <v>Dd;Ds;E</v>
      </c>
      <c r="W124" s="7">
        <f t="shared" si="3"/>
        <v>5.5721711528603244</v>
      </c>
    </row>
    <row r="125" spans="1:23" x14ac:dyDescent="0.25">
      <c r="A125" s="33" t="str">
        <f>data!A125</f>
        <v>Juan Jesus</v>
      </c>
      <c r="B125" s="34" t="str">
        <f>data!B125</f>
        <v>D</v>
      </c>
      <c r="C125" s="10" t="str">
        <f>data!C125</f>
        <v>Napoli</v>
      </c>
      <c r="D125" s="10" t="str">
        <f>data!D125</f>
        <v>Avg</v>
      </c>
      <c r="E125" s="10">
        <f>data!E125</f>
        <v>1</v>
      </c>
      <c r="F125" s="31">
        <f>data!H125</f>
        <v>6.0108867948971501</v>
      </c>
      <c r="G125" s="32">
        <f>data!I125</f>
        <v>0.33517932891845698</v>
      </c>
      <c r="H125" s="31">
        <f>data!J125</f>
        <v>6.02115073539035</v>
      </c>
      <c r="I125" s="32">
        <f>data!K125</f>
        <v>0.34076094627380371</v>
      </c>
      <c r="J125" s="7" t="str">
        <f>IF(data!T125 &gt; 0,data!T125,"")</f>
        <v/>
      </c>
      <c r="K125" s="31">
        <f>data!L125</f>
        <v>6.0745987892150879</v>
      </c>
      <c r="L125" s="7">
        <f>data!M125</f>
        <v>0.41203472018241882</v>
      </c>
      <c r="M125" s="7">
        <f>data!N125</f>
        <v>-0.113946445286274</v>
      </c>
      <c r="N125" s="32">
        <f>data!O125</f>
        <v>1.016410112380981</v>
      </c>
      <c r="O125" s="31">
        <f>data!P125</f>
        <v>6.0167250633239746</v>
      </c>
      <c r="P125" s="7">
        <f>data!Q125</f>
        <v>0.57773780822753906</v>
      </c>
      <c r="Q125" s="7">
        <f>data!R125</f>
        <v>5.8478862047195426E-3</v>
      </c>
      <c r="R125" s="32">
        <f>data!S125</f>
        <v>1.299430370330811</v>
      </c>
      <c r="S125" s="7">
        <f t="shared" si="2"/>
        <v>6.7026726279379574</v>
      </c>
      <c r="T125" s="52">
        <f>data!F125</f>
        <v>1</v>
      </c>
      <c r="U125" s="34">
        <f>data!G125</f>
        <v>100</v>
      </c>
      <c r="V125" s="10" t="str">
        <f>VLOOKUP(A125,fantacalcio!A:N,4, FALSE)</f>
        <v>Ds;Dc</v>
      </c>
      <c r="W125" s="7">
        <f t="shared" si="3"/>
        <v>6.02115073539035</v>
      </c>
    </row>
    <row r="126" spans="1:23" x14ac:dyDescent="0.25">
      <c r="A126" s="33" t="str">
        <f>data!A126</f>
        <v>Martin</v>
      </c>
      <c r="B126" s="34" t="str">
        <f>data!B126</f>
        <v>D</v>
      </c>
      <c r="C126" s="10" t="str">
        <f>data!C126</f>
        <v>Genoa</v>
      </c>
      <c r="D126" s="10" t="str">
        <f>data!D126</f>
        <v>Avg</v>
      </c>
      <c r="E126" s="10">
        <f>data!E126</f>
        <v>1</v>
      </c>
      <c r="F126" s="31">
        <f>data!H126</f>
        <v>5.9051125436702314</v>
      </c>
      <c r="G126" s="32">
        <f>data!I126</f>
        <v>0.34787917137146002</v>
      </c>
      <c r="H126" s="31">
        <f>data!J126</f>
        <v>6.0169964722030844</v>
      </c>
      <c r="I126" s="32">
        <f>data!K126</f>
        <v>0.44617974758148188</v>
      </c>
      <c r="J126" s="7" t="str">
        <f>IF(data!T126 &gt; 0,data!T126,"")</f>
        <v/>
      </c>
      <c r="K126" s="31">
        <f>data!L126</f>
        <v>5.8821296691894531</v>
      </c>
      <c r="L126" s="7">
        <f>data!M126</f>
        <v>0.40485051274299622</v>
      </c>
      <c r="M126" s="7">
        <f>data!N126</f>
        <v>4.1765153408050537E-2</v>
      </c>
      <c r="N126" s="32">
        <f>data!O126</f>
        <v>0.99640244245529175</v>
      </c>
      <c r="O126" s="31">
        <f>data!P126</f>
        <v>5.7984957695007324</v>
      </c>
      <c r="P126" s="7">
        <f>data!Q126</f>
        <v>0.67109668254852295</v>
      </c>
      <c r="Q126" s="7">
        <f>data!R126</f>
        <v>0.2383050471544266</v>
      </c>
      <c r="R126" s="32">
        <f>data!S126</f>
        <v>1.2995491027832029</v>
      </c>
      <c r="S126" s="7">
        <f t="shared" si="2"/>
        <v>6.9093559673660483</v>
      </c>
      <c r="T126" s="52">
        <f>data!F126</f>
        <v>0</v>
      </c>
      <c r="U126" s="34">
        <f>data!G126</f>
        <v>100</v>
      </c>
      <c r="V126" s="10" t="str">
        <f>VLOOKUP(A126,fantacalcio!A:N,4, FALSE)</f>
        <v>Ds;E</v>
      </c>
      <c r="W126" s="7">
        <f t="shared" si="3"/>
        <v>6.0169964722030844</v>
      </c>
    </row>
    <row r="127" spans="1:23" x14ac:dyDescent="0.25">
      <c r="A127" s="33" t="str">
        <f>data!A127</f>
        <v>Djimsiti</v>
      </c>
      <c r="B127" s="34" t="str">
        <f>data!B127</f>
        <v>D</v>
      </c>
      <c r="C127" s="10" t="str">
        <f>data!C127</f>
        <v>Atalanta</v>
      </c>
      <c r="D127" s="10" t="str">
        <f>data!D127</f>
        <v>Avg</v>
      </c>
      <c r="E127" s="10">
        <f>data!E127</f>
        <v>1</v>
      </c>
      <c r="F127" s="31">
        <f>data!H127</f>
        <v>5.9922183189321032</v>
      </c>
      <c r="G127" s="32">
        <f>data!I127</f>
        <v>0.39860725402832031</v>
      </c>
      <c r="H127" s="31">
        <f>data!J127</f>
        <v>6.0142845760093131</v>
      </c>
      <c r="I127" s="32">
        <f>data!K127</f>
        <v>0.42686843872070313</v>
      </c>
      <c r="J127" s="7" t="str">
        <f>IF(data!T127 &gt; 0,data!T127,"")</f>
        <v/>
      </c>
      <c r="K127" s="31">
        <f>data!L127</f>
        <v>6.0581765174865723</v>
      </c>
      <c r="L127" s="7">
        <f>data!M127</f>
        <v>0.48352593183517462</v>
      </c>
      <c r="M127" s="7">
        <f>data!N127</f>
        <v>-0.1002802103757858</v>
      </c>
      <c r="N127" s="32">
        <f>data!O127</f>
        <v>0.95797359943389893</v>
      </c>
      <c r="O127" s="31">
        <f>data!P127</f>
        <v>5.9799723625183114</v>
      </c>
      <c r="P127" s="7">
        <f>data!Q127</f>
        <v>0.71566665172576904</v>
      </c>
      <c r="Q127" s="7">
        <f>data!R127</f>
        <v>3.65305095911026E-2</v>
      </c>
      <c r="R127" s="32">
        <f>data!S127</f>
        <v>1.2994751930236821</v>
      </c>
      <c r="S127" s="7">
        <f t="shared" si="2"/>
        <v>6.8680214534507193</v>
      </c>
      <c r="T127" s="52">
        <f>data!F127</f>
        <v>1</v>
      </c>
      <c r="U127" s="34">
        <f>data!G127</f>
        <v>75</v>
      </c>
      <c r="V127" s="10" t="str">
        <f>VLOOKUP(A127,fantacalcio!A:N,4, FALSE)</f>
        <v>Dc</v>
      </c>
      <c r="W127" s="7">
        <f t="shared" si="3"/>
        <v>6.0142845760093131</v>
      </c>
    </row>
    <row r="128" spans="1:23" x14ac:dyDescent="0.25">
      <c r="A128" s="33" t="str">
        <f>data!A128</f>
        <v>Bisseck</v>
      </c>
      <c r="B128" s="34" t="str">
        <f>data!B128</f>
        <v>D</v>
      </c>
      <c r="C128" s="10" t="str">
        <f>data!C128</f>
        <v>Inter</v>
      </c>
      <c r="D128" s="10" t="str">
        <f>data!D128</f>
        <v>Avg</v>
      </c>
      <c r="E128" s="10">
        <f>data!E128</f>
        <v>1</v>
      </c>
      <c r="F128" s="31">
        <f>data!H128</f>
        <v>5.9687837589552704</v>
      </c>
      <c r="G128" s="32">
        <f>data!I128</f>
        <v>0.37878084182739258</v>
      </c>
      <c r="H128" s="31">
        <f>data!J128</f>
        <v>6.0100145495974377</v>
      </c>
      <c r="I128" s="32">
        <f>data!K128</f>
        <v>0.4336472749710083</v>
      </c>
      <c r="J128" s="7" t="str">
        <f>IF(data!T128 &gt; 0,data!T128,"")</f>
        <v/>
      </c>
      <c r="K128" s="31">
        <f>data!L128</f>
        <v>6.0330486297607422</v>
      </c>
      <c r="L128" s="7">
        <f>data!M128</f>
        <v>0.46111834049224848</v>
      </c>
      <c r="M128" s="7">
        <f>data!N128</f>
        <v>-0.10256268084049221</v>
      </c>
      <c r="N128" s="32">
        <f>data!O128</f>
        <v>0.97626650333404541</v>
      </c>
      <c r="O128" s="31">
        <f>data!P128</f>
        <v>5.9760770797729492</v>
      </c>
      <c r="P128" s="7">
        <f>data!Q128</f>
        <v>0.727375328540802</v>
      </c>
      <c r="Q128" s="7">
        <f>data!R128</f>
        <v>3.5086467862129211E-2</v>
      </c>
      <c r="R128" s="32">
        <f>data!S128</f>
        <v>1.299476623535156</v>
      </c>
      <c r="S128" s="7">
        <f t="shared" si="2"/>
        <v>6.8773090995394544</v>
      </c>
      <c r="T128" s="52">
        <f>data!F128</f>
        <v>0</v>
      </c>
      <c r="U128" s="34">
        <f>data!G128</f>
        <v>25</v>
      </c>
      <c r="V128" s="10" t="str">
        <f>VLOOKUP(A128,fantacalcio!A:N,4, FALSE)</f>
        <v>Dc</v>
      </c>
      <c r="W128" s="7">
        <f t="shared" si="3"/>
        <v>5.5600145495974376</v>
      </c>
    </row>
    <row r="129" spans="1:23" x14ac:dyDescent="0.25">
      <c r="A129" s="33" t="str">
        <f>data!A129</f>
        <v>Pellegrino</v>
      </c>
      <c r="B129" s="34" t="str">
        <f>data!B129</f>
        <v>D</v>
      </c>
      <c r="C129" s="10" t="str">
        <f>data!C129</f>
        <v>Milan</v>
      </c>
      <c r="D129" s="10" t="str">
        <f>data!D129</f>
        <v>Avg</v>
      </c>
      <c r="E129" s="10">
        <f>data!E129</f>
        <v>1</v>
      </c>
      <c r="F129" s="31">
        <f>data!H129</f>
        <v>5.9285659479744517</v>
      </c>
      <c r="G129" s="32">
        <f>data!I129</f>
        <v>0.46232056617736822</v>
      </c>
      <c r="H129" s="31">
        <f>data!J129</f>
        <v>6.009870956466596</v>
      </c>
      <c r="I129" s="32">
        <f>data!K129</f>
        <v>0.59234976768493652</v>
      </c>
      <c r="J129" s="7" t="str">
        <f>IF(data!T129 &gt; 0,data!T129,"")</f>
        <v/>
      </c>
      <c r="K129" s="31">
        <f>data!L129</f>
        <v>5.9737100601196289</v>
      </c>
      <c r="L129" s="7">
        <f>data!M129</f>
        <v>0.55138242244720459</v>
      </c>
      <c r="M129" s="7">
        <f>data!N129</f>
        <v>-6.0349844396114349E-2</v>
      </c>
      <c r="N129" s="32">
        <f>data!O129</f>
        <v>0.91273945569992065</v>
      </c>
      <c r="O129" s="31">
        <f>data!P129</f>
        <v>5.8041877746582031</v>
      </c>
      <c r="P129" s="7">
        <f>data!Q129</f>
        <v>0.93465054035186768</v>
      </c>
      <c r="Q129" s="7">
        <f>data!R129</f>
        <v>0.1625744104385376</v>
      </c>
      <c r="R129" s="32">
        <f>data!S129</f>
        <v>1.299548268318176</v>
      </c>
      <c r="S129" s="7">
        <f t="shared" si="2"/>
        <v>7.194570491836469</v>
      </c>
      <c r="T129" s="52">
        <f>data!F129</f>
        <v>0</v>
      </c>
      <c r="U129" s="34">
        <f>data!G129</f>
        <v>0</v>
      </c>
      <c r="V129" s="10" t="str">
        <f>VLOOKUP(A129,fantacalcio!A:N,4, FALSE)</f>
        <v>Dc</v>
      </c>
      <c r="W129" s="7">
        <f t="shared" si="3"/>
        <v>4.3098709564665958</v>
      </c>
    </row>
    <row r="130" spans="1:23" x14ac:dyDescent="0.25">
      <c r="A130" s="33" t="str">
        <f>data!A130</f>
        <v>Calafiori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5.9514445145668038</v>
      </c>
      <c r="G130" s="32">
        <f>data!I130</f>
        <v>0.40249347686767578</v>
      </c>
      <c r="H130" s="31">
        <f>data!J130</f>
        <v>6.00947244865438</v>
      </c>
      <c r="I130" s="32">
        <f>data!K130</f>
        <v>0.5276939868927002</v>
      </c>
      <c r="J130" s="7" t="str">
        <f>IF(data!T130 &gt; 0,data!T130,"")</f>
        <v/>
      </c>
      <c r="K130" s="31">
        <f>data!L130</f>
        <v>5.9915046691894531</v>
      </c>
      <c r="L130" s="7">
        <f>data!M130</f>
        <v>0.48328274488449102</v>
      </c>
      <c r="M130" s="7">
        <f>data!N130</f>
        <v>-6.1230886727571487E-2</v>
      </c>
      <c r="N130" s="32">
        <f>data!O130</f>
        <v>0.95971131324768066</v>
      </c>
      <c r="O130" s="31">
        <f>data!P130</f>
        <v>5.8421502113342294</v>
      </c>
      <c r="P130" s="7">
        <f>data!Q130</f>
        <v>0.83977591991424561</v>
      </c>
      <c r="Q130" s="7">
        <f>data!R130</f>
        <v>0.14737269282341001</v>
      </c>
      <c r="R130" s="32">
        <f>data!S130</f>
        <v>1.299541592597961</v>
      </c>
      <c r="S130" s="7">
        <f t="shared" ref="S130:S193" si="4">IF(B130="P",H130-2*I130,H130+2*I130)</f>
        <v>7.0648604224397804</v>
      </c>
      <c r="T130" s="52">
        <f>data!F130</f>
        <v>0</v>
      </c>
      <c r="U130" s="34">
        <f>data!G130</f>
        <v>25</v>
      </c>
      <c r="V130" s="10" t="str">
        <f>VLOOKUP(A130,fantacalcio!A:N,4, FALSE)</f>
        <v>Ds;E</v>
      </c>
      <c r="W130" s="7">
        <f t="shared" ref="W130:W193" si="5">IF(U130&gt;70,H130,H130+1*(U130+30)/100 - 1 - 1 *(U130 &lt;= 5))</f>
        <v>5.5594724486543798</v>
      </c>
    </row>
    <row r="131" spans="1:23" x14ac:dyDescent="0.25">
      <c r="A131" s="33" t="str">
        <f>data!A131</f>
        <v>N'dicka</v>
      </c>
      <c r="B131" s="34" t="str">
        <f>data!B131</f>
        <v>D</v>
      </c>
      <c r="C131" s="10" t="str">
        <f>data!C131</f>
        <v>Roma</v>
      </c>
      <c r="D131" s="10" t="str">
        <f>data!D131</f>
        <v>Avg</v>
      </c>
      <c r="E131" s="10">
        <f>data!E131</f>
        <v>1</v>
      </c>
      <c r="F131" s="31">
        <f>data!H131</f>
        <v>6.012324101253089</v>
      </c>
      <c r="G131" s="32">
        <f>data!I131</f>
        <v>0.28122782707214361</v>
      </c>
      <c r="H131" s="31">
        <f>data!J131</f>
        <v>6.0057487032140937</v>
      </c>
      <c r="I131" s="32">
        <f>data!K131</f>
        <v>0.2927401065826416</v>
      </c>
      <c r="J131" s="7" t="str">
        <f>IF(data!T131 &gt; 0,data!T131,"")</f>
        <v/>
      </c>
      <c r="K131" s="31">
        <f>data!L131</f>
        <v>6.0726923942565918</v>
      </c>
      <c r="L131" s="7">
        <f>data!M131</f>
        <v>0.35045993328094482</v>
      </c>
      <c r="M131" s="7">
        <f>data!N131</f>
        <v>-0.12697634100913999</v>
      </c>
      <c r="N131" s="32">
        <f>data!O131</f>
        <v>1.072883129119873</v>
      </c>
      <c r="O131" s="31">
        <f>data!P131</f>
        <v>5.9920334815979004</v>
      </c>
      <c r="P131" s="7">
        <f>data!Q131</f>
        <v>0.4933871328830719</v>
      </c>
      <c r="Q131" s="7">
        <f>data!R131</f>
        <v>2.1551072597503659E-2</v>
      </c>
      <c r="R131" s="32">
        <f>data!S131</f>
        <v>1.2994148731231689</v>
      </c>
      <c r="S131" s="7">
        <f t="shared" si="4"/>
        <v>6.5912289163793769</v>
      </c>
      <c r="T131" s="52">
        <f>data!F131</f>
        <v>0</v>
      </c>
      <c r="U131" s="34">
        <f>data!G131</f>
        <v>25</v>
      </c>
      <c r="V131" s="10" t="str">
        <f>VLOOKUP(A131,fantacalcio!A:N,4, FALSE)</f>
        <v>Dc</v>
      </c>
      <c r="W131" s="7">
        <f t="shared" si="5"/>
        <v>5.5557487032140935</v>
      </c>
    </row>
    <row r="132" spans="1:23" x14ac:dyDescent="0.25">
      <c r="A132" s="33" t="str">
        <f>data!A132</f>
        <v>Touba</v>
      </c>
      <c r="B132" s="34" t="str">
        <f>data!B132</f>
        <v>D</v>
      </c>
      <c r="C132" s="10" t="str">
        <f>data!C132</f>
        <v>Lecce</v>
      </c>
      <c r="D132" s="10" t="str">
        <f>data!D132</f>
        <v>Avg</v>
      </c>
      <c r="E132" s="10">
        <f>data!E132</f>
        <v>1</v>
      </c>
      <c r="F132" s="31">
        <f>data!H132</f>
        <v>5.955384373889471</v>
      </c>
      <c r="G132" s="32">
        <f>data!I132</f>
        <v>0.39913260936737061</v>
      </c>
      <c r="H132" s="31">
        <f>data!J132</f>
        <v>6.0054204288506456</v>
      </c>
      <c r="I132" s="32">
        <f>data!K132</f>
        <v>0.49379158020019531</v>
      </c>
      <c r="J132" s="7" t="str">
        <f>IF(data!T132 &gt; 0,data!T132,"")</f>
        <v/>
      </c>
      <c r="K132" s="31">
        <f>data!L132</f>
        <v>6.0149974822998047</v>
      </c>
      <c r="L132" s="7">
        <f>data!M132</f>
        <v>0.4837837815284729</v>
      </c>
      <c r="M132" s="7">
        <f>data!N132</f>
        <v>-9.0388722717761993E-2</v>
      </c>
      <c r="N132" s="32">
        <f>data!O132</f>
        <v>0.96915948390960693</v>
      </c>
      <c r="O132" s="31">
        <f>data!P132</f>
        <v>5.885866641998291</v>
      </c>
      <c r="P132" s="7">
        <f>data!Q132</f>
        <v>0.80093693733215332</v>
      </c>
      <c r="Q132" s="7">
        <f>data!R132</f>
        <v>0.11152148991823201</v>
      </c>
      <c r="R132" s="32">
        <f>data!S132</f>
        <v>1.2995204925537109</v>
      </c>
      <c r="S132" s="7">
        <f t="shared" si="4"/>
        <v>6.9930035892510363</v>
      </c>
      <c r="T132" s="52">
        <f>data!F132</f>
        <v>0</v>
      </c>
      <c r="U132" s="34">
        <f>data!G132</f>
        <v>25</v>
      </c>
      <c r="V132" s="10" t="str">
        <f>VLOOKUP(A132,fantacalcio!A:N,4, FALSE)</f>
        <v>Ds;Dc</v>
      </c>
      <c r="W132" s="7">
        <f t="shared" si="5"/>
        <v>5.5554204288506455</v>
      </c>
    </row>
    <row r="133" spans="1:23" x14ac:dyDescent="0.25">
      <c r="A133" s="33" t="str">
        <f>data!A133</f>
        <v>Hysaj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5.9313669098926489</v>
      </c>
      <c r="G133" s="32">
        <f>data!I133</f>
        <v>0.38782644271850591</v>
      </c>
      <c r="H133" s="31">
        <f>data!J133</f>
        <v>6.0025448762991811</v>
      </c>
      <c r="I133" s="32">
        <f>data!K133</f>
        <v>0.51063024997711182</v>
      </c>
      <c r="J133" s="7" t="str">
        <f>IF(data!T133 &gt; 0,data!T133,"")</f>
        <v/>
      </c>
      <c r="K133" s="31">
        <f>data!L133</f>
        <v>5.953521728515625</v>
      </c>
      <c r="L133" s="7">
        <f>data!M133</f>
        <v>0.46289002895355219</v>
      </c>
      <c r="M133" s="7">
        <f>data!N133</f>
        <v>-3.5302713513374329E-2</v>
      </c>
      <c r="N133" s="32">
        <f>data!O133</f>
        <v>0.97236126661300659</v>
      </c>
      <c r="O133" s="31">
        <f>data!P133</f>
        <v>5.8124918937683114</v>
      </c>
      <c r="P133" s="7">
        <f>data!Q133</f>
        <v>0.79963946342468262</v>
      </c>
      <c r="Q133" s="7">
        <f>data!R133</f>
        <v>0.17551639676094061</v>
      </c>
      <c r="R133" s="32">
        <f>data!S133</f>
        <v>1.2995414733886721</v>
      </c>
      <c r="S133" s="7">
        <f t="shared" si="4"/>
        <v>7.0238053762534047</v>
      </c>
      <c r="T133" s="52">
        <f>data!F133</f>
        <v>0</v>
      </c>
      <c r="U133" s="34">
        <f>data!G133</f>
        <v>50</v>
      </c>
      <c r="V133" s="10" t="str">
        <f>VLOOKUP(A133,fantacalcio!A:N,4, FALSE)</f>
        <v>Dd;Ds;E</v>
      </c>
      <c r="W133" s="7">
        <f t="shared" si="5"/>
        <v>5.8025448762991809</v>
      </c>
    </row>
    <row r="134" spans="1:23" x14ac:dyDescent="0.25">
      <c r="A134" s="33" t="str">
        <f>data!A134</f>
        <v>Carboni F.</v>
      </c>
      <c r="B134" s="34" t="str">
        <f>data!B134</f>
        <v>D</v>
      </c>
      <c r="C134" s="10" t="str">
        <f>data!C134</f>
        <v>Monza</v>
      </c>
      <c r="D134" s="10" t="str">
        <f>data!D134</f>
        <v>Avg</v>
      </c>
      <c r="E134" s="10">
        <f>data!E134</f>
        <v>1</v>
      </c>
      <c r="F134" s="31">
        <f>data!H134</f>
        <v>5.9579711986346773</v>
      </c>
      <c r="G134" s="32">
        <f>data!I134</f>
        <v>0.37243437767028809</v>
      </c>
      <c r="H134" s="31">
        <f>data!J134</f>
        <v>5.9947409837452437</v>
      </c>
      <c r="I134" s="32">
        <f>data!K134</f>
        <v>0.45300674438476563</v>
      </c>
      <c r="J134" s="7" t="str">
        <f>IF(data!T134 &gt; 0,data!T134,"")</f>
        <v/>
      </c>
      <c r="K134" s="31">
        <f>data!L134</f>
        <v>6.0147147178649902</v>
      </c>
      <c r="L134" s="7">
        <f>data!M134</f>
        <v>0.45309978723526001</v>
      </c>
      <c r="M134" s="7">
        <f>data!N134</f>
        <v>-9.2205755412578583E-2</v>
      </c>
      <c r="N134" s="32">
        <f>data!O134</f>
        <v>0.98929357528686523</v>
      </c>
      <c r="O134" s="31">
        <f>data!P134</f>
        <v>5.9021215438842773</v>
      </c>
      <c r="P134" s="7">
        <f>data!Q134</f>
        <v>0.74129784107208252</v>
      </c>
      <c r="Q134" s="7">
        <f>data!R134</f>
        <v>9.3188539147377014E-2</v>
      </c>
      <c r="R134" s="32">
        <f>data!S134</f>
        <v>1.2995035648345949</v>
      </c>
      <c r="S134" s="7">
        <f t="shared" si="4"/>
        <v>6.9007544725147749</v>
      </c>
      <c r="T134" s="52">
        <f>data!F134</f>
        <v>0</v>
      </c>
      <c r="U134" s="34">
        <f>data!G134</f>
        <v>50</v>
      </c>
      <c r="V134" s="10" t="str">
        <f>VLOOKUP(A134,fantacalcio!A:N,4, FALSE)</f>
        <v>Ds;E</v>
      </c>
      <c r="W134" s="7">
        <f t="shared" si="5"/>
        <v>5.7947409837452435</v>
      </c>
    </row>
    <row r="135" spans="1:23" x14ac:dyDescent="0.25">
      <c r="A135" s="33" t="str">
        <f>data!A135</f>
        <v>Sazonov</v>
      </c>
      <c r="B135" s="34" t="str">
        <f>data!B135</f>
        <v>D</v>
      </c>
      <c r="C135" s="10" t="str">
        <f>data!C135</f>
        <v>Torino</v>
      </c>
      <c r="D135" s="10" t="str">
        <f>data!D135</f>
        <v>Avg</v>
      </c>
      <c r="E135" s="10">
        <f>data!E135</f>
        <v>1</v>
      </c>
      <c r="F135" s="31">
        <f>data!H135</f>
        <v>5.9387760539878478</v>
      </c>
      <c r="G135" s="32">
        <f>data!I135</f>
        <v>0.42714953422546392</v>
      </c>
      <c r="H135" s="31">
        <f>data!J135</f>
        <v>5.9919853099863953</v>
      </c>
      <c r="I135" s="32">
        <f>data!K135</f>
        <v>0.53860902786254883</v>
      </c>
      <c r="J135" s="7" t="str">
        <f>IF(data!T135 &gt; 0,data!T135,"")</f>
        <v/>
      </c>
      <c r="K135" s="31">
        <f>data!L135</f>
        <v>6.0069317817687988</v>
      </c>
      <c r="L135" s="7">
        <f>data!M135</f>
        <v>0.51694095134735107</v>
      </c>
      <c r="M135" s="7">
        <f>data!N135</f>
        <v>-9.7198843955993652E-2</v>
      </c>
      <c r="N135" s="32">
        <f>data!O135</f>
        <v>0.94846898317337036</v>
      </c>
      <c r="O135" s="31">
        <f>data!P135</f>
        <v>5.8395447731018066</v>
      </c>
      <c r="P135" s="7">
        <f>data!Q135</f>
        <v>0.86484909057617188</v>
      </c>
      <c r="Q135" s="7">
        <f>data!R135</f>
        <v>0.13052497804164889</v>
      </c>
      <c r="R135" s="32">
        <f>data!S135</f>
        <v>1.2995362281799321</v>
      </c>
      <c r="S135" s="7">
        <f t="shared" si="4"/>
        <v>7.069203365711493</v>
      </c>
      <c r="T135" s="52">
        <f>data!F135</f>
        <v>0</v>
      </c>
      <c r="U135" s="34">
        <f>data!G135</f>
        <v>0</v>
      </c>
      <c r="V135" s="10" t="str">
        <f>VLOOKUP(A135,fantacalcio!A:N,4, FALSE)</f>
        <v>Dc</v>
      </c>
      <c r="W135" s="7">
        <f t="shared" si="5"/>
        <v>4.2919853099863952</v>
      </c>
    </row>
    <row r="136" spans="1:23" x14ac:dyDescent="0.25">
      <c r="A136" s="33" t="str">
        <f>data!A136</f>
        <v>N'guessan</v>
      </c>
      <c r="B136" s="34" t="str">
        <f>data!B136</f>
        <v>D</v>
      </c>
      <c r="C136" s="10" t="str">
        <f>data!C136</f>
        <v>Torino</v>
      </c>
      <c r="D136" s="10" t="str">
        <f>data!D136</f>
        <v>Avg</v>
      </c>
      <c r="E136" s="10">
        <f>data!E136</f>
        <v>1</v>
      </c>
      <c r="F136" s="31">
        <f>data!H136</f>
        <v>5.9387760539878478</v>
      </c>
      <c r="G136" s="32">
        <f>data!I136</f>
        <v>0.42714953422546392</v>
      </c>
      <c r="H136" s="31">
        <f>data!J136</f>
        <v>5.9919853099863953</v>
      </c>
      <c r="I136" s="32">
        <f>data!K136</f>
        <v>0.53860902786254883</v>
      </c>
      <c r="J136" s="7" t="str">
        <f>IF(data!T136 &gt; 0,data!T136,"")</f>
        <v/>
      </c>
      <c r="K136" s="31">
        <f>data!L136</f>
        <v>6.0069317817687988</v>
      </c>
      <c r="L136" s="7">
        <f>data!M136</f>
        <v>0.51694095134735107</v>
      </c>
      <c r="M136" s="7">
        <f>data!N136</f>
        <v>-9.7198843955993652E-2</v>
      </c>
      <c r="N136" s="32">
        <f>data!O136</f>
        <v>0.94846898317337036</v>
      </c>
      <c r="O136" s="31">
        <f>data!P136</f>
        <v>5.8395447731018066</v>
      </c>
      <c r="P136" s="7">
        <f>data!Q136</f>
        <v>0.86484909057617188</v>
      </c>
      <c r="Q136" s="7">
        <f>data!R136</f>
        <v>0.13052497804164889</v>
      </c>
      <c r="R136" s="32">
        <f>data!S136</f>
        <v>1.2995362281799321</v>
      </c>
      <c r="S136" s="7">
        <f t="shared" si="4"/>
        <v>7.069203365711493</v>
      </c>
      <c r="T136" s="52">
        <f>data!F136</f>
        <v>0</v>
      </c>
      <c r="U136" s="34">
        <f>data!G136</f>
        <v>0</v>
      </c>
      <c r="V136" s="10" t="str">
        <f>VLOOKUP(A136,fantacalcio!A:N,4, FALSE)</f>
        <v>Dc</v>
      </c>
      <c r="W136" s="7">
        <f t="shared" si="5"/>
        <v>4.2919853099863952</v>
      </c>
    </row>
    <row r="137" spans="1:23" x14ac:dyDescent="0.25">
      <c r="A137" s="33" t="str">
        <f>data!A137</f>
        <v>Lazzari</v>
      </c>
      <c r="B137" s="34" t="str">
        <f>data!B137</f>
        <v>D</v>
      </c>
      <c r="C137" s="10" t="str">
        <f>data!C137</f>
        <v>Lazio</v>
      </c>
      <c r="D137" s="10" t="str">
        <f>data!D137</f>
        <v>Avg</v>
      </c>
      <c r="E137" s="10">
        <f>data!E137</f>
        <v>1</v>
      </c>
      <c r="F137" s="31">
        <f>data!H137</f>
        <v>5.9791247997514532</v>
      </c>
      <c r="G137" s="32">
        <f>data!I137</f>
        <v>0.38603830337524409</v>
      </c>
      <c r="H137" s="31">
        <f>data!J137</f>
        <v>5.9862887403898446</v>
      </c>
      <c r="I137" s="32">
        <f>data!K137</f>
        <v>0.43182134628295898</v>
      </c>
      <c r="J137" s="7" t="str">
        <f>IF(data!T137 &gt; 0,data!T137,"")</f>
        <v/>
      </c>
      <c r="K137" s="31">
        <f>data!L137</f>
        <v>6.0601210594177246</v>
      </c>
      <c r="L137" s="7">
        <f>data!M137</f>
        <v>0.47314926981925959</v>
      </c>
      <c r="M137" s="7">
        <f>data!N137</f>
        <v>-0.12594325840473181</v>
      </c>
      <c r="N137" s="32">
        <f>data!O137</f>
        <v>0.9820559024810791</v>
      </c>
      <c r="O137" s="31">
        <f>data!P137</f>
        <v>5.9407820701599121</v>
      </c>
      <c r="P137" s="7">
        <f>data!Q137</f>
        <v>0.72097909450531006</v>
      </c>
      <c r="Q137" s="7">
        <f>data!R137</f>
        <v>4.6998247504234307E-2</v>
      </c>
      <c r="R137" s="32">
        <f>data!S137</f>
        <v>1.299479126930237</v>
      </c>
      <c r="S137" s="7">
        <f t="shared" si="4"/>
        <v>6.8499314329557626</v>
      </c>
      <c r="T137" s="52">
        <f>data!F137</f>
        <v>0</v>
      </c>
      <c r="U137" s="34">
        <f>data!G137</f>
        <v>50</v>
      </c>
      <c r="V137" s="10" t="str">
        <f>VLOOKUP(A137,fantacalcio!A:N,4, FALSE)</f>
        <v>Dd;E</v>
      </c>
      <c r="W137" s="7">
        <f t="shared" si="5"/>
        <v>5.7862887403898444</v>
      </c>
    </row>
    <row r="138" spans="1:23" x14ac:dyDescent="0.25">
      <c r="A138" s="33" t="str">
        <f>data!A138</f>
        <v>Marchizza</v>
      </c>
      <c r="B138" s="34" t="str">
        <f>data!B138</f>
        <v>D</v>
      </c>
      <c r="C138" s="10" t="str">
        <f>data!C138</f>
        <v>Frosinone</v>
      </c>
      <c r="D138" s="10" t="str">
        <f>data!D138</f>
        <v>Avg</v>
      </c>
      <c r="E138" s="10">
        <f>data!E138</f>
        <v>1</v>
      </c>
      <c r="F138" s="31">
        <f>data!H138</f>
        <v>5.9467993141774667</v>
      </c>
      <c r="G138" s="32">
        <f>data!I138</f>
        <v>0.40772294998168951</v>
      </c>
      <c r="H138" s="31">
        <f>data!J138</f>
        <v>5.9827627087149864</v>
      </c>
      <c r="I138" s="32">
        <f>data!K138</f>
        <v>0.4851839542388916</v>
      </c>
      <c r="J138" s="7" t="str">
        <f>IF(data!T138 &gt; 0,data!T138,"")</f>
        <v/>
      </c>
      <c r="K138" s="31">
        <f>data!L138</f>
        <v>6.0237360000610352</v>
      </c>
      <c r="L138" s="7">
        <f>data!M138</f>
        <v>0.49681830406188959</v>
      </c>
      <c r="M138" s="7">
        <f>data!N138</f>
        <v>-0.11348520219326021</v>
      </c>
      <c r="N138" s="32">
        <f>data!O138</f>
        <v>0.96575534343719482</v>
      </c>
      <c r="O138" s="31">
        <f>data!P138</f>
        <v>5.8995656967163086</v>
      </c>
      <c r="P138" s="7">
        <f>data!Q138</f>
        <v>0.79938846826553345</v>
      </c>
      <c r="Q138" s="7">
        <f>data!R138</f>
        <v>7.8300714492797852E-2</v>
      </c>
      <c r="R138" s="32">
        <f>data!S138</f>
        <v>1.299506306648254</v>
      </c>
      <c r="S138" s="7">
        <f t="shared" si="4"/>
        <v>6.9531306171927696</v>
      </c>
      <c r="T138" s="52">
        <f>data!F138</f>
        <v>1</v>
      </c>
      <c r="U138" s="34">
        <f>data!G138</f>
        <v>100</v>
      </c>
      <c r="V138" s="10" t="str">
        <f>VLOOKUP(A138,fantacalcio!A:N,4, FALSE)</f>
        <v>Ds;Dc</v>
      </c>
      <c r="W138" s="7">
        <f t="shared" si="5"/>
        <v>5.9827627087149864</v>
      </c>
    </row>
    <row r="139" spans="1:23" x14ac:dyDescent="0.25">
      <c r="A139" s="33" t="str">
        <f>data!A139</f>
        <v>Rodriguez R.</v>
      </c>
      <c r="B139" s="34" t="str">
        <f>data!B139</f>
        <v>D</v>
      </c>
      <c r="C139" s="10" t="str">
        <f>data!C139</f>
        <v>Torino</v>
      </c>
      <c r="D139" s="10" t="str">
        <f>data!D139</f>
        <v>Avg</v>
      </c>
      <c r="E139" s="10">
        <f>data!E139</f>
        <v>1</v>
      </c>
      <c r="F139" s="31">
        <f>data!H139</f>
        <v>5.9842296232025873</v>
      </c>
      <c r="G139" s="32">
        <f>data!I139</f>
        <v>0.3816220760345459</v>
      </c>
      <c r="H139" s="31">
        <f>data!J139</f>
        <v>5.9824021137577716</v>
      </c>
      <c r="I139" s="32">
        <f>data!K139</f>
        <v>0.40862298011779791</v>
      </c>
      <c r="J139" s="7" t="str">
        <f>IF(data!T139 &gt; 0,data!T139,"")</f>
        <v/>
      </c>
      <c r="K139" s="31">
        <f>data!L139</f>
        <v>6.0644488334655762</v>
      </c>
      <c r="L139" s="7">
        <f>data!M139</f>
        <v>0.46778208017349238</v>
      </c>
      <c r="M139" s="7">
        <f>data!N139</f>
        <v>-0.1260796636343002</v>
      </c>
      <c r="N139" s="32">
        <f>data!O139</f>
        <v>0.98250859975814819</v>
      </c>
      <c r="O139" s="31">
        <f>data!P139</f>
        <v>5.9539361000061044</v>
      </c>
      <c r="P139" s="7">
        <f>data!Q139</f>
        <v>0.68632888793945313</v>
      </c>
      <c r="Q139" s="7">
        <f>data!R139</f>
        <v>3.1514763832092292E-2</v>
      </c>
      <c r="R139" s="32">
        <f>data!S139</f>
        <v>1.299465656280518</v>
      </c>
      <c r="S139" s="7">
        <f t="shared" si="4"/>
        <v>6.7996480739933673</v>
      </c>
      <c r="T139" s="52">
        <f>data!F139</f>
        <v>1</v>
      </c>
      <c r="U139" s="34">
        <f>data!G139</f>
        <v>100</v>
      </c>
      <c r="V139" s="10" t="str">
        <f>VLOOKUP(A139,fantacalcio!A:N,4, FALSE)</f>
        <v>Ds;Dc</v>
      </c>
      <c r="W139" s="7">
        <f t="shared" si="5"/>
        <v>5.9824021137577716</v>
      </c>
    </row>
    <row r="140" spans="1:23" x14ac:dyDescent="0.25">
      <c r="A140" s="33" t="str">
        <f>data!A140</f>
        <v>Smajlovic</v>
      </c>
      <c r="B140" s="34" t="str">
        <f>data!B140</f>
        <v>D</v>
      </c>
      <c r="C140" s="10" t="str">
        <f>data!C140</f>
        <v>Lecce</v>
      </c>
      <c r="D140" s="10" t="str">
        <f>data!D140</f>
        <v>Avg</v>
      </c>
      <c r="E140" s="10">
        <f>data!E140</f>
        <v>1</v>
      </c>
      <c r="F140" s="31">
        <f>data!H140</f>
        <v>5.9111071502619543</v>
      </c>
      <c r="G140" s="32">
        <f>data!I140</f>
        <v>0.44925808906555181</v>
      </c>
      <c r="H140" s="31">
        <f>data!J140</f>
        <v>5.9800576094285818</v>
      </c>
      <c r="I140" s="32">
        <f>data!K140</f>
        <v>0.56865644454956055</v>
      </c>
      <c r="J140" s="7" t="str">
        <f>IF(data!T140 &gt; 0,data!T140,"")</f>
        <v/>
      </c>
      <c r="K140" s="31">
        <f>data!L140</f>
        <v>5.9773435592651367</v>
      </c>
      <c r="L140" s="7">
        <f>data!M140</f>
        <v>0.54171943664550781</v>
      </c>
      <c r="M140" s="7">
        <f>data!N140</f>
        <v>-9.0328477323055267E-2</v>
      </c>
      <c r="N140" s="32">
        <f>data!O140</f>
        <v>0.93648695945739746</v>
      </c>
      <c r="O140" s="31">
        <f>data!P140</f>
        <v>5.7958846092224121</v>
      </c>
      <c r="P140" s="7">
        <f>data!Q140</f>
        <v>0.90263056755065918</v>
      </c>
      <c r="Q140" s="7">
        <f>data!R140</f>
        <v>0.1499993950128555</v>
      </c>
      <c r="R140" s="32">
        <f>data!S140</f>
        <v>1.299541115760803</v>
      </c>
      <c r="S140" s="7">
        <f t="shared" si="4"/>
        <v>7.1173704985277029</v>
      </c>
      <c r="T140" s="52">
        <f>data!F140</f>
        <v>0</v>
      </c>
      <c r="U140" s="34">
        <f>data!G140</f>
        <v>0</v>
      </c>
      <c r="V140" s="10" t="str">
        <f>VLOOKUP(A140,fantacalcio!A:N,4, FALSE)</f>
        <v>Dc</v>
      </c>
      <c r="W140" s="7">
        <f t="shared" si="5"/>
        <v>4.2800576094285816</v>
      </c>
    </row>
    <row r="141" spans="1:23" x14ac:dyDescent="0.25">
      <c r="A141" s="33" t="str">
        <f>data!A141</f>
        <v>Kamara H.</v>
      </c>
      <c r="B141" s="34" t="str">
        <f>data!B141</f>
        <v>D</v>
      </c>
      <c r="C141" s="10" t="str">
        <f>data!C141</f>
        <v>Udinese</v>
      </c>
      <c r="D141" s="10" t="str">
        <f>data!D141</f>
        <v>Avg</v>
      </c>
      <c r="E141" s="10">
        <f>data!E141</f>
        <v>1</v>
      </c>
      <c r="F141" s="31">
        <f>data!H141</f>
        <v>5.9674319669173723</v>
      </c>
      <c r="G141" s="32">
        <f>data!I141</f>
        <v>0.32860326766967768</v>
      </c>
      <c r="H141" s="31">
        <f>data!J141</f>
        <v>5.9800544791432264</v>
      </c>
      <c r="I141" s="32">
        <f>data!K141</f>
        <v>0.38536274433135992</v>
      </c>
      <c r="J141" s="7" t="str">
        <f>IF(data!T141 &gt; 0,data!T141,"")</f>
        <v/>
      </c>
      <c r="K141" s="31">
        <f>data!L141</f>
        <v>6.0195255279541016</v>
      </c>
      <c r="L141" s="7">
        <f>data!M141</f>
        <v>0.40255266427993769</v>
      </c>
      <c r="M141" s="7">
        <f>data!N141</f>
        <v>-9.5327302813529968E-2</v>
      </c>
      <c r="N141" s="32">
        <f>data!O141</f>
        <v>1.0264738798141479</v>
      </c>
      <c r="O141" s="31">
        <f>data!P141</f>
        <v>5.9182114601135254</v>
      </c>
      <c r="P141" s="7">
        <f>data!Q141</f>
        <v>0.63632714748382568</v>
      </c>
      <c r="Q141" s="7">
        <f>data!R141</f>
        <v>7.3189273476600647E-2</v>
      </c>
      <c r="R141" s="32">
        <f>data!S141</f>
        <v>1.2994744777679439</v>
      </c>
      <c r="S141" s="7">
        <f t="shared" si="4"/>
        <v>6.7507799678059461</v>
      </c>
      <c r="T141" s="52">
        <f>data!F141</f>
        <v>1</v>
      </c>
      <c r="U141" s="34">
        <f>data!G141</f>
        <v>100</v>
      </c>
      <c r="V141" s="10" t="str">
        <f>VLOOKUP(A141,fantacalcio!A:N,4, FALSE)</f>
        <v>Ds;E</v>
      </c>
      <c r="W141" s="7">
        <f t="shared" si="5"/>
        <v>5.9800544791432264</v>
      </c>
    </row>
    <row r="142" spans="1:23" x14ac:dyDescent="0.25">
      <c r="A142" s="33" t="str">
        <f>data!A142</f>
        <v>Izzo</v>
      </c>
      <c r="B142" s="34" t="str">
        <f>data!B142</f>
        <v>D</v>
      </c>
      <c r="C142" s="10" t="str">
        <f>data!C142</f>
        <v>Monza</v>
      </c>
      <c r="D142" s="10" t="str">
        <f>data!D142</f>
        <v>Avg</v>
      </c>
      <c r="E142" s="10">
        <f>data!E142</f>
        <v>1</v>
      </c>
      <c r="F142" s="31">
        <f>data!H142</f>
        <v>5.9312075452840993</v>
      </c>
      <c r="G142" s="32">
        <f>data!I142</f>
        <v>0.46384096145629877</v>
      </c>
      <c r="H142" s="31">
        <f>data!J142</f>
        <v>5.9752774605141914</v>
      </c>
      <c r="I142" s="32">
        <f>data!K142</f>
        <v>0.58317017555236816</v>
      </c>
      <c r="J142" s="7" t="str">
        <f>IF(data!T142 &gt; 0,data!T142,"")</f>
        <v/>
      </c>
      <c r="K142" s="31">
        <f>data!L142</f>
        <v>6.0209565162658691</v>
      </c>
      <c r="L142" s="7">
        <f>data!M142</f>
        <v>0.56167817115783691</v>
      </c>
      <c r="M142" s="7">
        <f>data!N142</f>
        <v>-0.1174763590097427</v>
      </c>
      <c r="N142" s="32">
        <f>data!O142</f>
        <v>0.92249631881713867</v>
      </c>
      <c r="O142" s="31">
        <f>data!P142</f>
        <v>5.8525452613830566</v>
      </c>
      <c r="P142" s="7">
        <f>data!Q142</f>
        <v>0.95298624038696289</v>
      </c>
      <c r="Q142" s="7">
        <f>data!R142</f>
        <v>9.582655131816864E-2</v>
      </c>
      <c r="R142" s="32">
        <f>data!S142</f>
        <v>1.2995343208312991</v>
      </c>
      <c r="S142" s="7">
        <f t="shared" si="4"/>
        <v>7.1416178116189277</v>
      </c>
      <c r="T142" s="52">
        <f>data!F142</f>
        <v>1</v>
      </c>
      <c r="U142" s="34">
        <f>data!G142</f>
        <v>75</v>
      </c>
      <c r="V142" s="10" t="str">
        <f>VLOOKUP(A142,fantacalcio!A:N,4, FALSE)</f>
        <v>Dc</v>
      </c>
      <c r="W142" s="7">
        <f t="shared" si="5"/>
        <v>5.9752774605141914</v>
      </c>
    </row>
    <row r="143" spans="1:23" x14ac:dyDescent="0.25">
      <c r="A143" s="33" t="str">
        <f>data!A143</f>
        <v>Natan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5.9186938154642386</v>
      </c>
      <c r="G143" s="32">
        <f>data!I143</f>
        <v>0.48727309703826899</v>
      </c>
      <c r="H143" s="31">
        <f>data!J143</f>
        <v>5.9742154802252827</v>
      </c>
      <c r="I143" s="32">
        <f>data!K143</f>
        <v>0.57434439659118652</v>
      </c>
      <c r="J143" s="7" t="str">
        <f>IF(data!T143 &gt; 0,data!T143,"")</f>
        <v/>
      </c>
      <c r="K143" s="31">
        <f>data!L143</f>
        <v>5.9883122444152832</v>
      </c>
      <c r="L143" s="7">
        <f>data!M143</f>
        <v>0.58301305770874023</v>
      </c>
      <c r="M143" s="7">
        <f>data!N143</f>
        <v>-8.7285339832305908E-2</v>
      </c>
      <c r="N143" s="32">
        <f>data!O143</f>
        <v>0.88894349336624146</v>
      </c>
      <c r="O143" s="31">
        <f>data!P143</f>
        <v>5.8982763290405273</v>
      </c>
      <c r="P143" s="7">
        <f>data!Q143</f>
        <v>0.9537619948387146</v>
      </c>
      <c r="Q143" s="7">
        <f>data!R143</f>
        <v>5.9527501463890083E-2</v>
      </c>
      <c r="R143" s="32">
        <f>data!S143</f>
        <v>1.299517750740051</v>
      </c>
      <c r="S143" s="7">
        <f t="shared" si="4"/>
        <v>7.1229042734076558</v>
      </c>
      <c r="T143" s="52">
        <f>data!F143</f>
        <v>0</v>
      </c>
      <c r="U143" s="34">
        <f>data!G143</f>
        <v>0</v>
      </c>
      <c r="V143" s="10" t="str">
        <f>VLOOKUP(A143,fantacalcio!A:N,4, FALSE)</f>
        <v>Dc</v>
      </c>
      <c r="W143" s="7">
        <f t="shared" si="5"/>
        <v>4.2742154802252825</v>
      </c>
    </row>
    <row r="144" spans="1:23" x14ac:dyDescent="0.25">
      <c r="A144" s="33" t="str">
        <f>data!A144</f>
        <v>Wieteska</v>
      </c>
      <c r="B144" s="34" t="str">
        <f>data!B144</f>
        <v>D</v>
      </c>
      <c r="C144" s="10" t="str">
        <f>data!C144</f>
        <v>Cagliari</v>
      </c>
      <c r="D144" s="10" t="str">
        <f>data!D144</f>
        <v>Avg</v>
      </c>
      <c r="E144" s="10">
        <f>data!E144</f>
        <v>1</v>
      </c>
      <c r="F144" s="31">
        <f>data!H144</f>
        <v>5.9648852391257341</v>
      </c>
      <c r="G144" s="32">
        <f>data!I144</f>
        <v>0.4219670295715332</v>
      </c>
      <c r="H144" s="31">
        <f>data!J144</f>
        <v>5.9721232241246334</v>
      </c>
      <c r="I144" s="32">
        <f>data!K144</f>
        <v>0.50598394870758057</v>
      </c>
      <c r="J144" s="7" t="str">
        <f>IF(data!T144 &gt; 0,data!T144,"")</f>
        <v/>
      </c>
      <c r="K144" s="31">
        <f>data!L144</f>
        <v>6.0549421310424796</v>
      </c>
      <c r="L144" s="7">
        <f>data!M144</f>
        <v>0.51487123966217041</v>
      </c>
      <c r="M144" s="7">
        <f>data!N144</f>
        <v>-0.12850882112979889</v>
      </c>
      <c r="N144" s="32">
        <f>data!O144</f>
        <v>0.95290899276733398</v>
      </c>
      <c r="O144" s="31">
        <f>data!P144</f>
        <v>5.9209856986999512</v>
      </c>
      <c r="P144" s="7">
        <f>data!Q144</f>
        <v>0.84519064426422119</v>
      </c>
      <c r="Q144" s="7">
        <f>data!R144</f>
        <v>4.4860020279884338E-2</v>
      </c>
      <c r="R144" s="32">
        <f>data!S144</f>
        <v>1.299500107765198</v>
      </c>
      <c r="S144" s="7">
        <f t="shared" si="4"/>
        <v>6.9840911215397945</v>
      </c>
      <c r="T144" s="52">
        <f>data!F144</f>
        <v>0</v>
      </c>
      <c r="U144" s="34">
        <f>data!G144</f>
        <v>50</v>
      </c>
      <c r="V144" s="10" t="str">
        <f>VLOOKUP(A144,fantacalcio!A:N,4, FALSE)</f>
        <v>Dc</v>
      </c>
      <c r="W144" s="7">
        <f t="shared" si="5"/>
        <v>5.7721232241246332</v>
      </c>
    </row>
    <row r="145" spans="1:23" x14ac:dyDescent="0.25">
      <c r="A145" s="33" t="str">
        <f>data!A145</f>
        <v>Mateus Lusuardi</v>
      </c>
      <c r="B145" s="34" t="str">
        <f>data!B145</f>
        <v>D</v>
      </c>
      <c r="C145" s="10" t="str">
        <f>data!C145</f>
        <v>Frosinone</v>
      </c>
      <c r="D145" s="10" t="str">
        <f>data!D145</f>
        <v>Avg</v>
      </c>
      <c r="E145" s="10">
        <f>data!E145</f>
        <v>1</v>
      </c>
      <c r="F145" s="31">
        <f>data!H145</f>
        <v>5.9193317655147837</v>
      </c>
      <c r="G145" s="32">
        <f>data!I145</f>
        <v>0.46321785449981689</v>
      </c>
      <c r="H145" s="31">
        <f>data!J145</f>
        <v>5.9679839640949703</v>
      </c>
      <c r="I145" s="32">
        <f>data!K145</f>
        <v>0.56409013271331787</v>
      </c>
      <c r="J145" s="7" t="str">
        <f>IF(data!T145 &gt; 0,data!T145,"")</f>
        <v/>
      </c>
      <c r="K145" s="31">
        <f>data!L145</f>
        <v>6.015810489654541</v>
      </c>
      <c r="L145" s="7">
        <f>data!M145</f>
        <v>0.56215715408325195</v>
      </c>
      <c r="M145" s="7">
        <f>data!N145</f>
        <v>-0.1261632293462753</v>
      </c>
      <c r="N145" s="32">
        <f>data!O145</f>
        <v>0.92430353164672852</v>
      </c>
      <c r="O145" s="31">
        <f>data!P145</f>
        <v>5.868596076965332</v>
      </c>
      <c r="P145" s="7">
        <f>data!Q145</f>
        <v>0.92868107557296753</v>
      </c>
      <c r="Q145" s="7">
        <f>data!R145</f>
        <v>7.9488560557365417E-2</v>
      </c>
      <c r="R145" s="32">
        <f>data!S145</f>
        <v>1.2995250225067141</v>
      </c>
      <c r="S145" s="7">
        <f t="shared" si="4"/>
        <v>7.0961642295216061</v>
      </c>
      <c r="T145" s="52">
        <f>data!F145</f>
        <v>0</v>
      </c>
      <c r="U145" s="34">
        <f>data!G145</f>
        <v>0</v>
      </c>
      <c r="V145" s="10" t="str">
        <f>VLOOKUP(A145,fantacalcio!A:N,4, FALSE)</f>
        <v>Dc</v>
      </c>
      <c r="W145" s="7">
        <f t="shared" si="5"/>
        <v>4.2679839640949702</v>
      </c>
    </row>
    <row r="146" spans="1:23" x14ac:dyDescent="0.25">
      <c r="A146" s="33" t="str">
        <f>data!A146</f>
        <v>Kalaj</v>
      </c>
      <c r="B146" s="34" t="str">
        <f>data!B146</f>
        <v>D</v>
      </c>
      <c r="C146" s="10" t="str">
        <f>data!C146</f>
        <v>Frosinone</v>
      </c>
      <c r="D146" s="10" t="str">
        <f>data!D146</f>
        <v>Avg</v>
      </c>
      <c r="E146" s="10">
        <f>data!E146</f>
        <v>1</v>
      </c>
      <c r="F146" s="31">
        <f>data!H146</f>
        <v>5.9193317655147837</v>
      </c>
      <c r="G146" s="32">
        <f>data!I146</f>
        <v>0.46321785449981689</v>
      </c>
      <c r="H146" s="31">
        <f>data!J146</f>
        <v>5.9679839640949703</v>
      </c>
      <c r="I146" s="32">
        <f>data!K146</f>
        <v>0.56409013271331787</v>
      </c>
      <c r="J146" s="7" t="str">
        <f>IF(data!T146 &gt; 0,data!T146,"")</f>
        <v/>
      </c>
      <c r="K146" s="31">
        <f>data!L146</f>
        <v>6.015810489654541</v>
      </c>
      <c r="L146" s="7">
        <f>data!M146</f>
        <v>0.56215715408325195</v>
      </c>
      <c r="M146" s="7">
        <f>data!N146</f>
        <v>-0.1261632293462753</v>
      </c>
      <c r="N146" s="32">
        <f>data!O146</f>
        <v>0.92430353164672852</v>
      </c>
      <c r="O146" s="31">
        <f>data!P146</f>
        <v>5.868596076965332</v>
      </c>
      <c r="P146" s="7">
        <f>data!Q146</f>
        <v>0.92868107557296753</v>
      </c>
      <c r="Q146" s="7">
        <f>data!R146</f>
        <v>7.9488560557365417E-2</v>
      </c>
      <c r="R146" s="32">
        <f>data!S146</f>
        <v>1.2995250225067141</v>
      </c>
      <c r="S146" s="7">
        <f t="shared" si="4"/>
        <v>7.0961642295216061</v>
      </c>
      <c r="T146" s="52">
        <f>data!F146</f>
        <v>0</v>
      </c>
      <c r="U146" s="34">
        <f>data!G146</f>
        <v>0</v>
      </c>
      <c r="V146" s="10" t="str">
        <f>VLOOKUP(A146,fantacalcio!A:N,4, FALSE)</f>
        <v>Dc</v>
      </c>
      <c r="W146" s="7">
        <f t="shared" si="5"/>
        <v>4.2679839640949702</v>
      </c>
    </row>
    <row r="147" spans="1:23" x14ac:dyDescent="0.25">
      <c r="A147" s="33" t="str">
        <f>data!A147</f>
        <v>Hatzidiakos</v>
      </c>
      <c r="B147" s="34" t="str">
        <f>data!B147</f>
        <v>D</v>
      </c>
      <c r="C147" s="10" t="str">
        <f>data!C147</f>
        <v>Cagliari</v>
      </c>
      <c r="D147" s="10" t="str">
        <f>data!D147</f>
        <v>Avg</v>
      </c>
      <c r="E147" s="10">
        <f>data!E147</f>
        <v>1</v>
      </c>
      <c r="F147" s="31">
        <f>data!H147</f>
        <v>5.9509417853057647</v>
      </c>
      <c r="G147" s="32">
        <f>data!I147</f>
        <v>0.40675842761993408</v>
      </c>
      <c r="H147" s="31">
        <f>data!J147</f>
        <v>5.9656714076804791</v>
      </c>
      <c r="I147" s="32">
        <f>data!K147</f>
        <v>0.48249757289886469</v>
      </c>
      <c r="J147" s="7" t="str">
        <f>IF(data!T147 &gt; 0,data!T147,"")</f>
        <v/>
      </c>
      <c r="K147" s="31">
        <f>data!L147</f>
        <v>6.0326228141784668</v>
      </c>
      <c r="L147" s="7">
        <f>data!M147</f>
        <v>0.49637520313262939</v>
      </c>
      <c r="M147" s="7">
        <f>data!N147</f>
        <v>-0.1208820343017578</v>
      </c>
      <c r="N147" s="32">
        <f>data!O147</f>
        <v>0.96385449171066284</v>
      </c>
      <c r="O147" s="31">
        <f>data!P147</f>
        <v>5.9114995002746582</v>
      </c>
      <c r="P147" s="7">
        <f>data!Q147</f>
        <v>0.80401647090911865</v>
      </c>
      <c r="Q147" s="7">
        <f>data!R147</f>
        <v>5.0182580947875977E-2</v>
      </c>
      <c r="R147" s="32">
        <f>data!S147</f>
        <v>1.2994945049285891</v>
      </c>
      <c r="S147" s="7">
        <f t="shared" si="4"/>
        <v>6.9306665534782086</v>
      </c>
      <c r="T147" s="52">
        <f>data!F147</f>
        <v>0</v>
      </c>
      <c r="U147" s="34">
        <f>data!G147</f>
        <v>25</v>
      </c>
      <c r="V147" s="10" t="str">
        <f>VLOOKUP(A147,fantacalcio!A:N,4, FALSE)</f>
        <v>Dd;Dc</v>
      </c>
      <c r="W147" s="7">
        <f t="shared" si="5"/>
        <v>5.5156714076804789</v>
      </c>
    </row>
    <row r="148" spans="1:23" x14ac:dyDescent="0.25">
      <c r="A148" s="33" t="str">
        <f>data!A148</f>
        <v>Vasquez</v>
      </c>
      <c r="B148" s="34" t="str">
        <f>data!B148</f>
        <v>D</v>
      </c>
      <c r="C148" s="10" t="str">
        <f>data!C148</f>
        <v>Genoa</v>
      </c>
      <c r="D148" s="10" t="str">
        <f>data!D148</f>
        <v>Avg</v>
      </c>
      <c r="E148" s="10">
        <f>data!E148</f>
        <v>1</v>
      </c>
      <c r="F148" s="31">
        <f>data!H148</f>
        <v>5.9633588180876309</v>
      </c>
      <c r="G148" s="32">
        <f>data!I148</f>
        <v>0.39800620079040527</v>
      </c>
      <c r="H148" s="31">
        <f>data!J148</f>
        <v>5.9652833878907199</v>
      </c>
      <c r="I148" s="32">
        <f>data!K148</f>
        <v>0.44000446796417242</v>
      </c>
      <c r="J148" s="7" t="str">
        <f>IF(data!T148 &gt; 0,data!T148,"")</f>
        <v/>
      </c>
      <c r="K148" s="31">
        <f>data!L148</f>
        <v>6.0379281044006348</v>
      </c>
      <c r="L148" s="7">
        <f>data!M148</f>
        <v>0.48471993207931519</v>
      </c>
      <c r="M148" s="7">
        <f>data!N148</f>
        <v>-0.11302851140499109</v>
      </c>
      <c r="N148" s="32">
        <f>data!O148</f>
        <v>0.96306806802749634</v>
      </c>
      <c r="O148" s="31">
        <f>data!P148</f>
        <v>5.9564085006713867</v>
      </c>
      <c r="P148" s="7">
        <f>data!Q148</f>
        <v>0.74446862936019897</v>
      </c>
      <c r="Q148" s="7">
        <f>data!R148</f>
        <v>8.7466686964035034E-3</v>
      </c>
      <c r="R148" s="32">
        <f>data!S148</f>
        <v>1.299465656280518</v>
      </c>
      <c r="S148" s="7">
        <f t="shared" si="4"/>
        <v>6.8452923238190646</v>
      </c>
      <c r="T148" s="52">
        <f>data!F148</f>
        <v>1</v>
      </c>
      <c r="U148" s="34">
        <f>data!G148</f>
        <v>100</v>
      </c>
      <c r="V148" s="10" t="str">
        <f>VLOOKUP(A148,fantacalcio!A:N,4, FALSE)</f>
        <v>Ds;Dc</v>
      </c>
      <c r="W148" s="7">
        <f t="shared" si="5"/>
        <v>5.9652833878907199</v>
      </c>
    </row>
    <row r="149" spans="1:23" x14ac:dyDescent="0.25">
      <c r="A149" s="33" t="str">
        <f>data!A149</f>
        <v>Vojvoda</v>
      </c>
      <c r="B149" s="34" t="str">
        <f>data!B149</f>
        <v>D</v>
      </c>
      <c r="C149" s="10" t="str">
        <f>data!C149</f>
        <v>Torino</v>
      </c>
      <c r="D149" s="10" t="str">
        <f>data!D149</f>
        <v>Avg</v>
      </c>
      <c r="E149" s="10">
        <f>data!E149</f>
        <v>1</v>
      </c>
      <c r="F149" s="31">
        <f>data!H149</f>
        <v>5.9076875775665592</v>
      </c>
      <c r="G149" s="32">
        <f>data!I149</f>
        <v>0.34136521816253662</v>
      </c>
      <c r="H149" s="31">
        <f>data!J149</f>
        <v>5.9646620486933379</v>
      </c>
      <c r="I149" s="32">
        <f>data!K149</f>
        <v>0.41677343845367432</v>
      </c>
      <c r="J149" s="7" t="str">
        <f>IF(data!T149 &gt; 0,data!T149,"")</f>
        <v/>
      </c>
      <c r="K149" s="31">
        <f>data!L149</f>
        <v>5.909085750579834</v>
      </c>
      <c r="L149" s="7">
        <f>data!M149</f>
        <v>0.40453720092773438</v>
      </c>
      <c r="M149" s="7">
        <f>data!N149</f>
        <v>-2.76169553399086E-3</v>
      </c>
      <c r="N149" s="32">
        <f>data!O149</f>
        <v>1.009070873260498</v>
      </c>
      <c r="O149" s="31">
        <f>data!P149</f>
        <v>5.782447338104248</v>
      </c>
      <c r="P149" s="7">
        <f>data!Q149</f>
        <v>0.63902735710144043</v>
      </c>
      <c r="Q149" s="7">
        <f>data!R149</f>
        <v>0.20943437516689301</v>
      </c>
      <c r="R149" s="32">
        <f>data!S149</f>
        <v>1.299531221389771</v>
      </c>
      <c r="S149" s="7">
        <f t="shared" si="4"/>
        <v>6.7982089256006866</v>
      </c>
      <c r="T149" s="52">
        <f>data!F149</f>
        <v>1</v>
      </c>
      <c r="U149" s="34">
        <f>data!G149</f>
        <v>75</v>
      </c>
      <c r="V149" s="10" t="str">
        <f>VLOOKUP(A149,fantacalcio!A:N,4, FALSE)</f>
        <v>E</v>
      </c>
      <c r="W149" s="7">
        <f t="shared" si="5"/>
        <v>5.9646620486933379</v>
      </c>
    </row>
    <row r="150" spans="1:23" x14ac:dyDescent="0.25">
      <c r="A150" s="33" t="str">
        <f>data!A150</f>
        <v>Carboni A.</v>
      </c>
      <c r="B150" s="34" t="str">
        <f>data!B150</f>
        <v>D</v>
      </c>
      <c r="C150" s="10" t="str">
        <f>data!C150</f>
        <v>Monza</v>
      </c>
      <c r="D150" s="10" t="str">
        <f>data!D150</f>
        <v>Avg</v>
      </c>
      <c r="E150" s="10">
        <f>data!E150</f>
        <v>1</v>
      </c>
      <c r="F150" s="31">
        <f>data!H150</f>
        <v>5.9368035974561248</v>
      </c>
      <c r="G150" s="32">
        <f>data!I150</f>
        <v>0.37417590618133539</v>
      </c>
      <c r="H150" s="31">
        <f>data!J150</f>
        <v>5.9612631361714801</v>
      </c>
      <c r="I150" s="32">
        <f>data!K150</f>
        <v>0.44776511192321777</v>
      </c>
      <c r="J150" s="7" t="str">
        <f>IF(data!T150 &gt; 0,data!T150,"")</f>
        <v/>
      </c>
      <c r="K150" s="31">
        <f>data!L150</f>
        <v>5.9987964630126953</v>
      </c>
      <c r="L150" s="7">
        <f>data!M150</f>
        <v>0.45612534880638123</v>
      </c>
      <c r="M150" s="7">
        <f>data!N150</f>
        <v>-0.1000268906354904</v>
      </c>
      <c r="N150" s="32">
        <f>data!O150</f>
        <v>0.98865425586700439</v>
      </c>
      <c r="O150" s="31">
        <f>data!P150</f>
        <v>5.8949642181396484</v>
      </c>
      <c r="P150" s="7">
        <f>data!Q150</f>
        <v>0.74153697490692139</v>
      </c>
      <c r="Q150" s="7">
        <f>data!R150</f>
        <v>6.6828981041908264E-2</v>
      </c>
      <c r="R150" s="32">
        <f>data!S150</f>
        <v>1.2994899749755859</v>
      </c>
      <c r="S150" s="7">
        <f t="shared" si="4"/>
        <v>6.8567933600179156</v>
      </c>
      <c r="T150" s="52">
        <f>data!F150</f>
        <v>0</v>
      </c>
      <c r="U150" s="34">
        <f>data!G150</f>
        <v>50</v>
      </c>
      <c r="V150" s="10" t="str">
        <f>VLOOKUP(A150,fantacalcio!A:N,4, FALSE)</f>
        <v>Ds;Dc</v>
      </c>
      <c r="W150" s="7">
        <f t="shared" si="5"/>
        <v>5.7612631361714799</v>
      </c>
    </row>
    <row r="151" spans="1:23" x14ac:dyDescent="0.25">
      <c r="A151" s="33" t="str">
        <f>data!A151</f>
        <v>Oyono</v>
      </c>
      <c r="B151" s="34" t="str">
        <f>data!B151</f>
        <v>D</v>
      </c>
      <c r="C151" s="10" t="str">
        <f>data!C151</f>
        <v>Frosinone</v>
      </c>
      <c r="D151" s="10" t="str">
        <f>data!D151</f>
        <v>Avg</v>
      </c>
      <c r="E151" s="10">
        <f>data!E151</f>
        <v>1</v>
      </c>
      <c r="F151" s="31">
        <f>data!H151</f>
        <v>5.9582710489334847</v>
      </c>
      <c r="G151" s="32">
        <f>data!I151</f>
        <v>0.39164829254150391</v>
      </c>
      <c r="H151" s="31">
        <f>data!J151</f>
        <v>5.95915517166556</v>
      </c>
      <c r="I151" s="32">
        <f>data!K151</f>
        <v>0.43007838726043701</v>
      </c>
      <c r="J151" s="7" t="str">
        <f>IF(data!T151 &gt; 0,data!T151,"")</f>
        <v/>
      </c>
      <c r="K151" s="31">
        <f>data!L151</f>
        <v>6.0486984252929688</v>
      </c>
      <c r="L151" s="7">
        <f>data!M151</f>
        <v>0.48114800453186041</v>
      </c>
      <c r="M151" s="7">
        <f>data!N151</f>
        <v>-0.13800850510597229</v>
      </c>
      <c r="N151" s="32">
        <f>data!O151</f>
        <v>0.97955340147018433</v>
      </c>
      <c r="O151" s="31">
        <f>data!P151</f>
        <v>5.9547281265258789</v>
      </c>
      <c r="P151" s="7">
        <f>data!Q151</f>
        <v>0.72923058271408081</v>
      </c>
      <c r="Q151" s="7">
        <f>data!R151</f>
        <v>5.0824433565139771E-3</v>
      </c>
      <c r="R151" s="32">
        <f>data!S151</f>
        <v>1.299460887908936</v>
      </c>
      <c r="S151" s="7">
        <f t="shared" si="4"/>
        <v>6.819311946186434</v>
      </c>
      <c r="T151" s="52">
        <f>data!F151</f>
        <v>1</v>
      </c>
      <c r="U151" s="34">
        <f>data!G151</f>
        <v>100</v>
      </c>
      <c r="V151" s="10" t="str">
        <f>VLOOKUP(A151,fantacalcio!A:N,4, FALSE)</f>
        <v>Dd;Ds;Dc</v>
      </c>
      <c r="W151" s="7">
        <f t="shared" si="5"/>
        <v>5.95915517166556</v>
      </c>
    </row>
    <row r="152" spans="1:23" x14ac:dyDescent="0.25">
      <c r="A152" s="33" t="str">
        <f>data!A152</f>
        <v>Faraoni</v>
      </c>
      <c r="B152" s="34" t="str">
        <f>data!B152</f>
        <v>D</v>
      </c>
      <c r="C152" s="10" t="str">
        <f>data!C152</f>
        <v>Verona</v>
      </c>
      <c r="D152" s="10" t="str">
        <f>data!D152</f>
        <v>Avg</v>
      </c>
      <c r="E152" s="10">
        <f>data!E152</f>
        <v>1</v>
      </c>
      <c r="F152" s="31">
        <f>data!H152</f>
        <v>5.8473944394687303</v>
      </c>
      <c r="G152" s="32">
        <f>data!I152</f>
        <v>0.38043117523193359</v>
      </c>
      <c r="H152" s="31">
        <f>data!J152</f>
        <v>5.9587945410836296</v>
      </c>
      <c r="I152" s="32">
        <f>data!K152</f>
        <v>0.51989984512329102</v>
      </c>
      <c r="J152" s="7" t="str">
        <f>IF(data!T152 &gt; 0,data!T152,"")</f>
        <v/>
      </c>
      <c r="K152" s="31">
        <f>data!L152</f>
        <v>5.7943239212036133</v>
      </c>
      <c r="L152" s="7">
        <f>data!M152</f>
        <v>0.43357914686202997</v>
      </c>
      <c r="M152" s="7">
        <f>data!N152</f>
        <v>9.0331986546516418E-2</v>
      </c>
      <c r="N152" s="32">
        <f>data!O152</f>
        <v>0.97507506608963013</v>
      </c>
      <c r="O152" s="31">
        <f>data!P152</f>
        <v>5.6454300880432129</v>
      </c>
      <c r="P152" s="7">
        <f>data!Q152</f>
        <v>0.74665862321853638</v>
      </c>
      <c r="Q152" s="7">
        <f>data!R152</f>
        <v>0.30472499132156372</v>
      </c>
      <c r="R152" s="32">
        <f>data!S152</f>
        <v>1.299577951431274</v>
      </c>
      <c r="S152" s="7">
        <f t="shared" si="4"/>
        <v>6.9985942313302116</v>
      </c>
      <c r="T152" s="52">
        <f>data!F152</f>
        <v>1</v>
      </c>
      <c r="U152" s="34">
        <f>data!G152</f>
        <v>75</v>
      </c>
      <c r="V152" s="10" t="str">
        <f>VLOOKUP(A152,fantacalcio!A:N,4, FALSE)</f>
        <v>Dd;E</v>
      </c>
      <c r="W152" s="7">
        <f t="shared" si="5"/>
        <v>5.9587945410836296</v>
      </c>
    </row>
    <row r="153" spans="1:23" x14ac:dyDescent="0.25">
      <c r="A153" s="33" t="str">
        <f>data!A153</f>
        <v>Dermaku</v>
      </c>
      <c r="B153" s="34" t="str">
        <f>data!B153</f>
        <v>D</v>
      </c>
      <c r="C153" s="10" t="str">
        <f>data!C153</f>
        <v>Lecce</v>
      </c>
      <c r="D153" s="10" t="str">
        <f>data!D153</f>
        <v>Avg</v>
      </c>
      <c r="E153" s="10">
        <f>data!E153</f>
        <v>1</v>
      </c>
      <c r="F153" s="31">
        <f>data!H153</f>
        <v>5.9093959927074042</v>
      </c>
      <c r="G153" s="32">
        <f>data!I153</f>
        <v>0.43497037887573242</v>
      </c>
      <c r="H153" s="31">
        <f>data!J153</f>
        <v>5.9573468056304524</v>
      </c>
      <c r="I153" s="32">
        <f>data!K153</f>
        <v>0.53803157806396484</v>
      </c>
      <c r="J153" s="7" t="str">
        <f>IF(data!T153 &gt; 0,data!T153,"")</f>
        <v/>
      </c>
      <c r="K153" s="31">
        <f>data!L153</f>
        <v>5.9768366813659668</v>
      </c>
      <c r="L153" s="7">
        <f>data!M153</f>
        <v>0.5257725715637207</v>
      </c>
      <c r="M153" s="7">
        <f>data!N153</f>
        <v>-9.463171660900116E-2</v>
      </c>
      <c r="N153" s="32">
        <f>data!O153</f>
        <v>0.94494998455047607</v>
      </c>
      <c r="O153" s="31">
        <f>data!P153</f>
        <v>5.8141345977783203</v>
      </c>
      <c r="P153" s="7">
        <f>data!Q153</f>
        <v>0.86738932132720947</v>
      </c>
      <c r="Q153" s="7">
        <f>data!R153</f>
        <v>0.12160924077033999</v>
      </c>
      <c r="R153" s="32">
        <f>data!S153</f>
        <v>1.299525260925293</v>
      </c>
      <c r="S153" s="7">
        <f t="shared" si="4"/>
        <v>7.0334099617583821</v>
      </c>
      <c r="T153" s="52">
        <f>data!F153</f>
        <v>0</v>
      </c>
      <c r="U153" s="34">
        <f>data!G153</f>
        <v>0</v>
      </c>
      <c r="V153" s="10" t="str">
        <f>VLOOKUP(A153,fantacalcio!A:N,4, FALSE)</f>
        <v>Dc</v>
      </c>
      <c r="W153" s="7">
        <f t="shared" si="5"/>
        <v>4.2573468056304522</v>
      </c>
    </row>
    <row r="154" spans="1:23" x14ac:dyDescent="0.25">
      <c r="A154" s="33" t="str">
        <f>data!A154</f>
        <v>Pongracic</v>
      </c>
      <c r="B154" s="34" t="str">
        <f>data!B154</f>
        <v>D</v>
      </c>
      <c r="C154" s="10" t="str">
        <f>data!C154</f>
        <v>Lecce</v>
      </c>
      <c r="D154" s="10" t="str">
        <f>data!D154</f>
        <v>Avg</v>
      </c>
      <c r="E154" s="10">
        <f>data!E154</f>
        <v>1</v>
      </c>
      <c r="F154" s="31">
        <f>data!H154</f>
        <v>5.9449456594617986</v>
      </c>
      <c r="G154" s="32">
        <f>data!I154</f>
        <v>0.43258833885192871</v>
      </c>
      <c r="H154" s="31">
        <f>data!J154</f>
        <v>5.9566545016982344</v>
      </c>
      <c r="I154" s="32">
        <f>data!K154</f>
        <v>0.50235521793365479</v>
      </c>
      <c r="J154" s="7" t="str">
        <f>IF(data!T154 &gt; 0,data!T154,"")</f>
        <v/>
      </c>
      <c r="K154" s="31">
        <f>data!L154</f>
        <v>6.0404672622680664</v>
      </c>
      <c r="L154" s="7">
        <f>data!M154</f>
        <v>0.52783751487731934</v>
      </c>
      <c r="M154" s="7">
        <f>data!N154</f>
        <v>-0.1325957328081131</v>
      </c>
      <c r="N154" s="32">
        <f>data!O154</f>
        <v>0.94804489612579346</v>
      </c>
      <c r="O154" s="31">
        <f>data!P154</f>
        <v>5.9134993553161621</v>
      </c>
      <c r="P154" s="7">
        <f>data!Q154</f>
        <v>0.84150385856628418</v>
      </c>
      <c r="Q154" s="7">
        <f>data!R154</f>
        <v>3.8998499512672417E-2</v>
      </c>
      <c r="R154" s="32">
        <f>data!S154</f>
        <v>1.299495935440063</v>
      </c>
      <c r="S154" s="7">
        <f t="shared" si="4"/>
        <v>6.961364937565544</v>
      </c>
      <c r="T154" s="52">
        <f>data!F154</f>
        <v>1</v>
      </c>
      <c r="U154" s="34">
        <f>data!G154</f>
        <v>100</v>
      </c>
      <c r="V154" s="10" t="str">
        <f>VLOOKUP(A154,fantacalcio!A:N,4, FALSE)</f>
        <v>Dc</v>
      </c>
      <c r="W154" s="7">
        <f t="shared" si="5"/>
        <v>5.9566545016982344</v>
      </c>
    </row>
    <row r="155" spans="1:23" x14ac:dyDescent="0.25">
      <c r="A155" s="33" t="str">
        <f>data!A155</f>
        <v>De Silvestri</v>
      </c>
      <c r="B155" s="34" t="str">
        <f>data!B155</f>
        <v>D</v>
      </c>
      <c r="C155" s="10" t="str">
        <f>data!C155</f>
        <v>Bologna</v>
      </c>
      <c r="D155" s="10" t="str">
        <f>data!D155</f>
        <v>Avg</v>
      </c>
      <c r="E155" s="10">
        <f>data!E155</f>
        <v>1</v>
      </c>
      <c r="F155" s="31">
        <f>data!H155</f>
        <v>5.9216194434913616</v>
      </c>
      <c r="G155" s="32">
        <f>data!I155</f>
        <v>0.32478177547454828</v>
      </c>
      <c r="H155" s="31">
        <f>data!J155</f>
        <v>5.9519383576837193</v>
      </c>
      <c r="I155" s="32">
        <f>data!K155</f>
        <v>0.40100610256195068</v>
      </c>
      <c r="J155" s="7" t="str">
        <f>IF(data!T155 &gt; 0,data!T155,"")</f>
        <v/>
      </c>
      <c r="K155" s="31">
        <f>data!L155</f>
        <v>5.9461541175842294</v>
      </c>
      <c r="L155" s="7">
        <f>data!M155</f>
        <v>0.3915974497795105</v>
      </c>
      <c r="M155" s="7">
        <f>data!N155</f>
        <v>-4.6684451401233673E-2</v>
      </c>
      <c r="N155" s="32">
        <f>data!O155</f>
        <v>1.0231553316116331</v>
      </c>
      <c r="O155" s="31">
        <f>data!P155</f>
        <v>5.8473110198974609</v>
      </c>
      <c r="P155" s="7">
        <f>data!Q155</f>
        <v>0.64741265773773193</v>
      </c>
      <c r="Q155" s="7">
        <f>data!R155</f>
        <v>0.11938069760799409</v>
      </c>
      <c r="R155" s="32">
        <f>data!S155</f>
        <v>1.299496173858643</v>
      </c>
      <c r="S155" s="7">
        <f t="shared" si="4"/>
        <v>6.7539505628076206</v>
      </c>
      <c r="T155" s="52">
        <f>data!F155</f>
        <v>0</v>
      </c>
      <c r="U155" s="34">
        <f>data!G155</f>
        <v>50</v>
      </c>
      <c r="V155" s="10" t="str">
        <f>VLOOKUP(A155,fantacalcio!A:N,4, FALSE)</f>
        <v>Dd;E</v>
      </c>
      <c r="W155" s="7">
        <f t="shared" si="5"/>
        <v>5.7519383576837191</v>
      </c>
    </row>
    <row r="156" spans="1:23" x14ac:dyDescent="0.25">
      <c r="A156" s="33" t="str">
        <f>data!A156</f>
        <v>D'ambrosio</v>
      </c>
      <c r="B156" s="34" t="str">
        <f>data!B156</f>
        <v>D</v>
      </c>
      <c r="C156" s="10" t="str">
        <f>data!C156</f>
        <v>Monza</v>
      </c>
      <c r="D156" s="10" t="str">
        <f>data!D156</f>
        <v>Avg</v>
      </c>
      <c r="E156" s="10">
        <f>data!E156</f>
        <v>1</v>
      </c>
      <c r="F156" s="31">
        <f>data!H156</f>
        <v>5.9894749501539533</v>
      </c>
      <c r="G156" s="32">
        <f>data!I156</f>
        <v>0.32427370548248291</v>
      </c>
      <c r="H156" s="31">
        <f>data!J156</f>
        <v>5.9474402295686239</v>
      </c>
      <c r="I156" s="32">
        <f>data!K156</f>
        <v>0.34526801109313959</v>
      </c>
      <c r="J156" s="7" t="str">
        <f>IF(data!T156 &gt; 0,data!T156,"")</f>
        <v/>
      </c>
      <c r="K156" s="31">
        <f>data!L156</f>
        <v>6.0657534599304199</v>
      </c>
      <c r="L156" s="7">
        <f>data!M156</f>
        <v>0.40262851119041437</v>
      </c>
      <c r="M156" s="7">
        <f>data!N156</f>
        <v>-0.13952261209487921</v>
      </c>
      <c r="N156" s="32">
        <f>data!O156</f>
        <v>1.035416841506958</v>
      </c>
      <c r="O156" s="31">
        <f>data!P156</f>
        <v>5.9763097763061523</v>
      </c>
      <c r="P156" s="7">
        <f>data!Q156</f>
        <v>0.59288358688354492</v>
      </c>
      <c r="Q156" s="7">
        <f>data!R156</f>
        <v>-3.6576241254806519E-2</v>
      </c>
      <c r="R156" s="32">
        <f>data!S156</f>
        <v>1.299408912658691</v>
      </c>
      <c r="S156" s="7">
        <f t="shared" si="4"/>
        <v>6.6379762517549032</v>
      </c>
      <c r="T156" s="52">
        <f>data!F156</f>
        <v>0</v>
      </c>
      <c r="U156" s="34">
        <f>data!G156</f>
        <v>50</v>
      </c>
      <c r="V156" s="10" t="str">
        <f>VLOOKUP(A156,fantacalcio!A:N,4, FALSE)</f>
        <v>Dd;Ds;Dc</v>
      </c>
      <c r="W156" s="7">
        <f t="shared" si="5"/>
        <v>5.7474402295686238</v>
      </c>
    </row>
    <row r="157" spans="1:23" x14ac:dyDescent="0.25">
      <c r="A157" s="33" t="str">
        <f>data!A157</f>
        <v>Sambia</v>
      </c>
      <c r="B157" s="34" t="str">
        <f>data!B157</f>
        <v>D</v>
      </c>
      <c r="C157" s="10" t="str">
        <f>data!C157</f>
        <v>Salernitana</v>
      </c>
      <c r="D157" s="10" t="str">
        <f>data!D157</f>
        <v>Avg</v>
      </c>
      <c r="E157" s="10">
        <f>data!E157</f>
        <v>1</v>
      </c>
      <c r="F157" s="31">
        <f>data!H157</f>
        <v>5.9184414206599509</v>
      </c>
      <c r="G157" s="32">
        <f>data!I157</f>
        <v>0.35566961765289312</v>
      </c>
      <c r="H157" s="31">
        <f>data!J157</f>
        <v>5.9471115896765721</v>
      </c>
      <c r="I157" s="32">
        <f>data!K157</f>
        <v>0.40286767482757568</v>
      </c>
      <c r="J157" s="7" t="str">
        <f>IF(data!T157 &gt; 0,data!T157,"")</f>
        <v/>
      </c>
      <c r="K157" s="31">
        <f>data!L157</f>
        <v>5.9422750473022461</v>
      </c>
      <c r="L157" s="7">
        <f>data!M157</f>
        <v>0.42648905515670782</v>
      </c>
      <c r="M157" s="7">
        <f>data!N157</f>
        <v>-4.1342038661241531E-2</v>
      </c>
      <c r="N157" s="32">
        <f>data!O157</f>
        <v>0.99703299999237061</v>
      </c>
      <c r="O157" s="31">
        <f>data!P157</f>
        <v>5.8285417556762704</v>
      </c>
      <c r="P157" s="7">
        <f>data!Q157</f>
        <v>0.64463901519775391</v>
      </c>
      <c r="Q157" s="7">
        <f>data!R157</f>
        <v>0.1361975967884064</v>
      </c>
      <c r="R157" s="32">
        <f>data!S157</f>
        <v>1.2994986772537229</v>
      </c>
      <c r="S157" s="7">
        <f t="shared" si="4"/>
        <v>6.7528469393317234</v>
      </c>
      <c r="T157" s="52">
        <f>data!F157</f>
        <v>0</v>
      </c>
      <c r="U157" s="34">
        <f>data!G157</f>
        <v>25</v>
      </c>
      <c r="V157" s="10" t="str">
        <f>VLOOKUP(A157,fantacalcio!A:N,4, FALSE)</f>
        <v>Dd;E</v>
      </c>
      <c r="W157" s="7">
        <f t="shared" si="5"/>
        <v>5.4971115896765719</v>
      </c>
    </row>
    <row r="158" spans="1:23" x14ac:dyDescent="0.25">
      <c r="A158" s="33" t="str">
        <f>data!A158</f>
        <v>Palomino</v>
      </c>
      <c r="B158" s="34" t="str">
        <f>data!B158</f>
        <v>D</v>
      </c>
      <c r="C158" s="10" t="str">
        <f>data!C158</f>
        <v>Atalanta</v>
      </c>
      <c r="D158" s="10" t="str">
        <f>data!D158</f>
        <v>Avg</v>
      </c>
      <c r="E158" s="10">
        <f>data!E158</f>
        <v>1</v>
      </c>
      <c r="F158" s="31">
        <f>data!H158</f>
        <v>5.9162838424262896</v>
      </c>
      <c r="G158" s="32">
        <f>data!I158</f>
        <v>0.35045361518859858</v>
      </c>
      <c r="H158" s="31">
        <f>data!J158</f>
        <v>5.9433032688713592</v>
      </c>
      <c r="I158" s="32">
        <f>data!K158</f>
        <v>0.39691972732543951</v>
      </c>
      <c r="J158" s="7" t="str">
        <f>IF(data!T158 &gt; 0,data!T158,"")</f>
        <v/>
      </c>
      <c r="K158" s="31">
        <f>data!L158</f>
        <v>5.9720115661621094</v>
      </c>
      <c r="L158" s="7">
        <f>data!M158</f>
        <v>0.42764312028884888</v>
      </c>
      <c r="M158" s="7">
        <f>data!N158</f>
        <v>-9.6085801720619202E-2</v>
      </c>
      <c r="N158" s="32">
        <f>data!O158</f>
        <v>1.001268148422241</v>
      </c>
      <c r="O158" s="31">
        <f>data!P158</f>
        <v>5.9190874099731454</v>
      </c>
      <c r="P158" s="7">
        <f>data!Q158</f>
        <v>0.66789162158966064</v>
      </c>
      <c r="Q158" s="7">
        <f>data!R158</f>
        <v>2.70637720823288E-2</v>
      </c>
      <c r="R158" s="32">
        <f>data!S158</f>
        <v>1.2994565963745119</v>
      </c>
      <c r="S158" s="7">
        <f t="shared" si="4"/>
        <v>6.7371427235222381</v>
      </c>
      <c r="T158" s="52">
        <f>data!F158</f>
        <v>0</v>
      </c>
      <c r="U158" s="34">
        <f>data!G158</f>
        <v>25</v>
      </c>
      <c r="V158" s="10" t="str">
        <f>VLOOKUP(A158,fantacalcio!A:N,4, FALSE)</f>
        <v>Dc</v>
      </c>
      <c r="W158" s="7">
        <f t="shared" si="5"/>
        <v>5.493303268871359</v>
      </c>
    </row>
    <row r="159" spans="1:23" x14ac:dyDescent="0.25">
      <c r="A159" s="33" t="str">
        <f>data!A159</f>
        <v>Beukema</v>
      </c>
      <c r="B159" s="34" t="str">
        <f>data!B159</f>
        <v>D</v>
      </c>
      <c r="C159" s="10" t="str">
        <f>data!C159</f>
        <v>Bologna</v>
      </c>
      <c r="D159" s="10" t="str">
        <f>data!D159</f>
        <v>Avg</v>
      </c>
      <c r="E159" s="10">
        <f>data!E159</f>
        <v>1</v>
      </c>
      <c r="F159" s="31">
        <f>data!H159</f>
        <v>5.9392014892160541</v>
      </c>
      <c r="G159" s="32">
        <f>data!I159</f>
        <v>0.42503392696380621</v>
      </c>
      <c r="H159" s="31">
        <f>data!J159</f>
        <v>5.9394389440308686</v>
      </c>
      <c r="I159" s="32">
        <f>data!K159</f>
        <v>0.5027775764465332</v>
      </c>
      <c r="J159" s="7" t="str">
        <f>IF(data!T159 &gt; 0,data!T159,"")</f>
        <v/>
      </c>
      <c r="K159" s="31">
        <f>data!L159</f>
        <v>6.0126066207885742</v>
      </c>
      <c r="L159" s="7">
        <f>data!M159</f>
        <v>0.51428234577178955</v>
      </c>
      <c r="M159" s="7">
        <f>data!N159</f>
        <v>-0.1048534214496613</v>
      </c>
      <c r="N159" s="32">
        <f>data!O159</f>
        <v>0.9352794885635376</v>
      </c>
      <c r="O159" s="31">
        <f>data!P159</f>
        <v>5.9328513145446777</v>
      </c>
      <c r="P159" s="7">
        <f>data!Q159</f>
        <v>0.85228872299194336</v>
      </c>
      <c r="Q159" s="7">
        <f>data!R159</f>
        <v>6.2184780836105347E-3</v>
      </c>
      <c r="R159" s="32">
        <f>data!S159</f>
        <v>1.29948353767395</v>
      </c>
      <c r="S159" s="7">
        <f t="shared" si="4"/>
        <v>6.944994096923935</v>
      </c>
      <c r="T159" s="52">
        <f>data!F159</f>
        <v>1</v>
      </c>
      <c r="U159" s="34">
        <f>data!G159</f>
        <v>100</v>
      </c>
      <c r="V159" s="10" t="str">
        <f>VLOOKUP(A159,fantacalcio!A:N,4, FALSE)</f>
        <v>Dc</v>
      </c>
      <c r="W159" s="7">
        <f t="shared" si="5"/>
        <v>5.9394389440308686</v>
      </c>
    </row>
    <row r="160" spans="1:23" x14ac:dyDescent="0.25">
      <c r="A160" s="33" t="str">
        <f>data!A160</f>
        <v>Romagnoli S.</v>
      </c>
      <c r="B160" s="34" t="str">
        <f>data!B160</f>
        <v>D</v>
      </c>
      <c r="C160" s="10" t="str">
        <f>data!C160</f>
        <v>Frosinone</v>
      </c>
      <c r="D160" s="10" t="str">
        <f>data!D160</f>
        <v>Avg</v>
      </c>
      <c r="E160" s="10">
        <f>data!E160</f>
        <v>1</v>
      </c>
      <c r="F160" s="31">
        <f>data!H160</f>
        <v>5.8804212129629123</v>
      </c>
      <c r="G160" s="32">
        <f>data!I160</f>
        <v>0.47486472129821777</v>
      </c>
      <c r="H160" s="31">
        <f>data!J160</f>
        <v>5.9386689873893754</v>
      </c>
      <c r="I160" s="32">
        <f>data!K160</f>
        <v>0.60551393032073975</v>
      </c>
      <c r="J160" s="7" t="str">
        <f>IF(data!T160 &gt; 0,data!T160,"")</f>
        <v/>
      </c>
      <c r="K160" s="31">
        <f>data!L160</f>
        <v>5.9626030921936044</v>
      </c>
      <c r="L160" s="7">
        <f>data!M160</f>
        <v>0.57211095094680786</v>
      </c>
      <c r="M160" s="7">
        <f>data!N160</f>
        <v>-0.1054398491978645</v>
      </c>
      <c r="N160" s="32">
        <f>data!O160</f>
        <v>0.90866810083389282</v>
      </c>
      <c r="O160" s="31">
        <f>data!P160</f>
        <v>5.807523250579834</v>
      </c>
      <c r="P160" s="7">
        <f>data!Q160</f>
        <v>0.98582959175109863</v>
      </c>
      <c r="Q160" s="7">
        <f>data!R160</f>
        <v>9.9839314818382263E-2</v>
      </c>
      <c r="R160" s="32">
        <f>data!S160</f>
        <v>1.2995395660400391</v>
      </c>
      <c r="S160" s="7">
        <f t="shared" si="4"/>
        <v>7.1496968480308549</v>
      </c>
      <c r="T160" s="52">
        <f>data!F160</f>
        <v>1</v>
      </c>
      <c r="U160" s="34">
        <f>data!G160</f>
        <v>100</v>
      </c>
      <c r="V160" s="10" t="str">
        <f>VLOOKUP(A160,fantacalcio!A:N,4, FALSE)</f>
        <v>Dc</v>
      </c>
      <c r="W160" s="7">
        <f t="shared" si="5"/>
        <v>5.9386689873893754</v>
      </c>
    </row>
    <row r="161" spans="1:23" x14ac:dyDescent="0.25">
      <c r="A161" s="33" t="str">
        <f>data!A161</f>
        <v>Azzi</v>
      </c>
      <c r="B161" s="34" t="str">
        <f>data!B161</f>
        <v>D</v>
      </c>
      <c r="C161" s="10" t="str">
        <f>data!C161</f>
        <v>Cagliari</v>
      </c>
      <c r="D161" s="10" t="str">
        <f>data!D161</f>
        <v>Avg</v>
      </c>
      <c r="E161" s="10">
        <f>data!E161</f>
        <v>1</v>
      </c>
      <c r="F161" s="31">
        <f>data!H161</f>
        <v>5.9000011449299627</v>
      </c>
      <c r="G161" s="32">
        <f>data!I161</f>
        <v>0.32693731784820562</v>
      </c>
      <c r="H161" s="31">
        <f>data!J161</f>
        <v>5.9371166880997803</v>
      </c>
      <c r="I161" s="32">
        <f>data!K161</f>
        <v>0.39589965343475342</v>
      </c>
      <c r="J161" s="7" t="str">
        <f>IF(data!T161 &gt; 0,data!T161,"")</f>
        <v/>
      </c>
      <c r="K161" s="31">
        <f>data!L161</f>
        <v>5.9199271202087402</v>
      </c>
      <c r="L161" s="7">
        <f>data!M161</f>
        <v>0.39313554763793951</v>
      </c>
      <c r="M161" s="7">
        <f>data!N161</f>
        <v>-3.7562690675258643E-2</v>
      </c>
      <c r="N161" s="32">
        <f>data!O161</f>
        <v>1.025002241134644</v>
      </c>
      <c r="O161" s="31">
        <f>data!P161</f>
        <v>5.8307571411132813</v>
      </c>
      <c r="P161" s="7">
        <f>data!Q161</f>
        <v>0.63800108432769775</v>
      </c>
      <c r="Q161" s="7">
        <f>data!R161</f>
        <v>0.1236046999692917</v>
      </c>
      <c r="R161" s="32">
        <f>data!S161</f>
        <v>1.299490809440613</v>
      </c>
      <c r="S161" s="7">
        <f t="shared" si="4"/>
        <v>6.7289159949692872</v>
      </c>
      <c r="T161" s="52">
        <f>data!F161</f>
        <v>0</v>
      </c>
      <c r="U161" s="34">
        <f>data!G161</f>
        <v>100</v>
      </c>
      <c r="V161" s="10" t="str">
        <f>VLOOKUP(A161,fantacalcio!A:N,4, FALSE)</f>
        <v>Ds;E</v>
      </c>
      <c r="W161" s="7">
        <f t="shared" si="5"/>
        <v>5.9371166880997803</v>
      </c>
    </row>
    <row r="162" spans="1:23" x14ac:dyDescent="0.25">
      <c r="A162" s="33" t="str">
        <f>data!A162</f>
        <v>Cittadini</v>
      </c>
      <c r="B162" s="34" t="str">
        <f>data!B162</f>
        <v>D</v>
      </c>
      <c r="C162" s="10" t="str">
        <f>data!C162</f>
        <v>Monza</v>
      </c>
      <c r="D162" s="10" t="str">
        <f>data!D162</f>
        <v>Avg</v>
      </c>
      <c r="E162" s="10">
        <f>data!E162</f>
        <v>1</v>
      </c>
      <c r="F162" s="31">
        <f>data!H162</f>
        <v>5.8684859030170191</v>
      </c>
      <c r="G162" s="32">
        <f>data!I162</f>
        <v>0.45244526863098139</v>
      </c>
      <c r="H162" s="31">
        <f>data!J162</f>
        <v>5.9290011849859319</v>
      </c>
      <c r="I162" s="32">
        <f>data!K162</f>
        <v>0.58751010894775391</v>
      </c>
      <c r="J162" s="7" t="str">
        <f>IF(data!T162 &gt; 0,data!T162,"")</f>
        <v/>
      </c>
      <c r="K162" s="31">
        <f>data!L162</f>
        <v>5.9133658409118652</v>
      </c>
      <c r="L162" s="7">
        <f>data!M162</f>
        <v>0.54062968492507935</v>
      </c>
      <c r="M162" s="7">
        <f>data!N162</f>
        <v>-6.1657577753067017E-2</v>
      </c>
      <c r="N162" s="32">
        <f>data!O162</f>
        <v>0.92870765924453735</v>
      </c>
      <c r="O162" s="31">
        <f>data!P162</f>
        <v>5.7211093902587891</v>
      </c>
      <c r="P162" s="7">
        <f>data!Q162</f>
        <v>0.92313998937606812</v>
      </c>
      <c r="Q162" s="7">
        <f>data!R162</f>
        <v>0.1659599840641022</v>
      </c>
      <c r="R162" s="32">
        <f>data!S162</f>
        <v>1.299543142318726</v>
      </c>
      <c r="S162" s="7">
        <f t="shared" si="4"/>
        <v>7.1040214028814397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  <c r="W162" s="7">
        <f t="shared" si="5"/>
        <v>4.2290011849859317</v>
      </c>
    </row>
    <row r="163" spans="1:23" x14ac:dyDescent="0.25">
      <c r="A163" s="33" t="str">
        <f>data!A163</f>
        <v>Bettella</v>
      </c>
      <c r="B163" s="34" t="str">
        <f>data!B163</f>
        <v>D</v>
      </c>
      <c r="C163" s="10" t="str">
        <f>data!C163</f>
        <v>Monza</v>
      </c>
      <c r="D163" s="10" t="str">
        <f>data!D163</f>
        <v>Avg</v>
      </c>
      <c r="E163" s="10">
        <f>data!E163</f>
        <v>1</v>
      </c>
      <c r="F163" s="31">
        <f>data!H163</f>
        <v>5.8684859030170191</v>
      </c>
      <c r="G163" s="32">
        <f>data!I163</f>
        <v>0.45244526863098139</v>
      </c>
      <c r="H163" s="31">
        <f>data!J163</f>
        <v>5.9290011849859319</v>
      </c>
      <c r="I163" s="32">
        <f>data!K163</f>
        <v>0.58751010894775391</v>
      </c>
      <c r="J163" s="7" t="str">
        <f>IF(data!T163 &gt; 0,data!T163,"")</f>
        <v/>
      </c>
      <c r="K163" s="31">
        <f>data!L163</f>
        <v>5.9133658409118652</v>
      </c>
      <c r="L163" s="7">
        <f>data!M163</f>
        <v>0.54062968492507935</v>
      </c>
      <c r="M163" s="7">
        <f>data!N163</f>
        <v>-6.1657577753067017E-2</v>
      </c>
      <c r="N163" s="32">
        <f>data!O163</f>
        <v>0.92870765924453735</v>
      </c>
      <c r="O163" s="31">
        <f>data!P163</f>
        <v>5.7211093902587891</v>
      </c>
      <c r="P163" s="7">
        <f>data!Q163</f>
        <v>0.92313998937606812</v>
      </c>
      <c r="Q163" s="7">
        <f>data!R163</f>
        <v>0.1659599840641022</v>
      </c>
      <c r="R163" s="32">
        <f>data!S163</f>
        <v>1.299543142318726</v>
      </c>
      <c r="S163" s="7">
        <f t="shared" si="4"/>
        <v>7.1040214028814397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  <c r="W163" s="7">
        <f t="shared" si="5"/>
        <v>4.2290011849859317</v>
      </c>
    </row>
    <row r="164" spans="1:23" x14ac:dyDescent="0.25">
      <c r="A164" s="33" t="str">
        <f>data!A164</f>
        <v>Patric</v>
      </c>
      <c r="B164" s="34" t="str">
        <f>data!B164</f>
        <v>D</v>
      </c>
      <c r="C164" s="10" t="str">
        <f>data!C164</f>
        <v>Lazio</v>
      </c>
      <c r="D164" s="10" t="str">
        <f>data!D164</f>
        <v>Avg</v>
      </c>
      <c r="E164" s="10">
        <f>data!E164</f>
        <v>1</v>
      </c>
      <c r="F164" s="31">
        <f>data!H164</f>
        <v>5.9725499096388877</v>
      </c>
      <c r="G164" s="32">
        <f>data!I164</f>
        <v>0.3867638111114502</v>
      </c>
      <c r="H164" s="31">
        <f>data!J164</f>
        <v>5.928642487326842</v>
      </c>
      <c r="I164" s="32">
        <f>data!K164</f>
        <v>0.40200507640838617</v>
      </c>
      <c r="J164" s="7" t="str">
        <f>IF(data!T164 &gt; 0,data!T164,"")</f>
        <v/>
      </c>
      <c r="K164" s="31">
        <f>data!L164</f>
        <v>6.0525341033935547</v>
      </c>
      <c r="L164" s="7">
        <f>data!M164</f>
        <v>0.47301995754241938</v>
      </c>
      <c r="M164" s="7">
        <f>data!N164</f>
        <v>-0.1242567375302315</v>
      </c>
      <c r="N164" s="32">
        <f>data!O164</f>
        <v>0.97215557098388672</v>
      </c>
      <c r="O164" s="31">
        <f>data!P164</f>
        <v>5.9775972366333008</v>
      </c>
      <c r="P164" s="7">
        <f>data!Q164</f>
        <v>0.6931343674659729</v>
      </c>
      <c r="Q164" s="7">
        <f>data!R164</f>
        <v>-5.1659628748893738E-2</v>
      </c>
      <c r="R164" s="32">
        <f>data!S164</f>
        <v>1.299424409866333</v>
      </c>
      <c r="S164" s="7">
        <f t="shared" si="4"/>
        <v>6.7326526401436144</v>
      </c>
      <c r="T164" s="52">
        <f>data!F164</f>
        <v>0</v>
      </c>
      <c r="U164" s="34">
        <f>data!G164</f>
        <v>25</v>
      </c>
      <c r="V164" s="10" t="str">
        <f>VLOOKUP(A164,fantacalcio!A:N,4, FALSE)</f>
        <v>Dd;Dc</v>
      </c>
      <c r="W164" s="7">
        <f t="shared" si="5"/>
        <v>5.4786424873268418</v>
      </c>
    </row>
    <row r="165" spans="1:23" x14ac:dyDescent="0.25">
      <c r="A165" s="33" t="str">
        <f>data!A165</f>
        <v>Haps</v>
      </c>
      <c r="B165" s="34" t="str">
        <f>data!B165</f>
        <v>D</v>
      </c>
      <c r="C165" s="10" t="str">
        <f>data!C165</f>
        <v>Genoa</v>
      </c>
      <c r="D165" s="10" t="str">
        <f>data!D165</f>
        <v>Avg</v>
      </c>
      <c r="E165" s="10">
        <f>data!E165</f>
        <v>1</v>
      </c>
      <c r="F165" s="31">
        <f>data!H165</f>
        <v>5.8608688342644379</v>
      </c>
      <c r="G165" s="32">
        <f>data!I165</f>
        <v>0.4467085599899292</v>
      </c>
      <c r="H165" s="31">
        <f>data!J165</f>
        <v>5.9252526539362744</v>
      </c>
      <c r="I165" s="32">
        <f>data!K165</f>
        <v>0.56845772266387939</v>
      </c>
      <c r="J165" s="7" t="str">
        <f>IF(data!T165 &gt; 0,data!T165,"")</f>
        <v/>
      </c>
      <c r="K165" s="31">
        <f>data!L165</f>
        <v>5.8742256164550781</v>
      </c>
      <c r="L165" s="7">
        <f>data!M165</f>
        <v>0.52665138244628906</v>
      </c>
      <c r="M165" s="7">
        <f>data!N165</f>
        <v>-1.882876455783844E-2</v>
      </c>
      <c r="N165" s="32">
        <f>data!O165</f>
        <v>0.920754075050354</v>
      </c>
      <c r="O165" s="31">
        <f>data!P165</f>
        <v>5.7074928283691406</v>
      </c>
      <c r="P165" s="7">
        <f>data!Q165</f>
        <v>0.88488209247589111</v>
      </c>
      <c r="Q165" s="7">
        <f>data!R165</f>
        <v>0.18233628571033481</v>
      </c>
      <c r="R165" s="32">
        <f>data!S165</f>
        <v>1.2995461225509639</v>
      </c>
      <c r="S165" s="7">
        <f t="shared" si="4"/>
        <v>7.0621680992640332</v>
      </c>
      <c r="T165" s="52">
        <f>data!F165</f>
        <v>0</v>
      </c>
      <c r="U165" s="34">
        <f>data!G165</f>
        <v>0</v>
      </c>
      <c r="V165" s="10" t="str">
        <f>VLOOKUP(A165,fantacalcio!A:N,4, FALSE)</f>
        <v>Ds;E</v>
      </c>
      <c r="W165" s="7">
        <f t="shared" si="5"/>
        <v>4.2252526539362742</v>
      </c>
    </row>
    <row r="166" spans="1:23" x14ac:dyDescent="0.25">
      <c r="A166" s="33" t="str">
        <f>data!A166</f>
        <v>Zemura</v>
      </c>
      <c r="B166" s="34" t="str">
        <f>data!B166</f>
        <v>D</v>
      </c>
      <c r="C166" s="10" t="str">
        <f>data!C166</f>
        <v>Udinese</v>
      </c>
      <c r="D166" s="10" t="str">
        <f>data!D166</f>
        <v>Avg</v>
      </c>
      <c r="E166" s="10">
        <f>data!E166</f>
        <v>1</v>
      </c>
      <c r="F166" s="31">
        <f>data!H166</f>
        <v>5.927768518148846</v>
      </c>
      <c r="G166" s="32">
        <f>data!I166</f>
        <v>0.31330215930938721</v>
      </c>
      <c r="H166" s="31">
        <f>data!J166</f>
        <v>5.9191507880710246</v>
      </c>
      <c r="I166" s="32">
        <f>data!K166</f>
        <v>0.36382806301116938</v>
      </c>
      <c r="J166" s="7" t="str">
        <f>IF(data!T166 &gt; 0,data!T166,"")</f>
        <v/>
      </c>
      <c r="K166" s="31">
        <f>data!L166</f>
        <v>5.9837679862976074</v>
      </c>
      <c r="L166" s="7">
        <f>data!M166</f>
        <v>0.38611119985580439</v>
      </c>
      <c r="M166" s="7">
        <f>data!N166</f>
        <v>-0.1068410128355026</v>
      </c>
      <c r="N166" s="32">
        <f>data!O166</f>
        <v>1.0424495935440059</v>
      </c>
      <c r="O166" s="31">
        <f>data!P166</f>
        <v>5.8939294815063477</v>
      </c>
      <c r="P166" s="7">
        <f>data!Q166</f>
        <v>0.61120814085006714</v>
      </c>
      <c r="Q166" s="7">
        <f>data!R166</f>
        <v>3.1648397445678711E-2</v>
      </c>
      <c r="R166" s="32">
        <f>data!S166</f>
        <v>1.299446225166321</v>
      </c>
      <c r="S166" s="7">
        <f t="shared" si="4"/>
        <v>6.6468069140933634</v>
      </c>
      <c r="T166" s="52">
        <f>data!F166</f>
        <v>0</v>
      </c>
      <c r="U166" s="34">
        <f>data!G166</f>
        <v>75</v>
      </c>
      <c r="V166" s="10" t="str">
        <f>VLOOKUP(A166,fantacalcio!A:N,4, FALSE)</f>
        <v>Ds;E</v>
      </c>
      <c r="W166" s="7">
        <f t="shared" si="5"/>
        <v>5.9191507880710246</v>
      </c>
    </row>
    <row r="167" spans="1:23" x14ac:dyDescent="0.25">
      <c r="A167" s="33" t="str">
        <f>data!A167</f>
        <v>Mazzocchi</v>
      </c>
      <c r="B167" s="34" t="str">
        <f>data!B167</f>
        <v>D</v>
      </c>
      <c r="C167" s="10" t="str">
        <f>data!C167</f>
        <v>Salernitana</v>
      </c>
      <c r="D167" s="10" t="str">
        <f>data!D167</f>
        <v>Avg</v>
      </c>
      <c r="E167" s="10">
        <f>data!E167</f>
        <v>1</v>
      </c>
      <c r="F167" s="31">
        <f>data!H167</f>
        <v>5.7870334808659827</v>
      </c>
      <c r="G167" s="32">
        <f>data!I167</f>
        <v>0.39187514781951899</v>
      </c>
      <c r="H167" s="31">
        <f>data!J167</f>
        <v>5.9182457536932862</v>
      </c>
      <c r="I167" s="32">
        <f>data!K167</f>
        <v>0.51976299285888672</v>
      </c>
      <c r="J167" s="7" t="str">
        <f>IF(data!T167 &gt; 0,data!T167,"")</f>
        <v/>
      </c>
      <c r="K167" s="31">
        <f>data!L167</f>
        <v>5.6618270874023438</v>
      </c>
      <c r="L167" s="7">
        <f>data!M167</f>
        <v>0.42173933982849121</v>
      </c>
      <c r="M167" s="7">
        <f>data!N167</f>
        <v>0.21728946268558499</v>
      </c>
      <c r="N167" s="32">
        <f>data!O167</f>
        <v>0.95349228382110596</v>
      </c>
      <c r="O167" s="31">
        <f>data!P167</f>
        <v>5.5233430862426758</v>
      </c>
      <c r="P167" s="7">
        <f>data!Q167</f>
        <v>0.6864808201789856</v>
      </c>
      <c r="Q167" s="7">
        <f>data!R167</f>
        <v>0.40879726409912109</v>
      </c>
      <c r="R167" s="32">
        <f>data!S167</f>
        <v>1.2995965480804439</v>
      </c>
      <c r="S167" s="7">
        <f t="shared" si="4"/>
        <v>6.9577717394110596</v>
      </c>
      <c r="T167" s="52">
        <f>data!F167</f>
        <v>1</v>
      </c>
      <c r="U167" s="34">
        <f>data!G167</f>
        <v>100</v>
      </c>
      <c r="V167" s="10" t="str">
        <f>VLOOKUP(A167,fantacalcio!A:N,4, FALSE)</f>
        <v>Dd;Ds;E</v>
      </c>
      <c r="W167" s="7">
        <f t="shared" si="5"/>
        <v>5.9182457536932862</v>
      </c>
    </row>
    <row r="168" spans="1:23" x14ac:dyDescent="0.25">
      <c r="A168" s="33" t="str">
        <f>data!A168</f>
        <v>Pierozzi</v>
      </c>
      <c r="B168" s="34" t="str">
        <f>data!B168</f>
        <v>D</v>
      </c>
      <c r="C168" s="10" t="str">
        <f>data!C168</f>
        <v>Fiorentina</v>
      </c>
      <c r="D168" s="10" t="str">
        <f>data!D168</f>
        <v>Avg</v>
      </c>
      <c r="E168" s="10">
        <f>data!E168</f>
        <v>1</v>
      </c>
      <c r="F168" s="31">
        <f>data!H168</f>
        <v>5.8763220811193282</v>
      </c>
      <c r="G168" s="32">
        <f>data!I168</f>
        <v>0.47648227214813232</v>
      </c>
      <c r="H168" s="31">
        <f>data!J168</f>
        <v>5.9181096971106406</v>
      </c>
      <c r="I168" s="32">
        <f>data!K168</f>
        <v>0.57869577407836914</v>
      </c>
      <c r="J168" s="7" t="str">
        <f>IF(data!T168 &gt; 0,data!T168,"")</f>
        <v/>
      </c>
      <c r="K168" s="31">
        <f>data!L168</f>
        <v>5.9181866645812988</v>
      </c>
      <c r="L168" s="7">
        <f>data!M168</f>
        <v>0.56643271446228027</v>
      </c>
      <c r="M168" s="7">
        <f>data!N168</f>
        <v>-5.4757721722126007E-2</v>
      </c>
      <c r="N168" s="32">
        <f>data!O168</f>
        <v>0.9034653902053833</v>
      </c>
      <c r="O168" s="31">
        <f>data!P168</f>
        <v>5.7323307991027832</v>
      </c>
      <c r="P168" s="7">
        <f>data!Q168</f>
        <v>0.91763263940811157</v>
      </c>
      <c r="Q168" s="7">
        <f>data!R168</f>
        <v>0.14952996373176569</v>
      </c>
      <c r="R168" s="32">
        <f>data!S168</f>
        <v>1.299547553062439</v>
      </c>
      <c r="S168" s="7">
        <f t="shared" si="4"/>
        <v>7.0755012452673789</v>
      </c>
      <c r="T168" s="52">
        <f>data!F168</f>
        <v>0</v>
      </c>
      <c r="U168" s="34">
        <f>data!G168</f>
        <v>0</v>
      </c>
      <c r="V168" s="10" t="str">
        <f>VLOOKUP(A168,fantacalcio!A:N,4, FALSE)</f>
        <v>Dd;Ds;E</v>
      </c>
      <c r="W168" s="7">
        <f t="shared" si="5"/>
        <v>4.2181096971106404</v>
      </c>
    </row>
    <row r="169" spans="1:23" x14ac:dyDescent="0.25">
      <c r="A169" s="33" t="str">
        <f>data!A169</f>
        <v>Comuzzo</v>
      </c>
      <c r="B169" s="34" t="str">
        <f>data!B169</f>
        <v>D</v>
      </c>
      <c r="C169" s="10" t="str">
        <f>data!C169</f>
        <v>Fiorentina</v>
      </c>
      <c r="D169" s="10" t="str">
        <f>data!D169</f>
        <v>Avg</v>
      </c>
      <c r="E169" s="10">
        <f>data!E169</f>
        <v>1</v>
      </c>
      <c r="F169" s="31">
        <f>data!H169</f>
        <v>5.8763220811193282</v>
      </c>
      <c r="G169" s="32">
        <f>data!I169</f>
        <v>0.47648227214813232</v>
      </c>
      <c r="H169" s="31">
        <f>data!J169</f>
        <v>5.9181096971106406</v>
      </c>
      <c r="I169" s="32">
        <f>data!K169</f>
        <v>0.57869577407836914</v>
      </c>
      <c r="J169" s="7" t="str">
        <f>IF(data!T169 &gt; 0,data!T169,"")</f>
        <v/>
      </c>
      <c r="K169" s="31">
        <f>data!L169</f>
        <v>5.9181866645812988</v>
      </c>
      <c r="L169" s="7">
        <f>data!M169</f>
        <v>0.56643271446228027</v>
      </c>
      <c r="M169" s="7">
        <f>data!N169</f>
        <v>-5.4757721722126007E-2</v>
      </c>
      <c r="N169" s="32">
        <f>data!O169</f>
        <v>0.9034653902053833</v>
      </c>
      <c r="O169" s="31">
        <f>data!P169</f>
        <v>5.7323307991027832</v>
      </c>
      <c r="P169" s="7">
        <f>data!Q169</f>
        <v>0.91763263940811157</v>
      </c>
      <c r="Q169" s="7">
        <f>data!R169</f>
        <v>0.14952996373176569</v>
      </c>
      <c r="R169" s="32">
        <f>data!S169</f>
        <v>1.299547553062439</v>
      </c>
      <c r="S169" s="7">
        <f t="shared" si="4"/>
        <v>7.0755012452673789</v>
      </c>
      <c r="T169" s="52">
        <f>data!F169</f>
        <v>0</v>
      </c>
      <c r="U169" s="34">
        <f>data!G169</f>
        <v>0</v>
      </c>
      <c r="V169" s="10" t="e">
        <f>VLOOKUP(A169,fantacalcio!A:N,4, FALSE)</f>
        <v>#N/A</v>
      </c>
      <c r="W169" s="7">
        <f t="shared" si="5"/>
        <v>4.2181096971106404</v>
      </c>
    </row>
    <row r="170" spans="1:23" x14ac:dyDescent="0.25">
      <c r="A170" s="33" t="str">
        <f>data!A170</f>
        <v>Gendrey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5.9211998871198901</v>
      </c>
      <c r="G170" s="32">
        <f>data!I170</f>
        <v>0.36027705669403082</v>
      </c>
      <c r="H170" s="31">
        <f>data!J170</f>
        <v>5.9168509498849096</v>
      </c>
      <c r="I170" s="32">
        <f>data!K170</f>
        <v>0.39838111400604248</v>
      </c>
      <c r="J170" s="7" t="str">
        <f>IF(data!T170 &gt; 0,data!T170,"")</f>
        <v/>
      </c>
      <c r="K170" s="31">
        <f>data!L170</f>
        <v>5.9853911399841309</v>
      </c>
      <c r="L170" s="7">
        <f>data!M170</f>
        <v>0.44129186868667603</v>
      </c>
      <c r="M170" s="7">
        <f>data!N170</f>
        <v>-0.1072389334440231</v>
      </c>
      <c r="N170" s="32">
        <f>data!O170</f>
        <v>1.0059101581573491</v>
      </c>
      <c r="O170" s="31">
        <f>data!P170</f>
        <v>5.8930001258850098</v>
      </c>
      <c r="P170" s="7">
        <f>data!Q170</f>
        <v>0.67050695419311523</v>
      </c>
      <c r="Q170" s="7">
        <f>data!R170</f>
        <v>2.636177092790604E-2</v>
      </c>
      <c r="R170" s="32">
        <f>data!S170</f>
        <v>1.299453973770142</v>
      </c>
      <c r="S170" s="7">
        <f t="shared" si="4"/>
        <v>6.7136131778969945</v>
      </c>
      <c r="T170" s="52">
        <f>data!F170</f>
        <v>1</v>
      </c>
      <c r="U170" s="34">
        <f>data!G170</f>
        <v>100</v>
      </c>
      <c r="V170" s="10" t="str">
        <f>VLOOKUP(A170,fantacalcio!A:N,4, FALSE)</f>
        <v>Dd;E</v>
      </c>
      <c r="W170" s="7">
        <f t="shared" si="5"/>
        <v>5.9168509498849096</v>
      </c>
    </row>
    <row r="171" spans="1:23" x14ac:dyDescent="0.25">
      <c r="A171" s="33" t="str">
        <f>data!A171</f>
        <v>Augello</v>
      </c>
      <c r="B171" s="34" t="str">
        <f>data!B171</f>
        <v>D</v>
      </c>
      <c r="C171" s="10" t="str">
        <f>data!C171</f>
        <v>Cagliari</v>
      </c>
      <c r="D171" s="10" t="str">
        <f>data!D171</f>
        <v>Avg</v>
      </c>
      <c r="E171" s="10">
        <f>data!E171</f>
        <v>1</v>
      </c>
      <c r="F171" s="31">
        <f>data!H171</f>
        <v>5.8502850525484211</v>
      </c>
      <c r="G171" s="32">
        <f>data!I171</f>
        <v>0.40221309661865229</v>
      </c>
      <c r="H171" s="31">
        <f>data!J171</f>
        <v>5.9157584892927284</v>
      </c>
      <c r="I171" s="32">
        <f>data!K171</f>
        <v>0.50672125816345215</v>
      </c>
      <c r="J171" s="7" t="str">
        <f>IF(data!T171 &gt; 0,data!T171,"")</f>
        <v/>
      </c>
      <c r="K171" s="31">
        <f>data!L171</f>
        <v>5.8349528312683114</v>
      </c>
      <c r="L171" s="7">
        <f>data!M171</f>
        <v>0.46926334500312811</v>
      </c>
      <c r="M171" s="7">
        <f>data!N171</f>
        <v>2.3460730910301208E-2</v>
      </c>
      <c r="N171" s="32">
        <f>data!O171</f>
        <v>0.960033118724823</v>
      </c>
      <c r="O171" s="31">
        <f>data!P171</f>
        <v>5.6934900283813477</v>
      </c>
      <c r="P171" s="7">
        <f>data!Q171</f>
        <v>0.77439135313034058</v>
      </c>
      <c r="Q171" s="7">
        <f>data!R171</f>
        <v>0.21191541850566861</v>
      </c>
      <c r="R171" s="32">
        <f>data!S171</f>
        <v>1.2995355129241939</v>
      </c>
      <c r="S171" s="7">
        <f t="shared" si="4"/>
        <v>6.9292010056196327</v>
      </c>
      <c r="T171" s="52">
        <f>data!F171</f>
        <v>1</v>
      </c>
      <c r="U171" s="34">
        <f>data!G171</f>
        <v>75</v>
      </c>
      <c r="V171" s="10" t="str">
        <f>VLOOKUP(A171,fantacalcio!A:N,4, FALSE)</f>
        <v>Ds;E</v>
      </c>
      <c r="W171" s="7">
        <f t="shared" si="5"/>
        <v>5.9157584892927284</v>
      </c>
    </row>
    <row r="172" spans="1:23" x14ac:dyDescent="0.25">
      <c r="A172" s="33" t="str">
        <f>data!A172</f>
        <v>Soppy</v>
      </c>
      <c r="B172" s="34" t="str">
        <f>data!B172</f>
        <v>D</v>
      </c>
      <c r="C172" s="10" t="str">
        <f>data!C172</f>
        <v>Torino</v>
      </c>
      <c r="D172" s="10" t="str">
        <f>data!D172</f>
        <v>Avg</v>
      </c>
      <c r="E172" s="10">
        <f>data!E172</f>
        <v>1</v>
      </c>
      <c r="F172" s="31">
        <f>data!H172</f>
        <v>5.8679100006410909</v>
      </c>
      <c r="G172" s="32">
        <f>data!I172</f>
        <v>0.35870873928070068</v>
      </c>
      <c r="H172" s="31">
        <f>data!J172</f>
        <v>5.9151793755174156</v>
      </c>
      <c r="I172" s="32">
        <f>data!K172</f>
        <v>0.45437872409820562</v>
      </c>
      <c r="J172" s="7" t="str">
        <f>IF(data!T172 &gt; 0,data!T172,"")</f>
        <v/>
      </c>
      <c r="K172" s="31">
        <f>data!L172</f>
        <v>5.8579726219177246</v>
      </c>
      <c r="L172" s="7">
        <f>data!M172</f>
        <v>0.42085945606231689</v>
      </c>
      <c r="M172" s="7">
        <f>data!N172</f>
        <v>1.771194115281105E-2</v>
      </c>
      <c r="N172" s="32">
        <f>data!O172</f>
        <v>0.99571037292480469</v>
      </c>
      <c r="O172" s="31">
        <f>data!P172</f>
        <v>5.7138814926147461</v>
      </c>
      <c r="P172" s="7">
        <f>data!Q172</f>
        <v>0.69422763586044312</v>
      </c>
      <c r="Q172" s="7">
        <f>data!R172</f>
        <v>0.21346352994441989</v>
      </c>
      <c r="R172" s="32">
        <f>data!S172</f>
        <v>1.299533367156982</v>
      </c>
      <c r="S172" s="7">
        <f t="shared" si="4"/>
        <v>6.8239368237138267</v>
      </c>
      <c r="T172" s="52">
        <f>data!F172</f>
        <v>0</v>
      </c>
      <c r="U172" s="34">
        <f>data!G172</f>
        <v>25</v>
      </c>
      <c r="V172" s="10" t="str">
        <f>VLOOKUP(A172,fantacalcio!A:N,4, FALSE)</f>
        <v>E</v>
      </c>
      <c r="W172" s="7">
        <f t="shared" si="5"/>
        <v>5.4651793755174154</v>
      </c>
    </row>
    <row r="173" spans="1:23" x14ac:dyDescent="0.25">
      <c r="A173" s="33" t="str">
        <f>data!A173</f>
        <v>Capradossi</v>
      </c>
      <c r="B173" s="34" t="str">
        <f>data!B173</f>
        <v>D</v>
      </c>
      <c r="C173" s="10" t="str">
        <f>data!C173</f>
        <v>Cagliari</v>
      </c>
      <c r="D173" s="10" t="str">
        <f>data!D173</f>
        <v>Avg</v>
      </c>
      <c r="E173" s="10">
        <f>data!E173</f>
        <v>1</v>
      </c>
      <c r="F173" s="31">
        <f>data!H173</f>
        <v>5.8975058669212617</v>
      </c>
      <c r="G173" s="32">
        <f>data!I173</f>
        <v>0.44198834896087652</v>
      </c>
      <c r="H173" s="31">
        <f>data!J173</f>
        <v>5.9136843812887214</v>
      </c>
      <c r="I173" s="32">
        <f>data!K173</f>
        <v>0.53001797199249268</v>
      </c>
      <c r="J173" s="7" t="str">
        <f>IF(data!T173 &gt; 0,data!T173,"")</f>
        <v/>
      </c>
      <c r="K173" s="31">
        <f>data!L173</f>
        <v>5.9760985374450684</v>
      </c>
      <c r="L173" s="7">
        <f>data!M173</f>
        <v>0.53514838218688965</v>
      </c>
      <c r="M173" s="7">
        <f>data!N173</f>
        <v>-0.1080605760216713</v>
      </c>
      <c r="N173" s="32">
        <f>data!O173</f>
        <v>0.93530881404876709</v>
      </c>
      <c r="O173" s="31">
        <f>data!P173</f>
        <v>5.8351154327392578</v>
      </c>
      <c r="P173" s="7">
        <f>data!Q173</f>
        <v>0.87744307518005371</v>
      </c>
      <c r="Q173" s="7">
        <f>data!R173</f>
        <v>6.711588054895401E-2</v>
      </c>
      <c r="R173" s="32">
        <f>data!S173</f>
        <v>1.2995057106018071</v>
      </c>
      <c r="S173" s="7">
        <f t="shared" si="4"/>
        <v>6.9737203252737068</v>
      </c>
      <c r="T173" s="52">
        <f>data!F173</f>
        <v>0</v>
      </c>
      <c r="U173" s="34">
        <f>data!G173</f>
        <v>0</v>
      </c>
      <c r="V173" s="10" t="str">
        <f>VLOOKUP(A173,fantacalcio!A:N,4, FALSE)</f>
        <v>Dc</v>
      </c>
      <c r="W173" s="7">
        <f t="shared" si="5"/>
        <v>4.2136843812887212</v>
      </c>
    </row>
    <row r="174" spans="1:23" x14ac:dyDescent="0.25">
      <c r="A174" s="33" t="str">
        <f>data!A174</f>
        <v>Dodo'</v>
      </c>
      <c r="B174" s="34" t="str">
        <f>data!B174</f>
        <v>D</v>
      </c>
      <c r="C174" s="10" t="str">
        <f>data!C174</f>
        <v>Fiorentina</v>
      </c>
      <c r="D174" s="10" t="str">
        <f>data!D174</f>
        <v>Avg</v>
      </c>
      <c r="E174" s="10">
        <f>data!E174</f>
        <v>1</v>
      </c>
      <c r="F174" s="31">
        <f>data!H174</f>
        <v>5.8031366353788822</v>
      </c>
      <c r="G174" s="32">
        <f>data!I174</f>
        <v>0.5589754581451416</v>
      </c>
      <c r="H174" s="31">
        <f>data!J174</f>
        <v>5.9105829464713482</v>
      </c>
      <c r="I174" s="32">
        <f>data!K174</f>
        <v>0.73331820964813232</v>
      </c>
      <c r="J174" s="7" t="str">
        <f>IF(data!T174 &gt; 0,data!T174,"")</f>
        <v/>
      </c>
      <c r="K174" s="31">
        <f>data!L174</f>
        <v>5.8084383010864258</v>
      </c>
      <c r="L174" s="7">
        <f>data!M174</f>
        <v>0.65217381715774536</v>
      </c>
      <c r="M174" s="7">
        <f>data!N174</f>
        <v>-5.8799311518669128E-3</v>
      </c>
      <c r="N174" s="32">
        <f>data!O174</f>
        <v>0.84885799884796143</v>
      </c>
      <c r="O174" s="31">
        <f>data!P174</f>
        <v>5.5347957611083984</v>
      </c>
      <c r="P174" s="7">
        <f>data!Q174</f>
        <v>1.0942956209182739</v>
      </c>
      <c r="Q174" s="7">
        <f>data!R174</f>
        <v>0.25121665000915527</v>
      </c>
      <c r="R174" s="32">
        <f>data!S174</f>
        <v>1.299603343009949</v>
      </c>
      <c r="S174" s="7">
        <f t="shared" si="4"/>
        <v>7.3772193657676128</v>
      </c>
      <c r="T174" s="52">
        <f>data!F174</f>
        <v>1</v>
      </c>
      <c r="U174" s="34">
        <f>data!G174</f>
        <v>100</v>
      </c>
      <c r="V174" s="10" t="str">
        <f>VLOOKUP(A174,fantacalcio!A:N,4, FALSE)</f>
        <v>Dd;E</v>
      </c>
      <c r="W174" s="7">
        <f t="shared" si="5"/>
        <v>5.9105829464713482</v>
      </c>
    </row>
    <row r="175" spans="1:23" x14ac:dyDescent="0.25">
      <c r="A175" s="33" t="str">
        <f>data!A175</f>
        <v>Bijol</v>
      </c>
      <c r="B175" s="34" t="str">
        <f>data!B175</f>
        <v>D</v>
      </c>
      <c r="C175" s="10" t="str">
        <f>data!C175</f>
        <v>Udinese</v>
      </c>
      <c r="D175" s="10" t="str">
        <f>data!D175</f>
        <v>Avg</v>
      </c>
      <c r="E175" s="10">
        <f>data!E175</f>
        <v>1</v>
      </c>
      <c r="F175" s="31">
        <f>data!H175</f>
        <v>5.8058247590616254</v>
      </c>
      <c r="G175" s="32">
        <f>data!I175</f>
        <v>0.53054511547088623</v>
      </c>
      <c r="H175" s="31">
        <f>data!J175</f>
        <v>5.9073459951672316</v>
      </c>
      <c r="I175" s="32">
        <f>data!K175</f>
        <v>0.70475101470947266</v>
      </c>
      <c r="J175" s="7" t="str">
        <f>IF(data!T175 &gt; 0,data!T175,"")</f>
        <v/>
      </c>
      <c r="K175" s="31">
        <f>data!L175</f>
        <v>5.8566451072692871</v>
      </c>
      <c r="L175" s="7">
        <f>data!M175</f>
        <v>0.62974792718887329</v>
      </c>
      <c r="M175" s="7">
        <f>data!N175</f>
        <v>-5.9505067765712738E-2</v>
      </c>
      <c r="N175" s="32">
        <f>data!O175</f>
        <v>0.88110554218292236</v>
      </c>
      <c r="O175" s="31">
        <f>data!P175</f>
        <v>5.5843353271484384</v>
      </c>
      <c r="P175" s="7">
        <f>data!Q175</f>
        <v>1.072903156280518</v>
      </c>
      <c r="Q175" s="7">
        <f>data!R175</f>
        <v>0.22122262418270111</v>
      </c>
      <c r="R175" s="32">
        <f>data!S175</f>
        <v>1.2995914220809941</v>
      </c>
      <c r="S175" s="7">
        <f t="shared" si="4"/>
        <v>7.3168480245861769</v>
      </c>
      <c r="T175" s="52">
        <f>data!F175</f>
        <v>1</v>
      </c>
      <c r="U175" s="34">
        <f>data!G175</f>
        <v>100</v>
      </c>
      <c r="V175" s="10" t="str">
        <f>VLOOKUP(A175,fantacalcio!A:N,4, FALSE)</f>
        <v>Dc</v>
      </c>
      <c r="W175" s="7">
        <f t="shared" si="5"/>
        <v>5.9073459951672316</v>
      </c>
    </row>
    <row r="176" spans="1:23" x14ac:dyDescent="0.25">
      <c r="A176" s="33" t="str">
        <f>data!A176</f>
        <v>Gallo</v>
      </c>
      <c r="B176" s="34" t="str">
        <f>data!B176</f>
        <v>D</v>
      </c>
      <c r="C176" s="10" t="str">
        <f>data!C176</f>
        <v>Lecce</v>
      </c>
      <c r="D176" s="10" t="str">
        <f>data!D176</f>
        <v>Avg</v>
      </c>
      <c r="E176" s="10">
        <f>data!E176</f>
        <v>1</v>
      </c>
      <c r="F176" s="31">
        <f>data!H176</f>
        <v>5.8977085055453031</v>
      </c>
      <c r="G176" s="32">
        <f>data!I176</f>
        <v>0.43336689472198492</v>
      </c>
      <c r="H176" s="31">
        <f>data!J176</f>
        <v>5.8964527336918602</v>
      </c>
      <c r="I176" s="32">
        <f>data!K176</f>
        <v>0.4918135404586792</v>
      </c>
      <c r="J176" s="7" t="str">
        <f>IF(data!T176 &gt; 0,data!T176,"")</f>
        <v/>
      </c>
      <c r="K176" s="31">
        <f>data!L176</f>
        <v>5.9916205406188956</v>
      </c>
      <c r="L176" s="7">
        <f>data!M176</f>
        <v>0.52902591228485107</v>
      </c>
      <c r="M176" s="7">
        <f>data!N176</f>
        <v>-0.1306514889001846</v>
      </c>
      <c r="N176" s="32">
        <f>data!O176</f>
        <v>0.95316362380981445</v>
      </c>
      <c r="O176" s="31">
        <f>data!P176</f>
        <v>5.8458847999572754</v>
      </c>
      <c r="P176" s="7">
        <f>data!Q176</f>
        <v>0.8213304877281189</v>
      </c>
      <c r="Q176" s="7">
        <f>data!R176</f>
        <v>4.4670596718788147E-2</v>
      </c>
      <c r="R176" s="32">
        <f>data!S176</f>
        <v>1.299484014511108</v>
      </c>
      <c r="S176" s="7">
        <f t="shared" si="4"/>
        <v>6.8800798146092186</v>
      </c>
      <c r="T176" s="52">
        <f>data!F176</f>
        <v>1</v>
      </c>
      <c r="U176" s="34">
        <f>data!G176</f>
        <v>100</v>
      </c>
      <c r="V176" s="10" t="str">
        <f>VLOOKUP(A176,fantacalcio!A:N,4, FALSE)</f>
        <v>Ds;E</v>
      </c>
      <c r="W176" s="7">
        <f t="shared" si="5"/>
        <v>5.8964527336918602</v>
      </c>
    </row>
    <row r="177" spans="1:23" x14ac:dyDescent="0.25">
      <c r="A177" s="33" t="str">
        <f>data!A177</f>
        <v>De Sciglio</v>
      </c>
      <c r="B177" s="34" t="str">
        <f>data!B177</f>
        <v>D</v>
      </c>
      <c r="C177" s="10" t="str">
        <f>data!C177</f>
        <v>Juventus</v>
      </c>
      <c r="D177" s="10" t="str">
        <f>data!D177</f>
        <v>Avg</v>
      </c>
      <c r="E177" s="10">
        <f>data!E177</f>
        <v>1</v>
      </c>
      <c r="F177" s="31">
        <f>data!H177</f>
        <v>5.9112082151251144</v>
      </c>
      <c r="G177" s="32">
        <f>data!I177</f>
        <v>0.33065342903137213</v>
      </c>
      <c r="H177" s="31">
        <f>data!J177</f>
        <v>5.893550225910964</v>
      </c>
      <c r="I177" s="32">
        <f>data!K177</f>
        <v>0.31947267055511469</v>
      </c>
      <c r="J177" s="7" t="str">
        <f>IF(data!T177 &gt; 0,data!T177,"")</f>
        <v/>
      </c>
      <c r="K177" s="31">
        <f>data!L177</f>
        <v>5.9905118942260742</v>
      </c>
      <c r="L177" s="7">
        <f>data!M177</f>
        <v>0.40998315811157232</v>
      </c>
      <c r="M177" s="7">
        <f>data!N177</f>
        <v>-0.1424036771059036</v>
      </c>
      <c r="N177" s="32">
        <f>data!O177</f>
        <v>1.024283647537231</v>
      </c>
      <c r="O177" s="31">
        <f>data!P177</f>
        <v>5.9753589630126953</v>
      </c>
      <c r="P177" s="7">
        <f>data!Q177</f>
        <v>0.55729472637176514</v>
      </c>
      <c r="Q177" s="7">
        <f>data!R177</f>
        <v>-0.1087690144777298</v>
      </c>
      <c r="R177" s="32">
        <f>data!S177</f>
        <v>1.2993568181991579</v>
      </c>
      <c r="S177" s="7">
        <f t="shared" si="4"/>
        <v>6.5324955670211935</v>
      </c>
      <c r="T177" s="52">
        <f>data!F177</f>
        <v>0</v>
      </c>
      <c r="U177" s="34">
        <f>data!G177</f>
        <v>0</v>
      </c>
      <c r="V177" s="10" t="str">
        <f>VLOOKUP(A177,fantacalcio!A:N,4, FALSE)</f>
        <v>Dd;Ds;E</v>
      </c>
      <c r="W177" s="7">
        <f t="shared" si="5"/>
        <v>4.1935502259109638</v>
      </c>
    </row>
    <row r="178" spans="1:23" x14ac:dyDescent="0.25">
      <c r="A178" s="33" t="str">
        <f>data!A178</f>
        <v>Dossena</v>
      </c>
      <c r="B178" s="34" t="str">
        <f>data!B178</f>
        <v>D</v>
      </c>
      <c r="C178" s="10" t="str">
        <f>data!C178</f>
        <v>Cagliari</v>
      </c>
      <c r="D178" s="10" t="str">
        <f>data!D178</f>
        <v>Avg</v>
      </c>
      <c r="E178" s="10">
        <f>data!E178</f>
        <v>1</v>
      </c>
      <c r="F178" s="31">
        <f>data!H178</f>
        <v>5.8840464209829566</v>
      </c>
      <c r="G178" s="32">
        <f>data!I178</f>
        <v>0.37613475322723389</v>
      </c>
      <c r="H178" s="31">
        <f>data!J178</f>
        <v>5.8903574731121093</v>
      </c>
      <c r="I178" s="32">
        <f>data!K178</f>
        <v>0.4514235258102417</v>
      </c>
      <c r="J178" s="7" t="str">
        <f>IF(data!T178 &gt; 0,data!T178,"")</f>
        <v/>
      </c>
      <c r="K178" s="31">
        <f>data!L178</f>
        <v>5.9297423362731934</v>
      </c>
      <c r="L178" s="7">
        <f>data!M178</f>
        <v>0.45498406887054438</v>
      </c>
      <c r="M178" s="7">
        <f>data!N178</f>
        <v>-7.4619904160499573E-2</v>
      </c>
      <c r="N178" s="32">
        <f>data!O178</f>
        <v>0.98603904247283936</v>
      </c>
      <c r="O178" s="31">
        <f>data!P178</f>
        <v>5.7996950149536133</v>
      </c>
      <c r="P178" s="7">
        <f>data!Q178</f>
        <v>0.73864340782165527</v>
      </c>
      <c r="Q178" s="7">
        <f>data!R178</f>
        <v>8.9860320091247559E-2</v>
      </c>
      <c r="R178" s="32">
        <f>data!S178</f>
        <v>1.2994885444641111</v>
      </c>
      <c r="S178" s="7">
        <f t="shared" si="4"/>
        <v>6.7932045247325927</v>
      </c>
      <c r="T178" s="52">
        <f>data!F178</f>
        <v>1</v>
      </c>
      <c r="U178" s="34">
        <f>data!G178</f>
        <v>100</v>
      </c>
      <c r="V178" s="10" t="str">
        <f>VLOOKUP(A178,fantacalcio!A:N,4, FALSE)</f>
        <v>Dc</v>
      </c>
      <c r="W178" s="7">
        <f t="shared" si="5"/>
        <v>5.8903574731121093</v>
      </c>
    </row>
    <row r="179" spans="1:23" x14ac:dyDescent="0.25">
      <c r="A179" s="33" t="str">
        <f>data!A179</f>
        <v>Casale</v>
      </c>
      <c r="B179" s="34" t="str">
        <f>data!B179</f>
        <v>D</v>
      </c>
      <c r="C179" s="10" t="str">
        <f>data!C179</f>
        <v>Lazio</v>
      </c>
      <c r="D179" s="10" t="str">
        <f>data!D179</f>
        <v>Avg</v>
      </c>
      <c r="E179" s="10">
        <f>data!E179</f>
        <v>1</v>
      </c>
      <c r="F179" s="31">
        <f>data!H179</f>
        <v>5.8734582372626054</v>
      </c>
      <c r="G179" s="32">
        <f>data!I179</f>
        <v>0.47483205795288091</v>
      </c>
      <c r="H179" s="31">
        <f>data!J179</f>
        <v>5.8885190120913862</v>
      </c>
      <c r="I179" s="32">
        <f>data!K179</f>
        <v>0.57533764839172363</v>
      </c>
      <c r="J179" s="7" t="str">
        <f>IF(data!T179 &gt; 0,data!T179,"")</f>
        <v/>
      </c>
      <c r="K179" s="31">
        <f>data!L179</f>
        <v>5.9542202949523926</v>
      </c>
      <c r="L179" s="7">
        <f>data!M179</f>
        <v>0.57191359996795654</v>
      </c>
      <c r="M179" s="7">
        <f>data!N179</f>
        <v>-0.1039520427584648</v>
      </c>
      <c r="N179" s="32">
        <f>data!O179</f>
        <v>0.90888965129852295</v>
      </c>
      <c r="O179" s="31">
        <f>data!P179</f>
        <v>5.7901358604431152</v>
      </c>
      <c r="P179" s="7">
        <f>data!Q179</f>
        <v>0.94631969928741455</v>
      </c>
      <c r="Q179" s="7">
        <f>data!R179</f>
        <v>7.6928332448005676E-2</v>
      </c>
      <c r="R179" s="32">
        <f>data!S179</f>
        <v>1.2995214462280269</v>
      </c>
      <c r="S179" s="7">
        <f t="shared" si="4"/>
        <v>7.0391943088748334</v>
      </c>
      <c r="T179" s="52">
        <f>data!F179</f>
        <v>1</v>
      </c>
      <c r="U179" s="34">
        <f>data!G179</f>
        <v>75</v>
      </c>
      <c r="V179" s="10" t="str">
        <f>VLOOKUP(A179,fantacalcio!A:N,4, FALSE)</f>
        <v>Dc</v>
      </c>
      <c r="W179" s="7">
        <f t="shared" si="5"/>
        <v>5.8885190120913862</v>
      </c>
    </row>
    <row r="180" spans="1:23" x14ac:dyDescent="0.25">
      <c r="A180" s="33" t="str">
        <f>data!A180</f>
        <v>Zima</v>
      </c>
      <c r="B180" s="34" t="str">
        <f>data!B180</f>
        <v>D</v>
      </c>
      <c r="C180" s="10" t="str">
        <f>data!C180</f>
        <v>Torino</v>
      </c>
      <c r="D180" s="10" t="str">
        <f>data!D180</f>
        <v>Avg</v>
      </c>
      <c r="E180" s="10">
        <f>data!E180</f>
        <v>1</v>
      </c>
      <c r="F180" s="31">
        <f>data!H180</f>
        <v>5.9178636462148857</v>
      </c>
      <c r="G180" s="32">
        <f>data!I180</f>
        <v>0.30141198635101318</v>
      </c>
      <c r="H180" s="31">
        <f>data!J180</f>
        <v>5.8878854093455839</v>
      </c>
      <c r="I180" s="32">
        <f>data!K180</f>
        <v>0.30056214332580572</v>
      </c>
      <c r="J180" s="7" t="str">
        <f>IF(data!T180 &gt; 0,data!T180,"")</f>
        <v/>
      </c>
      <c r="K180" s="31">
        <f>data!L180</f>
        <v>5.9856662750244141</v>
      </c>
      <c r="L180" s="7">
        <f>data!M180</f>
        <v>0.3750947117805481</v>
      </c>
      <c r="M180" s="7">
        <f>data!N180</f>
        <v>-0.1332625150680542</v>
      </c>
      <c r="N180" s="32">
        <f>data!O180</f>
        <v>1.0562582015991211</v>
      </c>
      <c r="O180" s="31">
        <f>data!P180</f>
        <v>5.9117465019226074</v>
      </c>
      <c r="P180" s="7">
        <f>data!Q180</f>
        <v>0.51594841480255127</v>
      </c>
      <c r="Q180" s="7">
        <f>data!R180</f>
        <v>-3.4313857555389397E-2</v>
      </c>
      <c r="R180" s="32">
        <f>data!S180</f>
        <v>1.299385786056519</v>
      </c>
      <c r="S180" s="7">
        <f t="shared" si="4"/>
        <v>6.4890096959971952</v>
      </c>
      <c r="T180" s="52">
        <f>data!F180</f>
        <v>0</v>
      </c>
      <c r="U180" s="34">
        <f>data!G180</f>
        <v>25</v>
      </c>
      <c r="V180" s="10" t="str">
        <f>VLOOKUP(A180,fantacalcio!A:N,4, FALSE)</f>
        <v>Dc</v>
      </c>
      <c r="W180" s="7">
        <f t="shared" si="5"/>
        <v>5.4378854093455837</v>
      </c>
    </row>
    <row r="181" spans="1:23" x14ac:dyDescent="0.25">
      <c r="A181" s="33" t="str">
        <f>data!A181</f>
        <v>Lykogiannis</v>
      </c>
      <c r="B181" s="34" t="str">
        <f>data!B181</f>
        <v>D</v>
      </c>
      <c r="C181" s="10" t="str">
        <f>data!C181</f>
        <v>Bologna</v>
      </c>
      <c r="D181" s="10" t="str">
        <f>data!D181</f>
        <v>Avg</v>
      </c>
      <c r="E181" s="10">
        <f>data!E181</f>
        <v>1</v>
      </c>
      <c r="F181" s="31">
        <f>data!H181</f>
        <v>5.8365157588038432</v>
      </c>
      <c r="G181" s="32">
        <f>data!I181</f>
        <v>0.31857860088348389</v>
      </c>
      <c r="H181" s="31">
        <f>data!J181</f>
        <v>5.8803816852304758</v>
      </c>
      <c r="I181" s="32">
        <f>data!K181</f>
        <v>0.37649476528167719</v>
      </c>
      <c r="J181" s="7" t="str">
        <f>IF(data!T181 &gt; 0,data!T181,"")</f>
        <v/>
      </c>
      <c r="K181" s="31">
        <f>data!L181</f>
        <v>5.8107476234436044</v>
      </c>
      <c r="L181" s="7">
        <f>data!M181</f>
        <v>0.36992710828781128</v>
      </c>
      <c r="M181" s="7">
        <f>data!N181</f>
        <v>5.085301399230957E-2</v>
      </c>
      <c r="N181" s="32">
        <f>data!O181</f>
        <v>1.023961544036865</v>
      </c>
      <c r="O181" s="31">
        <f>data!P181</f>
        <v>5.727290153503418</v>
      </c>
      <c r="P181" s="7">
        <f>data!Q181</f>
        <v>0.58259016275405884</v>
      </c>
      <c r="Q181" s="7">
        <f>data!R181</f>
        <v>0.19310466945171359</v>
      </c>
      <c r="R181" s="32">
        <f>data!S181</f>
        <v>1.299510717391968</v>
      </c>
      <c r="S181" s="7">
        <f t="shared" si="4"/>
        <v>6.6333712157938303</v>
      </c>
      <c r="T181" s="52">
        <f>data!F181</f>
        <v>0</v>
      </c>
      <c r="U181" s="34">
        <f>data!G181</f>
        <v>50</v>
      </c>
      <c r="V181" s="10" t="str">
        <f>VLOOKUP(A181,fantacalcio!A:N,4, FALSE)</f>
        <v>Ds;E</v>
      </c>
      <c r="W181" s="7">
        <f t="shared" si="5"/>
        <v>5.6803816852304756</v>
      </c>
    </row>
    <row r="182" spans="1:23" x14ac:dyDescent="0.25">
      <c r="A182" s="33" t="str">
        <f>data!A182</f>
        <v>Vogliacco</v>
      </c>
      <c r="B182" s="34" t="str">
        <f>data!B182</f>
        <v>D</v>
      </c>
      <c r="C182" s="10" t="str">
        <f>data!C182</f>
        <v>Genoa</v>
      </c>
      <c r="D182" s="10" t="str">
        <f>data!D182</f>
        <v>Avg</v>
      </c>
      <c r="E182" s="10">
        <f>data!E182</f>
        <v>1</v>
      </c>
      <c r="F182" s="31">
        <f>data!H182</f>
        <v>5.8880826081383031</v>
      </c>
      <c r="G182" s="32">
        <f>data!I182</f>
        <v>0.45142018795013428</v>
      </c>
      <c r="H182" s="31">
        <f>data!J182</f>
        <v>5.8738280600801733</v>
      </c>
      <c r="I182" s="32">
        <f>data!K182</f>
        <v>0.50452136993408203</v>
      </c>
      <c r="J182" s="7" t="str">
        <f>IF(data!T182 &gt; 0,data!T182,"")</f>
        <v/>
      </c>
      <c r="K182" s="31">
        <f>data!L182</f>
        <v>5.9792051315307617</v>
      </c>
      <c r="L182" s="7">
        <f>data!M182</f>
        <v>0.54726827144622803</v>
      </c>
      <c r="M182" s="7">
        <f>data!N182</f>
        <v>-0.1224269270896912</v>
      </c>
      <c r="N182" s="32">
        <f>data!O182</f>
        <v>0.92289352416992188</v>
      </c>
      <c r="O182" s="31">
        <f>data!P182</f>
        <v>5.8807792663574219</v>
      </c>
      <c r="P182" s="7">
        <f>data!Q182</f>
        <v>0.85838323831558228</v>
      </c>
      <c r="Q182" s="7">
        <f>data!R182</f>
        <v>-5.8238953351974487E-3</v>
      </c>
      <c r="R182" s="32">
        <f>data!S182</f>
        <v>1.299473643302917</v>
      </c>
      <c r="S182" s="7">
        <f t="shared" si="4"/>
        <v>6.8828707999483374</v>
      </c>
      <c r="T182" s="52">
        <f>data!F182</f>
        <v>0</v>
      </c>
      <c r="U182" s="34">
        <f>data!G182</f>
        <v>0</v>
      </c>
      <c r="V182" s="10" t="str">
        <f>VLOOKUP(A182,fantacalcio!A:N,4, FALSE)</f>
        <v>Dd;Dc</v>
      </c>
      <c r="W182" s="7">
        <f t="shared" si="5"/>
        <v>4.1738280600801732</v>
      </c>
    </row>
    <row r="183" spans="1:23" x14ac:dyDescent="0.25">
      <c r="A183" s="33" t="str">
        <f>data!A183</f>
        <v>Matturro</v>
      </c>
      <c r="B183" s="34" t="str">
        <f>data!B183</f>
        <v>D</v>
      </c>
      <c r="C183" s="10" t="str">
        <f>data!C183</f>
        <v>Genoa</v>
      </c>
      <c r="D183" s="10" t="str">
        <f>data!D183</f>
        <v>Avg</v>
      </c>
      <c r="E183" s="10">
        <f>data!E183</f>
        <v>1</v>
      </c>
      <c r="F183" s="31">
        <f>data!H183</f>
        <v>5.8880826081383031</v>
      </c>
      <c r="G183" s="32">
        <f>data!I183</f>
        <v>0.45142018795013428</v>
      </c>
      <c r="H183" s="31">
        <f>data!J183</f>
        <v>5.8738280600801733</v>
      </c>
      <c r="I183" s="32">
        <f>data!K183</f>
        <v>0.50452136993408203</v>
      </c>
      <c r="J183" s="7" t="str">
        <f>IF(data!T183 &gt; 0,data!T183,"")</f>
        <v/>
      </c>
      <c r="K183" s="31">
        <f>data!L183</f>
        <v>5.9792051315307617</v>
      </c>
      <c r="L183" s="7">
        <f>data!M183</f>
        <v>0.54726827144622803</v>
      </c>
      <c r="M183" s="7">
        <f>data!N183</f>
        <v>-0.1224269270896912</v>
      </c>
      <c r="N183" s="32">
        <f>data!O183</f>
        <v>0.92289352416992188</v>
      </c>
      <c r="O183" s="31">
        <f>data!P183</f>
        <v>5.8807792663574219</v>
      </c>
      <c r="P183" s="7">
        <f>data!Q183</f>
        <v>0.85838323831558228</v>
      </c>
      <c r="Q183" s="7">
        <f>data!R183</f>
        <v>-5.8238953351974487E-3</v>
      </c>
      <c r="R183" s="32">
        <f>data!S183</f>
        <v>1.299473643302917</v>
      </c>
      <c r="S183" s="7">
        <f t="shared" si="4"/>
        <v>6.8828707999483374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  <c r="W183" s="7">
        <f t="shared" si="5"/>
        <v>4.1738280600801732</v>
      </c>
    </row>
    <row r="184" spans="1:23" x14ac:dyDescent="0.25">
      <c r="A184" s="33" t="str">
        <f>data!A184</f>
        <v>Amey</v>
      </c>
      <c r="B184" s="34" t="str">
        <f>data!B184</f>
        <v>D</v>
      </c>
      <c r="C184" s="10" t="str">
        <f>data!C184</f>
        <v>Bologna</v>
      </c>
      <c r="D184" s="10" t="str">
        <f>data!D184</f>
        <v>Avg</v>
      </c>
      <c r="E184" s="10">
        <f>data!E184</f>
        <v>1</v>
      </c>
      <c r="F184" s="31">
        <f>data!H184</f>
        <v>5.8170667466846631</v>
      </c>
      <c r="G184" s="32">
        <f>data!I184</f>
        <v>0.45628786087036127</v>
      </c>
      <c r="H184" s="31">
        <f>data!J184</f>
        <v>5.87093840793559</v>
      </c>
      <c r="I184" s="32">
        <f>data!K184</f>
        <v>0.58780777454376221</v>
      </c>
      <c r="J184" s="7" t="str">
        <f>IF(data!T184 &gt; 0,data!T184,"")</f>
        <v/>
      </c>
      <c r="K184" s="31">
        <f>data!L184</f>
        <v>5.8220677375793457</v>
      </c>
      <c r="L184" s="7">
        <f>data!M184</f>
        <v>0.53651207685470581</v>
      </c>
      <c r="M184" s="7">
        <f>data!N184</f>
        <v>-6.9739632308483124E-3</v>
      </c>
      <c r="N184" s="32">
        <f>data!O184</f>
        <v>0.92033910751342773</v>
      </c>
      <c r="O184" s="31">
        <f>data!P184</f>
        <v>5.6179842948913574</v>
      </c>
      <c r="P184" s="7">
        <f>data!Q184</f>
        <v>0.90361273288726807</v>
      </c>
      <c r="Q184" s="7">
        <f>data!R184</f>
        <v>0.20589922368526459</v>
      </c>
      <c r="R184" s="32">
        <f>data!S184</f>
        <v>1.299560070037842</v>
      </c>
      <c r="S184" s="7">
        <f t="shared" si="4"/>
        <v>7.0465539570231144</v>
      </c>
      <c r="T184" s="52">
        <f>data!F184</f>
        <v>0</v>
      </c>
      <c r="U184" s="34">
        <f>data!G184</f>
        <v>0</v>
      </c>
      <c r="V184" s="10" t="str">
        <f>VLOOKUP(A184,fantacalcio!A:N,4, FALSE)</f>
        <v>Dd;Dc</v>
      </c>
      <c r="W184" s="7">
        <f t="shared" si="5"/>
        <v>4.1709384079355898</v>
      </c>
    </row>
    <row r="185" spans="1:23" x14ac:dyDescent="0.25">
      <c r="A185" s="33" t="str">
        <f>data!A185</f>
        <v>Karsdorp</v>
      </c>
      <c r="B185" s="34" t="str">
        <f>data!B185</f>
        <v>D</v>
      </c>
      <c r="C185" s="10" t="str">
        <f>data!C185</f>
        <v>Roma</v>
      </c>
      <c r="D185" s="10" t="str">
        <f>data!D185</f>
        <v>Avg</v>
      </c>
      <c r="E185" s="10">
        <f>data!E185</f>
        <v>1</v>
      </c>
      <c r="F185" s="31">
        <f>data!H185</f>
        <v>5.8902828791511244</v>
      </c>
      <c r="G185" s="32">
        <f>data!I185</f>
        <v>0.25479519367218018</v>
      </c>
      <c r="H185" s="31">
        <f>data!J185</f>
        <v>5.870787112909615</v>
      </c>
      <c r="I185" s="32">
        <f>data!K185</f>
        <v>0.2383570671081543</v>
      </c>
      <c r="J185" s="7" t="str">
        <f>IF(data!T185 &gt; 0,data!T185,"")</f>
        <v/>
      </c>
      <c r="K185" s="31">
        <f>data!L185</f>
        <v>5.9660420417785636</v>
      </c>
      <c r="L185" s="7">
        <f>data!M185</f>
        <v>0.32312914729118353</v>
      </c>
      <c r="M185" s="7">
        <f>data!N185</f>
        <v>-0.17259156703948969</v>
      </c>
      <c r="N185" s="32">
        <f>data!O185</f>
        <v>1.1020210981369021</v>
      </c>
      <c r="O185" s="31">
        <f>data!P185</f>
        <v>5.9550204277038574</v>
      </c>
      <c r="P185" s="7">
        <f>data!Q185</f>
        <v>0.41776132583618159</v>
      </c>
      <c r="Q185" s="7">
        <f>data!R185</f>
        <v>-0.14898613095283511</v>
      </c>
      <c r="R185" s="32">
        <f>data!S185</f>
        <v>1.29928195476532</v>
      </c>
      <c r="S185" s="7">
        <f t="shared" si="4"/>
        <v>6.3475012471259236</v>
      </c>
      <c r="T185" s="52">
        <f>data!F185</f>
        <v>0</v>
      </c>
      <c r="U185" s="34">
        <f>data!G185</f>
        <v>50</v>
      </c>
      <c r="V185" s="10" t="str">
        <f>VLOOKUP(A185,fantacalcio!A:N,4, FALSE)</f>
        <v>Dd;E</v>
      </c>
      <c r="W185" s="7">
        <f t="shared" si="5"/>
        <v>5.6707871129096148</v>
      </c>
    </row>
    <row r="186" spans="1:23" x14ac:dyDescent="0.25">
      <c r="A186" s="33" t="str">
        <f>data!A186</f>
        <v>Birindelli</v>
      </c>
      <c r="B186" s="34" t="str">
        <f>data!B186</f>
        <v>D</v>
      </c>
      <c r="C186" s="10" t="str">
        <f>data!C186</f>
        <v>Monza</v>
      </c>
      <c r="D186" s="10" t="str">
        <f>data!D186</f>
        <v>Avg</v>
      </c>
      <c r="E186" s="10">
        <f>data!E186</f>
        <v>1</v>
      </c>
      <c r="F186" s="31">
        <f>data!H186</f>
        <v>5.8785782129493223</v>
      </c>
      <c r="G186" s="32">
        <f>data!I186</f>
        <v>0.37594747543334961</v>
      </c>
      <c r="H186" s="31">
        <f>data!J186</f>
        <v>5.8621937053016069</v>
      </c>
      <c r="I186" s="32">
        <f>data!K186</f>
        <v>0.42310857772827148</v>
      </c>
      <c r="J186" s="7" t="str">
        <f>IF(data!T186 &gt; 0,data!T186,"")</f>
        <v/>
      </c>
      <c r="K186" s="31">
        <f>data!L186</f>
        <v>5.9460263252258301</v>
      </c>
      <c r="L186" s="7">
        <f>data!M186</f>
        <v>0.45952761173248291</v>
      </c>
      <c r="M186" s="7">
        <f>data!N186</f>
        <v>-0.10830420255661009</v>
      </c>
      <c r="N186" s="32">
        <f>data!O186</f>
        <v>0.99230390787124634</v>
      </c>
      <c r="O186" s="31">
        <f>data!P186</f>
        <v>5.8383183479309082</v>
      </c>
      <c r="P186" s="7">
        <f>data!Q186</f>
        <v>0.71228277683258057</v>
      </c>
      <c r="Q186" s="7">
        <f>data!R186</f>
        <v>2.440702170133591E-2</v>
      </c>
      <c r="R186" s="32">
        <f>data!S186</f>
        <v>1.2994527816772461</v>
      </c>
      <c r="S186" s="7">
        <f t="shared" si="4"/>
        <v>6.7084108607581499</v>
      </c>
      <c r="T186" s="52">
        <f>data!F186</f>
        <v>1</v>
      </c>
      <c r="U186" s="34">
        <f>data!G186</f>
        <v>100</v>
      </c>
      <c r="V186" s="10" t="str">
        <f>VLOOKUP(A186,fantacalcio!A:N,4, FALSE)</f>
        <v>Dd;Ds;E</v>
      </c>
      <c r="W186" s="7">
        <f t="shared" si="5"/>
        <v>5.8621937053016069</v>
      </c>
    </row>
    <row r="187" spans="1:23" x14ac:dyDescent="0.25">
      <c r="A187" s="33" t="str">
        <f>data!A187</f>
        <v>Milenkovic</v>
      </c>
      <c r="B187" s="34" t="str">
        <f>data!B187</f>
        <v>D</v>
      </c>
      <c r="C187" s="10" t="str">
        <f>data!C187</f>
        <v>Fiorentina</v>
      </c>
      <c r="D187" s="10" t="str">
        <f>data!D187</f>
        <v>Avg</v>
      </c>
      <c r="E187" s="10">
        <f>data!E187</f>
        <v>1</v>
      </c>
      <c r="F187" s="31">
        <f>data!H187</f>
        <v>5.7755907657426899</v>
      </c>
      <c r="G187" s="32">
        <f>data!I187</f>
        <v>0.59275138378143311</v>
      </c>
      <c r="H187" s="31">
        <f>data!J187</f>
        <v>5.8616418662734517</v>
      </c>
      <c r="I187" s="32">
        <f>data!K187</f>
        <v>0.75890171527862549</v>
      </c>
      <c r="J187" s="7" t="str">
        <f>IF(data!T187 &gt; 0,data!T187,"")</f>
        <v/>
      </c>
      <c r="K187" s="31">
        <f>data!L187</f>
        <v>5.7681303024291992</v>
      </c>
      <c r="L187" s="7">
        <f>data!M187</f>
        <v>0.68742179870605469</v>
      </c>
      <c r="M187" s="7">
        <f>data!N187</f>
        <v>7.921658456325531E-3</v>
      </c>
      <c r="N187" s="32">
        <f>data!O187</f>
        <v>0.82258439064025879</v>
      </c>
      <c r="O187" s="31">
        <f>data!P187</f>
        <v>5.4766688346862793</v>
      </c>
      <c r="P187" s="7">
        <f>data!Q187</f>
        <v>1.134824395179749</v>
      </c>
      <c r="Q187" s="7">
        <f>data!R187</f>
        <v>0.2481619864702225</v>
      </c>
      <c r="R187" s="32">
        <f>data!S187</f>
        <v>1.299608111381531</v>
      </c>
      <c r="S187" s="7">
        <f t="shared" si="4"/>
        <v>7.3794452968307027</v>
      </c>
      <c r="T187" s="52">
        <f>data!F187</f>
        <v>1</v>
      </c>
      <c r="U187" s="34">
        <f>data!G187</f>
        <v>100</v>
      </c>
      <c r="V187" s="10" t="str">
        <f>VLOOKUP(A187,fantacalcio!A:N,4, FALSE)</f>
        <v>Dc</v>
      </c>
      <c r="W187" s="7">
        <f t="shared" si="5"/>
        <v>5.8616418662734517</v>
      </c>
    </row>
    <row r="188" spans="1:23" x14ac:dyDescent="0.25">
      <c r="A188" s="33" t="str">
        <f>data!A188</f>
        <v>Djidji</v>
      </c>
      <c r="B188" s="34" t="str">
        <f>data!B188</f>
        <v>D</v>
      </c>
      <c r="C188" s="10" t="str">
        <f>data!C188</f>
        <v>Torino</v>
      </c>
      <c r="D188" s="10" t="str">
        <f>data!D188</f>
        <v>Avg</v>
      </c>
      <c r="E188" s="10">
        <f>data!E188</f>
        <v>1</v>
      </c>
      <c r="F188" s="31">
        <f>data!H188</f>
        <v>5.8431878470583074</v>
      </c>
      <c r="G188" s="32">
        <f>data!I188</f>
        <v>0.38738179206848139</v>
      </c>
      <c r="H188" s="31">
        <f>data!J188</f>
        <v>5.8558834297269433</v>
      </c>
      <c r="I188" s="32">
        <f>data!K188</f>
        <v>0.46003508567810059</v>
      </c>
      <c r="J188" s="7" t="str">
        <f>IF(data!T188 &gt; 0,data!T188,"")</f>
        <v/>
      </c>
      <c r="K188" s="31">
        <f>data!L188</f>
        <v>5.8638925552368164</v>
      </c>
      <c r="L188" s="7">
        <f>data!M188</f>
        <v>0.46158099174499512</v>
      </c>
      <c r="M188" s="7">
        <f>data!N188</f>
        <v>-3.4134242683649063E-2</v>
      </c>
      <c r="N188" s="32">
        <f>data!O188</f>
        <v>0.9748348593711853</v>
      </c>
      <c r="O188" s="31">
        <f>data!P188</f>
        <v>5.719416618347168</v>
      </c>
      <c r="P188" s="7">
        <f>data!Q188</f>
        <v>0.73394298553466797</v>
      </c>
      <c r="Q188" s="7">
        <f>data!R188</f>
        <v>0.13717207312583921</v>
      </c>
      <c r="R188" s="32">
        <f>data!S188</f>
        <v>1.299510717391968</v>
      </c>
      <c r="S188" s="7">
        <f t="shared" si="4"/>
        <v>6.7759536010831445</v>
      </c>
      <c r="T188" s="52">
        <f>data!F188</f>
        <v>0</v>
      </c>
      <c r="U188" s="34">
        <f>data!G188</f>
        <v>0</v>
      </c>
      <c r="V188" s="10" t="str">
        <f>VLOOKUP(A188,fantacalcio!A:N,4, FALSE)</f>
        <v>Dc</v>
      </c>
      <c r="W188" s="7">
        <f t="shared" si="5"/>
        <v>4.1558834297269431</v>
      </c>
    </row>
    <row r="189" spans="1:23" x14ac:dyDescent="0.25">
      <c r="A189" s="33" t="str">
        <f>data!A189</f>
        <v>Kristensen T.</v>
      </c>
      <c r="B189" s="34" t="str">
        <f>data!B189</f>
        <v>D</v>
      </c>
      <c r="C189" s="10" t="str">
        <f>data!C189</f>
        <v>Udinese</v>
      </c>
      <c r="D189" s="10" t="str">
        <f>data!D189</f>
        <v>Avg</v>
      </c>
      <c r="E189" s="10">
        <f>data!E189</f>
        <v>1</v>
      </c>
      <c r="F189" s="31">
        <f>data!H189</f>
        <v>5.8061374592571831</v>
      </c>
      <c r="G189" s="32">
        <f>data!I189</f>
        <v>0.45179247856140142</v>
      </c>
      <c r="H189" s="31">
        <f>data!J189</f>
        <v>5.8549421842467613</v>
      </c>
      <c r="I189" s="32">
        <f>data!K189</f>
        <v>0.58013570308685303</v>
      </c>
      <c r="J189" s="7" t="str">
        <f>IF(data!T189 &gt; 0,data!T189,"")</f>
        <v/>
      </c>
      <c r="K189" s="31">
        <f>data!L189</f>
        <v>5.8161816596984863</v>
      </c>
      <c r="L189" s="7">
        <f>data!M189</f>
        <v>0.53266370296478271</v>
      </c>
      <c r="M189" s="7">
        <f>data!N189</f>
        <v>-1.5190232545137411E-2</v>
      </c>
      <c r="N189" s="32">
        <f>data!O189</f>
        <v>0.92869335412979126</v>
      </c>
      <c r="O189" s="31">
        <f>data!P189</f>
        <v>5.6085844039916992</v>
      </c>
      <c r="P189" s="7">
        <f>data!Q189</f>
        <v>0.89253497123718262</v>
      </c>
      <c r="Q189" s="7">
        <f>data!R189</f>
        <v>0.2024306058883667</v>
      </c>
      <c r="R189" s="32">
        <f>data!S189</f>
        <v>1.2995507717132571</v>
      </c>
      <c r="S189" s="7">
        <f t="shared" si="4"/>
        <v>7.0152135904204673</v>
      </c>
      <c r="T189" s="52">
        <f>data!F189</f>
        <v>0</v>
      </c>
      <c r="U189" s="34">
        <f>data!G189</f>
        <v>0</v>
      </c>
      <c r="V189" s="10" t="str">
        <f>VLOOKUP(A189,fantacalcio!A:N,4, FALSE)</f>
        <v>Dc</v>
      </c>
      <c r="W189" s="7">
        <f t="shared" si="5"/>
        <v>4.1549421842467611</v>
      </c>
    </row>
    <row r="190" spans="1:23" x14ac:dyDescent="0.25">
      <c r="A190" s="33" t="str">
        <f>data!A190</f>
        <v>Gila</v>
      </c>
      <c r="B190" s="34" t="str">
        <f>data!B190</f>
        <v>D</v>
      </c>
      <c r="C190" s="10" t="str">
        <f>data!C190</f>
        <v>Lazio</v>
      </c>
      <c r="D190" s="10" t="str">
        <f>data!D190</f>
        <v>Avg</v>
      </c>
      <c r="E190" s="10">
        <f>data!E190</f>
        <v>1</v>
      </c>
      <c r="F190" s="31">
        <f>data!H190</f>
        <v>5.8649747919648201</v>
      </c>
      <c r="G190" s="32">
        <f>data!I190</f>
        <v>0.440482497215271</v>
      </c>
      <c r="H190" s="31">
        <f>data!J190</f>
        <v>5.8402744271633216</v>
      </c>
      <c r="I190" s="32">
        <f>data!K190</f>
        <v>0.49020671844482422</v>
      </c>
      <c r="J190" s="7" t="str">
        <f>IF(data!T190 &gt; 0,data!T190,"")</f>
        <v/>
      </c>
      <c r="K190" s="31">
        <f>data!L190</f>
        <v>5.9506664276123047</v>
      </c>
      <c r="L190" s="7">
        <f>data!M190</f>
        <v>0.53437423706054688</v>
      </c>
      <c r="M190" s="7">
        <f>data!N190</f>
        <v>-0.1179356873035431</v>
      </c>
      <c r="N190" s="32">
        <f>data!O190</f>
        <v>0.9329986572265625</v>
      </c>
      <c r="O190" s="31">
        <f>data!P190</f>
        <v>5.830533504486084</v>
      </c>
      <c r="P190" s="7">
        <f>data!Q190</f>
        <v>0.83024787902832031</v>
      </c>
      <c r="Q190" s="7">
        <f>data!R190</f>
        <v>8.4130316972732544E-3</v>
      </c>
      <c r="R190" s="32">
        <f>data!S190</f>
        <v>1.299471497535706</v>
      </c>
      <c r="S190" s="7">
        <f t="shared" si="4"/>
        <v>6.82068786405297</v>
      </c>
      <c r="T190" s="52">
        <f>data!F190</f>
        <v>0</v>
      </c>
      <c r="U190" s="34">
        <f>data!G190</f>
        <v>0</v>
      </c>
      <c r="V190" s="10" t="str">
        <f>VLOOKUP(A190,fantacalcio!A:N,4, FALSE)</f>
        <v>Dc</v>
      </c>
      <c r="W190" s="7">
        <f t="shared" si="5"/>
        <v>4.1402744271633214</v>
      </c>
    </row>
    <row r="191" spans="1:23" x14ac:dyDescent="0.25">
      <c r="A191" s="33" t="str">
        <f>data!A191</f>
        <v>Kyriakopoulos</v>
      </c>
      <c r="B191" s="34" t="str">
        <f>data!B191</f>
        <v>D</v>
      </c>
      <c r="C191" s="10" t="str">
        <f>data!C191</f>
        <v>Monza</v>
      </c>
      <c r="D191" s="10" t="str">
        <f>data!D191</f>
        <v>Avg</v>
      </c>
      <c r="E191" s="10">
        <f>data!E191</f>
        <v>1</v>
      </c>
      <c r="F191" s="31">
        <f>data!H191</f>
        <v>5.8600458244875879</v>
      </c>
      <c r="G191" s="32">
        <f>data!I191</f>
        <v>0.31471931934356689</v>
      </c>
      <c r="H191" s="31">
        <f>data!J191</f>
        <v>5.8388234940767347</v>
      </c>
      <c r="I191" s="32">
        <f>data!K191</f>
        <v>0.34785568714141851</v>
      </c>
      <c r="J191" s="7" t="str">
        <f>IF(data!T191 &gt; 0,data!T191,"")</f>
        <v/>
      </c>
      <c r="K191" s="31">
        <f>data!L191</f>
        <v>5.9132223129272461</v>
      </c>
      <c r="L191" s="7">
        <f>data!M191</f>
        <v>0.38701117038726812</v>
      </c>
      <c r="M191" s="7">
        <f>data!N191</f>
        <v>-0.1014426499605179</v>
      </c>
      <c r="N191" s="32">
        <f>data!O191</f>
        <v>1.040669202804565</v>
      </c>
      <c r="O191" s="31">
        <f>data!P191</f>
        <v>5.8504848480224609</v>
      </c>
      <c r="P191" s="7">
        <f>data!Q191</f>
        <v>0.59282106161117554</v>
      </c>
      <c r="Q191" s="7">
        <f>data!R191</f>
        <v>-1.540414988994598E-2</v>
      </c>
      <c r="R191" s="32">
        <f>data!S191</f>
        <v>1.299410462379456</v>
      </c>
      <c r="S191" s="7">
        <f t="shared" si="4"/>
        <v>6.5345348683595716</v>
      </c>
      <c r="T191" s="52">
        <f>data!F191</f>
        <v>0</v>
      </c>
      <c r="U191" s="34">
        <f>data!G191</f>
        <v>50</v>
      </c>
      <c r="V191" s="10" t="str">
        <f>VLOOKUP(A191,fantacalcio!A:N,4, FALSE)</f>
        <v>Ds;E</v>
      </c>
      <c r="W191" s="7">
        <f t="shared" si="5"/>
        <v>5.6388234940767346</v>
      </c>
    </row>
    <row r="192" spans="1:23" x14ac:dyDescent="0.25">
      <c r="A192" s="33" t="str">
        <f>data!A192</f>
        <v>Fazio</v>
      </c>
      <c r="B192" s="34" t="str">
        <f>data!B192</f>
        <v>D</v>
      </c>
      <c r="C192" s="10" t="str">
        <f>data!C192</f>
        <v>Salernitana</v>
      </c>
      <c r="D192" s="10" t="str">
        <f>data!D192</f>
        <v>Avg</v>
      </c>
      <c r="E192" s="10">
        <f>data!E192</f>
        <v>1</v>
      </c>
      <c r="F192" s="31">
        <f>data!H192</f>
        <v>5.7426308894014131</v>
      </c>
      <c r="G192" s="32">
        <f>data!I192</f>
        <v>0.62214159965515137</v>
      </c>
      <c r="H192" s="31">
        <f>data!J192</f>
        <v>5.836238601187544</v>
      </c>
      <c r="I192" s="32">
        <f>data!K192</f>
        <v>0.7948145866394043</v>
      </c>
      <c r="J192" s="7" t="str">
        <f>IF(data!T192 &gt; 0,data!T192,"")</f>
        <v/>
      </c>
      <c r="K192" s="31">
        <f>data!L192</f>
        <v>5.8601264953613281</v>
      </c>
      <c r="L192" s="7">
        <f>data!M192</f>
        <v>0.74258601665496826</v>
      </c>
      <c r="M192" s="7">
        <f>data!N192</f>
        <v>-0.1150445640087128</v>
      </c>
      <c r="N192" s="32">
        <f>data!O192</f>
        <v>0.83780372142791748</v>
      </c>
      <c r="O192" s="31">
        <f>data!P192</f>
        <v>5.4946293830871582</v>
      </c>
      <c r="P192" s="7">
        <f>data!Q192</f>
        <v>1.2219692468643191</v>
      </c>
      <c r="Q192" s="7">
        <f>data!R192</f>
        <v>0.20592252910137179</v>
      </c>
      <c r="R192" s="32">
        <f>data!S192</f>
        <v>1.299602746963501</v>
      </c>
      <c r="S192" s="7">
        <f t="shared" si="4"/>
        <v>7.4258677744663526</v>
      </c>
      <c r="T192" s="52">
        <f>data!F192</f>
        <v>0</v>
      </c>
      <c r="U192" s="34">
        <f>data!G192</f>
        <v>50</v>
      </c>
      <c r="V192" s="10" t="str">
        <f>VLOOKUP(A192,fantacalcio!A:N,4, FALSE)</f>
        <v>Dc</v>
      </c>
      <c r="W192" s="7">
        <f t="shared" si="5"/>
        <v>5.6362386011875438</v>
      </c>
    </row>
    <row r="193" spans="1:23" x14ac:dyDescent="0.25">
      <c r="A193" s="33" t="str">
        <f>data!A193</f>
        <v>Okoli</v>
      </c>
      <c r="B193" s="34" t="str">
        <f>data!B193</f>
        <v>D</v>
      </c>
      <c r="C193" s="10" t="str">
        <f>data!C193</f>
        <v>Frosinone</v>
      </c>
      <c r="D193" s="10" t="str">
        <f>data!D193</f>
        <v>Avg</v>
      </c>
      <c r="E193" s="10">
        <f>data!E193</f>
        <v>1</v>
      </c>
      <c r="F193" s="31">
        <f>data!H193</f>
        <v>5.8795005002417771</v>
      </c>
      <c r="G193" s="32">
        <f>data!I193</f>
        <v>0.39851665496826172</v>
      </c>
      <c r="H193" s="31">
        <f>data!J193</f>
        <v>5.8356139331214116</v>
      </c>
      <c r="I193" s="32">
        <f>data!K193</f>
        <v>0.40739798545837402</v>
      </c>
      <c r="J193" s="7" t="str">
        <f>IF(data!T193 &gt; 0,data!T193,"")</f>
        <v/>
      </c>
      <c r="K193" s="31">
        <f>data!L193</f>
        <v>5.9919867515563956</v>
      </c>
      <c r="L193" s="7">
        <f>data!M193</f>
        <v>0.49225783348083502</v>
      </c>
      <c r="M193" s="7">
        <f>data!N193</f>
        <v>-0.16781172156333921</v>
      </c>
      <c r="N193" s="32">
        <f>data!O193</f>
        <v>0.97487878799438477</v>
      </c>
      <c r="O193" s="31">
        <f>data!P193</f>
        <v>5.9514789581298828</v>
      </c>
      <c r="P193" s="7">
        <f>data!Q193</f>
        <v>0.71189701557159424</v>
      </c>
      <c r="Q193" s="7">
        <f>data!R193</f>
        <v>-0.12075246870517729</v>
      </c>
      <c r="R193" s="32">
        <f>data!S193</f>
        <v>1.29938805103302</v>
      </c>
      <c r="S193" s="7">
        <f t="shared" si="4"/>
        <v>6.6504099040381597</v>
      </c>
      <c r="T193" s="52">
        <f>data!F193</f>
        <v>0</v>
      </c>
      <c r="U193" s="34">
        <f>data!G193</f>
        <v>25</v>
      </c>
      <c r="V193" s="10" t="str">
        <f>VLOOKUP(A193,fantacalcio!A:N,4, FALSE)</f>
        <v>Dc</v>
      </c>
      <c r="W193" s="7">
        <f t="shared" si="5"/>
        <v>5.3856139331214115</v>
      </c>
    </row>
    <row r="194" spans="1:23" x14ac:dyDescent="0.25">
      <c r="A194" s="33" t="str">
        <f>data!A194</f>
        <v>Cabal</v>
      </c>
      <c r="B194" s="34" t="str">
        <f>data!B194</f>
        <v>D</v>
      </c>
      <c r="C194" s="10" t="str">
        <f>data!C194</f>
        <v>Verona</v>
      </c>
      <c r="D194" s="10" t="str">
        <f>data!D194</f>
        <v>Avg</v>
      </c>
      <c r="E194" s="10">
        <f>data!E194</f>
        <v>1</v>
      </c>
      <c r="F194" s="31">
        <f>data!H194</f>
        <v>5.8748739540102122</v>
      </c>
      <c r="G194" s="32">
        <f>data!I194</f>
        <v>0.25225341320037842</v>
      </c>
      <c r="H194" s="31">
        <f>data!J194</f>
        <v>5.8331838548680501</v>
      </c>
      <c r="I194" s="32">
        <f>data!K194</f>
        <v>0.238720178604126</v>
      </c>
      <c r="J194" s="7" t="str">
        <f>IF(data!T194 &gt; 0,data!T194,"")</f>
        <v/>
      </c>
      <c r="K194" s="31">
        <f>data!L194</f>
        <v>5.9524974822998047</v>
      </c>
      <c r="L194" s="7">
        <f>data!M194</f>
        <v>0.32068192958831793</v>
      </c>
      <c r="M194" s="7">
        <f>data!N194</f>
        <v>-0.1781777888536453</v>
      </c>
      <c r="N194" s="32">
        <f>data!O194</f>
        <v>1.107455253601074</v>
      </c>
      <c r="O194" s="31">
        <f>data!P194</f>
        <v>5.9270944595336914</v>
      </c>
      <c r="P194" s="7">
        <f>data!Q194</f>
        <v>0.41890597343444819</v>
      </c>
      <c r="Q194" s="7">
        <f>data!R194</f>
        <v>-0.1658586710691452</v>
      </c>
      <c r="R194" s="32">
        <f>data!S194</f>
        <v>1.2992687225341799</v>
      </c>
      <c r="S194" s="7">
        <f t="shared" ref="S194:S257" si="6">IF(B194="P",H194-2*I194,H194+2*I194)</f>
        <v>6.3106242120763021</v>
      </c>
      <c r="T194" s="52">
        <f>data!F194</f>
        <v>0</v>
      </c>
      <c r="U194" s="34">
        <f>data!G194</f>
        <v>50</v>
      </c>
      <c r="V194" s="10" t="str">
        <f>VLOOKUP(A194,fantacalcio!A:N,4, FALSE)</f>
        <v>Ds;Dc</v>
      </c>
      <c r="W194" s="7">
        <f t="shared" ref="W194:W257" si="7">IF(U194&gt;70,H194,H194+1*(U194+30)/100 - 1 - 1 *(U194 &lt;= 5))</f>
        <v>5.63318385486805</v>
      </c>
    </row>
    <row r="195" spans="1:23" x14ac:dyDescent="0.25">
      <c r="A195" s="33" t="str">
        <f>data!A195</f>
        <v>Pereira P.</v>
      </c>
      <c r="B195" s="34" t="str">
        <f>data!B195</f>
        <v>D</v>
      </c>
      <c r="C195" s="10" t="str">
        <f>data!C195</f>
        <v>Monza</v>
      </c>
      <c r="D195" s="10" t="str">
        <f>data!D195</f>
        <v>Avg</v>
      </c>
      <c r="E195" s="10">
        <f>data!E195</f>
        <v>1</v>
      </c>
      <c r="F195" s="31">
        <f>data!H195</f>
        <v>5.8511115106704112</v>
      </c>
      <c r="G195" s="32">
        <f>data!I195</f>
        <v>0.39847731590271002</v>
      </c>
      <c r="H195" s="31">
        <f>data!J195</f>
        <v>5.8325657908419828</v>
      </c>
      <c r="I195" s="32">
        <f>data!K195</f>
        <v>0.45402252674102778</v>
      </c>
      <c r="J195" s="7" t="str">
        <f>IF(data!T195 &gt; 0,data!T195,"")</f>
        <v/>
      </c>
      <c r="K195" s="31">
        <f>data!L195</f>
        <v>5.9189424514770508</v>
      </c>
      <c r="L195" s="7">
        <f>data!M195</f>
        <v>0.48453807830810552</v>
      </c>
      <c r="M195" s="7">
        <f>data!N195</f>
        <v>-0.103545680642128</v>
      </c>
      <c r="N195" s="32">
        <f>data!O195</f>
        <v>0.96923589706420898</v>
      </c>
      <c r="O195" s="31">
        <f>data!P195</f>
        <v>5.8087396621704102</v>
      </c>
      <c r="P195" s="7">
        <f>data!Q195</f>
        <v>0.76400929689407349</v>
      </c>
      <c r="Q195" s="7">
        <f>data!R195</f>
        <v>2.1496199071407322E-2</v>
      </c>
      <c r="R195" s="32">
        <f>data!S195</f>
        <v>1.2994604110717769</v>
      </c>
      <c r="S195" s="7">
        <f t="shared" si="6"/>
        <v>6.7406108443240385</v>
      </c>
      <c r="T195" s="52">
        <f>data!F195</f>
        <v>0</v>
      </c>
      <c r="U195" s="34">
        <f>data!G195</f>
        <v>75</v>
      </c>
      <c r="V195" s="10" t="str">
        <f>VLOOKUP(A195,fantacalcio!A:N,4, FALSE)</f>
        <v>Dd;E</v>
      </c>
      <c r="W195" s="7">
        <f t="shared" si="7"/>
        <v>5.8325657908419828</v>
      </c>
    </row>
    <row r="196" spans="1:23" x14ac:dyDescent="0.25">
      <c r="A196" s="33" t="str">
        <f>data!A196</f>
        <v>Pedersen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5.8436764979901934</v>
      </c>
      <c r="G196" s="32">
        <f>data!I196</f>
        <v>0.3312833309173584</v>
      </c>
      <c r="H196" s="31">
        <f>data!J196</f>
        <v>5.8325224099552297</v>
      </c>
      <c r="I196" s="32">
        <f>data!K196</f>
        <v>0.34838449954986572</v>
      </c>
      <c r="J196" s="7" t="str">
        <f>IF(data!T196 &gt; 0,data!T196,"")</f>
        <v/>
      </c>
      <c r="K196" s="31">
        <f>data!L196</f>
        <v>5.8764200210571289</v>
      </c>
      <c r="L196" s="7">
        <f>data!M196</f>
        <v>0.40084415674209589</v>
      </c>
      <c r="M196" s="7">
        <f>data!N196</f>
        <v>-6.103881448507309E-2</v>
      </c>
      <c r="N196" s="32">
        <f>data!O196</f>
        <v>1.0223948955535891</v>
      </c>
      <c r="O196" s="31">
        <f>data!P196</f>
        <v>5.8091950416564941</v>
      </c>
      <c r="P196" s="7">
        <f>data!Q196</f>
        <v>0.58339226245880127</v>
      </c>
      <c r="Q196" s="7">
        <f>data!R196</f>
        <v>2.7952045202255249E-2</v>
      </c>
      <c r="R196" s="32">
        <f>data!S196</f>
        <v>1.2994275093078611</v>
      </c>
      <c r="S196" s="7">
        <f t="shared" si="6"/>
        <v>6.5292914090549612</v>
      </c>
      <c r="T196" s="52">
        <f>data!F196</f>
        <v>0</v>
      </c>
      <c r="U196" s="34">
        <f>data!G196</f>
        <v>75</v>
      </c>
      <c r="V196" s="10" t="str">
        <f>VLOOKUP(A196,fantacalcio!A:N,4, FALSE)</f>
        <v>Dd;E</v>
      </c>
      <c r="W196" s="7">
        <f t="shared" si="7"/>
        <v>5.8325224099552297</v>
      </c>
    </row>
    <row r="197" spans="1:23" x14ac:dyDescent="0.25">
      <c r="A197" s="33" t="str">
        <f>data!A197</f>
        <v>Llorente D.</v>
      </c>
      <c r="B197" s="34" t="str">
        <f>data!B197</f>
        <v>D</v>
      </c>
      <c r="C197" s="10" t="str">
        <f>data!C197</f>
        <v>Roma</v>
      </c>
      <c r="D197" s="10" t="str">
        <f>data!D197</f>
        <v>Avg</v>
      </c>
      <c r="E197" s="10">
        <f>data!E197</f>
        <v>1</v>
      </c>
      <c r="F197" s="31">
        <f>data!H197</f>
        <v>5.8095486649739696</v>
      </c>
      <c r="G197" s="32">
        <f>data!I197</f>
        <v>0.47887623310089111</v>
      </c>
      <c r="H197" s="31">
        <f>data!J197</f>
        <v>5.8304803530128426</v>
      </c>
      <c r="I197" s="32">
        <f>data!K197</f>
        <v>0.5549778938293457</v>
      </c>
      <c r="J197" s="7" t="str">
        <f>IF(data!T197 &gt; 0,data!T197,"")</f>
        <v/>
      </c>
      <c r="K197" s="31">
        <f>data!L197</f>
        <v>5.8236069679260254</v>
      </c>
      <c r="L197" s="7">
        <f>data!M197</f>
        <v>0.56243610382080078</v>
      </c>
      <c r="M197" s="7">
        <f>data!N197</f>
        <v>-1.8993731588125229E-2</v>
      </c>
      <c r="N197" s="32">
        <f>data!O197</f>
        <v>0.88613045215606689</v>
      </c>
      <c r="O197" s="31">
        <f>data!P197</f>
        <v>5.6771812438964844</v>
      </c>
      <c r="P197" s="7">
        <f>data!Q197</f>
        <v>0.88969475030899048</v>
      </c>
      <c r="Q197" s="7">
        <f>data!R197</f>
        <v>0.127246618270874</v>
      </c>
      <c r="R197" s="32">
        <f>data!S197</f>
        <v>1.299533605575562</v>
      </c>
      <c r="S197" s="7">
        <f t="shared" si="6"/>
        <v>6.940436140671534</v>
      </c>
      <c r="T197" s="52">
        <f>data!F197</f>
        <v>1</v>
      </c>
      <c r="U197" s="34">
        <f>data!G197</f>
        <v>100</v>
      </c>
      <c r="V197" s="10" t="str">
        <f>VLOOKUP(A197,fantacalcio!A:N,4, FALSE)</f>
        <v>Dc</v>
      </c>
      <c r="W197" s="7">
        <f t="shared" si="7"/>
        <v>5.8304803530128426</v>
      </c>
    </row>
    <row r="198" spans="1:23" x14ac:dyDescent="0.25">
      <c r="A198" s="33" t="str">
        <f>data!A198</f>
        <v>Perez N.</v>
      </c>
      <c r="B198" s="34" t="str">
        <f>data!B198</f>
        <v>D</v>
      </c>
      <c r="C198" s="10" t="str">
        <f>data!C198</f>
        <v>Udinese</v>
      </c>
      <c r="D198" s="10" t="str">
        <f>data!D198</f>
        <v>Avg</v>
      </c>
      <c r="E198" s="10">
        <f>data!E198</f>
        <v>1</v>
      </c>
      <c r="F198" s="31">
        <f>data!H198</f>
        <v>5.8222718477081674</v>
      </c>
      <c r="G198" s="32">
        <f>data!I198</f>
        <v>0.4530714750289917</v>
      </c>
      <c r="H198" s="31">
        <f>data!J198</f>
        <v>5.8153962119251243</v>
      </c>
      <c r="I198" s="32">
        <f>data!K198</f>
        <v>0.55404627323150635</v>
      </c>
      <c r="J198" s="7" t="str">
        <f>IF(data!T198 &gt; 0,data!T198,"")</f>
        <v/>
      </c>
      <c r="K198" s="31">
        <f>data!L198</f>
        <v>5.8838305473327637</v>
      </c>
      <c r="L198" s="7">
        <f>data!M198</f>
        <v>0.54425156116485596</v>
      </c>
      <c r="M198" s="7">
        <f>data!N198</f>
        <v>-8.4348917007446289E-2</v>
      </c>
      <c r="N198" s="32">
        <f>data!O198</f>
        <v>0.92840433120727539</v>
      </c>
      <c r="O198" s="31">
        <f>data!P198</f>
        <v>5.709620475769043</v>
      </c>
      <c r="P198" s="7">
        <f>data!Q198</f>
        <v>0.90435409545898438</v>
      </c>
      <c r="Q198" s="7">
        <f>data!R198</f>
        <v>8.6255908012390137E-2</v>
      </c>
      <c r="R198" s="32">
        <f>data!S198</f>
        <v>1.299517035484314</v>
      </c>
      <c r="S198" s="7">
        <f t="shared" si="6"/>
        <v>6.923488758388137</v>
      </c>
      <c r="T198" s="52">
        <f>data!F198</f>
        <v>1</v>
      </c>
      <c r="U198" s="34">
        <f>data!G198</f>
        <v>100</v>
      </c>
      <c r="V198" s="10" t="str">
        <f>VLOOKUP(A198,fantacalcio!A:N,4, FALSE)</f>
        <v>Dc</v>
      </c>
      <c r="W198" s="7">
        <f t="shared" si="7"/>
        <v>5.8153962119251243</v>
      </c>
    </row>
    <row r="199" spans="1:23" x14ac:dyDescent="0.25">
      <c r="A199" s="33" t="str">
        <f>data!A199</f>
        <v>Hien</v>
      </c>
      <c r="B199" s="34" t="str">
        <f>data!B199</f>
        <v>D</v>
      </c>
      <c r="C199" s="10" t="str">
        <f>data!C199</f>
        <v>Verona</v>
      </c>
      <c r="D199" s="10" t="str">
        <f>data!D199</f>
        <v>Avg</v>
      </c>
      <c r="E199" s="10">
        <f>data!E199</f>
        <v>1</v>
      </c>
      <c r="F199" s="31">
        <f>data!H199</f>
        <v>5.8513403180858017</v>
      </c>
      <c r="G199" s="32">
        <f>data!I199</f>
        <v>0.47502350807189941</v>
      </c>
      <c r="H199" s="31">
        <f>data!J199</f>
        <v>5.8117480310295964</v>
      </c>
      <c r="I199" s="32">
        <f>data!K199</f>
        <v>0.53753745555877686</v>
      </c>
      <c r="J199" s="7" t="str">
        <f>IF(data!T199 &gt; 0,data!T199,"")</f>
        <v/>
      </c>
      <c r="K199" s="31">
        <f>data!L199</f>
        <v>5.975003719329834</v>
      </c>
      <c r="L199" s="7">
        <f>data!M199</f>
        <v>0.57978248596191406</v>
      </c>
      <c r="M199" s="7">
        <f>data!N199</f>
        <v>-0.1564682275056839</v>
      </c>
      <c r="N199" s="32">
        <f>data!O199</f>
        <v>0.92198312282562256</v>
      </c>
      <c r="O199" s="31">
        <f>data!P199</f>
        <v>5.8087544441223136</v>
      </c>
      <c r="P199" s="7">
        <f>data!Q199</f>
        <v>0.91219580173492432</v>
      </c>
      <c r="Q199" s="7">
        <f>data!R199</f>
        <v>2.1933391690254211E-3</v>
      </c>
      <c r="R199" s="32">
        <f>data!S199</f>
        <v>1.29948353767395</v>
      </c>
      <c r="S199" s="7">
        <f t="shared" si="6"/>
        <v>6.8868229421471501</v>
      </c>
      <c r="T199" s="52">
        <f>data!F199</f>
        <v>0</v>
      </c>
      <c r="U199" s="34">
        <f>data!G199</f>
        <v>50</v>
      </c>
      <c r="V199" s="10" t="str">
        <f>VLOOKUP(A199,fantacalcio!A:N,4, FALSE)</f>
        <v>Dc</v>
      </c>
      <c r="W199" s="7">
        <f t="shared" si="7"/>
        <v>5.6117480310295962</v>
      </c>
    </row>
    <row r="200" spans="1:23" x14ac:dyDescent="0.25">
      <c r="A200" s="33" t="str">
        <f>data!A200</f>
        <v>Bradaric</v>
      </c>
      <c r="B200" s="34" t="str">
        <f>data!B200</f>
        <v>D</v>
      </c>
      <c r="C200" s="10" t="str">
        <f>data!C200</f>
        <v>Salernitana</v>
      </c>
      <c r="D200" s="10" t="str">
        <f>data!D200</f>
        <v>Avg</v>
      </c>
      <c r="E200" s="10">
        <f>data!E200</f>
        <v>1</v>
      </c>
      <c r="F200" s="31">
        <f>data!H200</f>
        <v>5.7577394541279876</v>
      </c>
      <c r="G200" s="32">
        <f>data!I200</f>
        <v>0.47310972213745123</v>
      </c>
      <c r="H200" s="31">
        <f>data!J200</f>
        <v>5.808865502545439</v>
      </c>
      <c r="I200" s="32">
        <f>data!K200</f>
        <v>0.59204685688018799</v>
      </c>
      <c r="J200" s="7" t="str">
        <f>IF(data!T200 &gt; 0,data!T200,"")</f>
        <v/>
      </c>
      <c r="K200" s="31">
        <f>data!L200</f>
        <v>5.7323622703552246</v>
      </c>
      <c r="L200" s="7">
        <f>data!M200</f>
        <v>0.54851239919662476</v>
      </c>
      <c r="M200" s="7">
        <f>data!N200</f>
        <v>3.4043781459331512E-2</v>
      </c>
      <c r="N200" s="32">
        <f>data!O200</f>
        <v>0.90750354528427124</v>
      </c>
      <c r="O200" s="31">
        <f>data!P200</f>
        <v>5.5188918113708496</v>
      </c>
      <c r="P200" s="7">
        <f>data!Q200</f>
        <v>0.89121758937835693</v>
      </c>
      <c r="Q200" s="7">
        <f>data!R200</f>
        <v>0.23835304379463201</v>
      </c>
      <c r="R200" s="32">
        <f>data!S200</f>
        <v>1.299562931060791</v>
      </c>
      <c r="S200" s="7">
        <f t="shared" si="6"/>
        <v>6.992959216305815</v>
      </c>
      <c r="T200" s="52">
        <f>data!F200</f>
        <v>1</v>
      </c>
      <c r="U200" s="34">
        <f>data!G200</f>
        <v>100</v>
      </c>
      <c r="V200" s="10" t="str">
        <f>VLOOKUP(A200,fantacalcio!A:N,4, FALSE)</f>
        <v>Ds;E</v>
      </c>
      <c r="W200" s="7">
        <f t="shared" si="7"/>
        <v>5.808865502545439</v>
      </c>
    </row>
    <row r="201" spans="1:23" x14ac:dyDescent="0.25">
      <c r="A201" s="33" t="str">
        <f>data!A201</f>
        <v>Dawidowicz</v>
      </c>
      <c r="B201" s="34" t="str">
        <f>data!B201</f>
        <v>D</v>
      </c>
      <c r="C201" s="10" t="str">
        <f>data!C201</f>
        <v>Verona</v>
      </c>
      <c r="D201" s="10" t="str">
        <f>data!D201</f>
        <v>Avg</v>
      </c>
      <c r="E201" s="10">
        <f>data!E201</f>
        <v>1</v>
      </c>
      <c r="F201" s="31">
        <f>data!H201</f>
        <v>5.8347494469609904</v>
      </c>
      <c r="G201" s="32">
        <f>data!I201</f>
        <v>0.46573364734649658</v>
      </c>
      <c r="H201" s="31">
        <f>data!J201</f>
        <v>5.8074575792083802</v>
      </c>
      <c r="I201" s="32">
        <f>data!K201</f>
        <v>0.55495119094848633</v>
      </c>
      <c r="J201" s="7" t="str">
        <f>IF(data!T201 &gt; 0,data!T201,"")</f>
        <v/>
      </c>
      <c r="K201" s="31">
        <f>data!L201</f>
        <v>5.9312620162963867</v>
      </c>
      <c r="L201" s="7">
        <f>data!M201</f>
        <v>0.56499147415161133</v>
      </c>
      <c r="M201" s="7">
        <f>data!N201</f>
        <v>-0.12601727247238159</v>
      </c>
      <c r="N201" s="32">
        <f>data!O201</f>
        <v>0.92357444763183594</v>
      </c>
      <c r="O201" s="31">
        <f>data!P201</f>
        <v>5.7496943473815918</v>
      </c>
      <c r="P201" s="7">
        <f>data!Q201</f>
        <v>0.92445105314254761</v>
      </c>
      <c r="Q201" s="7">
        <f>data!R201</f>
        <v>4.5902997255325317E-2</v>
      </c>
      <c r="R201" s="32">
        <f>data!S201</f>
        <v>1.299504280090332</v>
      </c>
      <c r="S201" s="7">
        <f t="shared" si="6"/>
        <v>6.9173599611053529</v>
      </c>
      <c r="T201" s="52">
        <f>data!F201</f>
        <v>1</v>
      </c>
      <c r="U201" s="34">
        <f>data!G201</f>
        <v>100</v>
      </c>
      <c r="V201" s="10" t="str">
        <f>VLOOKUP(A201,fantacalcio!A:N,4, FALSE)</f>
        <v>Dc</v>
      </c>
      <c r="W201" s="7">
        <f t="shared" si="7"/>
        <v>5.8074575792083802</v>
      </c>
    </row>
    <row r="202" spans="1:23" x14ac:dyDescent="0.25">
      <c r="A202" s="33" t="str">
        <f>data!A202</f>
        <v>Tressoldi</v>
      </c>
      <c r="B202" s="34" t="str">
        <f>data!B202</f>
        <v>D</v>
      </c>
      <c r="C202" s="10" t="str">
        <f>data!C202</f>
        <v>Sassuolo</v>
      </c>
      <c r="D202" s="10" t="str">
        <f>data!D202</f>
        <v>Avg</v>
      </c>
      <c r="E202" s="10">
        <f>data!E202</f>
        <v>1</v>
      </c>
      <c r="F202" s="31">
        <f>data!H202</f>
        <v>5.7984560795394477</v>
      </c>
      <c r="G202" s="32">
        <f>data!I202</f>
        <v>0.46827113628387451</v>
      </c>
      <c r="H202" s="31">
        <f>data!J202</f>
        <v>5.8058394071541626</v>
      </c>
      <c r="I202" s="32">
        <f>data!K202</f>
        <v>0.55974280834197998</v>
      </c>
      <c r="J202" s="7" t="str">
        <f>IF(data!T202 &gt; 0,data!T202,"")</f>
        <v/>
      </c>
      <c r="K202" s="31">
        <f>data!L202</f>
        <v>5.8460454940795898</v>
      </c>
      <c r="L202" s="7">
        <f>data!M202</f>
        <v>0.5588722825050354</v>
      </c>
      <c r="M202" s="7">
        <f>data!N202</f>
        <v>-6.3559412956237793E-2</v>
      </c>
      <c r="N202" s="32">
        <f>data!O202</f>
        <v>0.91686403751373291</v>
      </c>
      <c r="O202" s="31">
        <f>data!P202</f>
        <v>5.6450262069702148</v>
      </c>
      <c r="P202" s="7">
        <f>data!Q202</f>
        <v>0.89569365978240967</v>
      </c>
      <c r="Q202" s="7">
        <f>data!R202</f>
        <v>0.13189646601676941</v>
      </c>
      <c r="R202" s="32">
        <f>data!S202</f>
        <v>1.299527049064636</v>
      </c>
      <c r="S202" s="7">
        <f t="shared" si="6"/>
        <v>6.9253250238381225</v>
      </c>
      <c r="T202" s="52">
        <f>data!F202</f>
        <v>0</v>
      </c>
      <c r="U202" s="34">
        <f>data!G202</f>
        <v>0</v>
      </c>
      <c r="V202" s="10" t="str">
        <f>VLOOKUP(A202,fantacalcio!A:N,4, FALSE)</f>
        <v>Dc</v>
      </c>
      <c r="W202" s="7">
        <f t="shared" si="7"/>
        <v>4.1058394071541624</v>
      </c>
    </row>
    <row r="203" spans="1:23" x14ac:dyDescent="0.25">
      <c r="A203" s="33" t="str">
        <f>data!A203</f>
        <v>Kalulu</v>
      </c>
      <c r="B203" s="34" t="str">
        <f>data!B203</f>
        <v>D</v>
      </c>
      <c r="C203" s="10" t="str">
        <f>data!C203</f>
        <v>Milan</v>
      </c>
      <c r="D203" s="10" t="str">
        <f>data!D203</f>
        <v>Avg</v>
      </c>
      <c r="E203" s="10">
        <f>data!E203</f>
        <v>1</v>
      </c>
      <c r="F203" s="31">
        <f>data!H203</f>
        <v>5.8178741821625586</v>
      </c>
      <c r="G203" s="32">
        <f>data!I203</f>
        <v>0.52244794368743896</v>
      </c>
      <c r="H203" s="31">
        <f>data!J203</f>
        <v>5.8036715756253887</v>
      </c>
      <c r="I203" s="32">
        <f>data!K203</f>
        <v>0.57518970966339111</v>
      </c>
      <c r="J203" s="7" t="str">
        <f>IF(data!T203 &gt; 0,data!T203,"")</f>
        <v/>
      </c>
      <c r="K203" s="31">
        <f>data!L203</f>
        <v>5.9206080436706543</v>
      </c>
      <c r="L203" s="7">
        <f>data!M203</f>
        <v>0.62834072113037109</v>
      </c>
      <c r="M203" s="7">
        <f>data!N203</f>
        <v>-0.1203716397285461</v>
      </c>
      <c r="N203" s="32">
        <f>data!O203</f>
        <v>0.8773079514503479</v>
      </c>
      <c r="O203" s="31">
        <f>data!P203</f>
        <v>5.8154950141906738</v>
      </c>
      <c r="P203" s="7">
        <f>data!Q203</f>
        <v>0.97817301750183105</v>
      </c>
      <c r="Q203" s="7">
        <f>data!R203</f>
        <v>-1.0545879602432249E-2</v>
      </c>
      <c r="R203" s="32">
        <f>data!S203</f>
        <v>1.2994816303253169</v>
      </c>
      <c r="S203" s="7">
        <f t="shared" si="6"/>
        <v>6.9540509949521709</v>
      </c>
      <c r="T203" s="52">
        <f>data!F203</f>
        <v>0</v>
      </c>
      <c r="U203" s="34">
        <f>data!G203</f>
        <v>50</v>
      </c>
      <c r="V203" s="10" t="str">
        <f>VLOOKUP(A203,fantacalcio!A:N,4, FALSE)</f>
        <v>Dd;Dc</v>
      </c>
      <c r="W203" s="7">
        <f t="shared" si="7"/>
        <v>5.6036715756253885</v>
      </c>
    </row>
    <row r="204" spans="1:23" x14ac:dyDescent="0.25">
      <c r="A204" s="33" t="str">
        <f>data!A204</f>
        <v>Marusic</v>
      </c>
      <c r="B204" s="34" t="str">
        <f>data!B204</f>
        <v>D</v>
      </c>
      <c r="C204" s="10" t="str">
        <f>data!C204</f>
        <v>Lazio</v>
      </c>
      <c r="D204" s="10" t="str">
        <f>data!D204</f>
        <v>Avg</v>
      </c>
      <c r="E204" s="10">
        <f>data!E204</f>
        <v>1</v>
      </c>
      <c r="F204" s="31">
        <f>data!H204</f>
        <v>5.8371452506032302</v>
      </c>
      <c r="G204" s="32">
        <f>data!I204</f>
        <v>0.46620357036590582</v>
      </c>
      <c r="H204" s="31">
        <f>data!J204</f>
        <v>5.7936808855714874</v>
      </c>
      <c r="I204" s="32">
        <f>data!K204</f>
        <v>0.52874636650085449</v>
      </c>
      <c r="J204" s="7" t="str">
        <f>IF(data!T204 &gt; 0,data!T204,"")</f>
        <v/>
      </c>
      <c r="K204" s="31">
        <f>data!L204</f>
        <v>5.9405789375305176</v>
      </c>
      <c r="L204" s="7">
        <f>data!M204</f>
        <v>0.56625139713287354</v>
      </c>
      <c r="M204" s="7">
        <f>data!N204</f>
        <v>-0.1342229247093201</v>
      </c>
      <c r="N204" s="32">
        <f>data!O204</f>
        <v>0.91932165622711182</v>
      </c>
      <c r="O204" s="31">
        <f>data!P204</f>
        <v>5.7876753807067871</v>
      </c>
      <c r="P204" s="7">
        <f>data!Q204</f>
        <v>0.89610731601715088</v>
      </c>
      <c r="Q204" s="7">
        <f>data!R204</f>
        <v>4.3251216411590576E-3</v>
      </c>
      <c r="R204" s="32">
        <f>data!S204</f>
        <v>1.299479484558105</v>
      </c>
      <c r="S204" s="7">
        <f t="shared" si="6"/>
        <v>6.8511736185731964</v>
      </c>
      <c r="T204" s="52">
        <f>data!F204</f>
        <v>1</v>
      </c>
      <c r="U204" s="34">
        <f>data!G204</f>
        <v>100</v>
      </c>
      <c r="V204" s="10" t="str">
        <f>VLOOKUP(A204,fantacalcio!A:N,4, FALSE)</f>
        <v>Dd;Ds;E</v>
      </c>
      <c r="W204" s="7">
        <f t="shared" si="7"/>
        <v>5.7936808855714874</v>
      </c>
    </row>
    <row r="205" spans="1:23" x14ac:dyDescent="0.25">
      <c r="A205" s="33" t="str">
        <f>data!A205</f>
        <v>Pirola</v>
      </c>
      <c r="B205" s="34" t="str">
        <f>data!B205</f>
        <v>D</v>
      </c>
      <c r="C205" s="10" t="str">
        <f>data!C205</f>
        <v>Salernitana</v>
      </c>
      <c r="D205" s="10" t="str">
        <f>data!D205</f>
        <v>Avg</v>
      </c>
      <c r="E205" s="10">
        <f>data!E205</f>
        <v>1</v>
      </c>
      <c r="F205" s="31">
        <f>data!H205</f>
        <v>5.7181660598329094</v>
      </c>
      <c r="G205" s="32">
        <f>data!I205</f>
        <v>0.51012527942657471</v>
      </c>
      <c r="H205" s="31">
        <f>data!J205</f>
        <v>5.7812948810129363</v>
      </c>
      <c r="I205" s="32">
        <f>data!K205</f>
        <v>0.63817381858825684</v>
      </c>
      <c r="J205" s="7" t="str">
        <f>IF(data!T205 &gt; 0,data!T205,"")</f>
        <v/>
      </c>
      <c r="K205" s="31">
        <f>data!L205</f>
        <v>5.6918859481811523</v>
      </c>
      <c r="L205" s="7">
        <f>data!M205</f>
        <v>0.59042704105377197</v>
      </c>
      <c r="M205" s="7">
        <f>data!N205</f>
        <v>3.27109694480896E-2</v>
      </c>
      <c r="N205" s="32">
        <f>data!O205</f>
        <v>0.88110685348510742</v>
      </c>
      <c r="O205" s="31">
        <f>data!P205</f>
        <v>5.4675636291503906</v>
      </c>
      <c r="P205" s="7">
        <f>data!Q205</f>
        <v>0.95999795198440552</v>
      </c>
      <c r="Q205" s="7">
        <f>data!R205</f>
        <v>0.23935981094837189</v>
      </c>
      <c r="R205" s="32">
        <f>data!S205</f>
        <v>1.299573540687561</v>
      </c>
      <c r="S205" s="7">
        <f t="shared" si="6"/>
        <v>7.05764251818945</v>
      </c>
      <c r="T205" s="52">
        <f>data!F205</f>
        <v>1</v>
      </c>
      <c r="U205" s="34">
        <f>data!G205</f>
        <v>75</v>
      </c>
      <c r="V205" s="10" t="str">
        <f>VLOOKUP(A205,fantacalcio!A:N,4, FALSE)</f>
        <v>Dc</v>
      </c>
      <c r="W205" s="7">
        <f t="shared" si="7"/>
        <v>5.7812948810129363</v>
      </c>
    </row>
    <row r="206" spans="1:23" x14ac:dyDescent="0.25">
      <c r="A206" s="33" t="str">
        <f>data!A206</f>
        <v>Guessand A.</v>
      </c>
      <c r="B206" s="34" t="str">
        <f>data!B206</f>
        <v>D</v>
      </c>
      <c r="C206" s="10" t="str">
        <f>data!C206</f>
        <v>Udinese</v>
      </c>
      <c r="D206" s="10" t="str">
        <f>data!D206</f>
        <v>Avg</v>
      </c>
      <c r="E206" s="10">
        <f>data!E206</f>
        <v>1</v>
      </c>
      <c r="F206" s="31">
        <f>data!H206</f>
        <v>5.7718151633839447</v>
      </c>
      <c r="G206" s="32">
        <f>data!I206</f>
        <v>0.41128873825073242</v>
      </c>
      <c r="H206" s="31">
        <f>data!J206</f>
        <v>5.773796535845765</v>
      </c>
      <c r="I206" s="32">
        <f>data!K206</f>
        <v>0.49895393848419189</v>
      </c>
      <c r="J206" s="7" t="str">
        <f>IF(data!T206 &gt; 0,data!T206,"")</f>
        <v/>
      </c>
      <c r="K206" s="31">
        <f>data!L206</f>
        <v>5.7742180824279794</v>
      </c>
      <c r="L206" s="7">
        <f>data!M206</f>
        <v>0.48459827899932861</v>
      </c>
      <c r="M206" s="7">
        <f>data!N206</f>
        <v>-5.9554614126682281E-3</v>
      </c>
      <c r="N206" s="32">
        <f>data!O206</f>
        <v>0.95459270477294922</v>
      </c>
      <c r="O206" s="31">
        <f>data!P206</f>
        <v>5.604240894317627</v>
      </c>
      <c r="P206" s="7">
        <f>data!Q206</f>
        <v>0.78771162033081055</v>
      </c>
      <c r="Q206" s="7">
        <f>data!R206</f>
        <v>0.1578463017940521</v>
      </c>
      <c r="R206" s="32">
        <f>data!S206</f>
        <v>1.299519419670105</v>
      </c>
      <c r="S206" s="7">
        <f t="shared" si="6"/>
        <v>6.7717044128141488</v>
      </c>
      <c r="T206" s="52">
        <f>data!F206</f>
        <v>0</v>
      </c>
      <c r="U206" s="34">
        <f>data!G206</f>
        <v>25</v>
      </c>
      <c r="V206" s="10" t="str">
        <f>VLOOKUP(A206,fantacalcio!A:N,4, FALSE)</f>
        <v>Dc</v>
      </c>
      <c r="W206" s="7">
        <f t="shared" si="7"/>
        <v>5.3237965358457648</v>
      </c>
    </row>
    <row r="207" spans="1:23" x14ac:dyDescent="0.25">
      <c r="A207" s="33" t="str">
        <f>data!A207</f>
        <v>Soumaoro</v>
      </c>
      <c r="B207" s="34" t="str">
        <f>data!B207</f>
        <v>D</v>
      </c>
      <c r="C207" s="10" t="str">
        <f>data!C207</f>
        <v>Bologna</v>
      </c>
      <c r="D207" s="10" t="str">
        <f>data!D207</f>
        <v>Avg</v>
      </c>
      <c r="E207" s="10">
        <f>data!E207</f>
        <v>1</v>
      </c>
      <c r="F207" s="31">
        <f>data!H207</f>
        <v>5.8244382143469968</v>
      </c>
      <c r="G207" s="32">
        <f>data!I207</f>
        <v>0.54307949542999268</v>
      </c>
      <c r="H207" s="31">
        <f>data!J207</f>
        <v>5.7713671787344261</v>
      </c>
      <c r="I207" s="32">
        <f>data!K207</f>
        <v>0.61147797107696533</v>
      </c>
      <c r="J207" s="7" t="str">
        <f>IF(data!T207 &gt; 0,data!T207,"")</f>
        <v/>
      </c>
      <c r="K207" s="31">
        <f>data!L207</f>
        <v>5.9791855812072754</v>
      </c>
      <c r="L207" s="7">
        <f>data!M207</f>
        <v>0.65897202491760254</v>
      </c>
      <c r="M207" s="7">
        <f>data!N207</f>
        <v>-0.1717664301395416</v>
      </c>
      <c r="N207" s="32">
        <f>data!O207</f>
        <v>0.87457376718521118</v>
      </c>
      <c r="O207" s="31">
        <f>data!P207</f>
        <v>5.8079161643981934</v>
      </c>
      <c r="P207" s="7">
        <f>data!Q207</f>
        <v>1.0461809635162349</v>
      </c>
      <c r="Q207" s="7">
        <f>data!R207</f>
        <v>-2.64577716588974E-2</v>
      </c>
      <c r="R207" s="32">
        <f>data!S207</f>
        <v>1.299493551254272</v>
      </c>
      <c r="S207" s="7">
        <f t="shared" si="6"/>
        <v>6.9943231208883567</v>
      </c>
      <c r="T207" s="52">
        <f>data!F207</f>
        <v>0</v>
      </c>
      <c r="U207" s="34">
        <f>data!G207</f>
        <v>0</v>
      </c>
      <c r="V207" s="10" t="str">
        <f>VLOOKUP(A207,fantacalcio!A:N,4, FALSE)</f>
        <v>Dc</v>
      </c>
      <c r="W207" s="7">
        <f t="shared" si="7"/>
        <v>4.0713671787344259</v>
      </c>
    </row>
    <row r="208" spans="1:23" x14ac:dyDescent="0.25">
      <c r="A208" s="33" t="str">
        <f>data!A208</f>
        <v>Di Pardo</v>
      </c>
      <c r="B208" s="34" t="str">
        <f>data!B208</f>
        <v>D</v>
      </c>
      <c r="C208" s="10" t="str">
        <f>data!C208</f>
        <v>Cagliari</v>
      </c>
      <c r="D208" s="10" t="str">
        <f>data!D208</f>
        <v>Avg</v>
      </c>
      <c r="E208" s="10">
        <f>data!E208</f>
        <v>1</v>
      </c>
      <c r="F208" s="31">
        <f>data!H208</f>
        <v>5.8101375068876369</v>
      </c>
      <c r="G208" s="32">
        <f>data!I208</f>
        <v>0.41453194618225098</v>
      </c>
      <c r="H208" s="31">
        <f>data!J208</f>
        <v>5.7618297889278356</v>
      </c>
      <c r="I208" s="32">
        <f>data!K208</f>
        <v>0.42841291427612299</v>
      </c>
      <c r="J208" s="7" t="str">
        <f>IF(data!T208 &gt; 0,data!T208,"")</f>
        <v/>
      </c>
      <c r="K208" s="31">
        <f>data!L208</f>
        <v>5.8962030410766602</v>
      </c>
      <c r="L208" s="7">
        <f>data!M208</f>
        <v>0.50535809993743896</v>
      </c>
      <c r="M208" s="7">
        <f>data!N208</f>
        <v>-0.125783771276474</v>
      </c>
      <c r="N208" s="32">
        <f>data!O208</f>
        <v>0.95274031162261963</v>
      </c>
      <c r="O208" s="31">
        <f>data!P208</f>
        <v>5.8246822357177734</v>
      </c>
      <c r="P208" s="7">
        <f>data!Q208</f>
        <v>0.73909014463424683</v>
      </c>
      <c r="Q208" s="7">
        <f>data!R208</f>
        <v>-6.4970061182975769E-2</v>
      </c>
      <c r="R208" s="32">
        <f>data!S208</f>
        <v>1.2994140386581421</v>
      </c>
      <c r="S208" s="7">
        <f t="shared" si="6"/>
        <v>6.6186556174800817</v>
      </c>
      <c r="T208" s="52">
        <f>data!F208</f>
        <v>0</v>
      </c>
      <c r="U208" s="34">
        <f>data!G208</f>
        <v>100</v>
      </c>
      <c r="V208" s="10" t="str">
        <f>VLOOKUP(A208,fantacalcio!A:N,4, FALSE)</f>
        <v>Dd;E</v>
      </c>
      <c r="W208" s="7">
        <f t="shared" si="7"/>
        <v>5.7618297889278356</v>
      </c>
    </row>
    <row r="209" spans="1:23" x14ac:dyDescent="0.25">
      <c r="A209" s="33" t="str">
        <f>data!A209</f>
        <v>Lucumi'</v>
      </c>
      <c r="B209" s="34" t="str">
        <f>data!B209</f>
        <v>D</v>
      </c>
      <c r="C209" s="10" t="str">
        <f>data!C209</f>
        <v>Bologna</v>
      </c>
      <c r="D209" s="10" t="str">
        <f>data!D209</f>
        <v>Avg</v>
      </c>
      <c r="E209" s="10">
        <f>data!E209</f>
        <v>1</v>
      </c>
      <c r="F209" s="31">
        <f>data!H209</f>
        <v>5.8277535894082</v>
      </c>
      <c r="G209" s="32">
        <f>data!I209</f>
        <v>0.42133975028991699</v>
      </c>
      <c r="H209" s="31">
        <f>data!J209</f>
        <v>5.7597657856040652</v>
      </c>
      <c r="I209" s="32">
        <f>data!K209</f>
        <v>0.46803975105285639</v>
      </c>
      <c r="J209" s="7" t="str">
        <f>IF(data!T209 &gt; 0,data!T209,"")</f>
        <v/>
      </c>
      <c r="K209" s="31">
        <f>data!L209</f>
        <v>5.9225029945373544</v>
      </c>
      <c r="L209" s="7">
        <f>data!M209</f>
        <v>0.51452982425689697</v>
      </c>
      <c r="M209" s="7">
        <f>data!N209</f>
        <v>-0.13544899225234991</v>
      </c>
      <c r="N209" s="32">
        <f>data!O209</f>
        <v>0.94921195507049561</v>
      </c>
      <c r="O209" s="31">
        <f>data!P209</f>
        <v>5.8083329200744629</v>
      </c>
      <c r="P209" s="7">
        <f>data!Q209</f>
        <v>0.80501508712768555</v>
      </c>
      <c r="Q209" s="7">
        <f>data!R209</f>
        <v>-4.5616947114467621E-2</v>
      </c>
      <c r="R209" s="32">
        <f>data!S209</f>
        <v>1.2994422912597661</v>
      </c>
      <c r="S209" s="7">
        <f t="shared" si="6"/>
        <v>6.695845287709778</v>
      </c>
      <c r="T209" s="52">
        <f>data!F209</f>
        <v>1</v>
      </c>
      <c r="U209" s="34">
        <f>data!G209</f>
        <v>100</v>
      </c>
      <c r="V209" s="10" t="str">
        <f>VLOOKUP(A209,fantacalcio!A:N,4, FALSE)</f>
        <v>Dc</v>
      </c>
      <c r="W209" s="7">
        <f t="shared" si="7"/>
        <v>5.7597657856040652</v>
      </c>
    </row>
    <row r="210" spans="1:23" x14ac:dyDescent="0.25">
      <c r="A210" s="33" t="str">
        <f>data!A210</f>
        <v>Ehizibue</v>
      </c>
      <c r="B210" s="34" t="str">
        <f>data!B210</f>
        <v>D</v>
      </c>
      <c r="C210" s="10" t="str">
        <f>data!C210</f>
        <v>Udinese</v>
      </c>
      <c r="D210" s="10" t="str">
        <f>data!D210</f>
        <v>Avg</v>
      </c>
      <c r="E210" s="10">
        <f>data!E210</f>
        <v>1</v>
      </c>
      <c r="F210" s="31">
        <f>data!H210</f>
        <v>5.7424916645993047</v>
      </c>
      <c r="G210" s="32">
        <f>data!I210</f>
        <v>0.43477058410644531</v>
      </c>
      <c r="H210" s="31">
        <f>data!J210</f>
        <v>5.75715672227774</v>
      </c>
      <c r="I210" s="32">
        <f>data!K210</f>
        <v>0.55543839931488037</v>
      </c>
      <c r="J210" s="7" t="str">
        <f>IF(data!T210 &gt; 0,data!T210,"")</f>
        <v/>
      </c>
      <c r="K210" s="31">
        <f>data!L210</f>
        <v>5.7200818061828613</v>
      </c>
      <c r="L210" s="7">
        <f>data!M210</f>
        <v>0.50597178936004639</v>
      </c>
      <c r="M210" s="7">
        <f>data!N210</f>
        <v>3.2607339322566993E-2</v>
      </c>
      <c r="N210" s="32">
        <f>data!O210</f>
        <v>0.94774454832077026</v>
      </c>
      <c r="O210" s="31">
        <f>data!P210</f>
        <v>5.4861726760864258</v>
      </c>
      <c r="P210" s="7">
        <f>data!Q210</f>
        <v>0.83668327331542969</v>
      </c>
      <c r="Q210" s="7">
        <f>data!R210</f>
        <v>0.23722401261329651</v>
      </c>
      <c r="R210" s="32">
        <f>data!S210</f>
        <v>1.2995314598083501</v>
      </c>
      <c r="S210" s="7">
        <f t="shared" si="6"/>
        <v>6.8680335209075007</v>
      </c>
      <c r="T210" s="52">
        <f>data!F210</f>
        <v>0</v>
      </c>
      <c r="U210" s="34">
        <f>data!G210</f>
        <v>0</v>
      </c>
      <c r="V210" s="10" t="str">
        <f>VLOOKUP(A210,fantacalcio!A:N,4, FALSE)</f>
        <v>Dd;E</v>
      </c>
      <c r="W210" s="7">
        <f t="shared" si="7"/>
        <v>4.0571567222777398</v>
      </c>
    </row>
    <row r="211" spans="1:23" x14ac:dyDescent="0.25">
      <c r="A211" s="33" t="str">
        <f>data!A211</f>
        <v>Magnani</v>
      </c>
      <c r="B211" s="34" t="str">
        <f>data!B211</f>
        <v>D</v>
      </c>
      <c r="C211" s="10" t="str">
        <f>data!C211</f>
        <v>Verona</v>
      </c>
      <c r="D211" s="10" t="str">
        <f>data!D211</f>
        <v>Avg</v>
      </c>
      <c r="E211" s="10">
        <f>data!E211</f>
        <v>1</v>
      </c>
      <c r="F211" s="31">
        <f>data!H211</f>
        <v>5.7834090152141329</v>
      </c>
      <c r="G211" s="32">
        <f>data!I211</f>
        <v>0.51819276809692383</v>
      </c>
      <c r="H211" s="31">
        <f>data!J211</f>
        <v>5.7530410106877881</v>
      </c>
      <c r="I211" s="32">
        <f>data!K211</f>
        <v>0.59887957572937012</v>
      </c>
      <c r="J211" s="7" t="str">
        <f>IF(data!T211 &gt; 0,data!T211,"")</f>
        <v/>
      </c>
      <c r="K211" s="31">
        <f>data!L211</f>
        <v>5.9045300483703613</v>
      </c>
      <c r="L211" s="7">
        <f>data!M211</f>
        <v>0.62742644548416138</v>
      </c>
      <c r="M211" s="7">
        <f>data!N211</f>
        <v>-0.14173541963100431</v>
      </c>
      <c r="N211" s="32">
        <f>data!O211</f>
        <v>0.89310026168823242</v>
      </c>
      <c r="O211" s="31">
        <f>data!P211</f>
        <v>5.673917293548584</v>
      </c>
      <c r="P211" s="7">
        <f>data!Q211</f>
        <v>0.99336886405944824</v>
      </c>
      <c r="Q211" s="7">
        <f>data!R211</f>
        <v>5.8948367834091193E-2</v>
      </c>
      <c r="R211" s="32">
        <f>data!S211</f>
        <v>1.2995166778564451</v>
      </c>
      <c r="S211" s="7">
        <f t="shared" si="6"/>
        <v>6.9508001621465283</v>
      </c>
      <c r="T211" s="52">
        <f>data!F211</f>
        <v>1</v>
      </c>
      <c r="U211" s="34">
        <f>data!G211</f>
        <v>100</v>
      </c>
      <c r="V211" s="10" t="str">
        <f>VLOOKUP(A211,fantacalcio!A:N,4, FALSE)</f>
        <v>Dc</v>
      </c>
      <c r="W211" s="7">
        <f t="shared" si="7"/>
        <v>5.7530410106877881</v>
      </c>
    </row>
    <row r="212" spans="1:23" x14ac:dyDescent="0.25">
      <c r="A212" s="33" t="str">
        <f>data!A212</f>
        <v>Vina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5.7800637286026824</v>
      </c>
      <c r="G212" s="32">
        <f>data!I212</f>
        <v>0.50456047058105469</v>
      </c>
      <c r="H212" s="31">
        <f>data!J212</f>
        <v>5.7485076309763983</v>
      </c>
      <c r="I212" s="32">
        <f>data!K212</f>
        <v>0.55210435390472412</v>
      </c>
      <c r="J212" s="7" t="str">
        <f>IF(data!T212 &gt; 0,data!T212,"")</f>
        <v/>
      </c>
      <c r="K212" s="31">
        <f>data!L212</f>
        <v>5.8976502418518066</v>
      </c>
      <c r="L212" s="7">
        <f>data!M212</f>
        <v>0.61183154582977295</v>
      </c>
      <c r="M212" s="7">
        <f>data!N212</f>
        <v>-0.14124408364295959</v>
      </c>
      <c r="N212" s="32">
        <f>data!O212</f>
        <v>0.90229487419128418</v>
      </c>
      <c r="O212" s="31">
        <f>data!P212</f>
        <v>5.7256665229797363</v>
      </c>
      <c r="P212" s="7">
        <f>data!Q212</f>
        <v>0.93018126487731934</v>
      </c>
      <c r="Q212" s="7">
        <f>data!R212</f>
        <v>1.6932494938373569E-2</v>
      </c>
      <c r="R212" s="32">
        <f>data!S212</f>
        <v>1.2994822263717649</v>
      </c>
      <c r="S212" s="7">
        <f t="shared" si="6"/>
        <v>6.8527163387858465</v>
      </c>
      <c r="T212" s="52">
        <f>data!F212</f>
        <v>1</v>
      </c>
      <c r="U212" s="34">
        <f>data!G212</f>
        <v>100</v>
      </c>
      <c r="V212" s="10" t="str">
        <f>VLOOKUP(A212,fantacalcio!A:N,4, FALSE)</f>
        <v>Ds;E</v>
      </c>
      <c r="W212" s="7">
        <f t="shared" si="7"/>
        <v>5.7485076309763983</v>
      </c>
    </row>
    <row r="213" spans="1:23" x14ac:dyDescent="0.25">
      <c r="A213" s="33" t="str">
        <f>data!A213</f>
        <v>Bastoni S.</v>
      </c>
      <c r="B213" s="34" t="str">
        <f>data!B213</f>
        <v>D</v>
      </c>
      <c r="C213" s="10" t="str">
        <f>data!C213</f>
        <v>Empoli</v>
      </c>
      <c r="D213" s="10" t="str">
        <f>data!D213</f>
        <v>Avg</v>
      </c>
      <c r="E213" s="10">
        <f>data!E213</f>
        <v>1</v>
      </c>
      <c r="F213" s="31">
        <f>data!H213</f>
        <v>5.6880828157639733</v>
      </c>
      <c r="G213" s="32">
        <f>data!I213</f>
        <v>0.429618239402771</v>
      </c>
      <c r="H213" s="31">
        <f>data!J213</f>
        <v>5.7479703461308347</v>
      </c>
      <c r="I213" s="32">
        <f>data!K213</f>
        <v>0.55834269523620605</v>
      </c>
      <c r="J213" s="7" t="str">
        <f>IF(data!T213 &gt; 0,data!T213,"")</f>
        <v/>
      </c>
      <c r="K213" s="31">
        <f>data!L213</f>
        <v>5.5954766273498544</v>
      </c>
      <c r="L213" s="7">
        <f>data!M213</f>
        <v>0.47885489463806152</v>
      </c>
      <c r="M213" s="7">
        <f>data!N213</f>
        <v>0.14211820065975189</v>
      </c>
      <c r="N213" s="32">
        <f>data!O213</f>
        <v>0.93592607975006104</v>
      </c>
      <c r="O213" s="31">
        <f>data!P213</f>
        <v>5.4155497550964364</v>
      </c>
      <c r="P213" s="7">
        <f>data!Q213</f>
        <v>0.80467718839645386</v>
      </c>
      <c r="Q213" s="7">
        <f>data!R213</f>
        <v>0.29948040843009949</v>
      </c>
      <c r="R213" s="32">
        <f>data!S213</f>
        <v>1.2995756864547729</v>
      </c>
      <c r="S213" s="7">
        <f t="shared" si="6"/>
        <v>6.8646557366032468</v>
      </c>
      <c r="T213" s="52">
        <f>data!F213</f>
        <v>0</v>
      </c>
      <c r="U213" s="34">
        <f>data!G213</f>
        <v>25</v>
      </c>
      <c r="V213" s="10" t="str">
        <f>VLOOKUP(A213,fantacalcio!A:N,4, FALSE)</f>
        <v>Ds;E</v>
      </c>
      <c r="W213" s="7">
        <f t="shared" si="7"/>
        <v>5.2979703461308345</v>
      </c>
    </row>
    <row r="214" spans="1:23" x14ac:dyDescent="0.25">
      <c r="A214" s="33" t="str">
        <f>data!A214</f>
        <v>Venuti</v>
      </c>
      <c r="B214" s="34" t="str">
        <f>data!B214</f>
        <v>D</v>
      </c>
      <c r="C214" s="10" t="str">
        <f>data!C214</f>
        <v>Lecce</v>
      </c>
      <c r="D214" s="10" t="str">
        <f>data!D214</f>
        <v>Avg</v>
      </c>
      <c r="E214" s="10">
        <f>data!E214</f>
        <v>1</v>
      </c>
      <c r="F214" s="31">
        <f>data!H214</f>
        <v>5.7931349533849037</v>
      </c>
      <c r="G214" s="32">
        <f>data!I214</f>
        <v>0.40108716487884521</v>
      </c>
      <c r="H214" s="31">
        <f>data!J214</f>
        <v>5.7463554732285944</v>
      </c>
      <c r="I214" s="32">
        <f>data!K214</f>
        <v>0.43111312389373779</v>
      </c>
      <c r="J214" s="7" t="str">
        <f>IF(data!T214 &gt; 0,data!T214,"")</f>
        <v/>
      </c>
      <c r="K214" s="31">
        <f>data!L214</f>
        <v>5.8666234016418457</v>
      </c>
      <c r="L214" s="7">
        <f>data!M214</f>
        <v>0.48885816335678101</v>
      </c>
      <c r="M214" s="7">
        <f>data!N214</f>
        <v>-0.1118350103497505</v>
      </c>
      <c r="N214" s="32">
        <f>data!O214</f>
        <v>0.97320008277893066</v>
      </c>
      <c r="O214" s="31">
        <f>data!P214</f>
        <v>5.7392635345458984</v>
      </c>
      <c r="P214" s="7">
        <f>data!Q214</f>
        <v>0.72908508777618408</v>
      </c>
      <c r="Q214" s="7">
        <f>data!R214</f>
        <v>5.2070915699005127E-3</v>
      </c>
      <c r="R214" s="32">
        <f>data!S214</f>
        <v>1.2994406223297119</v>
      </c>
      <c r="S214" s="7">
        <f t="shared" si="6"/>
        <v>6.60858172101607</v>
      </c>
      <c r="T214" s="52">
        <f>data!F214</f>
        <v>0</v>
      </c>
      <c r="U214" s="34">
        <f>data!G214</f>
        <v>0</v>
      </c>
      <c r="V214" s="10" t="str">
        <f>VLOOKUP(A214,fantacalcio!A:N,4, FALSE)</f>
        <v>Dd;Ds;E</v>
      </c>
      <c r="W214" s="7">
        <f t="shared" si="7"/>
        <v>4.0463554732285942</v>
      </c>
    </row>
    <row r="215" spans="1:23" x14ac:dyDescent="0.25">
      <c r="A215" s="33" t="str">
        <f>data!A215</f>
        <v>Mari'</v>
      </c>
      <c r="B215" s="34" t="str">
        <f>data!B215</f>
        <v>D</v>
      </c>
      <c r="C215" s="10" t="str">
        <f>data!C215</f>
        <v>Monza</v>
      </c>
      <c r="D215" s="10" t="str">
        <f>data!D215</f>
        <v>Avg</v>
      </c>
      <c r="E215" s="10">
        <f>data!E215</f>
        <v>1</v>
      </c>
      <c r="F215" s="31">
        <f>data!H215</f>
        <v>5.7682744922690539</v>
      </c>
      <c r="G215" s="32">
        <f>data!I215</f>
        <v>0.45417451858520508</v>
      </c>
      <c r="H215" s="31">
        <f>data!J215</f>
        <v>5.7441317819558684</v>
      </c>
      <c r="I215" s="32">
        <f>data!K215</f>
        <v>0.53309333324432373</v>
      </c>
      <c r="J215" s="7" t="str">
        <f>IF(data!T215 &gt; 0,data!T215,"")</f>
        <v/>
      </c>
      <c r="K215" s="31">
        <f>data!L215</f>
        <v>5.8379936218261719</v>
      </c>
      <c r="L215" s="7">
        <f>data!M215</f>
        <v>0.54661351442337036</v>
      </c>
      <c r="M215" s="7">
        <f>data!N215</f>
        <v>-9.4992391765117645E-2</v>
      </c>
      <c r="N215" s="32">
        <f>data!O215</f>
        <v>0.91983300447463989</v>
      </c>
      <c r="O215" s="31">
        <f>data!P215</f>
        <v>5.6801862716674796</v>
      </c>
      <c r="P215" s="7">
        <f>data!Q215</f>
        <v>0.88488364219665527</v>
      </c>
      <c r="Q215" s="7">
        <f>data!R215</f>
        <v>5.1637604832649231E-2</v>
      </c>
      <c r="R215" s="32">
        <f>data!S215</f>
        <v>1.2994953393936159</v>
      </c>
      <c r="S215" s="7">
        <f t="shared" si="6"/>
        <v>6.8103184484445158</v>
      </c>
      <c r="T215" s="52">
        <f>data!F215</f>
        <v>1</v>
      </c>
      <c r="U215" s="34">
        <f>data!G215</f>
        <v>100</v>
      </c>
      <c r="V215" s="10" t="str">
        <f>VLOOKUP(A215,fantacalcio!A:N,4, FALSE)</f>
        <v>Dc</v>
      </c>
      <c r="W215" s="7">
        <f t="shared" si="7"/>
        <v>5.7441317819558684</v>
      </c>
    </row>
    <row r="216" spans="1:23" x14ac:dyDescent="0.25">
      <c r="A216" s="33" t="str">
        <f>data!A216</f>
        <v>Kabasele</v>
      </c>
      <c r="B216" s="34" t="str">
        <f>data!B216</f>
        <v>D</v>
      </c>
      <c r="C216" s="10" t="str">
        <f>data!C216</f>
        <v>Udinese</v>
      </c>
      <c r="D216" s="10" t="str">
        <f>data!D216</f>
        <v>Avg</v>
      </c>
      <c r="E216" s="10">
        <f>data!E216</f>
        <v>1</v>
      </c>
      <c r="F216" s="31">
        <f>data!H216</f>
        <v>5.792963636474795</v>
      </c>
      <c r="G216" s="32">
        <f>data!I216</f>
        <v>0.36865520477294922</v>
      </c>
      <c r="H216" s="31">
        <f>data!J216</f>
        <v>5.743002837824319</v>
      </c>
      <c r="I216" s="32">
        <f>data!K216</f>
        <v>0.42902481555938721</v>
      </c>
      <c r="J216" s="7" t="str">
        <f>IF(data!T216 &gt; 0,data!T216,"")</f>
        <v/>
      </c>
      <c r="K216" s="31">
        <f>data!L216</f>
        <v>5.8349752426147461</v>
      </c>
      <c r="L216" s="7">
        <f>data!M216</f>
        <v>0.44548183679580688</v>
      </c>
      <c r="M216" s="7">
        <f>data!N216</f>
        <v>-7.1979716420173645E-2</v>
      </c>
      <c r="N216" s="32">
        <f>data!O216</f>
        <v>0.99495750665664673</v>
      </c>
      <c r="O216" s="31">
        <f>data!P216</f>
        <v>5.6928954124450684</v>
      </c>
      <c r="P216" s="7">
        <f>data!Q216</f>
        <v>0.71198773384094238</v>
      </c>
      <c r="Q216" s="7">
        <f>data!R216</f>
        <v>5.0447538495063782E-2</v>
      </c>
      <c r="R216" s="32">
        <f>data!S216</f>
        <v>1.299464225769043</v>
      </c>
      <c r="S216" s="7">
        <f t="shared" si="6"/>
        <v>6.6010524689430934</v>
      </c>
      <c r="T216" s="52">
        <f>data!F216</f>
        <v>1</v>
      </c>
      <c r="U216" s="34">
        <f>data!G216</f>
        <v>100</v>
      </c>
      <c r="V216" s="10" t="str">
        <f>VLOOKUP(A216,fantacalcio!A:N,4, FALSE)</f>
        <v>Dc</v>
      </c>
      <c r="W216" s="7">
        <f t="shared" si="7"/>
        <v>5.743002837824319</v>
      </c>
    </row>
    <row r="217" spans="1:23" x14ac:dyDescent="0.25">
      <c r="A217" s="33" t="str">
        <f>data!A217</f>
        <v>De Winter</v>
      </c>
      <c r="B217" s="34" t="str">
        <f>data!B217</f>
        <v>D</v>
      </c>
      <c r="C217" s="10" t="str">
        <f>data!C217</f>
        <v>Genoa</v>
      </c>
      <c r="D217" s="10" t="str">
        <f>data!D217</f>
        <v>Avg</v>
      </c>
      <c r="E217" s="10">
        <f>data!E217</f>
        <v>1</v>
      </c>
      <c r="F217" s="31">
        <f>data!H217</f>
        <v>5.8310836951431479</v>
      </c>
      <c r="G217" s="32">
        <f>data!I217</f>
        <v>0.43676722049713129</v>
      </c>
      <c r="H217" s="31">
        <f>data!J217</f>
        <v>5.7414469221361379</v>
      </c>
      <c r="I217" s="32">
        <f>data!K217</f>
        <v>0.42518424987792969</v>
      </c>
      <c r="J217" s="7" t="str">
        <f>IF(data!T217 &gt; 0,data!T217,"")</f>
        <v/>
      </c>
      <c r="K217" s="31">
        <f>data!L217</f>
        <v>5.9395456314086914</v>
      </c>
      <c r="L217" s="7">
        <f>data!M217</f>
        <v>0.53300100564956665</v>
      </c>
      <c r="M217" s="7">
        <f>data!N217</f>
        <v>-0.1493938863277435</v>
      </c>
      <c r="N217" s="32">
        <f>data!O217</f>
        <v>0.92881506681442261</v>
      </c>
      <c r="O217" s="31">
        <f>data!P217</f>
        <v>5.9612865447998047</v>
      </c>
      <c r="P217" s="7">
        <f>data!Q217</f>
        <v>0.74683517217636108</v>
      </c>
      <c r="Q217" s="7">
        <f>data!R217</f>
        <v>-0.21615332365036011</v>
      </c>
      <c r="R217" s="32">
        <f>data!S217</f>
        <v>1.2993395328521731</v>
      </c>
      <c r="S217" s="7">
        <f t="shared" si="6"/>
        <v>6.5918154218919973</v>
      </c>
      <c r="T217" s="52">
        <f>data!F217</f>
        <v>0</v>
      </c>
      <c r="U217" s="34">
        <f>data!G217</f>
        <v>25</v>
      </c>
      <c r="V217" s="10" t="str">
        <f>VLOOKUP(A217,fantacalcio!A:N,4, FALSE)</f>
        <v>Dd;Dc</v>
      </c>
      <c r="W217" s="7">
        <f t="shared" si="7"/>
        <v>5.2914469221361378</v>
      </c>
    </row>
    <row r="218" spans="1:23" x14ac:dyDescent="0.25">
      <c r="A218" s="33" t="str">
        <f>data!A218</f>
        <v>Ebosele</v>
      </c>
      <c r="B218" s="34" t="str">
        <f>data!B218</f>
        <v>D</v>
      </c>
      <c r="C218" s="10" t="str">
        <f>data!C218</f>
        <v>Udinese</v>
      </c>
      <c r="D218" s="10" t="str">
        <f>data!D218</f>
        <v>Avg</v>
      </c>
      <c r="E218" s="10">
        <f>data!E218</f>
        <v>1</v>
      </c>
      <c r="F218" s="31">
        <f>data!H218</f>
        <v>5.769175975612951</v>
      </c>
      <c r="G218" s="32">
        <f>data!I218</f>
        <v>0.37443661689758301</v>
      </c>
      <c r="H218" s="31">
        <f>data!J218</f>
        <v>5.7376138290694003</v>
      </c>
      <c r="I218" s="32">
        <f>data!K218</f>
        <v>0.42458939552307129</v>
      </c>
      <c r="J218" s="7" t="str">
        <f>IF(data!T218 &gt; 0,data!T218,"")</f>
        <v/>
      </c>
      <c r="K218" s="31">
        <f>data!L218</f>
        <v>5.7674493789672852</v>
      </c>
      <c r="L218" s="7">
        <f>data!M218</f>
        <v>0.44141897559165949</v>
      </c>
      <c r="M218" s="7">
        <f>data!N218</f>
        <v>2.7349106967449188E-3</v>
      </c>
      <c r="N218" s="32">
        <f>data!O218</f>
        <v>0.98313575983047485</v>
      </c>
      <c r="O218" s="31">
        <f>data!P218</f>
        <v>5.6248641014099121</v>
      </c>
      <c r="P218" s="7">
        <f>data!Q218</f>
        <v>0.68347352743148804</v>
      </c>
      <c r="Q218" s="7">
        <f>data!R218</f>
        <v>0.1216274723410606</v>
      </c>
      <c r="R218" s="32">
        <f>data!S218</f>
        <v>1.299481868743896</v>
      </c>
      <c r="S218" s="7">
        <f t="shared" si="6"/>
        <v>6.5867926201155429</v>
      </c>
      <c r="T218" s="52">
        <f>data!F218</f>
        <v>0</v>
      </c>
      <c r="U218" s="34">
        <f>data!G218</f>
        <v>100</v>
      </c>
      <c r="V218" s="10" t="str">
        <f>VLOOKUP(A218,fantacalcio!A:N,4, FALSE)</f>
        <v>Dd;E</v>
      </c>
      <c r="W218" s="7">
        <f t="shared" si="7"/>
        <v>5.7376138290694003</v>
      </c>
    </row>
    <row r="219" spans="1:23" x14ac:dyDescent="0.25">
      <c r="A219" s="33" t="str">
        <f>data!A219</f>
        <v>Caldirola</v>
      </c>
      <c r="B219" s="34" t="str">
        <f>data!B219</f>
        <v>D</v>
      </c>
      <c r="C219" s="10" t="str">
        <f>data!C219</f>
        <v>Monza</v>
      </c>
      <c r="D219" s="10" t="str">
        <f>data!D219</f>
        <v>Avg</v>
      </c>
      <c r="E219" s="10">
        <f>data!E219</f>
        <v>1</v>
      </c>
      <c r="F219" s="31">
        <f>data!H219</f>
        <v>5.6941370542388352</v>
      </c>
      <c r="G219" s="32">
        <f>data!I219</f>
        <v>0.55155467987060547</v>
      </c>
      <c r="H219" s="31">
        <f>data!J219</f>
        <v>5.736099391672016</v>
      </c>
      <c r="I219" s="32">
        <f>data!K219</f>
        <v>0.68930351734161377</v>
      </c>
      <c r="J219" s="7" t="str">
        <f>IF(data!T219 &gt; 0,data!T219,"")</f>
        <v/>
      </c>
      <c r="K219" s="31">
        <f>data!L219</f>
        <v>5.7388944625854492</v>
      </c>
      <c r="L219" s="7">
        <f>data!M219</f>
        <v>0.65187180042266846</v>
      </c>
      <c r="M219" s="7">
        <f>data!N219</f>
        <v>-5.0701774656772607E-2</v>
      </c>
      <c r="N219" s="32">
        <f>data!O219</f>
        <v>0.86339765787124634</v>
      </c>
      <c r="O219" s="31">
        <f>data!P219</f>
        <v>5.4782013893127441</v>
      </c>
      <c r="P219" s="7">
        <f>data!Q219</f>
        <v>1.0789893865585329</v>
      </c>
      <c r="Q219" s="7">
        <f>data!R219</f>
        <v>0.1762864887714386</v>
      </c>
      <c r="R219" s="32">
        <f>data!S219</f>
        <v>1.2995696067810061</v>
      </c>
      <c r="S219" s="7">
        <f t="shared" si="6"/>
        <v>7.1147064263552435</v>
      </c>
      <c r="T219" s="52">
        <f>data!F219</f>
        <v>1</v>
      </c>
      <c r="U219" s="34">
        <f>data!G219</f>
        <v>100</v>
      </c>
      <c r="V219" s="10" t="str">
        <f>VLOOKUP(A219,fantacalcio!A:N,4, FALSE)</f>
        <v>Ds;Dc</v>
      </c>
      <c r="W219" s="7">
        <f t="shared" si="7"/>
        <v>5.736099391672016</v>
      </c>
    </row>
    <row r="220" spans="1:23" x14ac:dyDescent="0.25">
      <c r="A220" s="33" t="str">
        <f>data!A220</f>
        <v>Zappa</v>
      </c>
      <c r="B220" s="34" t="str">
        <f>data!B220</f>
        <v>D</v>
      </c>
      <c r="C220" s="10" t="str">
        <f>data!C220</f>
        <v>Cagliari</v>
      </c>
      <c r="D220" s="10" t="str">
        <f>data!D220</f>
        <v>Avg</v>
      </c>
      <c r="E220" s="10">
        <f>data!E220</f>
        <v>1</v>
      </c>
      <c r="F220" s="31">
        <f>data!H220</f>
        <v>5.7940267003783497</v>
      </c>
      <c r="G220" s="32">
        <f>data!I220</f>
        <v>0.37915456295013428</v>
      </c>
      <c r="H220" s="31">
        <f>data!J220</f>
        <v>5.7316525809530283</v>
      </c>
      <c r="I220" s="32">
        <f>data!K220</f>
        <v>0.36577522754669189</v>
      </c>
      <c r="J220" s="7" t="str">
        <f>IF(data!T220 &gt; 0,data!T220,"")</f>
        <v/>
      </c>
      <c r="K220" s="31">
        <f>data!L220</f>
        <v>5.8975253105163574</v>
      </c>
      <c r="L220" s="7">
        <f>data!M220</f>
        <v>0.46864962577819819</v>
      </c>
      <c r="M220" s="7">
        <f>data!N220</f>
        <v>-0.16227602958679199</v>
      </c>
      <c r="N220" s="32">
        <f>data!O220</f>
        <v>0.98463034629821777</v>
      </c>
      <c r="O220" s="31">
        <f>data!P220</f>
        <v>5.8803982734680176</v>
      </c>
      <c r="P220" s="7">
        <f>data!Q220</f>
        <v>0.6420319676399231</v>
      </c>
      <c r="Q220" s="7">
        <f>data!R220</f>
        <v>-0.17187927663326261</v>
      </c>
      <c r="R220" s="32">
        <f>data!S220</f>
        <v>1.2993341684341431</v>
      </c>
      <c r="S220" s="7">
        <f t="shared" si="6"/>
        <v>6.4632030360464121</v>
      </c>
      <c r="T220" s="52">
        <f>data!F220</f>
        <v>1</v>
      </c>
      <c r="U220" s="34">
        <f>data!G220</f>
        <v>100</v>
      </c>
      <c r="V220" s="10" t="str">
        <f>VLOOKUP(A220,fantacalcio!A:N,4, FALSE)</f>
        <v>Dd;E</v>
      </c>
      <c r="W220" s="7">
        <f t="shared" si="7"/>
        <v>5.7316525809530283</v>
      </c>
    </row>
    <row r="221" spans="1:23" x14ac:dyDescent="0.25">
      <c r="A221" s="33" t="str">
        <f>data!A221</f>
        <v>Ferrari G.</v>
      </c>
      <c r="B221" s="34" t="str">
        <f>data!B221</f>
        <v>D</v>
      </c>
      <c r="C221" s="10" t="str">
        <f>data!C221</f>
        <v>Sassuolo</v>
      </c>
      <c r="D221" s="10" t="str">
        <f>data!D221</f>
        <v>Avg</v>
      </c>
      <c r="E221" s="10">
        <f>data!E221</f>
        <v>1</v>
      </c>
      <c r="F221" s="31">
        <f>data!H221</f>
        <v>5.6936810675870859</v>
      </c>
      <c r="G221" s="32">
        <f>data!I221</f>
        <v>0.5152660608291626</v>
      </c>
      <c r="H221" s="31">
        <f>data!J221</f>
        <v>5.7300696528132784</v>
      </c>
      <c r="I221" s="32">
        <f>data!K221</f>
        <v>0.62990856170654297</v>
      </c>
      <c r="J221" s="7" t="str">
        <f>IF(data!T221 &gt; 0,data!T221,"")</f>
        <v/>
      </c>
      <c r="K221" s="31">
        <f>data!L221</f>
        <v>5.6850566864013672</v>
      </c>
      <c r="L221" s="7">
        <f>data!M221</f>
        <v>0.59992527961730957</v>
      </c>
      <c r="M221" s="7">
        <f>data!N221</f>
        <v>9.7703747451305389E-3</v>
      </c>
      <c r="N221" s="32">
        <f>data!O221</f>
        <v>0.87517118453979492</v>
      </c>
      <c r="O221" s="31">
        <f>data!P221</f>
        <v>5.4659461975097656</v>
      </c>
      <c r="P221" s="7">
        <f>data!Q221</f>
        <v>0.9718136191368103</v>
      </c>
      <c r="Q221" s="7">
        <f>data!R221</f>
        <v>0.19996035099029541</v>
      </c>
      <c r="R221" s="32">
        <f>data!S221</f>
        <v>1.2995636463165281</v>
      </c>
      <c r="S221" s="7">
        <f t="shared" si="6"/>
        <v>6.9898867762263643</v>
      </c>
      <c r="T221" s="52">
        <f>data!F221</f>
        <v>0</v>
      </c>
      <c r="U221" s="34">
        <f>data!G221</f>
        <v>0</v>
      </c>
      <c r="V221" s="10" t="str">
        <f>VLOOKUP(A221,fantacalcio!A:N,4, FALSE)</f>
        <v>Dc</v>
      </c>
      <c r="W221" s="7">
        <f t="shared" si="7"/>
        <v>4.0300696528132782</v>
      </c>
    </row>
    <row r="222" spans="1:23" x14ac:dyDescent="0.25">
      <c r="A222" s="33" t="str">
        <f>data!A222</f>
        <v>Missori</v>
      </c>
      <c r="B222" s="34" t="str">
        <f>data!B222</f>
        <v>D</v>
      </c>
      <c r="C222" s="10" t="str">
        <f>data!C222</f>
        <v>Sassuolo</v>
      </c>
      <c r="D222" s="10" t="str">
        <f>data!D222</f>
        <v>Avg</v>
      </c>
      <c r="E222" s="10">
        <f>data!E222</f>
        <v>1</v>
      </c>
      <c r="F222" s="31">
        <f>data!H222</f>
        <v>5.7610527789479278</v>
      </c>
      <c r="G222" s="32">
        <f>data!I222</f>
        <v>0.42846965789794922</v>
      </c>
      <c r="H222" s="31">
        <f>data!J222</f>
        <v>5.7283100866949637</v>
      </c>
      <c r="I222" s="32">
        <f>data!K222</f>
        <v>0.48330390453338617</v>
      </c>
      <c r="J222" s="7" t="str">
        <f>IF(data!T222 &gt; 0,data!T222,"")</f>
        <v/>
      </c>
      <c r="K222" s="31">
        <f>data!L222</f>
        <v>5.7989535331726074</v>
      </c>
      <c r="L222" s="7">
        <f>data!M222</f>
        <v>0.51194417476654053</v>
      </c>
      <c r="M222" s="7">
        <f>data!N222</f>
        <v>-5.5741965770721442E-2</v>
      </c>
      <c r="N222" s="32">
        <f>data!O222</f>
        <v>0.94161319732666016</v>
      </c>
      <c r="O222" s="31">
        <f>data!P222</f>
        <v>5.632781982421875</v>
      </c>
      <c r="P222" s="7">
        <f>data!Q222</f>
        <v>0.78996658325195313</v>
      </c>
      <c r="Q222" s="7">
        <f>data!R222</f>
        <v>8.8075146079063416E-2</v>
      </c>
      <c r="R222" s="32">
        <f>data!S222</f>
        <v>1.2994925975799561</v>
      </c>
      <c r="S222" s="7">
        <f t="shared" si="6"/>
        <v>6.6949178957617361</v>
      </c>
      <c r="T222" s="52">
        <f>data!F222</f>
        <v>0</v>
      </c>
      <c r="U222" s="34">
        <f>data!G222</f>
        <v>25</v>
      </c>
      <c r="V222" s="10" t="str">
        <f>VLOOKUP(A222,fantacalcio!A:N,4, FALSE)</f>
        <v>Dd;E</v>
      </c>
      <c r="W222" s="7">
        <f t="shared" si="7"/>
        <v>5.2783100866949635</v>
      </c>
    </row>
    <row r="223" spans="1:23" x14ac:dyDescent="0.25">
      <c r="A223" s="33" t="str">
        <f>data!A223</f>
        <v>Gyomber</v>
      </c>
      <c r="B223" s="34" t="str">
        <f>data!B223</f>
        <v>D</v>
      </c>
      <c r="C223" s="10" t="str">
        <f>data!C223</f>
        <v>Salernitana</v>
      </c>
      <c r="D223" s="10" t="str">
        <f>data!D223</f>
        <v>Avg</v>
      </c>
      <c r="E223" s="10">
        <f>data!E223</f>
        <v>1</v>
      </c>
      <c r="F223" s="31">
        <f>data!H223</f>
        <v>5.7892096871375074</v>
      </c>
      <c r="G223" s="32">
        <f>data!I223</f>
        <v>0.48968076705932623</v>
      </c>
      <c r="H223" s="31">
        <f>data!J223</f>
        <v>5.7272945332754288</v>
      </c>
      <c r="I223" s="32">
        <f>data!K223</f>
        <v>0.53955185413360596</v>
      </c>
      <c r="J223" s="7" t="str">
        <f>IF(data!T223 &gt; 0,data!T223,"")</f>
        <v/>
      </c>
      <c r="K223" s="31">
        <f>data!L223</f>
        <v>5.9164996147155762</v>
      </c>
      <c r="L223" s="7">
        <f>data!M223</f>
        <v>0.5964733362197876</v>
      </c>
      <c r="M223" s="7">
        <f>data!N223</f>
        <v>-0.15670277178287509</v>
      </c>
      <c r="N223" s="32">
        <f>data!O223</f>
        <v>0.91095167398452759</v>
      </c>
      <c r="O223" s="31">
        <f>data!P223</f>
        <v>5.7483916282653809</v>
      </c>
      <c r="P223" s="7">
        <f>data!Q223</f>
        <v>0.91899573802947998</v>
      </c>
      <c r="Q223" s="7">
        <f>data!R223</f>
        <v>-1.7254464328289029E-2</v>
      </c>
      <c r="R223" s="32">
        <f>data!S223</f>
        <v>1.299471974372864</v>
      </c>
      <c r="S223" s="7">
        <f t="shared" si="6"/>
        <v>6.8063982415426407</v>
      </c>
      <c r="T223" s="52">
        <f>data!F223</f>
        <v>1</v>
      </c>
      <c r="U223" s="34">
        <f>data!G223</f>
        <v>100</v>
      </c>
      <c r="V223" s="10" t="str">
        <f>VLOOKUP(A223,fantacalcio!A:N,4, FALSE)</f>
        <v>Dc</v>
      </c>
      <c r="W223" s="7">
        <f t="shared" si="7"/>
        <v>5.7272945332754288</v>
      </c>
    </row>
    <row r="224" spans="1:23" x14ac:dyDescent="0.25">
      <c r="A224" s="33" t="str">
        <f>data!A224</f>
        <v>Ferreira J.</v>
      </c>
      <c r="B224" s="34" t="str">
        <f>data!B224</f>
        <v>D</v>
      </c>
      <c r="C224" s="10" t="str">
        <f>data!C224</f>
        <v>Udinese</v>
      </c>
      <c r="D224" s="10" t="str">
        <f>data!D224</f>
        <v>Avg</v>
      </c>
      <c r="E224" s="10">
        <f>data!E224</f>
        <v>1</v>
      </c>
      <c r="F224" s="31">
        <f>data!H224</f>
        <v>5.7691885354817716</v>
      </c>
      <c r="G224" s="32">
        <f>data!I224</f>
        <v>0.36659109592437739</v>
      </c>
      <c r="H224" s="31">
        <f>data!J224</f>
        <v>5.724766415553157</v>
      </c>
      <c r="I224" s="32">
        <f>data!K224</f>
        <v>0.40762364864349371</v>
      </c>
      <c r="J224" s="7" t="str">
        <f>IF(data!T224 &gt; 0,data!T224,"")</f>
        <v/>
      </c>
      <c r="K224" s="31">
        <f>data!L224</f>
        <v>5.7921252250671387</v>
      </c>
      <c r="L224" s="7">
        <f>data!M224</f>
        <v>0.43829333782196039</v>
      </c>
      <c r="M224" s="7">
        <f>data!N224</f>
        <v>-4.2177330702543259E-2</v>
      </c>
      <c r="N224" s="32">
        <f>data!O224</f>
        <v>0.99250483512878418</v>
      </c>
      <c r="O224" s="31">
        <f>data!P224</f>
        <v>5.6726260185241699</v>
      </c>
      <c r="P224" s="7">
        <f>data!Q224</f>
        <v>0.67344856262207031</v>
      </c>
      <c r="Q224" s="7">
        <f>data!R224</f>
        <v>5.3551211953163147E-2</v>
      </c>
      <c r="R224" s="32">
        <f>data!S224</f>
        <v>1.2994527816772461</v>
      </c>
      <c r="S224" s="7">
        <f t="shared" si="6"/>
        <v>6.5400137128401443</v>
      </c>
      <c r="T224" s="52">
        <f>data!F224</f>
        <v>1</v>
      </c>
      <c r="U224" s="34">
        <f>data!G224</f>
        <v>100</v>
      </c>
      <c r="V224" s="10" t="str">
        <f>VLOOKUP(A224,fantacalcio!A:N,4, FALSE)</f>
        <v>Dd;E</v>
      </c>
      <c r="W224" s="7">
        <f t="shared" si="7"/>
        <v>5.724766415553157</v>
      </c>
    </row>
    <row r="225" spans="1:23" x14ac:dyDescent="0.25">
      <c r="A225" s="33" t="str">
        <f>data!A225</f>
        <v>Ebuehi</v>
      </c>
      <c r="B225" s="34" t="str">
        <f>data!B225</f>
        <v>D</v>
      </c>
      <c r="C225" s="10" t="str">
        <f>data!C225</f>
        <v>Empoli</v>
      </c>
      <c r="D225" s="10" t="str">
        <f>data!D225</f>
        <v>Avg</v>
      </c>
      <c r="E225" s="10">
        <f>data!E225</f>
        <v>1</v>
      </c>
      <c r="F225" s="31">
        <f>data!H225</f>
        <v>5.6710686183353554</v>
      </c>
      <c r="G225" s="32">
        <f>data!I225</f>
        <v>0.42652273178100591</v>
      </c>
      <c r="H225" s="31">
        <f>data!J225</f>
        <v>5.7208877788065946</v>
      </c>
      <c r="I225" s="32">
        <f>data!K225</f>
        <v>0.51684284210205078</v>
      </c>
      <c r="J225" s="7" t="str">
        <f>IF(data!T225 &gt; 0,data!T225,"")</f>
        <v/>
      </c>
      <c r="K225" s="31">
        <f>data!L225</f>
        <v>5.5759310722351074</v>
      </c>
      <c r="L225" s="7">
        <f>data!M225</f>
        <v>0.47435319423675543</v>
      </c>
      <c r="M225" s="7">
        <f>data!N225</f>
        <v>0.14727473258972171</v>
      </c>
      <c r="N225" s="32">
        <f>data!O225</f>
        <v>0.9383854866027832</v>
      </c>
      <c r="O225" s="31">
        <f>data!P225</f>
        <v>5.4136013984680176</v>
      </c>
      <c r="P225" s="7">
        <f>data!Q225</f>
        <v>0.74518048763275146</v>
      </c>
      <c r="Q225" s="7">
        <f>data!R225</f>
        <v>0.29930394887924189</v>
      </c>
      <c r="R225" s="32">
        <f>data!S225</f>
        <v>1.2995645999908449</v>
      </c>
      <c r="S225" s="7">
        <f t="shared" si="6"/>
        <v>6.7545734630106962</v>
      </c>
      <c r="T225" s="52">
        <f>data!F225</f>
        <v>0</v>
      </c>
      <c r="U225" s="34">
        <f>data!G225</f>
        <v>50</v>
      </c>
      <c r="V225" s="10" t="str">
        <f>VLOOKUP(A225,fantacalcio!A:N,4, FALSE)</f>
        <v>Dd;E</v>
      </c>
      <c r="W225" s="7">
        <f t="shared" si="7"/>
        <v>5.5208877788065944</v>
      </c>
    </row>
    <row r="226" spans="1:23" x14ac:dyDescent="0.25">
      <c r="A226" s="33" t="str">
        <f>data!A226</f>
        <v>Obert</v>
      </c>
      <c r="B226" s="34" t="str">
        <f>data!B226</f>
        <v>D</v>
      </c>
      <c r="C226" s="10" t="str">
        <f>data!C226</f>
        <v>Cagliari</v>
      </c>
      <c r="D226" s="10" t="str">
        <f>data!D226</f>
        <v>Avg</v>
      </c>
      <c r="E226" s="10">
        <f>data!E226</f>
        <v>1</v>
      </c>
      <c r="F226" s="31">
        <f>data!H226</f>
        <v>5.7634939975661581</v>
      </c>
      <c r="G226" s="32">
        <f>data!I226</f>
        <v>0.43204867839813232</v>
      </c>
      <c r="H226" s="31">
        <f>data!J226</f>
        <v>5.7140592683662543</v>
      </c>
      <c r="I226" s="32">
        <f>data!K226</f>
        <v>0.46036136150360107</v>
      </c>
      <c r="J226" s="7" t="str">
        <f>IF(data!T226 &gt; 0,data!T226,"")</f>
        <v/>
      </c>
      <c r="K226" s="31">
        <f>data!L226</f>
        <v>5.8275132179260254</v>
      </c>
      <c r="L226" s="7">
        <f>data!M226</f>
        <v>0.52069228887557983</v>
      </c>
      <c r="M226" s="7">
        <f>data!N226</f>
        <v>-9.1733694076538086E-2</v>
      </c>
      <c r="N226" s="32">
        <f>data!O226</f>
        <v>0.9354628324508667</v>
      </c>
      <c r="O226" s="31">
        <f>data!P226</f>
        <v>5.7139296531677246</v>
      </c>
      <c r="P226" s="7">
        <f>data!Q226</f>
        <v>0.77744710445404053</v>
      </c>
      <c r="Q226" s="7">
        <f>data!R226</f>
        <v>-3.0509009957313542E-3</v>
      </c>
      <c r="R226" s="32">
        <f>data!S226</f>
        <v>1.299447774887085</v>
      </c>
      <c r="S226" s="7">
        <f t="shared" si="6"/>
        <v>6.6347819913734565</v>
      </c>
      <c r="T226" s="52">
        <f>data!F226</f>
        <v>1</v>
      </c>
      <c r="U226" s="34">
        <f>data!G226</f>
        <v>75</v>
      </c>
      <c r="V226" s="10" t="str">
        <f>VLOOKUP(A226,fantacalcio!A:N,4, FALSE)</f>
        <v>Dc</v>
      </c>
      <c r="W226" s="7">
        <f t="shared" si="7"/>
        <v>5.7140592683662543</v>
      </c>
    </row>
    <row r="227" spans="1:23" x14ac:dyDescent="0.25">
      <c r="A227" s="33" t="str">
        <f>data!A227</f>
        <v>Amione</v>
      </c>
      <c r="B227" s="34" t="str">
        <f>data!B227</f>
        <v>D</v>
      </c>
      <c r="C227" s="10" t="str">
        <f>data!C227</f>
        <v>Verona</v>
      </c>
      <c r="D227" s="10" t="str">
        <f>data!D227</f>
        <v>Avg</v>
      </c>
      <c r="E227" s="10">
        <f>data!E227</f>
        <v>1</v>
      </c>
      <c r="F227" s="31">
        <f>data!H227</f>
        <v>5.6973123023840753</v>
      </c>
      <c r="G227" s="32">
        <f>data!I227</f>
        <v>0.44911575317382813</v>
      </c>
      <c r="H227" s="31">
        <f>data!J227</f>
        <v>5.6848083876026188</v>
      </c>
      <c r="I227" s="32">
        <f>data!K227</f>
        <v>0.54772400856018066</v>
      </c>
      <c r="J227" s="7" t="str">
        <f>IF(data!T227 &gt; 0,data!T227,"")</f>
        <v/>
      </c>
      <c r="K227" s="31">
        <f>data!L227</f>
        <v>5.6886692047119141</v>
      </c>
      <c r="L227" s="7">
        <f>data!M227</f>
        <v>0.52550220489501953</v>
      </c>
      <c r="M227" s="7">
        <f>data!N227</f>
        <v>1.211688667535782E-2</v>
      </c>
      <c r="N227" s="32">
        <f>data!O227</f>
        <v>0.93051660060882568</v>
      </c>
      <c r="O227" s="31">
        <f>data!P227</f>
        <v>5.4698376655578613</v>
      </c>
      <c r="P227" s="7">
        <f>data!Q227</f>
        <v>0.85251146554946899</v>
      </c>
      <c r="Q227" s="7">
        <f>data!R227</f>
        <v>0.18588006496429441</v>
      </c>
      <c r="R227" s="32">
        <f>data!S227</f>
        <v>1.2995342016220091</v>
      </c>
      <c r="S227" s="7">
        <f t="shared" si="6"/>
        <v>6.7802564047229801</v>
      </c>
      <c r="T227" s="52">
        <f>data!F227</f>
        <v>0</v>
      </c>
      <c r="U227" s="34">
        <f>data!G227</f>
        <v>25</v>
      </c>
      <c r="V227" s="10" t="str">
        <f>VLOOKUP(A227,fantacalcio!A:N,4, FALSE)</f>
        <v>Ds;Dc</v>
      </c>
      <c r="W227" s="7">
        <f t="shared" si="7"/>
        <v>5.2348083876026186</v>
      </c>
    </row>
    <row r="228" spans="1:23" x14ac:dyDescent="0.25">
      <c r="A228" s="33" t="str">
        <f>data!A228</f>
        <v>Daniliuc</v>
      </c>
      <c r="B228" s="34" t="str">
        <f>data!B228</f>
        <v>D</v>
      </c>
      <c r="C228" s="10" t="str">
        <f>data!C228</f>
        <v>Salernitana</v>
      </c>
      <c r="D228" s="10" t="str">
        <f>data!D228</f>
        <v>Avg</v>
      </c>
      <c r="E228" s="10">
        <f>data!E228</f>
        <v>1</v>
      </c>
      <c r="F228" s="31">
        <f>data!H228</f>
        <v>5.6846073141080904</v>
      </c>
      <c r="G228" s="32">
        <f>data!I228</f>
        <v>0.52493178844451904</v>
      </c>
      <c r="H228" s="31">
        <f>data!J228</f>
        <v>5.6764368436695918</v>
      </c>
      <c r="I228" s="32">
        <f>data!K228</f>
        <v>0.6339871883392334</v>
      </c>
      <c r="J228" s="7" t="str">
        <f>IF(data!T228 &gt; 0,data!T228,"")</f>
        <v/>
      </c>
      <c r="K228" s="31">
        <f>data!L228</f>
        <v>5.7417941093444824</v>
      </c>
      <c r="L228" s="7">
        <f>data!M228</f>
        <v>0.62466806173324585</v>
      </c>
      <c r="M228" s="7">
        <f>data!N228</f>
        <v>-6.7436531186103821E-2</v>
      </c>
      <c r="N228" s="32">
        <f>data!O228</f>
        <v>0.88382136821746826</v>
      </c>
      <c r="O228" s="31">
        <f>data!P228</f>
        <v>5.4772582054138184</v>
      </c>
      <c r="P228" s="7">
        <f>data!Q228</f>
        <v>1.009625911712646</v>
      </c>
      <c r="Q228" s="7">
        <f>data!R228</f>
        <v>0.14580924808979029</v>
      </c>
      <c r="R228" s="32">
        <f>data!S228</f>
        <v>1.299549460411072</v>
      </c>
      <c r="S228" s="7">
        <f t="shared" si="6"/>
        <v>6.9444112203480586</v>
      </c>
      <c r="T228" s="52">
        <f>data!F228</f>
        <v>0</v>
      </c>
      <c r="U228" s="34">
        <f>data!G228</f>
        <v>0</v>
      </c>
      <c r="V228" s="10" t="str">
        <f>VLOOKUP(A228,fantacalcio!A:N,4, FALSE)</f>
        <v>Dd;Dc</v>
      </c>
      <c r="W228" s="7">
        <f t="shared" si="7"/>
        <v>3.9764368436695916</v>
      </c>
    </row>
    <row r="229" spans="1:23" x14ac:dyDescent="0.25">
      <c r="A229" s="33" t="str">
        <f>data!A229</f>
        <v>Hefti</v>
      </c>
      <c r="B229" s="34" t="str">
        <f>data!B229</f>
        <v>D</v>
      </c>
      <c r="C229" s="10" t="str">
        <f>data!C229</f>
        <v>Genoa</v>
      </c>
      <c r="D229" s="10" t="str">
        <f>data!D229</f>
        <v>Avg</v>
      </c>
      <c r="E229" s="10">
        <f>data!E229</f>
        <v>1</v>
      </c>
      <c r="F229" s="31">
        <f>data!H229</f>
        <v>5.7476390712090639</v>
      </c>
      <c r="G229" s="32">
        <f>data!I229</f>
        <v>0.42196071147918701</v>
      </c>
      <c r="H229" s="31">
        <f>data!J229</f>
        <v>5.6760887534691076</v>
      </c>
      <c r="I229" s="32">
        <f>data!K229</f>
        <v>0.41521525382995611</v>
      </c>
      <c r="J229" s="7" t="str">
        <f>IF(data!T229 &gt; 0,data!T229,"")</f>
        <v/>
      </c>
      <c r="K229" s="31">
        <f>data!L229</f>
        <v>5.8396849632263184</v>
      </c>
      <c r="L229" s="7">
        <f>data!M229</f>
        <v>0.51433897018432617</v>
      </c>
      <c r="M229" s="7">
        <f>data!N229</f>
        <v>-0.13197442889213559</v>
      </c>
      <c r="N229" s="32">
        <f>data!O229</f>
        <v>0.94388645887374878</v>
      </c>
      <c r="O229" s="31">
        <f>data!P229</f>
        <v>5.768366813659668</v>
      </c>
      <c r="P229" s="7">
        <f>data!Q229</f>
        <v>0.71969139575958252</v>
      </c>
      <c r="Q229" s="7">
        <f>data!R229</f>
        <v>-9.709649533033371E-2</v>
      </c>
      <c r="R229" s="32">
        <f>data!S229</f>
        <v>1.2993906736373899</v>
      </c>
      <c r="S229" s="7">
        <f t="shared" si="6"/>
        <v>6.5065192611290197</v>
      </c>
      <c r="T229" s="52">
        <f>data!F229</f>
        <v>0</v>
      </c>
      <c r="U229" s="34">
        <f>data!G229</f>
        <v>75</v>
      </c>
      <c r="V229" s="10" t="str">
        <f>VLOOKUP(A229,fantacalcio!A:N,4, FALSE)</f>
        <v>Dd;E</v>
      </c>
      <c r="W229" s="7">
        <f t="shared" si="7"/>
        <v>5.6760887534691076</v>
      </c>
    </row>
    <row r="230" spans="1:23" x14ac:dyDescent="0.25">
      <c r="A230" s="33" t="str">
        <f>data!A230</f>
        <v>Corazza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5.7128527032343683</v>
      </c>
      <c r="G230" s="32">
        <f>data!I230</f>
        <v>0.38737428188323969</v>
      </c>
      <c r="H230" s="31">
        <f>data!J230</f>
        <v>5.6737047578610831</v>
      </c>
      <c r="I230" s="32">
        <f>data!K230</f>
        <v>0.43879556655883789</v>
      </c>
      <c r="J230" s="7" t="str">
        <f>IF(data!T230 &gt; 0,data!T230,"")</f>
        <v/>
      </c>
      <c r="K230" s="31">
        <f>data!L230</f>
        <v>5.6929430961608887</v>
      </c>
      <c r="L230" s="7">
        <f>data!M230</f>
        <v>0.45141708850860601</v>
      </c>
      <c r="M230" s="7">
        <f>data!N230</f>
        <v>3.2084129750728607E-2</v>
      </c>
      <c r="N230" s="32">
        <f>data!O230</f>
        <v>0.9653899073600769</v>
      </c>
      <c r="O230" s="31">
        <f>data!P230</f>
        <v>5.5410771369934082</v>
      </c>
      <c r="P230" s="7">
        <f>data!Q230</f>
        <v>0.70085656642913818</v>
      </c>
      <c r="Q230" s="7">
        <f>data!R230</f>
        <v>0.13987495005130771</v>
      </c>
      <c r="R230" s="32">
        <f>data!S230</f>
        <v>1.299498319625854</v>
      </c>
      <c r="S230" s="7">
        <f t="shared" si="6"/>
        <v>6.5512958909787589</v>
      </c>
      <c r="T230" s="52">
        <f>data!F230</f>
        <v>0</v>
      </c>
      <c r="U230" s="34">
        <f>data!G230</f>
        <v>50</v>
      </c>
      <c r="V230" s="10" t="str">
        <f>VLOOKUP(A230,fantacalcio!A:N,4, FALSE)</f>
        <v>Dd;Ds;E</v>
      </c>
      <c r="W230" s="7">
        <f t="shared" si="7"/>
        <v>5.4737047578610829</v>
      </c>
    </row>
    <row r="231" spans="1:23" x14ac:dyDescent="0.25">
      <c r="A231" s="33" t="str">
        <f>data!A231</f>
        <v>Coppola D.</v>
      </c>
      <c r="B231" s="34" t="str">
        <f>data!B231</f>
        <v>D</v>
      </c>
      <c r="C231" s="10" t="str">
        <f>data!C231</f>
        <v>Verona</v>
      </c>
      <c r="D231" s="10" t="str">
        <f>data!D231</f>
        <v>Avg</v>
      </c>
      <c r="E231" s="10">
        <f>data!E231</f>
        <v>1</v>
      </c>
      <c r="F231" s="31">
        <f>data!H231</f>
        <v>5.7540663245280044</v>
      </c>
      <c r="G231" s="32">
        <f>data!I231</f>
        <v>0.38844466209411621</v>
      </c>
      <c r="H231" s="31">
        <f>data!J231</f>
        <v>5.6734017436846989</v>
      </c>
      <c r="I231" s="32">
        <f>data!K231</f>
        <v>0.41990160942077642</v>
      </c>
      <c r="J231" s="7" t="str">
        <f>IF(data!T231 &gt; 0,data!T231,"")</f>
        <v/>
      </c>
      <c r="K231" s="31">
        <f>data!L231</f>
        <v>5.826653003692627</v>
      </c>
      <c r="L231" s="7">
        <f>data!M231</f>
        <v>0.47449231147766108</v>
      </c>
      <c r="M231" s="7">
        <f>data!N231</f>
        <v>-0.11309079825878141</v>
      </c>
      <c r="N231" s="32">
        <f>data!O231</f>
        <v>0.98246747255325317</v>
      </c>
      <c r="O231" s="31">
        <f>data!P231</f>
        <v>5.6650533676147461</v>
      </c>
      <c r="P231" s="7">
        <f>data!Q231</f>
        <v>0.71046268939971924</v>
      </c>
      <c r="Q231" s="7">
        <f>data!R231</f>
        <v>7.7405273914337158E-3</v>
      </c>
      <c r="R231" s="32">
        <f>data!S231</f>
        <v>1.299440860748291</v>
      </c>
      <c r="S231" s="7">
        <f t="shared" si="6"/>
        <v>6.5132049625262516</v>
      </c>
      <c r="T231" s="52">
        <f>data!F231</f>
        <v>0</v>
      </c>
      <c r="U231" s="34">
        <f>data!G231</f>
        <v>50</v>
      </c>
      <c r="V231" s="10" t="str">
        <f>VLOOKUP(A231,fantacalcio!A:N,4, FALSE)</f>
        <v>Dc</v>
      </c>
      <c r="W231" s="7">
        <f t="shared" si="7"/>
        <v>5.4734017436846987</v>
      </c>
    </row>
    <row r="232" spans="1:23" x14ac:dyDescent="0.25">
      <c r="A232" s="33" t="str">
        <f>data!A232</f>
        <v>Guarino</v>
      </c>
      <c r="B232" s="34" t="str">
        <f>data!B232</f>
        <v>D</v>
      </c>
      <c r="C232" s="10" t="str">
        <f>data!C232</f>
        <v>Empoli</v>
      </c>
      <c r="D232" s="10" t="str">
        <f>data!D232</f>
        <v>Avg</v>
      </c>
      <c r="E232" s="10">
        <f>data!E232</f>
        <v>1</v>
      </c>
      <c r="F232" s="31">
        <f>data!H232</f>
        <v>5.6742985973833084</v>
      </c>
      <c r="G232" s="32">
        <f>data!I232</f>
        <v>0.49771690368652338</v>
      </c>
      <c r="H232" s="31">
        <f>data!J232</f>
        <v>5.670037492930696</v>
      </c>
      <c r="I232" s="32">
        <f>data!K232</f>
        <v>0.59266805648803711</v>
      </c>
      <c r="J232" s="7" t="str">
        <f>IF(data!T232 &gt; 0,data!T232,"")</f>
        <v/>
      </c>
      <c r="K232" s="31">
        <f>data!L232</f>
        <v>5.6779890060424796</v>
      </c>
      <c r="L232" s="7">
        <f>data!M232</f>
        <v>0.58337217569351196</v>
      </c>
      <c r="M232" s="7">
        <f>data!N232</f>
        <v>-4.6914070844650269E-3</v>
      </c>
      <c r="N232" s="32">
        <f>data!O232</f>
        <v>0.89590901136398315</v>
      </c>
      <c r="O232" s="31">
        <f>data!P232</f>
        <v>5.4431943893432617</v>
      </c>
      <c r="P232" s="7">
        <f>data!Q232</f>
        <v>0.92527627944946289</v>
      </c>
      <c r="Q232" s="7">
        <f>data!R232</f>
        <v>0.18081137537956241</v>
      </c>
      <c r="R232" s="32">
        <f>data!S232</f>
        <v>1.299549341201782</v>
      </c>
      <c r="S232" s="7">
        <f t="shared" si="6"/>
        <v>6.8553736059067703</v>
      </c>
      <c r="T232" s="52">
        <f>data!F232</f>
        <v>0</v>
      </c>
      <c r="U232" s="34">
        <f>data!G232</f>
        <v>0</v>
      </c>
      <c r="V232" s="10" t="str">
        <f>VLOOKUP(A232,fantacalcio!A:N,4, FALSE)</f>
        <v>Dc</v>
      </c>
      <c r="W232" s="7">
        <f t="shared" si="7"/>
        <v>3.9700374929306959</v>
      </c>
    </row>
    <row r="233" spans="1:23" x14ac:dyDescent="0.25">
      <c r="A233" s="33" t="str">
        <f>data!A233</f>
        <v>Alex Sandro</v>
      </c>
      <c r="B233" s="34" t="str">
        <f>data!B233</f>
        <v>D</v>
      </c>
      <c r="C233" s="10" t="str">
        <f>data!C233</f>
        <v>Juventus</v>
      </c>
      <c r="D233" s="10" t="str">
        <f>data!D233</f>
        <v>Avg</v>
      </c>
      <c r="E233" s="10">
        <f>data!E233</f>
        <v>1</v>
      </c>
      <c r="F233" s="31">
        <f>data!H233</f>
        <v>5.7880314753174593</v>
      </c>
      <c r="G233" s="32">
        <f>data!I233</f>
        <v>0.51268875598907471</v>
      </c>
      <c r="H233" s="31">
        <f>data!J233</f>
        <v>5.6565007762725328</v>
      </c>
      <c r="I233" s="32">
        <f>data!K233</f>
        <v>0.51727652549743652</v>
      </c>
      <c r="J233" s="7" t="str">
        <f>IF(data!T233 &gt; 0,data!T233,"")</f>
        <v/>
      </c>
      <c r="K233" s="31">
        <f>data!L233</f>
        <v>5.944148063659668</v>
      </c>
      <c r="L233" s="7">
        <f>data!M233</f>
        <v>0.62452220916748047</v>
      </c>
      <c r="M233" s="7">
        <f>data!N233</f>
        <v>-0.182463139295578</v>
      </c>
      <c r="N233" s="32">
        <f>data!O233</f>
        <v>0.88713222742080688</v>
      </c>
      <c r="O233" s="31">
        <f>data!P233</f>
        <v>5.9741396903991699</v>
      </c>
      <c r="P233" s="7">
        <f>data!Q233</f>
        <v>0.90646135807037354</v>
      </c>
      <c r="Q233" s="7">
        <f>data!R233</f>
        <v>-0.25588783621788019</v>
      </c>
      <c r="R233" s="32">
        <f>data!S233</f>
        <v>1.299350261688232</v>
      </c>
      <c r="S233" s="7">
        <f t="shared" si="6"/>
        <v>6.6910538272674058</v>
      </c>
      <c r="T233" s="52">
        <f>data!F233</f>
        <v>0</v>
      </c>
      <c r="U233" s="34">
        <f>data!G233</f>
        <v>50</v>
      </c>
      <c r="V233" s="10" t="str">
        <f>VLOOKUP(A233,fantacalcio!A:N,4, FALSE)</f>
        <v>Ds;Dc</v>
      </c>
      <c r="W233" s="7">
        <f t="shared" si="7"/>
        <v>5.4565007762725326</v>
      </c>
    </row>
    <row r="234" spans="1:23" x14ac:dyDescent="0.25">
      <c r="A234" s="33" t="str">
        <f>data!A234</f>
        <v>Ebosse</v>
      </c>
      <c r="B234" s="34" t="str">
        <f>data!B234</f>
        <v>D</v>
      </c>
      <c r="C234" s="10" t="str">
        <f>data!C234</f>
        <v>Udinese</v>
      </c>
      <c r="D234" s="10" t="str">
        <f>data!D234</f>
        <v>Avg</v>
      </c>
      <c r="E234" s="10">
        <f>data!E234</f>
        <v>1</v>
      </c>
      <c r="F234" s="31">
        <f>data!H234</f>
        <v>5.7364742189824316</v>
      </c>
      <c r="G234" s="32">
        <f>data!I234</f>
        <v>0.33970451354980469</v>
      </c>
      <c r="H234" s="31">
        <f>data!J234</f>
        <v>5.6453569613766472</v>
      </c>
      <c r="I234" s="32">
        <f>data!K234</f>
        <v>0.3437952995300293</v>
      </c>
      <c r="J234" s="7" t="str">
        <f>IF(data!T234 &gt; 0,data!T234,"")</f>
        <v/>
      </c>
      <c r="K234" s="31">
        <f>data!L234</f>
        <v>5.7997441291809082</v>
      </c>
      <c r="L234" s="7">
        <f>data!M234</f>
        <v>0.41730403900146479</v>
      </c>
      <c r="M234" s="7">
        <f>data!N234</f>
        <v>-0.11344413459300989</v>
      </c>
      <c r="N234" s="32">
        <f>data!O234</f>
        <v>1.020619750022888</v>
      </c>
      <c r="O234" s="31">
        <f>data!P234</f>
        <v>5.6967206001281738</v>
      </c>
      <c r="P234" s="7">
        <f>data!Q234</f>
        <v>0.59182363748550415</v>
      </c>
      <c r="Q234" s="7">
        <f>data!R234</f>
        <v>-6.8227723240852356E-2</v>
      </c>
      <c r="R234" s="32">
        <f>data!S234</f>
        <v>1.299371719360352</v>
      </c>
      <c r="S234" s="7">
        <f t="shared" si="6"/>
        <v>6.3329475604367058</v>
      </c>
      <c r="T234" s="52">
        <f>data!F234</f>
        <v>0</v>
      </c>
      <c r="U234" s="34">
        <f>data!G234</f>
        <v>25</v>
      </c>
      <c r="V234" s="10" t="str">
        <f>VLOOKUP(A234,fantacalcio!A:N,4, FALSE)</f>
        <v>Ds;Dc</v>
      </c>
      <c r="W234" s="7">
        <f t="shared" si="7"/>
        <v>5.195356961376647</v>
      </c>
    </row>
    <row r="235" spans="1:23" x14ac:dyDescent="0.25">
      <c r="A235" s="33" t="str">
        <f>data!A235</f>
        <v>Pellegrini Lu.</v>
      </c>
      <c r="B235" s="34" t="str">
        <f>data!B235</f>
        <v>D</v>
      </c>
      <c r="C235" s="10" t="str">
        <f>data!C235</f>
        <v>Lazio</v>
      </c>
      <c r="D235" s="10" t="str">
        <f>data!D235</f>
        <v>Avg</v>
      </c>
      <c r="E235" s="10">
        <f>data!E235</f>
        <v>1</v>
      </c>
      <c r="F235" s="31">
        <f>data!H235</f>
        <v>5.7227061459549704</v>
      </c>
      <c r="G235" s="32">
        <f>data!I235</f>
        <v>0.37173640727996832</v>
      </c>
      <c r="H235" s="31">
        <f>data!J235</f>
        <v>5.6434558251640699</v>
      </c>
      <c r="I235" s="32">
        <f>data!K235</f>
        <v>0.39268040657043463</v>
      </c>
      <c r="J235" s="7" t="str">
        <f>IF(data!T235 &gt; 0,data!T235,"")</f>
        <v/>
      </c>
      <c r="K235" s="31">
        <f>data!L235</f>
        <v>5.7689743041992188</v>
      </c>
      <c r="L235" s="7">
        <f>data!M235</f>
        <v>0.44974532723426819</v>
      </c>
      <c r="M235" s="7">
        <f>data!N235</f>
        <v>-7.7221103012561798E-2</v>
      </c>
      <c r="N235" s="32">
        <f>data!O235</f>
        <v>0.98874634504318237</v>
      </c>
      <c r="O235" s="31">
        <f>data!P235</f>
        <v>5.6533136367797852</v>
      </c>
      <c r="P235" s="7">
        <f>data!Q235</f>
        <v>0.66650992631912231</v>
      </c>
      <c r="Q235" s="7">
        <f>data!R235</f>
        <v>-1.416827738285065E-2</v>
      </c>
      <c r="R235" s="32">
        <f>data!S235</f>
        <v>1.299415111541748</v>
      </c>
      <c r="S235" s="7">
        <f t="shared" si="6"/>
        <v>6.428816638304939</v>
      </c>
      <c r="T235" s="52">
        <f>data!F235</f>
        <v>0</v>
      </c>
      <c r="U235" s="34">
        <f>data!G235</f>
        <v>100</v>
      </c>
      <c r="V235" s="10" t="str">
        <f>VLOOKUP(A235,fantacalcio!A:N,4, FALSE)</f>
        <v>Ds;E</v>
      </c>
      <c r="W235" s="7">
        <f t="shared" si="7"/>
        <v>5.6434558251640699</v>
      </c>
    </row>
    <row r="236" spans="1:23" x14ac:dyDescent="0.25">
      <c r="A236" s="33" t="str">
        <f>data!A236</f>
        <v>Ranieri L.</v>
      </c>
      <c r="B236" s="34" t="str">
        <f>data!B236</f>
        <v>D</v>
      </c>
      <c r="C236" s="10" t="str">
        <f>data!C236</f>
        <v>Fiorentina</v>
      </c>
      <c r="D236" s="10" t="str">
        <f>data!D236</f>
        <v>Avg</v>
      </c>
      <c r="E236" s="10">
        <f>data!E236</f>
        <v>1</v>
      </c>
      <c r="F236" s="31">
        <f>data!H236</f>
        <v>5.6682568837564453</v>
      </c>
      <c r="G236" s="32">
        <f>data!I236</f>
        <v>0.46412980556488043</v>
      </c>
      <c r="H236" s="31">
        <f>data!J236</f>
        <v>5.6362308153994256</v>
      </c>
      <c r="I236" s="32">
        <f>data!K236</f>
        <v>0.52680981159210205</v>
      </c>
      <c r="J236" s="7" t="str">
        <f>IF(data!T236 &gt; 0,data!T236,"")</f>
        <v/>
      </c>
      <c r="K236" s="31">
        <f>data!L236</f>
        <v>5.6465492248535156</v>
      </c>
      <c r="L236" s="7">
        <f>data!M236</f>
        <v>0.53876292705535889</v>
      </c>
      <c r="M236" s="7">
        <f>data!N236</f>
        <v>2.9657699167728421E-2</v>
      </c>
      <c r="N236" s="32">
        <f>data!O236</f>
        <v>0.90508115291595459</v>
      </c>
      <c r="O236" s="31">
        <f>data!P236</f>
        <v>5.4551286697387704</v>
      </c>
      <c r="P236" s="7">
        <f>data!Q236</f>
        <v>0.83208459615707397</v>
      </c>
      <c r="Q236" s="7">
        <f>data!R236</f>
        <v>0.1608342528343201</v>
      </c>
      <c r="R236" s="32">
        <f>data!S236</f>
        <v>1.299527049064636</v>
      </c>
      <c r="S236" s="7">
        <f t="shared" si="6"/>
        <v>6.6898504385836297</v>
      </c>
      <c r="T236" s="52">
        <f>data!F236</f>
        <v>0</v>
      </c>
      <c r="U236" s="34">
        <f>data!G236</f>
        <v>50</v>
      </c>
      <c r="V236" s="10" t="str">
        <f>VLOOKUP(A236,fantacalcio!A:N,4, FALSE)</f>
        <v>Ds;Dc</v>
      </c>
      <c r="W236" s="7">
        <f t="shared" si="7"/>
        <v>5.4362308153994254</v>
      </c>
    </row>
    <row r="237" spans="1:23" x14ac:dyDescent="0.25">
      <c r="A237" s="33" t="str">
        <f>data!A237</f>
        <v>Toljan</v>
      </c>
      <c r="B237" s="34" t="str">
        <f>data!B237</f>
        <v>D</v>
      </c>
      <c r="C237" s="10" t="str">
        <f>data!C237</f>
        <v>Sassuolo</v>
      </c>
      <c r="D237" s="10" t="str">
        <f>data!D237</f>
        <v>Avg</v>
      </c>
      <c r="E237" s="10">
        <f>data!E237</f>
        <v>1</v>
      </c>
      <c r="F237" s="31">
        <f>data!H237</f>
        <v>5.6918497411518079</v>
      </c>
      <c r="G237" s="32">
        <f>data!I237</f>
        <v>0.45290875434875488</v>
      </c>
      <c r="H237" s="31">
        <f>data!J237</f>
        <v>5.6195133721338921</v>
      </c>
      <c r="I237" s="32">
        <f>data!K237</f>
        <v>0.4873967170715332</v>
      </c>
      <c r="J237" s="7" t="str">
        <f>IF(data!T237 &gt; 0,data!T237,"")</f>
        <v/>
      </c>
      <c r="K237" s="31">
        <f>data!L237</f>
        <v>5.7571215629577637</v>
      </c>
      <c r="L237" s="7">
        <f>data!M237</f>
        <v>0.54459667205810547</v>
      </c>
      <c r="M237" s="7">
        <f>data!N237</f>
        <v>-8.8600844144821167E-2</v>
      </c>
      <c r="N237" s="32">
        <f>data!O237</f>
        <v>0.92276871204376221</v>
      </c>
      <c r="O237" s="31">
        <f>data!P237</f>
        <v>5.5815896987915039</v>
      </c>
      <c r="P237" s="7">
        <f>data!Q237</f>
        <v>0.81603628396987915</v>
      </c>
      <c r="Q237" s="7">
        <f>data!R237</f>
        <v>3.312336653470993E-2</v>
      </c>
      <c r="R237" s="32">
        <f>data!S237</f>
        <v>1.2994711399078369</v>
      </c>
      <c r="S237" s="7">
        <f t="shared" si="6"/>
        <v>6.5943068062769585</v>
      </c>
      <c r="T237" s="52">
        <f>data!F237</f>
        <v>1</v>
      </c>
      <c r="U237" s="34">
        <f>data!G237</f>
        <v>100</v>
      </c>
      <c r="V237" s="10" t="str">
        <f>VLOOKUP(A237,fantacalcio!A:N,4, FALSE)</f>
        <v>Dd;E</v>
      </c>
      <c r="W237" s="7">
        <f t="shared" si="7"/>
        <v>5.6195133721338921</v>
      </c>
    </row>
    <row r="238" spans="1:23" x14ac:dyDescent="0.25">
      <c r="A238" s="33" t="str">
        <f>data!A238</f>
        <v>Bonifazi</v>
      </c>
      <c r="B238" s="34" t="str">
        <f>data!B238</f>
        <v>D</v>
      </c>
      <c r="C238" s="10" t="str">
        <f>data!C238</f>
        <v>Bologna</v>
      </c>
      <c r="D238" s="10" t="str">
        <f>data!D238</f>
        <v>Avg</v>
      </c>
      <c r="E238" s="10">
        <f>data!E238</f>
        <v>1</v>
      </c>
      <c r="F238" s="31">
        <f>data!H238</f>
        <v>5.7103758565827656</v>
      </c>
      <c r="G238" s="32">
        <f>data!I238</f>
        <v>0.44173800945281982</v>
      </c>
      <c r="H238" s="31">
        <f>data!J238</f>
        <v>5.6117282238909461</v>
      </c>
      <c r="I238" s="32">
        <f>data!K238</f>
        <v>0.44809234142303472</v>
      </c>
      <c r="J238" s="7" t="str">
        <f>IF(data!T238 &gt; 0,data!T238,"")</f>
        <v/>
      </c>
      <c r="K238" s="31">
        <f>data!L238</f>
        <v>5.8175787925720206</v>
      </c>
      <c r="L238" s="7">
        <f>data!M238</f>
        <v>0.53847062587738037</v>
      </c>
      <c r="M238" s="7">
        <f>data!N238</f>
        <v>-0.14640139043331149</v>
      </c>
      <c r="N238" s="32">
        <f>data!O238</f>
        <v>0.92625224590301514</v>
      </c>
      <c r="O238" s="31">
        <f>data!P238</f>
        <v>5.7355155944824219</v>
      </c>
      <c r="P238" s="7">
        <f>data!Q238</f>
        <v>0.77932071685791016</v>
      </c>
      <c r="Q238" s="7">
        <f>data!R238</f>
        <v>-0.1192198246717453</v>
      </c>
      <c r="R238" s="32">
        <f>data!S238</f>
        <v>1.2993922233581541</v>
      </c>
      <c r="S238" s="7">
        <f t="shared" si="6"/>
        <v>6.5079129067370154</v>
      </c>
      <c r="T238" s="52">
        <f>data!F238</f>
        <v>0</v>
      </c>
      <c r="U238" s="34">
        <f>data!G238</f>
        <v>0</v>
      </c>
      <c r="V238" s="10" t="str">
        <f>VLOOKUP(A238,fantacalcio!A:N,4, FALSE)</f>
        <v>Dc</v>
      </c>
      <c r="W238" s="7">
        <f t="shared" si="7"/>
        <v>3.9117282238909459</v>
      </c>
    </row>
    <row r="239" spans="1:23" x14ac:dyDescent="0.25">
      <c r="A239" s="33" t="str">
        <f>data!A239</f>
        <v>Erlic</v>
      </c>
      <c r="B239" s="34" t="str">
        <f>data!B239</f>
        <v>D</v>
      </c>
      <c r="C239" s="10" t="str">
        <f>data!C239</f>
        <v>Sassuolo</v>
      </c>
      <c r="D239" s="10" t="str">
        <f>data!D239</f>
        <v>Avg</v>
      </c>
      <c r="E239" s="10">
        <f>data!E239</f>
        <v>1</v>
      </c>
      <c r="F239" s="31">
        <f>data!H239</f>
        <v>5.720507882668354</v>
      </c>
      <c r="G239" s="32">
        <f>data!I239</f>
        <v>0.51676523685455322</v>
      </c>
      <c r="H239" s="31">
        <f>data!J239</f>
        <v>5.6031188961469516</v>
      </c>
      <c r="I239" s="32">
        <f>data!K239</f>
        <v>0.53801226615905762</v>
      </c>
      <c r="J239" s="7" t="str">
        <f>IF(data!T239 &gt; 0,data!T239,"")</f>
        <v/>
      </c>
      <c r="K239" s="31">
        <f>data!L239</f>
        <v>5.8756856918334961</v>
      </c>
      <c r="L239" s="7">
        <f>data!M239</f>
        <v>0.6291424036026001</v>
      </c>
      <c r="M239" s="7">
        <f>data!N239</f>
        <v>-0.1805795431137085</v>
      </c>
      <c r="N239" s="32">
        <f>data!O239</f>
        <v>0.88526934385299683</v>
      </c>
      <c r="O239" s="31">
        <f>data!P239</f>
        <v>5.7639846801757813</v>
      </c>
      <c r="P239" s="7">
        <f>data!Q239</f>
        <v>0.93725693225860596</v>
      </c>
      <c r="Q239" s="7">
        <f>data!R239</f>
        <v>-0.12875992059707639</v>
      </c>
      <c r="R239" s="32">
        <f>data!S239</f>
        <v>1.2994194030761721</v>
      </c>
      <c r="S239" s="7">
        <f t="shared" si="6"/>
        <v>6.6791434284650668</v>
      </c>
      <c r="T239" s="52">
        <f>data!F239</f>
        <v>1</v>
      </c>
      <c r="U239" s="34">
        <f>data!G239</f>
        <v>100</v>
      </c>
      <c r="V239" s="10" t="str">
        <f>VLOOKUP(A239,fantacalcio!A:N,4, FALSE)</f>
        <v>Dc</v>
      </c>
      <c r="W239" s="7">
        <f t="shared" si="7"/>
        <v>5.6031188961469516</v>
      </c>
    </row>
    <row r="240" spans="1:23" x14ac:dyDescent="0.25">
      <c r="A240" s="33" t="str">
        <f>data!A240</f>
        <v>Ostigard</v>
      </c>
      <c r="B240" s="34" t="str">
        <f>data!B240</f>
        <v>D</v>
      </c>
      <c r="C240" s="10" t="str">
        <f>data!C240</f>
        <v>Napoli</v>
      </c>
      <c r="D240" s="10" t="str">
        <f>data!D240</f>
        <v>Avg</v>
      </c>
      <c r="E240" s="10">
        <f>data!E240</f>
        <v>1</v>
      </c>
      <c r="F240" s="31">
        <f>data!H240</f>
        <v>5.6359566839072262</v>
      </c>
      <c r="G240" s="32">
        <f>data!I240</f>
        <v>0.37558817863464361</v>
      </c>
      <c r="H240" s="31">
        <f>data!J240</f>
        <v>5.6021304867231372</v>
      </c>
      <c r="I240" s="32">
        <f>data!K240</f>
        <v>0.35685491561889648</v>
      </c>
      <c r="J240" s="7" t="str">
        <f>IF(data!T240 &gt; 0,data!T240,"")</f>
        <v/>
      </c>
      <c r="K240" s="31">
        <f>data!L240</f>
        <v>5.6996474266052246</v>
      </c>
      <c r="L240" s="7">
        <f>data!M240</f>
        <v>0.45690375566482538</v>
      </c>
      <c r="M240" s="7">
        <f>data!N240</f>
        <v>-0.10433331876993179</v>
      </c>
      <c r="N240" s="32">
        <f>data!O240</f>
        <v>0.9755474328994751</v>
      </c>
      <c r="O240" s="31">
        <f>data!P240</f>
        <v>5.6813111305236816</v>
      </c>
      <c r="P240" s="7">
        <f>data!Q240</f>
        <v>0.61881959438323975</v>
      </c>
      <c r="Q240" s="7">
        <f>data!R240</f>
        <v>-9.7970902919769287E-2</v>
      </c>
      <c r="R240" s="32">
        <f>data!S240</f>
        <v>1.299362897872925</v>
      </c>
      <c r="S240" s="7">
        <f t="shared" si="6"/>
        <v>6.3158403179609302</v>
      </c>
      <c r="T240" s="52">
        <f>data!F240</f>
        <v>0</v>
      </c>
      <c r="U240" s="34">
        <f>data!G240</f>
        <v>75</v>
      </c>
      <c r="V240" s="10" t="str">
        <f>VLOOKUP(A240,fantacalcio!A:N,4, FALSE)</f>
        <v>Dc</v>
      </c>
      <c r="W240" s="7">
        <f t="shared" si="7"/>
        <v>5.6021304867231372</v>
      </c>
    </row>
    <row r="241" spans="1:23" x14ac:dyDescent="0.25">
      <c r="A241" s="33" t="str">
        <f>data!A241</f>
        <v>Gunter</v>
      </c>
      <c r="B241" s="34" t="str">
        <f>data!B241</f>
        <v>D</v>
      </c>
      <c r="C241" s="10" t="str">
        <f>data!C241</f>
        <v>Verona</v>
      </c>
      <c r="D241" s="10" t="str">
        <f>data!D241</f>
        <v>Avg</v>
      </c>
      <c r="E241" s="10">
        <f>data!E241</f>
        <v>1</v>
      </c>
      <c r="F241" s="31">
        <f>data!H241</f>
        <v>5.6691088346674334</v>
      </c>
      <c r="G241" s="32">
        <f>data!I241</f>
        <v>0.52597510814666748</v>
      </c>
      <c r="H241" s="31">
        <f>data!J241</f>
        <v>5.591005964396528</v>
      </c>
      <c r="I241" s="32">
        <f>data!K241</f>
        <v>0.58913528919219971</v>
      </c>
      <c r="J241" s="7" t="str">
        <f>IF(data!T241 &gt; 0,data!T241,"")</f>
        <v/>
      </c>
      <c r="K241" s="31">
        <f>data!L241</f>
        <v>5.7893881797790527</v>
      </c>
      <c r="L241" s="7">
        <f>data!M241</f>
        <v>0.63540995121002197</v>
      </c>
      <c r="M241" s="7">
        <f>data!N241</f>
        <v>-0.13898757100105291</v>
      </c>
      <c r="N241" s="32">
        <f>data!O241</f>
        <v>0.88213765621185303</v>
      </c>
      <c r="O241" s="31">
        <f>data!P241</f>
        <v>5.5385661125183114</v>
      </c>
      <c r="P241" s="7">
        <f>data!Q241</f>
        <v>0.98629659414291382</v>
      </c>
      <c r="Q241" s="7">
        <f>data!R241</f>
        <v>3.917250782251358E-2</v>
      </c>
      <c r="R241" s="32">
        <f>data!S241</f>
        <v>1.299503445625305</v>
      </c>
      <c r="S241" s="7">
        <f t="shared" si="6"/>
        <v>6.7692765427809274</v>
      </c>
      <c r="T241" s="52">
        <f>data!F241</f>
        <v>0</v>
      </c>
      <c r="U241" s="34">
        <f>data!G241</f>
        <v>0</v>
      </c>
      <c r="V241" s="10" t="str">
        <f>VLOOKUP(A241,fantacalcio!A:N,4, FALSE)</f>
        <v>Dc</v>
      </c>
      <c r="W241" s="7">
        <f t="shared" si="7"/>
        <v>3.8910059643965278</v>
      </c>
    </row>
    <row r="242" spans="1:23" x14ac:dyDescent="0.25">
      <c r="A242" s="33" t="str">
        <f>data!A242</f>
        <v>Celik</v>
      </c>
      <c r="B242" s="34" t="str">
        <f>data!B242</f>
        <v>D</v>
      </c>
      <c r="C242" s="10" t="str">
        <f>data!C242</f>
        <v>Roma</v>
      </c>
      <c r="D242" s="10" t="str">
        <f>data!D242</f>
        <v>Avg</v>
      </c>
      <c r="E242" s="10">
        <f>data!E242</f>
        <v>1</v>
      </c>
      <c r="F242" s="31">
        <f>data!H242</f>
        <v>5.6640140218279722</v>
      </c>
      <c r="G242" s="32">
        <f>data!I242</f>
        <v>0.37839412689208979</v>
      </c>
      <c r="H242" s="31">
        <f>data!J242</f>
        <v>5.5740281010048083</v>
      </c>
      <c r="I242" s="32">
        <f>data!K242</f>
        <v>0.3742910623550415</v>
      </c>
      <c r="J242" s="7" t="str">
        <f>IF(data!T242 &gt; 0,data!T242,"")</f>
        <v/>
      </c>
      <c r="K242" s="31">
        <f>data!L242</f>
        <v>5.7214503288269043</v>
      </c>
      <c r="L242" s="7">
        <f>data!M242</f>
        <v>0.45962792634963989</v>
      </c>
      <c r="M242" s="7">
        <f>data!N242</f>
        <v>-9.2611387372016907E-2</v>
      </c>
      <c r="N242" s="32">
        <f>data!O242</f>
        <v>0.98278206586837769</v>
      </c>
      <c r="O242" s="31">
        <f>data!P242</f>
        <v>5.6101250648498544</v>
      </c>
      <c r="P242" s="7">
        <f>data!Q242</f>
        <v>0.64203816652297974</v>
      </c>
      <c r="Q242" s="7">
        <f>data!R242</f>
        <v>-4.366457462310791E-2</v>
      </c>
      <c r="R242" s="32">
        <f>data!S242</f>
        <v>1.2993946075439451</v>
      </c>
      <c r="S242" s="7">
        <f t="shared" si="6"/>
        <v>6.3226102257148913</v>
      </c>
      <c r="T242" s="52">
        <f>data!F242</f>
        <v>0</v>
      </c>
      <c r="U242" s="34">
        <f>data!G242</f>
        <v>25</v>
      </c>
      <c r="V242" s="10" t="str">
        <f>VLOOKUP(A242,fantacalcio!A:N,4, FALSE)</f>
        <v>Dd;E</v>
      </c>
      <c r="W242" s="7">
        <f t="shared" si="7"/>
        <v>5.1240281010048081</v>
      </c>
    </row>
    <row r="243" spans="1:23" x14ac:dyDescent="0.25">
      <c r="A243" s="33" t="str">
        <f>data!A243</f>
        <v>Goldaniga</v>
      </c>
      <c r="B243" s="34" t="str">
        <f>data!B243</f>
        <v>D</v>
      </c>
      <c r="C243" s="10" t="str">
        <f>data!C243</f>
        <v>Cagliari</v>
      </c>
      <c r="D243" s="10" t="str">
        <f>data!D243</f>
        <v>Avg</v>
      </c>
      <c r="E243" s="10">
        <f>data!E243</f>
        <v>1</v>
      </c>
      <c r="F243" s="31">
        <f>data!H243</f>
        <v>5.661215491428452</v>
      </c>
      <c r="G243" s="32">
        <f>data!I243</f>
        <v>0.44203555583953857</v>
      </c>
      <c r="H243" s="31">
        <f>data!J243</f>
        <v>5.5735435880093904</v>
      </c>
      <c r="I243" s="32">
        <f>data!K243</f>
        <v>0.44671285152435303</v>
      </c>
      <c r="J243" s="7" t="str">
        <f>IF(data!T243 &gt; 0,data!T243,"")</f>
        <v/>
      </c>
      <c r="K243" s="31">
        <f>data!L243</f>
        <v>5.7285614013671884</v>
      </c>
      <c r="L243" s="7">
        <f>data!M243</f>
        <v>0.53222674131393433</v>
      </c>
      <c r="M243" s="7">
        <f>data!N243</f>
        <v>-9.3781158328056335E-2</v>
      </c>
      <c r="N243" s="32">
        <f>data!O243</f>
        <v>0.92519557476043701</v>
      </c>
      <c r="O243" s="31">
        <f>data!P243</f>
        <v>5.5991625785827637</v>
      </c>
      <c r="P243" s="7">
        <f>data!Q243</f>
        <v>0.76128071546554565</v>
      </c>
      <c r="Q243" s="7">
        <f>data!R243</f>
        <v>-2.744476497173309E-2</v>
      </c>
      <c r="R243" s="32">
        <f>data!S243</f>
        <v>1.2994289398193359</v>
      </c>
      <c r="S243" s="7">
        <f t="shared" si="6"/>
        <v>6.4669692910580965</v>
      </c>
      <c r="T243" s="52">
        <f>data!F243</f>
        <v>0</v>
      </c>
      <c r="U243" s="34">
        <f>data!G243</f>
        <v>25</v>
      </c>
      <c r="V243" s="10" t="str">
        <f>VLOOKUP(A243,fantacalcio!A:N,4, FALSE)</f>
        <v>Dc</v>
      </c>
      <c r="W243" s="7">
        <f t="shared" si="7"/>
        <v>5.1235435880093902</v>
      </c>
    </row>
    <row r="244" spans="1:23" x14ac:dyDescent="0.25">
      <c r="A244" s="33" t="str">
        <f>data!A244</f>
        <v>Lovato</v>
      </c>
      <c r="B244" s="34" t="str">
        <f>data!B244</f>
        <v>D</v>
      </c>
      <c r="C244" s="10" t="str">
        <f>data!C244</f>
        <v>Salernitana</v>
      </c>
      <c r="D244" s="10" t="str">
        <f>data!D244</f>
        <v>Avg</v>
      </c>
      <c r="E244" s="10">
        <f>data!E244</f>
        <v>1</v>
      </c>
      <c r="F244" s="31">
        <f>data!H244</f>
        <v>5.6491139802066499</v>
      </c>
      <c r="G244" s="32">
        <f>data!I244</f>
        <v>0.43866145610809332</v>
      </c>
      <c r="H244" s="31">
        <f>data!J244</f>
        <v>5.5508145172161374</v>
      </c>
      <c r="I244" s="32">
        <f>data!K244</f>
        <v>0.45954573154449457</v>
      </c>
      <c r="J244" s="7" t="str">
        <f>IF(data!T244 &gt; 0,data!T244,"")</f>
        <v/>
      </c>
      <c r="K244" s="31">
        <f>data!L244</f>
        <v>5.7123937606811523</v>
      </c>
      <c r="L244" s="7">
        <f>data!M244</f>
        <v>0.52854454517364502</v>
      </c>
      <c r="M244" s="7">
        <f>data!N244</f>
        <v>-8.8318534195423126E-2</v>
      </c>
      <c r="N244" s="32">
        <f>data!O244</f>
        <v>0.93469828367233276</v>
      </c>
      <c r="O244" s="31">
        <f>data!P244</f>
        <v>5.51959228515625</v>
      </c>
      <c r="P244" s="7">
        <f>data!Q244</f>
        <v>0.77214807271957397</v>
      </c>
      <c r="Q244" s="7">
        <f>data!R244</f>
        <v>2.9668249189853672E-2</v>
      </c>
      <c r="R244" s="32">
        <f>data!S244</f>
        <v>1.2994610071182251</v>
      </c>
      <c r="S244" s="7">
        <f t="shared" si="6"/>
        <v>6.4699059803051266</v>
      </c>
      <c r="T244" s="52">
        <f>data!F244</f>
        <v>1</v>
      </c>
      <c r="U244" s="34">
        <f>data!G244</f>
        <v>100</v>
      </c>
      <c r="V244" s="10" t="str">
        <f>VLOOKUP(A244,fantacalcio!A:N,4, FALSE)</f>
        <v>Dc</v>
      </c>
      <c r="W244" s="7">
        <f t="shared" si="7"/>
        <v>5.5508145172161374</v>
      </c>
    </row>
    <row r="245" spans="1:23" x14ac:dyDescent="0.25">
      <c r="A245" s="33" t="str">
        <f>data!A245</f>
        <v>Thiaw</v>
      </c>
      <c r="B245" s="34" t="str">
        <f>data!B245</f>
        <v>D</v>
      </c>
      <c r="C245" s="10" t="str">
        <f>data!C245</f>
        <v>Milan</v>
      </c>
      <c r="D245" s="10" t="str">
        <f>data!D245</f>
        <v>Avg</v>
      </c>
      <c r="E245" s="10">
        <f>data!E245</f>
        <v>1</v>
      </c>
      <c r="F245" s="31">
        <f>data!H245</f>
        <v>5.6564110539420422</v>
      </c>
      <c r="G245" s="32">
        <f>data!I245</f>
        <v>0.6793973445892334</v>
      </c>
      <c r="H245" s="31">
        <f>data!J245</f>
        <v>5.5486532998142204</v>
      </c>
      <c r="I245" s="32">
        <f>data!K245</f>
        <v>0.66673469543457031</v>
      </c>
      <c r="J245" s="7" t="str">
        <f>IF(data!T245 &gt; 0,data!T245,"")</f>
        <v/>
      </c>
      <c r="K245" s="31">
        <f>data!L245</f>
        <v>5.9979758262634277</v>
      </c>
      <c r="L245" s="7">
        <f>data!M245</f>
        <v>0.83154654502868652</v>
      </c>
      <c r="M245" s="7">
        <f>data!N245</f>
        <v>-0.2985767126083374</v>
      </c>
      <c r="N245" s="32">
        <f>data!O245</f>
        <v>0.8471253514289856</v>
      </c>
      <c r="O245" s="31">
        <f>data!P245</f>
        <v>5.7305898666381836</v>
      </c>
      <c r="P245" s="7">
        <f>data!Q245</f>
        <v>1.162225484848022</v>
      </c>
      <c r="Q245" s="7">
        <f>data!R245</f>
        <v>-0.1171694025397301</v>
      </c>
      <c r="R245" s="32">
        <f>data!S245</f>
        <v>1.299462556838989</v>
      </c>
      <c r="S245" s="7">
        <f t="shared" si="6"/>
        <v>6.882122690683361</v>
      </c>
      <c r="T245" s="52">
        <f>data!F245</f>
        <v>1</v>
      </c>
      <c r="U245" s="34">
        <f>data!G245</f>
        <v>100</v>
      </c>
      <c r="V245" s="10" t="str">
        <f>VLOOKUP(A245,fantacalcio!A:N,4, FALSE)</f>
        <v>Dc</v>
      </c>
      <c r="W245" s="7">
        <f t="shared" si="7"/>
        <v>5.5486532998142204</v>
      </c>
    </row>
    <row r="246" spans="1:23" x14ac:dyDescent="0.25">
      <c r="A246" s="33" t="str">
        <f>data!A246</f>
        <v>Ismajli</v>
      </c>
      <c r="B246" s="34" t="str">
        <f>data!B246</f>
        <v>D</v>
      </c>
      <c r="C246" s="10" t="str">
        <f>data!C246</f>
        <v>Empoli</v>
      </c>
      <c r="D246" s="10" t="str">
        <f>data!D246</f>
        <v>Avg</v>
      </c>
      <c r="E246" s="10">
        <f>data!E246</f>
        <v>1</v>
      </c>
      <c r="F246" s="31">
        <f>data!H246</f>
        <v>5.6327958070679554</v>
      </c>
      <c r="G246" s="32">
        <f>data!I246</f>
        <v>0.45984864234924322</v>
      </c>
      <c r="H246" s="31">
        <f>data!J246</f>
        <v>5.5158256471557614</v>
      </c>
      <c r="I246" s="32">
        <f>data!K246</f>
        <v>0.47550547122955322</v>
      </c>
      <c r="J246" s="7" t="str">
        <f>IF(data!T246 &gt; 0,data!T246,"")</f>
        <v/>
      </c>
      <c r="K246" s="31">
        <f>data!L246</f>
        <v>5.7564983367919922</v>
      </c>
      <c r="L246" s="7">
        <f>data!M246</f>
        <v>0.56227874755859375</v>
      </c>
      <c r="M246" s="7">
        <f>data!N246</f>
        <v>-0.161553829908371</v>
      </c>
      <c r="N246" s="32">
        <f>data!O246</f>
        <v>0.92696857452392578</v>
      </c>
      <c r="O246" s="31">
        <f>data!P246</f>
        <v>5.553532600402832</v>
      </c>
      <c r="P246" s="7">
        <f>data!Q246</f>
        <v>0.81596720218658447</v>
      </c>
      <c r="Q246" s="7">
        <f>data!R246</f>
        <v>-3.4821666777133942E-2</v>
      </c>
      <c r="R246" s="32">
        <f>data!S246</f>
        <v>1.299438953399658</v>
      </c>
      <c r="S246" s="7">
        <f t="shared" si="6"/>
        <v>6.4668365896148678</v>
      </c>
      <c r="T246" s="52">
        <f>data!F246</f>
        <v>1</v>
      </c>
      <c r="U246" s="34">
        <f>data!G246</f>
        <v>75</v>
      </c>
      <c r="V246" s="10" t="str">
        <f>VLOOKUP(A246,fantacalcio!A:N,4, FALSE)</f>
        <v>Dc</v>
      </c>
      <c r="W246" s="7">
        <f t="shared" si="7"/>
        <v>5.5158256471557614</v>
      </c>
    </row>
    <row r="247" spans="1:23" x14ac:dyDescent="0.25">
      <c r="A247" s="33" t="str">
        <f>data!A247</f>
        <v>Bronn</v>
      </c>
      <c r="B247" s="34" t="str">
        <f>data!B247</f>
        <v>D</v>
      </c>
      <c r="C247" s="10" t="str">
        <f>data!C247</f>
        <v>Salernitana</v>
      </c>
      <c r="D247" s="10" t="str">
        <f>data!D247</f>
        <v>Avg</v>
      </c>
      <c r="E247" s="10">
        <f>data!E247</f>
        <v>1</v>
      </c>
      <c r="F247" s="31">
        <f>data!H247</f>
        <v>5.6168221528004034</v>
      </c>
      <c r="G247" s="32">
        <f>data!I247</f>
        <v>0.45297729969024658</v>
      </c>
      <c r="H247" s="31">
        <f>data!J247</f>
        <v>5.4974309509170913</v>
      </c>
      <c r="I247" s="32">
        <f>data!K247</f>
        <v>0.46460068225860601</v>
      </c>
      <c r="J247" s="7" t="str">
        <f>IF(data!T247 &gt; 0,data!T247,"")</f>
        <v/>
      </c>
      <c r="K247" s="31">
        <f>data!L247</f>
        <v>5.7623777389526367</v>
      </c>
      <c r="L247" s="7">
        <f>data!M247</f>
        <v>0.55784815549850464</v>
      </c>
      <c r="M247" s="7">
        <f>data!N247</f>
        <v>-0.19136093556880951</v>
      </c>
      <c r="N247" s="32">
        <f>data!O247</f>
        <v>0.93719792366027832</v>
      </c>
      <c r="O247" s="31">
        <f>data!P247</f>
        <v>5.602752685546875</v>
      </c>
      <c r="P247" s="7">
        <f>data!Q247</f>
        <v>0.8080589771270752</v>
      </c>
      <c r="Q247" s="7">
        <f>data!R247</f>
        <v>-9.7490072250366211E-2</v>
      </c>
      <c r="R247" s="32">
        <f>data!S247</f>
        <v>1.2994047403335569</v>
      </c>
      <c r="S247" s="7">
        <f t="shared" si="6"/>
        <v>6.4266323154343032</v>
      </c>
      <c r="T247" s="52">
        <f>data!F247</f>
        <v>0</v>
      </c>
      <c r="U247" s="34">
        <f>data!G247</f>
        <v>0</v>
      </c>
      <c r="V247" s="10" t="str">
        <f>VLOOKUP(A247,fantacalcio!A:N,4, FALSE)</f>
        <v>Dd;Dc</v>
      </c>
      <c r="W247" s="7">
        <f t="shared" si="7"/>
        <v>3.7974309509170912</v>
      </c>
    </row>
    <row r="248" spans="1:23" x14ac:dyDescent="0.25">
      <c r="A248" s="33" t="str">
        <f>data!A248</f>
        <v>Kjaer</v>
      </c>
      <c r="B248" s="34" t="str">
        <f>data!B248</f>
        <v>D</v>
      </c>
      <c r="C248" s="10" t="str">
        <f>data!C248</f>
        <v>Milan</v>
      </c>
      <c r="D248" s="10" t="str">
        <f>data!D248</f>
        <v>Avg</v>
      </c>
      <c r="E248" s="10">
        <f>data!E248</f>
        <v>1</v>
      </c>
      <c r="F248" s="31">
        <f>data!H248</f>
        <v>5.5241575786014927</v>
      </c>
      <c r="G248" s="32">
        <f>data!I248</f>
        <v>0.38446414470672607</v>
      </c>
      <c r="H248" s="31">
        <f>data!J248</f>
        <v>5.4861822897093049</v>
      </c>
      <c r="I248" s="32">
        <f>data!K248</f>
        <v>0.34715616703033447</v>
      </c>
      <c r="J248" s="7" t="str">
        <f>IF(data!T248 &gt; 0,data!T248,"")</f>
        <v/>
      </c>
      <c r="K248" s="31">
        <f>data!L248</f>
        <v>5.6227326393127441</v>
      </c>
      <c r="L248" s="7">
        <f>data!M248</f>
        <v>0.47287607192993159</v>
      </c>
      <c r="M248" s="7">
        <f>data!N248</f>
        <v>-0.15399804711341861</v>
      </c>
      <c r="N248" s="32">
        <f>data!O248</f>
        <v>0.9706605076789856</v>
      </c>
      <c r="O248" s="31">
        <f>data!P248</f>
        <v>5.6028079986572266</v>
      </c>
      <c r="P248" s="7">
        <f>data!Q248</f>
        <v>0.60451316833496094</v>
      </c>
      <c r="Q248" s="7">
        <f>data!R248</f>
        <v>-0.14583353698253629</v>
      </c>
      <c r="R248" s="32">
        <f>data!S248</f>
        <v>1.299325704574585</v>
      </c>
      <c r="S248" s="7">
        <f t="shared" si="6"/>
        <v>6.1804946237699738</v>
      </c>
      <c r="T248" s="52">
        <f>data!F248</f>
        <v>0</v>
      </c>
      <c r="U248" s="34">
        <f>data!G248</f>
        <v>75</v>
      </c>
      <c r="V248" s="10" t="str">
        <f>VLOOKUP(A248,fantacalcio!A:N,4, FALSE)</f>
        <v>Dc</v>
      </c>
      <c r="W248" s="7">
        <f t="shared" si="7"/>
        <v>5.4861822897093049</v>
      </c>
    </row>
    <row r="249" spans="1:23" x14ac:dyDescent="0.25">
      <c r="A249" s="33" t="str">
        <f>data!A249</f>
        <v>Luperto</v>
      </c>
      <c r="B249" s="34" t="str">
        <f>data!B249</f>
        <v>D</v>
      </c>
      <c r="C249" s="10" t="str">
        <f>data!C249</f>
        <v>Empoli</v>
      </c>
      <c r="D249" s="10" t="str">
        <f>data!D249</f>
        <v>Avg</v>
      </c>
      <c r="E249" s="10">
        <f>data!E249</f>
        <v>1</v>
      </c>
      <c r="F249" s="31">
        <f>data!H249</f>
        <v>5.5427588941544794</v>
      </c>
      <c r="G249" s="32">
        <f>data!I249</f>
        <v>0.576568603515625</v>
      </c>
      <c r="H249" s="31">
        <f>data!J249</f>
        <v>5.4721205413168708</v>
      </c>
      <c r="I249" s="32">
        <f>data!K249</f>
        <v>0.67023396492004395</v>
      </c>
      <c r="J249" s="7" t="str">
        <f>IF(data!T249 &gt; 0,data!T249,"")</f>
        <v/>
      </c>
      <c r="K249" s="31">
        <f>data!L249</f>
        <v>5.6210637092590332</v>
      </c>
      <c r="L249" s="7">
        <f>data!M249</f>
        <v>0.68516021966934204</v>
      </c>
      <c r="M249" s="7">
        <f>data!N249</f>
        <v>-8.3878800272941589E-2</v>
      </c>
      <c r="N249" s="32">
        <f>data!O249</f>
        <v>0.84662115573883057</v>
      </c>
      <c r="O249" s="31">
        <f>data!P249</f>
        <v>5.3401532173156738</v>
      </c>
      <c r="P249" s="7">
        <f>data!Q249</f>
        <v>1.0987478494644169</v>
      </c>
      <c r="Q249" s="7">
        <f>data!R249</f>
        <v>8.9180253446102142E-2</v>
      </c>
      <c r="R249" s="32">
        <f>data!S249</f>
        <v>1.299536347389221</v>
      </c>
      <c r="S249" s="7">
        <f t="shared" si="6"/>
        <v>6.8125884711569586</v>
      </c>
      <c r="T249" s="52">
        <f>data!F249</f>
        <v>1</v>
      </c>
      <c r="U249" s="34">
        <f>data!G249</f>
        <v>100</v>
      </c>
      <c r="V249" s="10" t="str">
        <f>VLOOKUP(A249,fantacalcio!A:N,4, FALSE)</f>
        <v>Dc</v>
      </c>
      <c r="W249" s="7">
        <f t="shared" si="7"/>
        <v>5.4721205413168708</v>
      </c>
    </row>
    <row r="250" spans="1:23" x14ac:dyDescent="0.25">
      <c r="A250" s="33" t="str">
        <f>data!A250</f>
        <v>Bereszynski</v>
      </c>
      <c r="B250" s="34" t="str">
        <f>data!B250</f>
        <v>D</v>
      </c>
      <c r="C250" s="10" t="str">
        <f>data!C250</f>
        <v>Empoli</v>
      </c>
      <c r="D250" s="10" t="str">
        <f>data!D250</f>
        <v>Avg</v>
      </c>
      <c r="E250" s="10">
        <f>data!E250</f>
        <v>1</v>
      </c>
      <c r="F250" s="31">
        <f>data!H250</f>
        <v>5.5420883618427457</v>
      </c>
      <c r="G250" s="32">
        <f>data!I250</f>
        <v>0.46982002258300781</v>
      </c>
      <c r="H250" s="31">
        <f>data!J250</f>
        <v>5.4550506088929893</v>
      </c>
      <c r="I250" s="32">
        <f>data!K250</f>
        <v>0.50660943984985352</v>
      </c>
      <c r="J250" s="7" t="str">
        <f>IF(data!T250 &gt; 0,data!T250,"")</f>
        <v/>
      </c>
      <c r="K250" s="31">
        <f>data!L250</f>
        <v>5.5538725852966309</v>
      </c>
      <c r="L250" s="7">
        <f>data!M250</f>
        <v>0.5529821515083313</v>
      </c>
      <c r="M250" s="7">
        <f>data!N250</f>
        <v>-1.5679765492677689E-2</v>
      </c>
      <c r="N250" s="32">
        <f>data!O250</f>
        <v>0.90499651432037354</v>
      </c>
      <c r="O250" s="31">
        <f>data!P250</f>
        <v>5.3592185974121094</v>
      </c>
      <c r="P250" s="7">
        <f>data!Q250</f>
        <v>0.83188152313232422</v>
      </c>
      <c r="Q250" s="7">
        <f>data!R250</f>
        <v>8.5571222007274628E-2</v>
      </c>
      <c r="R250" s="32">
        <f>data!S250</f>
        <v>1.299493551254272</v>
      </c>
      <c r="S250" s="7">
        <f t="shared" si="6"/>
        <v>6.4682694885926963</v>
      </c>
      <c r="T250" s="52">
        <f>data!F250</f>
        <v>0</v>
      </c>
      <c r="U250" s="34">
        <f>data!G250</f>
        <v>50</v>
      </c>
      <c r="V250" s="10" t="str">
        <f>VLOOKUP(A250,fantacalcio!A:N,4, FALSE)</f>
        <v>Dd;E</v>
      </c>
      <c r="W250" s="7">
        <f t="shared" si="7"/>
        <v>5.2550506088929891</v>
      </c>
    </row>
    <row r="251" spans="1:23" x14ac:dyDescent="0.25">
      <c r="A251" s="33" t="str">
        <f>data!A251</f>
        <v>Tonelli</v>
      </c>
      <c r="B251" s="34" t="str">
        <f>data!B251</f>
        <v>D</v>
      </c>
      <c r="C251" s="10" t="str">
        <f>data!C251</f>
        <v>Empoli</v>
      </c>
      <c r="D251" s="10" t="str">
        <f>data!D251</f>
        <v>Avg</v>
      </c>
      <c r="E251" s="10">
        <f>data!E251</f>
        <v>1</v>
      </c>
      <c r="F251" s="31">
        <f>data!H251</f>
        <v>5.5606769148486439</v>
      </c>
      <c r="G251" s="32">
        <f>data!I251</f>
        <v>0.49382126331329351</v>
      </c>
      <c r="H251" s="31">
        <f>data!J251</f>
        <v>5.4359225118966101</v>
      </c>
      <c r="I251" s="32">
        <f>data!K251</f>
        <v>0.53194904327392578</v>
      </c>
      <c r="J251" s="7" t="str">
        <f>IF(data!T251 &gt; 0,data!T251,"")</f>
        <v/>
      </c>
      <c r="K251" s="31">
        <f>data!L251</f>
        <v>5.6791839599609384</v>
      </c>
      <c r="L251" s="7">
        <f>data!M251</f>
        <v>0.5988842248916626</v>
      </c>
      <c r="M251" s="7">
        <f>data!N251</f>
        <v>-0.14528307318687439</v>
      </c>
      <c r="N251" s="32">
        <f>data!O251</f>
        <v>0.89789450168609619</v>
      </c>
      <c r="O251" s="31">
        <f>data!P251</f>
        <v>5.4375286102294922</v>
      </c>
      <c r="P251" s="7">
        <f>data!Q251</f>
        <v>0.90393745899200439</v>
      </c>
      <c r="Q251" s="7">
        <f>data!R251</f>
        <v>-1.51294469833374E-3</v>
      </c>
      <c r="R251" s="32">
        <f>data!S251</f>
        <v>1.2994674444198611</v>
      </c>
      <c r="S251" s="7">
        <f t="shared" si="6"/>
        <v>6.4998205984444617</v>
      </c>
      <c r="T251" s="52">
        <f>data!F251</f>
        <v>0</v>
      </c>
      <c r="U251" s="34">
        <f>data!G251</f>
        <v>0</v>
      </c>
      <c r="V251" s="10" t="str">
        <f>VLOOKUP(A251,fantacalcio!A:N,4, FALSE)</f>
        <v>Dc</v>
      </c>
      <c r="W251" s="7">
        <f t="shared" si="7"/>
        <v>3.73592251189661</v>
      </c>
    </row>
    <row r="252" spans="1:23" x14ac:dyDescent="0.25">
      <c r="A252" s="33" t="str">
        <f>data!A252</f>
        <v>Cacace</v>
      </c>
      <c r="B252" s="34" t="str">
        <f>data!B252</f>
        <v>D</v>
      </c>
      <c r="C252" s="10" t="str">
        <f>data!C252</f>
        <v>Empoli</v>
      </c>
      <c r="D252" s="10" t="str">
        <f>data!D252</f>
        <v>Avg</v>
      </c>
      <c r="E252" s="10">
        <f>data!E252</f>
        <v>1</v>
      </c>
      <c r="F252" s="31">
        <f>data!H252</f>
        <v>5.5407894721374973</v>
      </c>
      <c r="G252" s="32">
        <f>data!I252</f>
        <v>0.3988950252532959</v>
      </c>
      <c r="H252" s="31">
        <f>data!J252</f>
        <v>5.427822510435516</v>
      </c>
      <c r="I252" s="32">
        <f>data!K252</f>
        <v>0.38971090316772461</v>
      </c>
      <c r="J252" s="7" t="str">
        <f>IF(data!T252 &gt; 0,data!T252,"")</f>
        <v/>
      </c>
      <c r="K252" s="31">
        <f>data!L252</f>
        <v>5.5882291793823242</v>
      </c>
      <c r="L252" s="7">
        <f>data!M252</f>
        <v>0.48018646240234381</v>
      </c>
      <c r="M252" s="7">
        <f>data!N252</f>
        <v>-7.2946906089782715E-2</v>
      </c>
      <c r="N252" s="32">
        <f>data!O252</f>
        <v>0.95585131645202637</v>
      </c>
      <c r="O252" s="31">
        <f>data!P252</f>
        <v>5.4240574836730957</v>
      </c>
      <c r="P252" s="7">
        <f>data!Q252</f>
        <v>0.66083288192749023</v>
      </c>
      <c r="Q252" s="7">
        <f>data!R252</f>
        <v>3.889955580234528E-3</v>
      </c>
      <c r="R252" s="32">
        <f>data!S252</f>
        <v>1.299421906471252</v>
      </c>
      <c r="S252" s="7">
        <f t="shared" si="6"/>
        <v>6.2072443167709652</v>
      </c>
      <c r="T252" s="52">
        <f>data!F252</f>
        <v>0</v>
      </c>
      <c r="U252" s="34">
        <f>data!G252</f>
        <v>50</v>
      </c>
      <c r="V252" s="10" t="str">
        <f>VLOOKUP(A252,fantacalcio!A:N,4, FALSE)</f>
        <v>Ds;E</v>
      </c>
      <c r="W252" s="7">
        <f t="shared" si="7"/>
        <v>5.2278225104355158</v>
      </c>
    </row>
    <row r="253" spans="1:23" x14ac:dyDescent="0.25">
      <c r="A253" s="33" t="str">
        <f>data!A253</f>
        <v>Pezzella Giu.</v>
      </c>
      <c r="B253" s="34" t="str">
        <f>data!B253</f>
        <v>D</v>
      </c>
      <c r="C253" s="10" t="str">
        <f>data!C253</f>
        <v>Empoli</v>
      </c>
      <c r="D253" s="10" t="str">
        <f>data!D253</f>
        <v>Avg</v>
      </c>
      <c r="E253" s="10">
        <f>data!E253</f>
        <v>1</v>
      </c>
      <c r="F253" s="31">
        <f>data!H253</f>
        <v>5.5326269165181321</v>
      </c>
      <c r="G253" s="32">
        <f>data!I253</f>
        <v>0.45430195331573492</v>
      </c>
      <c r="H253" s="31">
        <f>data!J253</f>
        <v>5.4260954217180233</v>
      </c>
      <c r="I253" s="32">
        <f>data!K253</f>
        <v>0.46958291530609131</v>
      </c>
      <c r="J253" s="7" t="str">
        <f>IF(data!T253 &gt; 0,data!T253,"")</f>
        <v/>
      </c>
      <c r="K253" s="31">
        <f>data!L253</f>
        <v>5.5556836128234863</v>
      </c>
      <c r="L253" s="7">
        <f>data!M253</f>
        <v>0.53741711378097534</v>
      </c>
      <c r="M253" s="7">
        <f>data!N253</f>
        <v>-3.1709600239992142E-2</v>
      </c>
      <c r="N253" s="32">
        <f>data!O253</f>
        <v>0.90972787141799927</v>
      </c>
      <c r="O253" s="31">
        <f>data!P253</f>
        <v>5.3680000305175781</v>
      </c>
      <c r="P253" s="7">
        <f>data!Q253</f>
        <v>0.78137087821960449</v>
      </c>
      <c r="Q253" s="7">
        <f>data!R253</f>
        <v>5.5217556655406952E-2</v>
      </c>
      <c r="R253" s="32">
        <f>data!S253</f>
        <v>1.299470901489258</v>
      </c>
      <c r="S253" s="7">
        <f t="shared" si="6"/>
        <v>6.3652612523302059</v>
      </c>
      <c r="T253" s="52">
        <f>data!F253</f>
        <v>1</v>
      </c>
      <c r="U253" s="34">
        <f>data!G253</f>
        <v>100</v>
      </c>
      <c r="V253" s="10" t="str">
        <f>VLOOKUP(A253,fantacalcio!A:N,4, FALSE)</f>
        <v>Ds;E</v>
      </c>
      <c r="W253" s="7">
        <f t="shared" si="7"/>
        <v>5.4260954217180233</v>
      </c>
    </row>
    <row r="254" spans="1:23" x14ac:dyDescent="0.25">
      <c r="A254" s="33" t="str">
        <f>data!A254</f>
        <v>Walukiewicz</v>
      </c>
      <c r="B254" s="34" t="str">
        <f>data!B254</f>
        <v>D</v>
      </c>
      <c r="C254" s="10" t="str">
        <f>data!C254</f>
        <v>Empoli</v>
      </c>
      <c r="D254" s="10" t="str">
        <f>data!D254</f>
        <v>Avg</v>
      </c>
      <c r="E254" s="10">
        <f>data!E254</f>
        <v>1</v>
      </c>
      <c r="F254" s="31">
        <f>data!H254</f>
        <v>5.4610165604192922</v>
      </c>
      <c r="G254" s="32">
        <f>data!I254</f>
        <v>0.41331791877746582</v>
      </c>
      <c r="H254" s="31">
        <f>data!J254</f>
        <v>5.3559816184498734</v>
      </c>
      <c r="I254" s="32">
        <f>data!K254</f>
        <v>0.36910784244537348</v>
      </c>
      <c r="J254" s="7" t="str">
        <f>IF(data!T254 &gt; 0,data!T254,"")</f>
        <v/>
      </c>
      <c r="K254" s="31">
        <f>data!L254</f>
        <v>5.5166735649108887</v>
      </c>
      <c r="L254" s="7">
        <f>data!M254</f>
        <v>0.49740549921989441</v>
      </c>
      <c r="M254" s="7">
        <f>data!N254</f>
        <v>-8.2488894462585449E-2</v>
      </c>
      <c r="N254" s="32">
        <f>data!O254</f>
        <v>0.93644100427627563</v>
      </c>
      <c r="O254" s="31">
        <f>data!P254</f>
        <v>5.3466596603393546</v>
      </c>
      <c r="P254" s="7">
        <f>data!Q254</f>
        <v>0.6246187686920166</v>
      </c>
      <c r="Q254" s="7">
        <f>data!R254</f>
        <v>1.104635745286942E-2</v>
      </c>
      <c r="R254" s="32">
        <f>data!S254</f>
        <v>1.2994145154953001</v>
      </c>
      <c r="S254" s="7">
        <f t="shared" si="6"/>
        <v>6.0941973033406205</v>
      </c>
      <c r="T254" s="52">
        <f>data!F254</f>
        <v>0</v>
      </c>
      <c r="U254" s="34">
        <f>data!G254</f>
        <v>50</v>
      </c>
      <c r="V254" s="10" t="str">
        <f>VLOOKUP(A254,fantacalcio!A:N,4, FALSE)</f>
        <v>Dc</v>
      </c>
      <c r="W254" s="7">
        <f t="shared" si="7"/>
        <v>5.1559816184498732</v>
      </c>
    </row>
    <row r="255" spans="1:23" x14ac:dyDescent="0.25">
      <c r="A255" s="33" t="str">
        <f>data!A255</f>
        <v>Kumbulla</v>
      </c>
      <c r="B255" s="34" t="str">
        <f>data!B255</f>
        <v>D</v>
      </c>
      <c r="C255" s="10" t="str">
        <f>data!C255</f>
        <v>Roma</v>
      </c>
      <c r="D255" s="10" t="str">
        <f>data!D255</f>
        <v>Avg</v>
      </c>
      <c r="E255" s="10">
        <f>data!E255</f>
        <v>1</v>
      </c>
      <c r="F255" s="31">
        <f>data!H255</f>
        <v>5.4920652165991442</v>
      </c>
      <c r="G255" s="32">
        <f>data!I255</f>
        <v>0.74577236175537109</v>
      </c>
      <c r="H255" s="31">
        <f>data!J255</f>
        <v>5.2514055891060227</v>
      </c>
      <c r="I255" s="32">
        <f>data!K255</f>
        <v>0.69866740703582764</v>
      </c>
      <c r="J255" s="7" t="str">
        <f>IF(data!T255 &gt; 0,data!T255,"")</f>
        <v/>
      </c>
      <c r="K255" s="31">
        <f>data!L255</f>
        <v>6.0233702659606934</v>
      </c>
      <c r="L255" s="7">
        <f>data!M255</f>
        <v>0.91625726222991943</v>
      </c>
      <c r="M255" s="7">
        <f>data!N255</f>
        <v>-0.41726827621459961</v>
      </c>
      <c r="N255" s="32">
        <f>data!O255</f>
        <v>0.85479837656021118</v>
      </c>
      <c r="O255" s="31">
        <f>data!P255</f>
        <v>5.582120418548584</v>
      </c>
      <c r="P255" s="7">
        <f>data!Q255</f>
        <v>1.229870080947876</v>
      </c>
      <c r="Q255" s="7">
        <f>data!R255</f>
        <v>-0.20177450776100159</v>
      </c>
      <c r="R255" s="32">
        <f>data!S255</f>
        <v>1.2994225025177</v>
      </c>
      <c r="S255" s="7">
        <f t="shared" si="6"/>
        <v>6.648740403177678</v>
      </c>
      <c r="T255" s="52">
        <f>data!F255</f>
        <v>0</v>
      </c>
      <c r="U255" s="34">
        <f>data!G255</f>
        <v>0</v>
      </c>
      <c r="V255" s="10" t="str">
        <f>VLOOKUP(A255,fantacalcio!A:N,4, FALSE)</f>
        <v>Dc</v>
      </c>
      <c r="W255" s="7">
        <f t="shared" si="7"/>
        <v>3.5514055891060226</v>
      </c>
    </row>
    <row r="256" spans="1:23" x14ac:dyDescent="0.25">
      <c r="A256" s="33" t="str">
        <f>data!A256</f>
        <v>Koopmeiners</v>
      </c>
      <c r="B256" s="34" t="str">
        <f>data!B256</f>
        <v>C</v>
      </c>
      <c r="C256" s="10" t="str">
        <f>data!C256</f>
        <v>Atalanta</v>
      </c>
      <c r="D256" s="10" t="str">
        <f>data!D256</f>
        <v>Avg</v>
      </c>
      <c r="E256" s="10">
        <f>data!E256</f>
        <v>1</v>
      </c>
      <c r="F256" s="31">
        <f>data!H256</f>
        <v>6.3796540103609436</v>
      </c>
      <c r="G256" s="32">
        <f>data!I256</f>
        <v>0.569374680519104</v>
      </c>
      <c r="H256" s="31">
        <f>data!J256</f>
        <v>7.2047032067485048</v>
      </c>
      <c r="I256" s="32">
        <f>data!K256</f>
        <v>1.3608922958374019</v>
      </c>
      <c r="J256" s="7" t="str">
        <f>IF(data!T256 &gt; 0,data!T256,"")</f>
        <v/>
      </c>
      <c r="K256" s="31">
        <f>data!L256</f>
        <v>6.2344813346862793</v>
      </c>
      <c r="L256" s="7">
        <f>data!M256</f>
        <v>0.62915182113647461</v>
      </c>
      <c r="M256" s="7">
        <f>data!N256</f>
        <v>0.16870215535163879</v>
      </c>
      <c r="N256" s="32">
        <f>data!O256</f>
        <v>0.78813773393630981</v>
      </c>
      <c r="O256" s="31">
        <f>data!P256</f>
        <v>5.7555727958679199</v>
      </c>
      <c r="P256" s="7">
        <f>data!Q256</f>
        <v>1.361964344978333</v>
      </c>
      <c r="Q256" s="7">
        <f>data!R256</f>
        <v>0.6938135027885437</v>
      </c>
      <c r="R256" s="32">
        <f>data!S256</f>
        <v>1.299765348434448</v>
      </c>
      <c r="S256" s="7">
        <f t="shared" si="6"/>
        <v>9.9264877984233095</v>
      </c>
      <c r="T256" s="52">
        <f>data!F256</f>
        <v>1</v>
      </c>
      <c r="U256" s="34">
        <f>data!G256</f>
        <v>100</v>
      </c>
      <c r="V256" s="10" t="str">
        <f>VLOOKUP(A256,fantacalcio!A:N,4, FALSE)</f>
        <v>C;T</v>
      </c>
      <c r="W256" s="7">
        <f t="shared" si="7"/>
        <v>7.2047032067485048</v>
      </c>
    </row>
    <row r="257" spans="1:23" x14ac:dyDescent="0.25">
      <c r="A257" s="33" t="str">
        <f>data!A257</f>
        <v>Luis Alberto</v>
      </c>
      <c r="B257" s="34" t="str">
        <f>data!B257</f>
        <v>C</v>
      </c>
      <c r="C257" s="10" t="str">
        <f>data!C257</f>
        <v>Lazio</v>
      </c>
      <c r="D257" s="10" t="str">
        <f>data!D257</f>
        <v>Avg</v>
      </c>
      <c r="E257" s="10">
        <f>data!E257</f>
        <v>1</v>
      </c>
      <c r="F257" s="31">
        <f>data!H257</f>
        <v>6.3816471671771122</v>
      </c>
      <c r="G257" s="32">
        <f>data!I257</f>
        <v>0.52955770492553711</v>
      </c>
      <c r="H257" s="31">
        <f>data!J257</f>
        <v>7.0885675749940678</v>
      </c>
      <c r="I257" s="32">
        <f>data!K257</f>
        <v>1.23167359828949</v>
      </c>
      <c r="J257" s="7" t="str">
        <f>IF(data!T257 &gt; 0,data!T257,"")</f>
        <v/>
      </c>
      <c r="K257" s="31">
        <f>data!L257</f>
        <v>6.2727980613708496</v>
      </c>
      <c r="L257" s="7">
        <f>data!M257</f>
        <v>0.59158015251159668</v>
      </c>
      <c r="M257" s="7">
        <f>data!N257</f>
        <v>0.1347910612821579</v>
      </c>
      <c r="N257" s="32">
        <f>data!O257</f>
        <v>0.82012653350830078</v>
      </c>
      <c r="O257" s="31">
        <f>data!P257</f>
        <v>5.8129034042358398</v>
      </c>
      <c r="P257" s="7">
        <f>data!Q257</f>
        <v>1.2797005176544189</v>
      </c>
      <c r="Q257" s="7">
        <f>data!R257</f>
        <v>0.65839648246765137</v>
      </c>
      <c r="R257" s="32">
        <f>data!S257</f>
        <v>1.299753069877625</v>
      </c>
      <c r="S257" s="7">
        <f t="shared" si="6"/>
        <v>9.5519147715730472</v>
      </c>
      <c r="T257" s="52">
        <f>data!F257</f>
        <v>1</v>
      </c>
      <c r="U257" s="34">
        <f>data!G257</f>
        <v>100</v>
      </c>
      <c r="V257" s="10" t="str">
        <f>VLOOKUP(A257,fantacalcio!A:N,4, FALSE)</f>
        <v>C;T</v>
      </c>
      <c r="W257" s="7">
        <f t="shared" si="7"/>
        <v>7.0885675749940678</v>
      </c>
    </row>
    <row r="258" spans="1:23" x14ac:dyDescent="0.25">
      <c r="A258" s="33" t="str">
        <f>data!A258</f>
        <v>Radonjic</v>
      </c>
      <c r="B258" s="34" t="str">
        <f>data!B258</f>
        <v>C</v>
      </c>
      <c r="C258" s="10" t="str">
        <f>data!C258</f>
        <v>Torino</v>
      </c>
      <c r="D258" s="10" t="str">
        <f>data!D258</f>
        <v>Avg</v>
      </c>
      <c r="E258" s="10">
        <f>data!E258</f>
        <v>1</v>
      </c>
      <c r="F258" s="31">
        <f>data!H258</f>
        <v>6.318073996568895</v>
      </c>
      <c r="G258" s="32">
        <f>data!I258</f>
        <v>0.56982219219207764</v>
      </c>
      <c r="H258" s="31">
        <f>data!J258</f>
        <v>7.0766049198269094</v>
      </c>
      <c r="I258" s="32">
        <f>data!K258</f>
        <v>1.310583114624023</v>
      </c>
      <c r="J258" s="7" t="str">
        <f>IF(data!T258 &gt; 0,data!T258,"")</f>
        <v/>
      </c>
      <c r="K258" s="31">
        <f>data!L258</f>
        <v>6.1900315284729004</v>
      </c>
      <c r="L258" s="7">
        <f>data!M258</f>
        <v>0.63381093740463257</v>
      </c>
      <c r="M258" s="7">
        <f>data!N258</f>
        <v>0.14796103537082669</v>
      </c>
      <c r="N258" s="32">
        <f>data!O258</f>
        <v>0.78835034370422363</v>
      </c>
      <c r="O258" s="31">
        <f>data!P258</f>
        <v>5.6996593475341797</v>
      </c>
      <c r="P258" s="7">
        <f>data!Q258</f>
        <v>1.33652651309967</v>
      </c>
      <c r="Q258" s="7">
        <f>data!R258</f>
        <v>0.67621827125549316</v>
      </c>
      <c r="R258" s="32">
        <f>data!S258</f>
        <v>1.299758672714233</v>
      </c>
      <c r="S258" s="7">
        <f t="shared" ref="S258:S321" si="8">IF(B258="P",H258-2*I258,H258+2*I258)</f>
        <v>9.6977711490749563</v>
      </c>
      <c r="T258" s="52">
        <f>data!F258</f>
        <v>1</v>
      </c>
      <c r="U258" s="34">
        <f>data!G258</f>
        <v>100</v>
      </c>
      <c r="V258" s="10" t="str">
        <f>VLOOKUP(A258,fantacalcio!A:N,4, FALSE)</f>
        <v>W</v>
      </c>
      <c r="W258" s="7">
        <f t="shared" ref="W258:W321" si="9">IF(U258&gt;70,H258,H258+1*(U258+30)/100 - 1 - 1 *(U258 &lt;= 5))</f>
        <v>7.0766049198269094</v>
      </c>
    </row>
    <row r="259" spans="1:23" x14ac:dyDescent="0.25">
      <c r="A259" s="33" t="str">
        <f>data!A259</f>
        <v>Rabiot</v>
      </c>
      <c r="B259" s="34" t="str">
        <f>data!B259</f>
        <v>C</v>
      </c>
      <c r="C259" s="10" t="str">
        <f>data!C259</f>
        <v>Juventus</v>
      </c>
      <c r="D259" s="10" t="str">
        <f>data!D259</f>
        <v>Avg</v>
      </c>
      <c r="E259" s="10">
        <f>data!E259</f>
        <v>1</v>
      </c>
      <c r="F259" s="31">
        <f>data!H259</f>
        <v>6.3139033599448204</v>
      </c>
      <c r="G259" s="32">
        <f>data!I259</f>
        <v>0.55492150783538818</v>
      </c>
      <c r="H259" s="31">
        <f>data!J259</f>
        <v>7.0573114881407646</v>
      </c>
      <c r="I259" s="32">
        <f>data!K259</f>
        <v>1.2804354429245</v>
      </c>
      <c r="J259" s="7" t="str">
        <f>IF(data!T259 &gt; 0,data!T259,"")</f>
        <v/>
      </c>
      <c r="K259" s="31">
        <f>data!L259</f>
        <v>6.1697497367858887</v>
      </c>
      <c r="L259" s="7">
        <f>data!M259</f>
        <v>0.61237138509750366</v>
      </c>
      <c r="M259" s="7">
        <f>data!N259</f>
        <v>0.17208361625671389</v>
      </c>
      <c r="N259" s="32">
        <f>data!O259</f>
        <v>0.79847884178161621</v>
      </c>
      <c r="O259" s="31">
        <f>data!P259</f>
        <v>5.732813835144043</v>
      </c>
      <c r="P259" s="7">
        <f>data!Q259</f>
        <v>1.3325037956237791</v>
      </c>
      <c r="Q259" s="7">
        <f>data!R259</f>
        <v>0.65692788362503052</v>
      </c>
      <c r="R259" s="32">
        <f>data!S259</f>
        <v>1.2997546195983889</v>
      </c>
      <c r="S259" s="7">
        <f t="shared" si="8"/>
        <v>9.6181823739897645</v>
      </c>
      <c r="T259" s="52">
        <f>data!F259</f>
        <v>1</v>
      </c>
      <c r="U259" s="34">
        <f>data!G259</f>
        <v>100</v>
      </c>
      <c r="V259" s="10" t="str">
        <f>VLOOKUP(A259,fantacalcio!A:N,4, FALSE)</f>
        <v>C</v>
      </c>
      <c r="W259" s="7">
        <f t="shared" si="9"/>
        <v>7.0573114881407646</v>
      </c>
    </row>
    <row r="260" spans="1:23" x14ac:dyDescent="0.25">
      <c r="A260" s="33" t="str">
        <f>data!A260</f>
        <v>Frattesi</v>
      </c>
      <c r="B260" s="34" t="str">
        <f>data!B260</f>
        <v>C</v>
      </c>
      <c r="C260" s="10" t="str">
        <f>data!C260</f>
        <v>Inter</v>
      </c>
      <c r="D260" s="10" t="str">
        <f>data!D260</f>
        <v>Avg</v>
      </c>
      <c r="E260" s="10">
        <f>data!E260</f>
        <v>1</v>
      </c>
      <c r="F260" s="31">
        <f>data!H260</f>
        <v>6.3456208507409873</v>
      </c>
      <c r="G260" s="32">
        <f>data!I260</f>
        <v>0.52726650238037109</v>
      </c>
      <c r="H260" s="31">
        <f>data!J260</f>
        <v>7.0422904903379999</v>
      </c>
      <c r="I260" s="32">
        <f>data!K260</f>
        <v>1.201864361763</v>
      </c>
      <c r="J260" s="7" t="str">
        <f>IF(data!T260 &gt; 0,data!T260,"")</f>
        <v/>
      </c>
      <c r="K260" s="31">
        <f>data!L260</f>
        <v>6.1910042762756348</v>
      </c>
      <c r="L260" s="7">
        <f>data!M260</f>
        <v>0.57669681310653687</v>
      </c>
      <c r="M260" s="7">
        <f>data!N260</f>
        <v>0.19592538475990301</v>
      </c>
      <c r="N260" s="32">
        <f>data!O260</f>
        <v>0.8180844783782959</v>
      </c>
      <c r="O260" s="31">
        <f>data!P260</f>
        <v>5.7787904739379883</v>
      </c>
      <c r="P260" s="7">
        <f>data!Q260</f>
        <v>1.224528551101685</v>
      </c>
      <c r="Q260" s="7">
        <f>data!R260</f>
        <v>0.67699283361434937</v>
      </c>
      <c r="R260" s="32">
        <f>data!S260</f>
        <v>1.2997531890869141</v>
      </c>
      <c r="S260" s="7">
        <f t="shared" si="8"/>
        <v>9.446019213864</v>
      </c>
      <c r="T260" s="52">
        <f>data!F260</f>
        <v>0</v>
      </c>
      <c r="U260" s="34">
        <f>data!G260</f>
        <v>100</v>
      </c>
      <c r="V260" s="10" t="str">
        <f>VLOOKUP(A260,fantacalcio!A:N,4, FALSE)</f>
        <v>C</v>
      </c>
      <c r="W260" s="7">
        <f t="shared" si="9"/>
        <v>7.0422904903379999</v>
      </c>
    </row>
    <row r="261" spans="1:23" x14ac:dyDescent="0.25">
      <c r="A261" s="33" t="str">
        <f>data!A261</f>
        <v>Colpani</v>
      </c>
      <c r="B261" s="34" t="str">
        <f>data!B261</f>
        <v>C</v>
      </c>
      <c r="C261" s="10" t="str">
        <f>data!C261</f>
        <v>Monza</v>
      </c>
      <c r="D261" s="10" t="str">
        <f>data!D261</f>
        <v>Avg</v>
      </c>
      <c r="E261" s="10">
        <f>data!E261</f>
        <v>1</v>
      </c>
      <c r="F261" s="31">
        <f>data!H261</f>
        <v>6.3274282760283844</v>
      </c>
      <c r="G261" s="32">
        <f>data!I261</f>
        <v>0.53134024143218994</v>
      </c>
      <c r="H261" s="31">
        <f>data!J261</f>
        <v>7.0252873175807871</v>
      </c>
      <c r="I261" s="32">
        <f>data!K261</f>
        <v>1.2157479524612429</v>
      </c>
      <c r="J261" s="7" t="str">
        <f>IF(data!T261 &gt; 0,data!T261,"")</f>
        <v/>
      </c>
      <c r="K261" s="31">
        <f>data!L261</f>
        <v>6.179100513458252</v>
      </c>
      <c r="L261" s="7">
        <f>data!M261</f>
        <v>0.58331108093261719</v>
      </c>
      <c r="M261" s="7">
        <f>data!N261</f>
        <v>0.18587964773178101</v>
      </c>
      <c r="N261" s="32">
        <f>data!O261</f>
        <v>0.81500554084777832</v>
      </c>
      <c r="O261" s="31">
        <f>data!P261</f>
        <v>5.755119800567627</v>
      </c>
      <c r="P261" s="7">
        <f>data!Q261</f>
        <v>1.2490577697753911</v>
      </c>
      <c r="Q261" s="7">
        <f>data!R261</f>
        <v>0.66909265518188477</v>
      </c>
      <c r="R261" s="32">
        <f>data!S261</f>
        <v>1.299752473831177</v>
      </c>
      <c r="S261" s="7">
        <f t="shared" si="8"/>
        <v>9.4567832225032724</v>
      </c>
      <c r="T261" s="52">
        <f>data!F261</f>
        <v>1</v>
      </c>
      <c r="U261" s="34">
        <f>data!G261</f>
        <v>100</v>
      </c>
      <c r="V261" s="10" t="str">
        <f>VLOOKUP(A261,fantacalcio!A:N,4, FALSE)</f>
        <v>C;T</v>
      </c>
      <c r="W261" s="7">
        <f t="shared" si="9"/>
        <v>7.0252873175807871</v>
      </c>
    </row>
    <row r="262" spans="1:23" x14ac:dyDescent="0.25">
      <c r="A262" s="33" t="str">
        <f>data!A262</f>
        <v>Mkhitaryan</v>
      </c>
      <c r="B262" s="34" t="str">
        <f>data!B262</f>
        <v>C</v>
      </c>
      <c r="C262" s="10" t="str">
        <f>data!C262</f>
        <v>Inter</v>
      </c>
      <c r="D262" s="10" t="str">
        <f>data!D262</f>
        <v>Avg</v>
      </c>
      <c r="E262" s="10">
        <f>data!E262</f>
        <v>1</v>
      </c>
      <c r="F262" s="31">
        <f>data!H262</f>
        <v>6.3617688489475954</v>
      </c>
      <c r="G262" s="32">
        <f>data!I262</f>
        <v>0.50971174240112305</v>
      </c>
      <c r="H262" s="31">
        <f>data!J262</f>
        <v>6.9988522513824467</v>
      </c>
      <c r="I262" s="32">
        <f>data!K262</f>
        <v>1.114773750305176</v>
      </c>
      <c r="J262" s="7" t="str">
        <f>IF(data!T262 &gt; 0,data!T262,"")</f>
        <v/>
      </c>
      <c r="K262" s="31">
        <f>data!L262</f>
        <v>6.2273669242858887</v>
      </c>
      <c r="L262" s="7">
        <f>data!M262</f>
        <v>0.56142973899841309</v>
      </c>
      <c r="M262" s="7">
        <f>data!N262</f>
        <v>0.17515784502029419</v>
      </c>
      <c r="N262" s="32">
        <f>data!O262</f>
        <v>0.83379334211349487</v>
      </c>
      <c r="O262" s="31">
        <f>data!P262</f>
        <v>5.8518223762512207</v>
      </c>
      <c r="P262" s="7">
        <f>data!Q262</f>
        <v>1.167881965637207</v>
      </c>
      <c r="Q262" s="7">
        <f>data!R262</f>
        <v>0.65053755044937134</v>
      </c>
      <c r="R262" s="32">
        <f>data!S262</f>
        <v>1.299744248390198</v>
      </c>
      <c r="S262" s="7">
        <f t="shared" si="8"/>
        <v>9.2283997519927983</v>
      </c>
      <c r="T262" s="52">
        <f>data!F262</f>
        <v>1</v>
      </c>
      <c r="U262" s="34">
        <f>data!G262</f>
        <v>100</v>
      </c>
      <c r="V262" s="10" t="str">
        <f>VLOOKUP(A262,fantacalcio!A:N,4, FALSE)</f>
        <v>C;T</v>
      </c>
      <c r="W262" s="7">
        <f t="shared" si="9"/>
        <v>6.9988522513824467</v>
      </c>
    </row>
    <row r="263" spans="1:23" x14ac:dyDescent="0.25">
      <c r="A263" s="33" t="str">
        <f>data!A263</f>
        <v>Bonaventura</v>
      </c>
      <c r="B263" s="34" t="str">
        <f>data!B263</f>
        <v>C</v>
      </c>
      <c r="C263" s="10" t="str">
        <f>data!C263</f>
        <v>Fiorentina</v>
      </c>
      <c r="D263" s="10" t="str">
        <f>data!D263</f>
        <v>Avg</v>
      </c>
      <c r="E263" s="10">
        <f>data!E263</f>
        <v>1</v>
      </c>
      <c r="F263" s="31">
        <f>data!H263</f>
        <v>6.2762681794759194</v>
      </c>
      <c r="G263" s="32">
        <f>data!I263</f>
        <v>0.56993591785430908</v>
      </c>
      <c r="H263" s="31">
        <f>data!J263</f>
        <v>6.9734624751243359</v>
      </c>
      <c r="I263" s="32">
        <f>data!K263</f>
        <v>1.2270462512969971</v>
      </c>
      <c r="J263" s="7" t="str">
        <f>IF(data!T263 &gt; 0,data!T263,"")</f>
        <v/>
      </c>
      <c r="K263" s="31">
        <f>data!L263</f>
        <v>6.1111207008361816</v>
      </c>
      <c r="L263" s="7">
        <f>data!M263</f>
        <v>0.62476062774658203</v>
      </c>
      <c r="M263" s="7">
        <f>data!N263</f>
        <v>0.19299039244651789</v>
      </c>
      <c r="N263" s="32">
        <f>data!O263</f>
        <v>0.7860950231552124</v>
      </c>
      <c r="O263" s="31">
        <f>data!P263</f>
        <v>5.7125058174133301</v>
      </c>
      <c r="P263" s="7">
        <f>data!Q263</f>
        <v>1.2875075340271001</v>
      </c>
      <c r="Q263" s="7">
        <f>data!R263</f>
        <v>0.64901441335678101</v>
      </c>
      <c r="R263" s="32">
        <f>data!S263</f>
        <v>1.299749374389648</v>
      </c>
      <c r="S263" s="7">
        <f t="shared" si="8"/>
        <v>9.4275549777183301</v>
      </c>
      <c r="T263" s="52">
        <f>data!F263</f>
        <v>1</v>
      </c>
      <c r="U263" s="34">
        <f>data!G263</f>
        <v>100</v>
      </c>
      <c r="V263" s="10" t="str">
        <f>VLOOKUP(A263,fantacalcio!A:N,4, FALSE)</f>
        <v>C;T</v>
      </c>
      <c r="W263" s="7">
        <f t="shared" si="9"/>
        <v>6.9734624751243359</v>
      </c>
    </row>
    <row r="264" spans="1:23" x14ac:dyDescent="0.25">
      <c r="A264" s="33" t="str">
        <f>data!A264</f>
        <v>Zaccagni</v>
      </c>
      <c r="B264" s="34" t="str">
        <f>data!B264</f>
        <v>C</v>
      </c>
      <c r="C264" s="10" t="str">
        <f>data!C264</f>
        <v>Lazio</v>
      </c>
      <c r="D264" s="10" t="str">
        <f>data!D264</f>
        <v>Avg</v>
      </c>
      <c r="E264" s="10">
        <f>data!E264</f>
        <v>1</v>
      </c>
      <c r="F264" s="31">
        <f>data!H264</f>
        <v>6.3228783155466122</v>
      </c>
      <c r="G264" s="32">
        <f>data!I264</f>
        <v>0.5271151065826416</v>
      </c>
      <c r="H264" s="31">
        <f>data!J264</f>
        <v>6.9542754595981036</v>
      </c>
      <c r="I264" s="32">
        <f>data!K264</f>
        <v>1.16029953956604</v>
      </c>
      <c r="J264" s="7" t="str">
        <f>IF(data!T264 &gt; 0,data!T264,"")</f>
        <v/>
      </c>
      <c r="K264" s="31">
        <f>data!L264</f>
        <v>6.230290412902832</v>
      </c>
      <c r="L264" s="7">
        <f>data!M264</f>
        <v>0.59277743101119995</v>
      </c>
      <c r="M264" s="7">
        <f>data!N264</f>
        <v>0.1145283579826355</v>
      </c>
      <c r="N264" s="32">
        <f>data!O264</f>
        <v>0.82369858026504517</v>
      </c>
      <c r="O264" s="31">
        <f>data!P264</f>
        <v>5.812159538269043</v>
      </c>
      <c r="P264" s="7">
        <f>data!Q264</f>
        <v>1.278219938278198</v>
      </c>
      <c r="Q264" s="7">
        <f>data!R264</f>
        <v>0.60165923833847046</v>
      </c>
      <c r="R264" s="32">
        <f>data!S264</f>
        <v>1.2997393608093259</v>
      </c>
      <c r="S264" s="7">
        <f t="shared" si="8"/>
        <v>9.2748745387301845</v>
      </c>
      <c r="T264" s="52">
        <f>data!F264</f>
        <v>1</v>
      </c>
      <c r="U264" s="34">
        <f>data!G264</f>
        <v>100</v>
      </c>
      <c r="V264" s="10" t="str">
        <f>VLOOKUP(A264,fantacalcio!A:N,4, FALSE)</f>
        <v>W;A</v>
      </c>
      <c r="W264" s="7">
        <f t="shared" si="9"/>
        <v>6.9542754595981036</v>
      </c>
    </row>
    <row r="265" spans="1:23" x14ac:dyDescent="0.25">
      <c r="A265" s="33" t="str">
        <f>data!A265</f>
        <v>Candreva</v>
      </c>
      <c r="B265" s="34" t="str">
        <f>data!B265</f>
        <v>C</v>
      </c>
      <c r="C265" s="10" t="str">
        <f>data!C265</f>
        <v>Salernitana</v>
      </c>
      <c r="D265" s="10" t="str">
        <f>data!D265</f>
        <v>Avg</v>
      </c>
      <c r="E265" s="10">
        <f>data!E265</f>
        <v>1</v>
      </c>
      <c r="F265" s="31">
        <f>data!H265</f>
        <v>6.1737513337153072</v>
      </c>
      <c r="G265" s="32">
        <f>data!I265</f>
        <v>0.64924764633178711</v>
      </c>
      <c r="H265" s="31">
        <f>data!J265</f>
        <v>6.8567814410672163</v>
      </c>
      <c r="I265" s="32">
        <f>data!K265</f>
        <v>1.2954932451248169</v>
      </c>
      <c r="J265" s="7" t="str">
        <f>IF(data!T265 &gt; 0,data!T265,"")</f>
        <v/>
      </c>
      <c r="K265" s="31">
        <f>data!L265</f>
        <v>5.9704122543334961</v>
      </c>
      <c r="L265" s="7">
        <f>data!M265</f>
        <v>0.70929056406021118</v>
      </c>
      <c r="M265" s="7">
        <f>data!N265</f>
        <v>0.20925496518611911</v>
      </c>
      <c r="N265" s="32">
        <f>data!O265</f>
        <v>0.74226838350296021</v>
      </c>
      <c r="O265" s="31">
        <f>data!P265</f>
        <v>5.569887638092041</v>
      </c>
      <c r="P265" s="7">
        <f>data!Q265</f>
        <v>1.413279056549072</v>
      </c>
      <c r="Q265" s="7">
        <f>data!R265</f>
        <v>0.61105698347091675</v>
      </c>
      <c r="R265" s="32">
        <f>data!S265</f>
        <v>1.2997457981109619</v>
      </c>
      <c r="S265" s="7">
        <f t="shared" si="8"/>
        <v>9.4477679313168501</v>
      </c>
      <c r="T265" s="52">
        <f>data!F265</f>
        <v>1</v>
      </c>
      <c r="U265" s="34">
        <f>data!G265</f>
        <v>100</v>
      </c>
      <c r="V265" s="10" t="str">
        <f>VLOOKUP(A265,fantacalcio!A:N,4, FALSE)</f>
        <v>W</v>
      </c>
      <c r="W265" s="7">
        <f t="shared" si="9"/>
        <v>6.8567814410672163</v>
      </c>
    </row>
    <row r="266" spans="1:23" x14ac:dyDescent="0.25">
      <c r="A266" s="33" t="str">
        <f>data!A266</f>
        <v>Orsolini</v>
      </c>
      <c r="B266" s="34" t="str">
        <f>data!B266</f>
        <v>C</v>
      </c>
      <c r="C266" s="10" t="str">
        <f>data!C266</f>
        <v>Bologna</v>
      </c>
      <c r="D266" s="10" t="str">
        <f>data!D266</f>
        <v>Avg</v>
      </c>
      <c r="E266" s="10">
        <f>data!E266</f>
        <v>1</v>
      </c>
      <c r="F266" s="31">
        <f>data!H266</f>
        <v>6.1750765236283591</v>
      </c>
      <c r="G266" s="32">
        <f>data!I266</f>
        <v>0.59269070625305176</v>
      </c>
      <c r="H266" s="31">
        <f>data!J266</f>
        <v>6.8415994180092259</v>
      </c>
      <c r="I266" s="32">
        <f>data!K266</f>
        <v>1.247581481933594</v>
      </c>
      <c r="J266" s="7" t="str">
        <f>IF(data!T266 &gt; 0,data!T266,"")</f>
        <v/>
      </c>
      <c r="K266" s="31">
        <f>data!L266</f>
        <v>5.9635195732116699</v>
      </c>
      <c r="L266" s="7">
        <f>data!M266</f>
        <v>0.63955450057983398</v>
      </c>
      <c r="M266" s="7">
        <f>data!N266</f>
        <v>0.24125261604785919</v>
      </c>
      <c r="N266" s="32">
        <f>data!O266</f>
        <v>0.77165508270263672</v>
      </c>
      <c r="O266" s="31">
        <f>data!P266</f>
        <v>5.5817966461181641</v>
      </c>
      <c r="P266" s="7">
        <f>data!Q266</f>
        <v>1.3365850448608401</v>
      </c>
      <c r="Q266" s="7">
        <f>data!R266</f>
        <v>0.62887603044509888</v>
      </c>
      <c r="R266" s="32">
        <f>data!S266</f>
        <v>1.2997452020645139</v>
      </c>
      <c r="S266" s="7">
        <f t="shared" si="8"/>
        <v>9.3367623818764134</v>
      </c>
      <c r="T266" s="52">
        <f>data!F266</f>
        <v>0</v>
      </c>
      <c r="U266" s="34">
        <f>data!G266</f>
        <v>100</v>
      </c>
      <c r="V266" s="10" t="str">
        <f>VLOOKUP(A266,fantacalcio!A:N,4, FALSE)</f>
        <v>W</v>
      </c>
      <c r="W266" s="7">
        <f t="shared" si="9"/>
        <v>6.8415994180092259</v>
      </c>
    </row>
    <row r="267" spans="1:23" x14ac:dyDescent="0.25">
      <c r="A267" s="33" t="str">
        <f>data!A267</f>
        <v>Pulisic</v>
      </c>
      <c r="B267" s="34" t="str">
        <f>data!B267</f>
        <v>C</v>
      </c>
      <c r="C267" s="10" t="str">
        <f>data!C267</f>
        <v>Milan</v>
      </c>
      <c r="D267" s="10" t="str">
        <f>data!D267</f>
        <v>Avg</v>
      </c>
      <c r="E267" s="10">
        <f>data!E267</f>
        <v>1</v>
      </c>
      <c r="F267" s="31">
        <f>data!H267</f>
        <v>6.2127953957161521</v>
      </c>
      <c r="G267" s="32">
        <f>data!I267</f>
        <v>0.53706765174865723</v>
      </c>
      <c r="H267" s="31">
        <f>data!J267</f>
        <v>6.8093285100855354</v>
      </c>
      <c r="I267" s="32">
        <f>data!K267</f>
        <v>1.094074487686157</v>
      </c>
      <c r="J267" s="7" t="str">
        <f>IF(data!T267 &gt; 0,data!T267,"")</f>
        <v/>
      </c>
      <c r="K267" s="31">
        <f>data!L267</f>
        <v>6.0289573669433594</v>
      </c>
      <c r="L267" s="7">
        <f>data!M267</f>
        <v>0.57978558540344238</v>
      </c>
      <c r="M267" s="7">
        <f>data!N267</f>
        <v>0.23157684504985809</v>
      </c>
      <c r="N267" s="32">
        <f>data!O267</f>
        <v>0.80812734365463257</v>
      </c>
      <c r="O267" s="31">
        <f>data!P267</f>
        <v>5.6956768035888672</v>
      </c>
      <c r="P267" s="7">
        <f>data!Q267</f>
        <v>1.160836935043335</v>
      </c>
      <c r="Q267" s="7">
        <f>data!R267</f>
        <v>0.63857752084732056</v>
      </c>
      <c r="R267" s="32">
        <f>data!S267</f>
        <v>1.2997375726699829</v>
      </c>
      <c r="S267" s="7">
        <f t="shared" si="8"/>
        <v>8.9974774854578499</v>
      </c>
      <c r="T267" s="52">
        <f>data!F267</f>
        <v>1</v>
      </c>
      <c r="U267" s="34">
        <f>data!G267</f>
        <v>100</v>
      </c>
      <c r="V267" s="10" t="str">
        <f>VLOOKUP(A267,fantacalcio!A:N,4, FALSE)</f>
        <v>T;A</v>
      </c>
      <c r="W267" s="7">
        <f t="shared" si="9"/>
        <v>6.8093285100855354</v>
      </c>
    </row>
    <row r="268" spans="1:23" x14ac:dyDescent="0.25">
      <c r="A268" s="33" t="str">
        <f>data!A268</f>
        <v>Duda</v>
      </c>
      <c r="B268" s="34" t="str">
        <f>data!B268</f>
        <v>C</v>
      </c>
      <c r="C268" s="10" t="str">
        <f>data!C268</f>
        <v>Verona</v>
      </c>
      <c r="D268" s="10" t="str">
        <f>data!D268</f>
        <v>Avg</v>
      </c>
      <c r="E268" s="10">
        <f>data!E268</f>
        <v>1</v>
      </c>
      <c r="F268" s="31">
        <f>data!H268</f>
        <v>6.2353175138325829</v>
      </c>
      <c r="G268" s="32">
        <f>data!I268</f>
        <v>0.53212368488311768</v>
      </c>
      <c r="H268" s="31">
        <f>data!J268</f>
        <v>6.7894046818333971</v>
      </c>
      <c r="I268" s="32">
        <f>data!K268</f>
        <v>1.0635725259780879</v>
      </c>
      <c r="J268" s="7" t="str">
        <f>IF(data!T268 &gt; 0,data!T268,"")</f>
        <v/>
      </c>
      <c r="K268" s="31">
        <f>data!L268</f>
        <v>6.1134052276611328</v>
      </c>
      <c r="L268" s="7">
        <f>data!M268</f>
        <v>0.59117984771728516</v>
      </c>
      <c r="M268" s="7">
        <f>data!N268</f>
        <v>0.1511086821556091</v>
      </c>
      <c r="N268" s="32">
        <f>data!O268</f>
        <v>0.81707024574279785</v>
      </c>
      <c r="O268" s="31">
        <f>data!P268</f>
        <v>5.7688784599304199</v>
      </c>
      <c r="P268" s="7">
        <f>data!Q268</f>
        <v>1.2017087936401369</v>
      </c>
      <c r="Q268" s="7">
        <f>data!R268</f>
        <v>0.57646667957305908</v>
      </c>
      <c r="R268" s="32">
        <f>data!S268</f>
        <v>1.2997264862060549</v>
      </c>
      <c r="S268" s="7">
        <f t="shared" si="8"/>
        <v>8.9165497337895729</v>
      </c>
      <c r="T268" s="52">
        <f>data!F268</f>
        <v>1</v>
      </c>
      <c r="U268" s="34">
        <f>data!G268</f>
        <v>100</v>
      </c>
      <c r="V268" s="10" t="str">
        <f>VLOOKUP(A268,fantacalcio!A:N,4, FALSE)</f>
        <v>C;T</v>
      </c>
      <c r="W268" s="7">
        <f t="shared" si="9"/>
        <v>6.7894046818333971</v>
      </c>
    </row>
    <row r="269" spans="1:23" x14ac:dyDescent="0.25">
      <c r="A269" s="33" t="str">
        <f>data!A269</f>
        <v>Barella</v>
      </c>
      <c r="B269" s="34" t="str">
        <f>data!B269</f>
        <v>C</v>
      </c>
      <c r="C269" s="10" t="str">
        <f>data!C269</f>
        <v>Inter</v>
      </c>
      <c r="D269" s="10" t="str">
        <f>data!D269</f>
        <v>Avg</v>
      </c>
      <c r="E269" s="10">
        <f>data!E269</f>
        <v>1</v>
      </c>
      <c r="F269" s="31">
        <f>data!H269</f>
        <v>6.3520103344017773</v>
      </c>
      <c r="G269" s="32">
        <f>data!I269</f>
        <v>0.45292472839355469</v>
      </c>
      <c r="H269" s="31">
        <f>data!J269</f>
        <v>6.7869612243013178</v>
      </c>
      <c r="I269" s="32">
        <f>data!K269</f>
        <v>0.89384472370147705</v>
      </c>
      <c r="J269" s="7" t="str">
        <f>IF(data!T269 &gt; 0,data!T269,"")</f>
        <v/>
      </c>
      <c r="K269" s="31">
        <f>data!L269</f>
        <v>6.2268586158752441</v>
      </c>
      <c r="L269" s="7">
        <f>data!M269</f>
        <v>0.49636825919151312</v>
      </c>
      <c r="M269" s="7">
        <f>data!N269</f>
        <v>0.18458215892314911</v>
      </c>
      <c r="N269" s="32">
        <f>data!O269</f>
        <v>0.88347876071929932</v>
      </c>
      <c r="O269" s="31">
        <f>data!P269</f>
        <v>5.8727173805236816</v>
      </c>
      <c r="P269" s="7">
        <f>data!Q269</f>
        <v>0.94328534603118896</v>
      </c>
      <c r="Q269" s="7">
        <f>data!R269</f>
        <v>0.64363008737564087</v>
      </c>
      <c r="R269" s="32">
        <f>data!S269</f>
        <v>1.299725294113159</v>
      </c>
      <c r="S269" s="7">
        <f t="shared" si="8"/>
        <v>8.5746506717042728</v>
      </c>
      <c r="T269" s="52">
        <f>data!F269</f>
        <v>1</v>
      </c>
      <c r="U269" s="34">
        <f>data!G269</f>
        <v>100</v>
      </c>
      <c r="V269" s="10" t="str">
        <f>VLOOKUP(A269,fantacalcio!A:N,4, FALSE)</f>
        <v>C</v>
      </c>
      <c r="W269" s="7">
        <f t="shared" si="9"/>
        <v>6.7869612243013178</v>
      </c>
    </row>
    <row r="270" spans="1:23" x14ac:dyDescent="0.25">
      <c r="A270" s="33" t="str">
        <f>data!A270</f>
        <v>Felipe Anderson</v>
      </c>
      <c r="B270" s="34" t="str">
        <f>data!B270</f>
        <v>C</v>
      </c>
      <c r="C270" s="10" t="str">
        <f>data!C270</f>
        <v>Lazio</v>
      </c>
      <c r="D270" s="10" t="str">
        <f>data!D270</f>
        <v>Avg</v>
      </c>
      <c r="E270" s="10">
        <f>data!E270</f>
        <v>1</v>
      </c>
      <c r="F270" s="31">
        <f>data!H270</f>
        <v>6.1441129666498178</v>
      </c>
      <c r="G270" s="32">
        <f>data!I270</f>
        <v>0.576485276222229</v>
      </c>
      <c r="H270" s="31">
        <f>data!J270</f>
        <v>6.7727330922478517</v>
      </c>
      <c r="I270" s="32">
        <f>data!K270</f>
        <v>1.173633933067322</v>
      </c>
      <c r="J270" s="7" t="str">
        <f>IF(data!T270 &gt; 0,data!T270,"")</f>
        <v/>
      </c>
      <c r="K270" s="31">
        <f>data!L270</f>
        <v>5.9216747283935547</v>
      </c>
      <c r="L270" s="7">
        <f>data!M270</f>
        <v>0.6165611743927002</v>
      </c>
      <c r="M270" s="7">
        <f>data!N270</f>
        <v>0.26357150077819819</v>
      </c>
      <c r="N270" s="32">
        <f>data!O270</f>
        <v>0.78078222274780273</v>
      </c>
      <c r="O270" s="31">
        <f>data!P270</f>
        <v>5.5843195915222168</v>
      </c>
      <c r="P270" s="7">
        <f>data!Q270</f>
        <v>1.2533173561096189</v>
      </c>
      <c r="Q270" s="7">
        <f>data!R270</f>
        <v>0.63256198167800903</v>
      </c>
      <c r="R270" s="32">
        <f>data!S270</f>
        <v>1.299740314483643</v>
      </c>
      <c r="S270" s="7">
        <f t="shared" si="8"/>
        <v>9.1200009583824961</v>
      </c>
      <c r="T270" s="52">
        <f>data!F270</f>
        <v>1</v>
      </c>
      <c r="U270" s="34">
        <f>data!G270</f>
        <v>100</v>
      </c>
      <c r="V270" s="10" t="str">
        <f>VLOOKUP(A270,fantacalcio!A:N,4, FALSE)</f>
        <v>W;A</v>
      </c>
      <c r="W270" s="7">
        <f t="shared" si="9"/>
        <v>6.7727330922478517</v>
      </c>
    </row>
    <row r="271" spans="1:23" x14ac:dyDescent="0.25">
      <c r="A271" s="33" t="str">
        <f>data!A271</f>
        <v>Politano</v>
      </c>
      <c r="B271" s="34" t="str">
        <f>data!B271</f>
        <v>C</v>
      </c>
      <c r="C271" s="10" t="str">
        <f>data!C271</f>
        <v>Napoli</v>
      </c>
      <c r="D271" s="10" t="str">
        <f>data!D271</f>
        <v>Avg</v>
      </c>
      <c r="E271" s="10">
        <f>data!E271</f>
        <v>1</v>
      </c>
      <c r="F271" s="31">
        <f>data!H271</f>
        <v>6.3481134906606531</v>
      </c>
      <c r="G271" s="32">
        <f>data!I271</f>
        <v>0.44642984867095947</v>
      </c>
      <c r="H271" s="31">
        <f>data!J271</f>
        <v>6.7656175599284323</v>
      </c>
      <c r="I271" s="32">
        <f>data!K271</f>
        <v>0.8956226110458374</v>
      </c>
      <c r="J271" s="7" t="str">
        <f>IF(data!T271 &gt; 0,data!T271,"")</f>
        <v/>
      </c>
      <c r="K271" s="31">
        <f>data!L271</f>
        <v>6.2719755172729492</v>
      </c>
      <c r="L271" s="7">
        <f>data!M271</f>
        <v>0.50344568490982056</v>
      </c>
      <c r="M271" s="7">
        <f>data!N271</f>
        <v>0.1110961958765984</v>
      </c>
      <c r="N271" s="32">
        <f>data!O271</f>
        <v>0.89209258556365967</v>
      </c>
      <c r="O271" s="31">
        <f>data!P271</f>
        <v>5.8775172233581543</v>
      </c>
      <c r="P271" s="7">
        <f>data!Q271</f>
        <v>0.97888457775115967</v>
      </c>
      <c r="Q271" s="7">
        <f>data!R271</f>
        <v>0.60917758941650391</v>
      </c>
      <c r="R271" s="32">
        <f>data!S271</f>
        <v>1.2997193336486821</v>
      </c>
      <c r="S271" s="7">
        <f t="shared" si="8"/>
        <v>8.556862782020108</v>
      </c>
      <c r="T271" s="52">
        <f>data!F271</f>
        <v>1</v>
      </c>
      <c r="U271" s="34">
        <f>data!G271</f>
        <v>100</v>
      </c>
      <c r="V271" s="10" t="str">
        <f>VLOOKUP(A271,fantacalcio!A:N,4, FALSE)</f>
        <v>W</v>
      </c>
      <c r="W271" s="7">
        <f t="shared" si="9"/>
        <v>6.7656175599284323</v>
      </c>
    </row>
    <row r="272" spans="1:23" x14ac:dyDescent="0.25">
      <c r="A272" s="33" t="str">
        <f>data!A272</f>
        <v>Ferguson</v>
      </c>
      <c r="B272" s="34" t="str">
        <f>data!B272</f>
        <v>C</v>
      </c>
      <c r="C272" s="10" t="str">
        <f>data!C272</f>
        <v>Bologna</v>
      </c>
      <c r="D272" s="10" t="str">
        <f>data!D272</f>
        <v>Avg</v>
      </c>
      <c r="E272" s="10">
        <f>data!E272</f>
        <v>1</v>
      </c>
      <c r="F272" s="31">
        <f>data!H272</f>
        <v>6.2211905123838118</v>
      </c>
      <c r="G272" s="32">
        <f>data!I272</f>
        <v>0.5199275016784668</v>
      </c>
      <c r="H272" s="31">
        <f>data!J272</f>
        <v>6.7410534200070096</v>
      </c>
      <c r="I272" s="32">
        <f>data!K272</f>
        <v>1.0139201879501341</v>
      </c>
      <c r="J272" s="7" t="str">
        <f>IF(data!T272 &gt; 0,data!T272,"")</f>
        <v/>
      </c>
      <c r="K272" s="31">
        <f>data!L272</f>
        <v>6.0666565895080566</v>
      </c>
      <c r="L272" s="7">
        <f>data!M272</f>
        <v>0.56792247295379639</v>
      </c>
      <c r="M272" s="7">
        <f>data!N272</f>
        <v>0.19888000190258029</v>
      </c>
      <c r="N272" s="32">
        <f>data!O272</f>
        <v>0.82273709774017334</v>
      </c>
      <c r="O272" s="31">
        <f>data!P272</f>
        <v>5.7338228225708008</v>
      </c>
      <c r="P272" s="7">
        <f>data!Q272</f>
        <v>1.10622239112854</v>
      </c>
      <c r="Q272" s="7">
        <f>data!R272</f>
        <v>0.61134028434753418</v>
      </c>
      <c r="R272" s="32">
        <f>data!S272</f>
        <v>1.299727320671082</v>
      </c>
      <c r="S272" s="7">
        <f t="shared" si="8"/>
        <v>8.7688937959072781</v>
      </c>
      <c r="T272" s="52">
        <f>data!F272</f>
        <v>1</v>
      </c>
      <c r="U272" s="34">
        <f>data!G272</f>
        <v>100</v>
      </c>
      <c r="V272" s="10" t="str">
        <f>VLOOKUP(A272,fantacalcio!A:N,4, FALSE)</f>
        <v>C;T</v>
      </c>
      <c r="W272" s="7">
        <f t="shared" si="9"/>
        <v>6.7410534200070096</v>
      </c>
    </row>
    <row r="273" spans="1:23" x14ac:dyDescent="0.25">
      <c r="A273" s="33" t="str">
        <f>data!A273</f>
        <v>Gaetano</v>
      </c>
      <c r="B273" s="34" t="str">
        <f>data!B273</f>
        <v>C</v>
      </c>
      <c r="C273" s="10" t="str">
        <f>data!C273</f>
        <v>Napoli</v>
      </c>
      <c r="D273" s="10" t="str">
        <f>data!D273</f>
        <v>Avg</v>
      </c>
      <c r="E273" s="10">
        <f>data!E273</f>
        <v>1</v>
      </c>
      <c r="F273" s="31">
        <f>data!H273</f>
        <v>6.1176815932604622</v>
      </c>
      <c r="G273" s="32">
        <f>data!I273</f>
        <v>0.52896749973297119</v>
      </c>
      <c r="H273" s="31">
        <f>data!J273</f>
        <v>6.7157414873217318</v>
      </c>
      <c r="I273" s="32">
        <f>data!K273</f>
        <v>1.0564508438110349</v>
      </c>
      <c r="J273" s="7" t="str">
        <f>IF(data!T273 &gt; 0,data!T273,"")</f>
        <v/>
      </c>
      <c r="K273" s="31">
        <f>data!L273</f>
        <v>5.8212709426879883</v>
      </c>
      <c r="L273" s="7">
        <f>data!M273</f>
        <v>0.53234231472015381</v>
      </c>
      <c r="M273" s="7">
        <f>data!N273</f>
        <v>0.40195876359939581</v>
      </c>
      <c r="N273" s="32">
        <f>data!O273</f>
        <v>0.80767709016799927</v>
      </c>
      <c r="O273" s="31">
        <f>data!P273</f>
        <v>5.5169315338134766</v>
      </c>
      <c r="P273" s="7">
        <f>data!Q273</f>
        <v>0.94993042945861816</v>
      </c>
      <c r="Q273" s="7">
        <f>data!R273</f>
        <v>0.79266774654388428</v>
      </c>
      <c r="R273" s="32">
        <f>data!S273</f>
        <v>1.2997550964355471</v>
      </c>
      <c r="S273" s="7">
        <f t="shared" si="8"/>
        <v>8.8286431749438012</v>
      </c>
      <c r="T273" s="52">
        <f>data!F273</f>
        <v>0</v>
      </c>
      <c r="U273" s="34">
        <f>data!G273</f>
        <v>0</v>
      </c>
      <c r="V273" s="10" t="str">
        <f>VLOOKUP(A273,fantacalcio!A:N,4, FALSE)</f>
        <v>C;T</v>
      </c>
      <c r="W273" s="7">
        <f t="shared" si="9"/>
        <v>5.0157414873217316</v>
      </c>
    </row>
    <row r="274" spans="1:23" x14ac:dyDescent="0.25">
      <c r="A274" s="33" t="str">
        <f>data!A274</f>
        <v>Zielinski</v>
      </c>
      <c r="B274" s="34" t="str">
        <f>data!B274</f>
        <v>C</v>
      </c>
      <c r="C274" s="10" t="str">
        <f>data!C274</f>
        <v>Napoli</v>
      </c>
      <c r="D274" s="10" t="str">
        <f>data!D274</f>
        <v>Avg</v>
      </c>
      <c r="E274" s="10">
        <f>data!E274</f>
        <v>1</v>
      </c>
      <c r="F274" s="31">
        <f>data!H274</f>
        <v>6.2961366113633206</v>
      </c>
      <c r="G274" s="32">
        <f>data!I274</f>
        <v>0.46006631851196289</v>
      </c>
      <c r="H274" s="31">
        <f>data!J274</f>
        <v>6.7062975568587104</v>
      </c>
      <c r="I274" s="32">
        <f>data!K274</f>
        <v>0.86127769947052002</v>
      </c>
      <c r="J274" s="7" t="str">
        <f>IF(data!T274 &gt; 0,data!T274,"")</f>
        <v/>
      </c>
      <c r="K274" s="31">
        <f>data!L274</f>
        <v>6.1819825172424316</v>
      </c>
      <c r="L274" s="7">
        <f>data!M274</f>
        <v>0.50833725929260254</v>
      </c>
      <c r="M274" s="7">
        <f>data!N274</f>
        <v>0.16455630958080289</v>
      </c>
      <c r="N274" s="32">
        <f>data!O274</f>
        <v>0.87675541639328003</v>
      </c>
      <c r="O274" s="31">
        <f>data!P274</f>
        <v>5.8514556884765616</v>
      </c>
      <c r="P274" s="7">
        <f>data!Q274</f>
        <v>0.94039666652679443</v>
      </c>
      <c r="Q274" s="7">
        <f>data!R274</f>
        <v>0.61015623807907104</v>
      </c>
      <c r="R274" s="32">
        <f>data!S274</f>
        <v>1.299715638160706</v>
      </c>
      <c r="S274" s="7">
        <f t="shared" si="8"/>
        <v>8.4288529557997514</v>
      </c>
      <c r="T274" s="52">
        <f>data!F274</f>
        <v>1</v>
      </c>
      <c r="U274" s="34">
        <f>data!G274</f>
        <v>100</v>
      </c>
      <c r="V274" s="10" t="str">
        <f>VLOOKUP(A274,fantacalcio!A:N,4, FALSE)</f>
        <v>C;T</v>
      </c>
      <c r="W274" s="7">
        <f t="shared" si="9"/>
        <v>6.7062975568587104</v>
      </c>
    </row>
    <row r="275" spans="1:23" x14ac:dyDescent="0.25">
      <c r="A275" s="33" t="str">
        <f>data!A275</f>
        <v>El Shaarawy</v>
      </c>
      <c r="B275" s="34" t="str">
        <f>data!B275</f>
        <v>C</v>
      </c>
      <c r="C275" s="10" t="str">
        <f>data!C275</f>
        <v>Roma</v>
      </c>
      <c r="D275" s="10" t="str">
        <f>data!D275</f>
        <v>Avg</v>
      </c>
      <c r="E275" s="10">
        <f>data!E275</f>
        <v>1</v>
      </c>
      <c r="F275" s="31">
        <f>data!H275</f>
        <v>6.2802964580800236</v>
      </c>
      <c r="G275" s="32">
        <f>data!I275</f>
        <v>0.46147072315216059</v>
      </c>
      <c r="H275" s="31">
        <f>data!J275</f>
        <v>6.6968448383428054</v>
      </c>
      <c r="I275" s="32">
        <f>data!K275</f>
        <v>0.90281713008880615</v>
      </c>
      <c r="J275" s="7" t="str">
        <f>IF(data!T275 &gt; 0,data!T275,"")</f>
        <v/>
      </c>
      <c r="K275" s="31">
        <f>data!L275</f>
        <v>6.2091712951660156</v>
      </c>
      <c r="L275" s="7">
        <f>data!M275</f>
        <v>0.5222465991973877</v>
      </c>
      <c r="M275" s="7">
        <f>data!N275</f>
        <v>0.10007496923208239</v>
      </c>
      <c r="N275" s="32">
        <f>data!O275</f>
        <v>0.87778496742248535</v>
      </c>
      <c r="O275" s="31">
        <f>data!P275</f>
        <v>5.8066034317016602</v>
      </c>
      <c r="P275" s="7">
        <f>data!Q275</f>
        <v>0.99273872375488281</v>
      </c>
      <c r="Q275" s="7">
        <f>data!R275</f>
        <v>0.6036992073059082</v>
      </c>
      <c r="R275" s="32">
        <f>data!S275</f>
        <v>1.2997175455093379</v>
      </c>
      <c r="S275" s="7">
        <f t="shared" si="8"/>
        <v>8.5024790985204177</v>
      </c>
      <c r="T275" s="52">
        <f>data!F275</f>
        <v>1</v>
      </c>
      <c r="U275" s="34">
        <f>data!G275</f>
        <v>100</v>
      </c>
      <c r="V275" s="10" t="str">
        <f>VLOOKUP(A275,fantacalcio!A:N,4, FALSE)</f>
        <v>W;A</v>
      </c>
      <c r="W275" s="7">
        <f t="shared" si="9"/>
        <v>6.6968448383428054</v>
      </c>
    </row>
    <row r="276" spans="1:23" x14ac:dyDescent="0.25">
      <c r="A276" s="33" t="str">
        <f>data!A276</f>
        <v>Miranchuk</v>
      </c>
      <c r="B276" s="34" t="str">
        <f>data!B276</f>
        <v>C</v>
      </c>
      <c r="C276" s="10" t="str">
        <f>data!C276</f>
        <v>Atalanta</v>
      </c>
      <c r="D276" s="10" t="str">
        <f>data!D276</f>
        <v>Avg</v>
      </c>
      <c r="E276" s="10">
        <f>data!E276</f>
        <v>1</v>
      </c>
      <c r="F276" s="31">
        <f>data!H276</f>
        <v>6.2209768799814276</v>
      </c>
      <c r="G276" s="32">
        <f>data!I276</f>
        <v>0.50075554847717285</v>
      </c>
      <c r="H276" s="31">
        <f>data!J276</f>
        <v>6.6863744073478113</v>
      </c>
      <c r="I276" s="32">
        <f>data!K276</f>
        <v>0.93361103534698486</v>
      </c>
      <c r="J276" s="7" t="str">
        <f>IF(data!T276 &gt; 0,data!T276,"")</f>
        <v/>
      </c>
      <c r="K276" s="31">
        <f>data!L276</f>
        <v>6.0804152488708496</v>
      </c>
      <c r="L276" s="7">
        <f>data!M276</f>
        <v>0.54901790618896484</v>
      </c>
      <c r="M276" s="7">
        <f>data!N276</f>
        <v>0.1872865557670593</v>
      </c>
      <c r="N276" s="32">
        <f>data!O276</f>
        <v>0.83910387754440308</v>
      </c>
      <c r="O276" s="31">
        <f>data!P276</f>
        <v>5.7753696441650391</v>
      </c>
      <c r="P276" s="7">
        <f>data!Q276</f>
        <v>1.037521958351135</v>
      </c>
      <c r="Q276" s="7">
        <f>data!R276</f>
        <v>0.59314817190170288</v>
      </c>
      <c r="R276" s="32">
        <f>data!S276</f>
        <v>1.299717903137207</v>
      </c>
      <c r="S276" s="7">
        <f t="shared" si="8"/>
        <v>8.553596478041781</v>
      </c>
      <c r="T276" s="52">
        <f>data!F276</f>
        <v>0</v>
      </c>
      <c r="U276" s="34">
        <f>data!G276</f>
        <v>25</v>
      </c>
      <c r="V276" s="10" t="str">
        <f>VLOOKUP(A276,fantacalcio!A:N,4, FALSE)</f>
        <v>T;A</v>
      </c>
      <c r="W276" s="7">
        <f t="shared" si="9"/>
        <v>6.2363744073478111</v>
      </c>
    </row>
    <row r="277" spans="1:23" x14ac:dyDescent="0.25">
      <c r="A277" s="33" t="str">
        <f>data!A277</f>
        <v>Kostic</v>
      </c>
      <c r="B277" s="34" t="str">
        <f>data!B277</f>
        <v>C</v>
      </c>
      <c r="C277" s="10" t="str">
        <f>data!C277</f>
        <v>Juventus</v>
      </c>
      <c r="D277" s="10" t="str">
        <f>data!D277</f>
        <v>Avg</v>
      </c>
      <c r="E277" s="10">
        <f>data!E277</f>
        <v>1</v>
      </c>
      <c r="F277" s="31">
        <f>data!H277</f>
        <v>6.2224612137945341</v>
      </c>
      <c r="G277" s="32">
        <f>data!I277</f>
        <v>0.4830249547958374</v>
      </c>
      <c r="H277" s="31">
        <f>data!J277</f>
        <v>6.6776563614038151</v>
      </c>
      <c r="I277" s="32">
        <f>data!K277</f>
        <v>0.89824402332305908</v>
      </c>
      <c r="J277" s="7" t="str">
        <f>IF(data!T277 &gt; 0,data!T277,"")</f>
        <v/>
      </c>
      <c r="K277" s="31">
        <f>data!L277</f>
        <v>6.0922641754150391</v>
      </c>
      <c r="L277" s="7">
        <f>data!M277</f>
        <v>0.53083610534667969</v>
      </c>
      <c r="M277" s="7">
        <f>data!N277</f>
        <v>0.1795373260974884</v>
      </c>
      <c r="N277" s="32">
        <f>data!O277</f>
        <v>0.85751694440841675</v>
      </c>
      <c r="O277" s="31">
        <f>data!P277</f>
        <v>5.8280777931213379</v>
      </c>
      <c r="P277" s="7">
        <f>data!Q277</f>
        <v>1.0281422138214109</v>
      </c>
      <c r="Q277" s="7">
        <f>data!R277</f>
        <v>0.5629081130027771</v>
      </c>
      <c r="R277" s="32">
        <f>data!S277</f>
        <v>1.2997100353240969</v>
      </c>
      <c r="S277" s="7">
        <f t="shared" si="8"/>
        <v>8.4741444080499342</v>
      </c>
      <c r="T277" s="52">
        <f>data!F277</f>
        <v>0</v>
      </c>
      <c r="U277" s="34">
        <f>data!G277</f>
        <v>50</v>
      </c>
      <c r="V277" s="10" t="str">
        <f>VLOOKUP(A277,fantacalcio!A:N,4, FALSE)</f>
        <v>E;W</v>
      </c>
      <c r="W277" s="7">
        <f t="shared" si="9"/>
        <v>6.477656361403815</v>
      </c>
    </row>
    <row r="278" spans="1:23" x14ac:dyDescent="0.25">
      <c r="A278" s="33" t="str">
        <f>data!A278</f>
        <v>Romero L.</v>
      </c>
      <c r="B278" s="34" t="str">
        <f>data!B278</f>
        <v>C</v>
      </c>
      <c r="C278" s="10" t="str">
        <f>data!C278</f>
        <v>Milan</v>
      </c>
      <c r="D278" s="10" t="str">
        <f>data!D278</f>
        <v>Avg</v>
      </c>
      <c r="E278" s="10">
        <f>data!E278</f>
        <v>1</v>
      </c>
      <c r="F278" s="31">
        <f>data!H278</f>
        <v>6.1873533827778697</v>
      </c>
      <c r="G278" s="32">
        <f>data!I278</f>
        <v>0.49344468116760248</v>
      </c>
      <c r="H278" s="31">
        <f>data!J278</f>
        <v>6.6776282175262596</v>
      </c>
      <c r="I278" s="32">
        <f>data!K278</f>
        <v>0.96983671188354492</v>
      </c>
      <c r="J278" s="7" t="str">
        <f>IF(data!T278 &gt; 0,data!T278,"")</f>
        <v/>
      </c>
      <c r="K278" s="31">
        <f>data!L278</f>
        <v>6.0277495384216309</v>
      </c>
      <c r="L278" s="7">
        <f>data!M278</f>
        <v>0.53439140319824219</v>
      </c>
      <c r="M278" s="7">
        <f>data!N278</f>
        <v>0.21825918555259699</v>
      </c>
      <c r="N278" s="32">
        <f>data!O278</f>
        <v>0.84404778480529785</v>
      </c>
      <c r="O278" s="31">
        <f>data!P278</f>
        <v>5.7169075012207031</v>
      </c>
      <c r="P278" s="7">
        <f>data!Q278</f>
        <v>1.0613183975219731</v>
      </c>
      <c r="Q278" s="7">
        <f>data!R278</f>
        <v>0.60846006870269775</v>
      </c>
      <c r="R278" s="32">
        <f>data!S278</f>
        <v>1.2997226715087891</v>
      </c>
      <c r="S278" s="7">
        <f t="shared" si="8"/>
        <v>8.6173016412933485</v>
      </c>
      <c r="T278" s="52">
        <f>data!F278</f>
        <v>0</v>
      </c>
      <c r="U278" s="34">
        <f>data!G278</f>
        <v>0</v>
      </c>
      <c r="V278" s="10" t="str">
        <f>VLOOKUP(A278,fantacalcio!A:N,4, FALSE)</f>
        <v>W</v>
      </c>
      <c r="W278" s="7">
        <f t="shared" si="9"/>
        <v>4.9776282175262594</v>
      </c>
    </row>
    <row r="279" spans="1:23" x14ac:dyDescent="0.25">
      <c r="A279" s="33" t="str">
        <f>data!A279</f>
        <v>Pereyra</v>
      </c>
      <c r="B279" s="34" t="str">
        <f>data!B279</f>
        <v>C</v>
      </c>
      <c r="C279" s="10" t="str">
        <f>data!C279</f>
        <v>Udinese</v>
      </c>
      <c r="D279" s="10" t="str">
        <f>data!D279</f>
        <v>Avg</v>
      </c>
      <c r="E279" s="10">
        <f>data!E279</f>
        <v>1</v>
      </c>
      <c r="F279" s="31">
        <f>data!H279</f>
        <v>6.1439625632590342</v>
      </c>
      <c r="G279" s="32">
        <f>data!I279</f>
        <v>0.55886220932006836</v>
      </c>
      <c r="H279" s="31">
        <f>data!J279</f>
        <v>6.676771944719861</v>
      </c>
      <c r="I279" s="32">
        <f>data!K279</f>
        <v>1.0701133012771611</v>
      </c>
      <c r="J279" s="7" t="str">
        <f>IF(data!T279 &gt; 0,data!T279,"")</f>
        <v/>
      </c>
      <c r="K279" s="31">
        <f>data!L279</f>
        <v>5.9648842811584473</v>
      </c>
      <c r="L279" s="7">
        <f>data!M279</f>
        <v>0.6074833869934082</v>
      </c>
      <c r="M279" s="7">
        <f>data!N279</f>
        <v>0.21543937921524051</v>
      </c>
      <c r="N279" s="32">
        <f>data!O279</f>
        <v>0.79767137765884399</v>
      </c>
      <c r="O279" s="31">
        <f>data!P279</f>
        <v>5.6564579010009766</v>
      </c>
      <c r="P279" s="7">
        <f>data!Q279</f>
        <v>1.2162938117980959</v>
      </c>
      <c r="Q279" s="7">
        <f>data!R279</f>
        <v>0.57049578428268433</v>
      </c>
      <c r="R279" s="32">
        <f>data!S279</f>
        <v>1.2997233867645259</v>
      </c>
      <c r="S279" s="7">
        <f t="shared" si="8"/>
        <v>8.8169985472741832</v>
      </c>
      <c r="T279" s="52">
        <f>data!F279</f>
        <v>0</v>
      </c>
      <c r="U279" s="34">
        <f>data!G279</f>
        <v>25</v>
      </c>
      <c r="V279" s="10" t="e">
        <f>VLOOKUP(A279,fantacalcio!A:N,4, FALSE)</f>
        <v>#N/A</v>
      </c>
      <c r="W279" s="7">
        <f t="shared" si="9"/>
        <v>6.2267719447198608</v>
      </c>
    </row>
    <row r="280" spans="1:23" x14ac:dyDescent="0.25">
      <c r="A280" s="33" t="str">
        <f>data!A280</f>
        <v>Calhanoglu</v>
      </c>
      <c r="B280" s="34" t="str">
        <f>data!B280</f>
        <v>C</v>
      </c>
      <c r="C280" s="10" t="str">
        <f>data!C280</f>
        <v>Inter</v>
      </c>
      <c r="D280" s="10" t="str">
        <f>data!D280</f>
        <v>Avg</v>
      </c>
      <c r="E280" s="10">
        <f>data!E280</f>
        <v>1</v>
      </c>
      <c r="F280" s="31">
        <f>data!H280</f>
        <v>6.4243390761661274</v>
      </c>
      <c r="G280" s="32">
        <f>data!I280</f>
        <v>0.3944392204284668</v>
      </c>
      <c r="H280" s="31">
        <f>data!J280</f>
        <v>6.6721913128876</v>
      </c>
      <c r="I280" s="32">
        <f>data!K280</f>
        <v>0.69109809398651123</v>
      </c>
      <c r="J280" s="7" t="str">
        <f>IF(data!T280 &gt; 0,data!T280,"")</f>
        <v/>
      </c>
      <c r="K280" s="31">
        <f>data!L280</f>
        <v>6.3463249206542969</v>
      </c>
      <c r="L280" s="7">
        <f>data!M280</f>
        <v>0.44191813468933111</v>
      </c>
      <c r="M280" s="7">
        <f>data!N280</f>
        <v>0.12979650497436521</v>
      </c>
      <c r="N280" s="32">
        <f>data!O280</f>
        <v>0.94359523057937622</v>
      </c>
      <c r="O280" s="31">
        <f>data!P280</f>
        <v>5.9852595329284668</v>
      </c>
      <c r="P280" s="7">
        <f>data!Q280</f>
        <v>0.7535245418548584</v>
      </c>
      <c r="Q280" s="7">
        <f>data!R280</f>
        <v>0.61207270622253418</v>
      </c>
      <c r="R280" s="32">
        <f>data!S280</f>
        <v>1.2997007369995119</v>
      </c>
      <c r="S280" s="7">
        <f t="shared" si="8"/>
        <v>8.0543875008606225</v>
      </c>
      <c r="T280" s="52">
        <f>data!F280</f>
        <v>1</v>
      </c>
      <c r="U280" s="34">
        <f>data!G280</f>
        <v>100</v>
      </c>
      <c r="V280" s="10" t="str">
        <f>VLOOKUP(A280,fantacalcio!A:N,4, FALSE)</f>
        <v>M;C</v>
      </c>
      <c r="W280" s="7">
        <f t="shared" si="9"/>
        <v>6.6721913128876</v>
      </c>
    </row>
    <row r="281" spans="1:23" x14ac:dyDescent="0.25">
      <c r="A281" s="33" t="str">
        <f>data!A281</f>
        <v>Aouar</v>
      </c>
      <c r="B281" s="34" t="str">
        <f>data!B281</f>
        <v>C</v>
      </c>
      <c r="C281" s="10" t="str">
        <f>data!C281</f>
        <v>Roma</v>
      </c>
      <c r="D281" s="10" t="str">
        <f>data!D281</f>
        <v>Avg</v>
      </c>
      <c r="E281" s="10">
        <f>data!E281</f>
        <v>1</v>
      </c>
      <c r="F281" s="31">
        <f>data!H281</f>
        <v>6.1739708927338546</v>
      </c>
      <c r="G281" s="32">
        <f>data!I281</f>
        <v>0.49387514591217041</v>
      </c>
      <c r="H281" s="31">
        <f>data!J281</f>
        <v>6.6411040107642414</v>
      </c>
      <c r="I281" s="32">
        <f>data!K281</f>
        <v>0.93613660335540771</v>
      </c>
      <c r="J281" s="7" t="str">
        <f>IF(data!T281 &gt; 0,data!T281,"")</f>
        <v/>
      </c>
      <c r="K281" s="31">
        <f>data!L281</f>
        <v>6.0202121734619141</v>
      </c>
      <c r="L281" s="7">
        <f>data!M281</f>
        <v>0.53645485639572144</v>
      </c>
      <c r="M281" s="7">
        <f>data!N281</f>
        <v>0.2102847546339035</v>
      </c>
      <c r="N281" s="32">
        <f>data!O281</f>
        <v>0.84338140487670898</v>
      </c>
      <c r="O281" s="31">
        <f>data!P281</f>
        <v>5.7014131546020508</v>
      </c>
      <c r="P281" s="7">
        <f>data!Q281</f>
        <v>1.009098887443542</v>
      </c>
      <c r="Q281" s="7">
        <f>data!R281</f>
        <v>0.62374907732009888</v>
      </c>
      <c r="R281" s="32">
        <f>data!S281</f>
        <v>1.299721956253052</v>
      </c>
      <c r="S281" s="7">
        <f t="shared" si="8"/>
        <v>8.5133772174750568</v>
      </c>
      <c r="T281" s="52">
        <f>data!F281</f>
        <v>1</v>
      </c>
      <c r="U281" s="34">
        <f>data!G281</f>
        <v>75</v>
      </c>
      <c r="V281" s="10" t="str">
        <f>VLOOKUP(A281,fantacalcio!A:N,4, FALSE)</f>
        <v>C;T</v>
      </c>
      <c r="W281" s="7">
        <f t="shared" si="9"/>
        <v>6.6411040107642414</v>
      </c>
    </row>
    <row r="282" spans="1:23" x14ac:dyDescent="0.25">
      <c r="A282" s="33" t="str">
        <f>data!A282</f>
        <v>Strefezza</v>
      </c>
      <c r="B282" s="34" t="str">
        <f>data!B282</f>
        <v>C</v>
      </c>
      <c r="C282" s="10" t="str">
        <f>data!C282</f>
        <v>Lecce</v>
      </c>
      <c r="D282" s="10" t="str">
        <f>data!D282</f>
        <v>Avg</v>
      </c>
      <c r="E282" s="10">
        <f>data!E282</f>
        <v>1</v>
      </c>
      <c r="F282" s="31">
        <f>data!H282</f>
        <v>6.1859738161640001</v>
      </c>
      <c r="G282" s="32">
        <f>data!I282</f>
        <v>0.50306117534637451</v>
      </c>
      <c r="H282" s="31">
        <f>data!J282</f>
        <v>6.6386575142116886</v>
      </c>
      <c r="I282" s="32">
        <f>data!K282</f>
        <v>0.9212576150894165</v>
      </c>
      <c r="J282" s="7" t="str">
        <f>IF(data!T282 &gt; 0,data!T282,"")</f>
        <v/>
      </c>
      <c r="K282" s="31">
        <f>data!L282</f>
        <v>6.0501360893249512</v>
      </c>
      <c r="L282" s="7">
        <f>data!M282</f>
        <v>0.55310189723968506</v>
      </c>
      <c r="M282" s="7">
        <f>data!N282</f>
        <v>0.17971992492675781</v>
      </c>
      <c r="N282" s="32">
        <f>data!O282</f>
        <v>0.83910751342773438</v>
      </c>
      <c r="O282" s="31">
        <f>data!P282</f>
        <v>5.7896342277526864</v>
      </c>
      <c r="P282" s="7">
        <f>data!Q282</f>
        <v>1.078600287437439</v>
      </c>
      <c r="Q282" s="7">
        <f>data!R282</f>
        <v>0.54041129350662231</v>
      </c>
      <c r="R282" s="32">
        <f>data!S282</f>
        <v>1.299707174301147</v>
      </c>
      <c r="S282" s="7">
        <f t="shared" si="8"/>
        <v>8.4811727443905216</v>
      </c>
      <c r="T282" s="52">
        <f>data!F282</f>
        <v>1</v>
      </c>
      <c r="U282" s="34">
        <f>data!G282</f>
        <v>100</v>
      </c>
      <c r="V282" s="10" t="str">
        <f>VLOOKUP(A282,fantacalcio!A:N,4, FALSE)</f>
        <v>W</v>
      </c>
      <c r="W282" s="7">
        <f t="shared" si="9"/>
        <v>6.6386575142116886</v>
      </c>
    </row>
    <row r="283" spans="1:23" x14ac:dyDescent="0.25">
      <c r="A283" s="33" t="str">
        <f>data!A283</f>
        <v>Pellegrini Lo.</v>
      </c>
      <c r="B283" s="34" t="str">
        <f>data!B283</f>
        <v>C</v>
      </c>
      <c r="C283" s="10" t="str">
        <f>data!C283</f>
        <v>Roma</v>
      </c>
      <c r="D283" s="10" t="str">
        <f>data!D283</f>
        <v>Avg</v>
      </c>
      <c r="E283" s="10">
        <f>data!E283</f>
        <v>1</v>
      </c>
      <c r="F283" s="31">
        <f>data!H283</f>
        <v>6.0771765307920056</v>
      </c>
      <c r="G283" s="32">
        <f>data!I283</f>
        <v>0.56480979919433594</v>
      </c>
      <c r="H283" s="31">
        <f>data!J283</f>
        <v>6.6297051695534002</v>
      </c>
      <c r="I283" s="32">
        <f>data!K283</f>
        <v>1.0474997758865361</v>
      </c>
      <c r="J283" s="7" t="str">
        <f>IF(data!T283 &gt; 0,data!T283,"")</f>
        <v/>
      </c>
      <c r="K283" s="31">
        <f>data!L283</f>
        <v>5.8182921409606934</v>
      </c>
      <c r="L283" s="7">
        <f>data!M283</f>
        <v>0.59142303466796875</v>
      </c>
      <c r="M283" s="7">
        <f>data!N283</f>
        <v>0.31800264120101929</v>
      </c>
      <c r="N283" s="32">
        <f>data!O283</f>
        <v>0.78553634881973267</v>
      </c>
      <c r="O283" s="31">
        <f>data!P283</f>
        <v>5.569056510925293</v>
      </c>
      <c r="P283" s="7">
        <f>data!Q283</f>
        <v>1.1186573505401609</v>
      </c>
      <c r="Q283" s="7">
        <f>data!R283</f>
        <v>0.63237929344177246</v>
      </c>
      <c r="R283" s="32">
        <f>data!S283</f>
        <v>1.2997298240661621</v>
      </c>
      <c r="S283" s="7">
        <f t="shared" si="8"/>
        <v>8.7247047213264715</v>
      </c>
      <c r="T283" s="52">
        <f>data!F283</f>
        <v>0</v>
      </c>
      <c r="U283" s="34">
        <f>data!G283</f>
        <v>50</v>
      </c>
      <c r="V283" s="10" t="str">
        <f>VLOOKUP(A283,fantacalcio!A:N,4, FALSE)</f>
        <v>C;T</v>
      </c>
      <c r="W283" s="7">
        <f t="shared" si="9"/>
        <v>6.4297051695534</v>
      </c>
    </row>
    <row r="284" spans="1:23" x14ac:dyDescent="0.25">
      <c r="A284" s="33" t="str">
        <f>data!A284</f>
        <v>Malinovskyi</v>
      </c>
      <c r="B284" s="34" t="str">
        <f>data!B284</f>
        <v>C</v>
      </c>
      <c r="C284" s="10" t="str">
        <f>data!C284</f>
        <v>Genoa</v>
      </c>
      <c r="D284" s="10" t="str">
        <f>data!D284</f>
        <v>Avg</v>
      </c>
      <c r="E284" s="10">
        <f>data!E284</f>
        <v>1</v>
      </c>
      <c r="F284" s="31">
        <f>data!H284</f>
        <v>6.0223426779388731</v>
      </c>
      <c r="G284" s="32">
        <f>data!I284</f>
        <v>0.56090629100799561</v>
      </c>
      <c r="H284" s="31">
        <f>data!J284</f>
        <v>6.611704948140237</v>
      </c>
      <c r="I284" s="32">
        <f>data!K284</f>
        <v>1.0979102849960329</v>
      </c>
      <c r="J284" s="7" t="str">
        <f>IF(data!T284 &gt; 0,data!T284,"")</f>
        <v/>
      </c>
      <c r="K284" s="31">
        <f>data!L284</f>
        <v>5.7389144897460938</v>
      </c>
      <c r="L284" s="7">
        <f>data!M284</f>
        <v>0.5780189037322998</v>
      </c>
      <c r="M284" s="7">
        <f>data!N284</f>
        <v>0.3551175594329834</v>
      </c>
      <c r="N284" s="32">
        <f>data!O284</f>
        <v>0.79194468259811401</v>
      </c>
      <c r="O284" s="31">
        <f>data!P284</f>
        <v>5.4858050346374512</v>
      </c>
      <c r="P284" s="7">
        <f>data!Q284</f>
        <v>1.15504002571106</v>
      </c>
      <c r="Q284" s="7">
        <f>data!R284</f>
        <v>0.64665228128433228</v>
      </c>
      <c r="R284" s="32">
        <f>data!S284</f>
        <v>1.2997338771820071</v>
      </c>
      <c r="S284" s="7">
        <f t="shared" si="8"/>
        <v>8.8075255181323033</v>
      </c>
      <c r="T284" s="52">
        <f>data!F284</f>
        <v>1</v>
      </c>
      <c r="U284" s="34">
        <f>data!G284</f>
        <v>75</v>
      </c>
      <c r="V284" s="10" t="str">
        <f>VLOOKUP(A284,fantacalcio!A:N,4, FALSE)</f>
        <v>T</v>
      </c>
      <c r="W284" s="7">
        <f t="shared" si="9"/>
        <v>6.611704948140237</v>
      </c>
    </row>
    <row r="285" spans="1:23" x14ac:dyDescent="0.25">
      <c r="A285" s="33" t="str">
        <f>data!A285</f>
        <v>Ikone'</v>
      </c>
      <c r="B285" s="34" t="str">
        <f>data!B285</f>
        <v>C</v>
      </c>
      <c r="C285" s="10" t="str">
        <f>data!C285</f>
        <v>Fiorentina</v>
      </c>
      <c r="D285" s="10" t="str">
        <f>data!D285</f>
        <v>Avg</v>
      </c>
      <c r="E285" s="10">
        <f>data!E285</f>
        <v>1</v>
      </c>
      <c r="F285" s="31">
        <f>data!H285</f>
        <v>6.0416634081507468</v>
      </c>
      <c r="G285" s="32">
        <f>data!I285</f>
        <v>0.56100690364837646</v>
      </c>
      <c r="H285" s="31">
        <f>data!J285</f>
        <v>6.5985507879832177</v>
      </c>
      <c r="I285" s="32">
        <f>data!K285</f>
        <v>1.032329797744751</v>
      </c>
      <c r="J285" s="7" t="str">
        <f>IF(data!T285 &gt; 0,data!T285,"")</f>
        <v/>
      </c>
      <c r="K285" s="31">
        <f>data!L285</f>
        <v>5.7359991073608398</v>
      </c>
      <c r="L285" s="7">
        <f>data!M285</f>
        <v>0.5712132453918457</v>
      </c>
      <c r="M285" s="7">
        <f>data!N285</f>
        <v>0.38672399520874018</v>
      </c>
      <c r="N285" s="32">
        <f>data!O285</f>
        <v>0.78510159254074097</v>
      </c>
      <c r="O285" s="31">
        <f>data!P285</f>
        <v>5.5031671524047852</v>
      </c>
      <c r="P285" s="7">
        <f>data!Q285</f>
        <v>1.038483262062073</v>
      </c>
      <c r="Q285" s="7">
        <f>data!R285</f>
        <v>0.68933635950088501</v>
      </c>
      <c r="R285" s="32">
        <f>data!S285</f>
        <v>1.2997357845306401</v>
      </c>
      <c r="S285" s="7">
        <f t="shared" si="8"/>
        <v>8.6632103834727197</v>
      </c>
      <c r="T285" s="52">
        <f>data!F285</f>
        <v>0</v>
      </c>
      <c r="U285" s="34">
        <f>data!G285</f>
        <v>0</v>
      </c>
      <c r="V285" s="10" t="str">
        <f>VLOOKUP(A285,fantacalcio!A:N,4, FALSE)</f>
        <v>W</v>
      </c>
      <c r="W285" s="7">
        <f t="shared" si="9"/>
        <v>4.8985507879832175</v>
      </c>
    </row>
    <row r="286" spans="1:23" x14ac:dyDescent="0.25">
      <c r="A286" s="33" t="str">
        <f>data!A286</f>
        <v>Harroui</v>
      </c>
      <c r="B286" s="34" t="str">
        <f>data!B286</f>
        <v>C</v>
      </c>
      <c r="C286" s="10" t="str">
        <f>data!C286</f>
        <v>Frosinone</v>
      </c>
      <c r="D286" s="10" t="str">
        <f>data!D286</f>
        <v>Avg</v>
      </c>
      <c r="E286" s="10">
        <f>data!E286</f>
        <v>1</v>
      </c>
      <c r="F286" s="31">
        <f>data!H286</f>
        <v>6.1894584133066743</v>
      </c>
      <c r="G286" s="32">
        <f>data!I286</f>
        <v>0.46412646770477289</v>
      </c>
      <c r="H286" s="31">
        <f>data!J286</f>
        <v>6.5886093018474448</v>
      </c>
      <c r="I286" s="32">
        <f>data!K286</f>
        <v>0.82468414306640625</v>
      </c>
      <c r="J286" s="7" t="str">
        <f>IF(data!T286 &gt; 0,data!T286,"")</f>
        <v/>
      </c>
      <c r="K286" s="31">
        <f>data!L286</f>
        <v>6.0615224838256836</v>
      </c>
      <c r="L286" s="7">
        <f>data!M286</f>
        <v>0.50893855094909668</v>
      </c>
      <c r="M286" s="7">
        <f>data!N286</f>
        <v>0.18402343988418579</v>
      </c>
      <c r="N286" s="32">
        <f>data!O286</f>
        <v>0.87269240617752075</v>
      </c>
      <c r="O286" s="31">
        <f>data!P286</f>
        <v>5.8155813217163086</v>
      </c>
      <c r="P286" s="7">
        <f>data!Q286</f>
        <v>0.95158088207244873</v>
      </c>
      <c r="Q286" s="7">
        <f>data!R286</f>
        <v>0.55527907609939575</v>
      </c>
      <c r="R286" s="32">
        <f>data!S286</f>
        <v>1.2997007369995119</v>
      </c>
      <c r="S286" s="7">
        <f t="shared" si="8"/>
        <v>8.2379775879802573</v>
      </c>
      <c r="T286" s="52">
        <f>data!F286</f>
        <v>1</v>
      </c>
      <c r="U286" s="34">
        <f>data!G286</f>
        <v>75</v>
      </c>
      <c r="V286" s="10" t="str">
        <f>VLOOKUP(A286,fantacalcio!A:N,4, FALSE)</f>
        <v>M;C</v>
      </c>
      <c r="W286" s="7">
        <f t="shared" si="9"/>
        <v>6.5886093018474448</v>
      </c>
    </row>
    <row r="287" spans="1:23" x14ac:dyDescent="0.25">
      <c r="A287" s="33" t="str">
        <f>data!A287</f>
        <v>Vlasic</v>
      </c>
      <c r="B287" s="34" t="str">
        <f>data!B287</f>
        <v>C</v>
      </c>
      <c r="C287" s="10" t="str">
        <f>data!C287</f>
        <v>Torino</v>
      </c>
      <c r="D287" s="10" t="str">
        <f>data!D287</f>
        <v>Avg</v>
      </c>
      <c r="E287" s="10">
        <f>data!E287</f>
        <v>1</v>
      </c>
      <c r="F287" s="31">
        <f>data!H287</f>
        <v>6.1313954635734733</v>
      </c>
      <c r="G287" s="32">
        <f>data!I287</f>
        <v>0.50580167770385742</v>
      </c>
      <c r="H287" s="31">
        <f>data!J287</f>
        <v>6.5858629771439343</v>
      </c>
      <c r="I287" s="32">
        <f>data!K287</f>
        <v>0.92796981334686279</v>
      </c>
      <c r="J287" s="7" t="str">
        <f>IF(data!T287 &gt; 0,data!T287,"")</f>
        <v/>
      </c>
      <c r="K287" s="31">
        <f>data!L287</f>
        <v>5.9635343551635742</v>
      </c>
      <c r="L287" s="7">
        <f>data!M287</f>
        <v>0.54672646522521973</v>
      </c>
      <c r="M287" s="7">
        <f>data!N287</f>
        <v>0.22467432916164401</v>
      </c>
      <c r="N287" s="32">
        <f>data!O287</f>
        <v>0.83429557085037231</v>
      </c>
      <c r="O287" s="31">
        <f>data!P287</f>
        <v>5.6759328842163086</v>
      </c>
      <c r="P287" s="7">
        <f>data!Q287</f>
        <v>1.026343107223511</v>
      </c>
      <c r="Q287" s="7">
        <f>data!R287</f>
        <v>0.59812498092651367</v>
      </c>
      <c r="R287" s="32">
        <f>data!S287</f>
        <v>1.2997157573699949</v>
      </c>
      <c r="S287" s="7">
        <f t="shared" si="8"/>
        <v>8.4418026038376599</v>
      </c>
      <c r="T287" s="52">
        <f>data!F287</f>
        <v>1</v>
      </c>
      <c r="U287" s="34">
        <f>data!G287</f>
        <v>75</v>
      </c>
      <c r="V287" s="10" t="str">
        <f>VLOOKUP(A287,fantacalcio!A:N,4, FALSE)</f>
        <v>W;T</v>
      </c>
      <c r="W287" s="7">
        <f t="shared" si="9"/>
        <v>6.5858629771439343</v>
      </c>
    </row>
    <row r="288" spans="1:23" x14ac:dyDescent="0.25">
      <c r="A288" s="33" t="str">
        <f>data!A288</f>
        <v>Castrovilli</v>
      </c>
      <c r="B288" s="34" t="str">
        <f>data!B288</f>
        <v>C</v>
      </c>
      <c r="C288" s="10" t="str">
        <f>data!C288</f>
        <v>Fiorentina</v>
      </c>
      <c r="D288" s="10" t="str">
        <f>data!D288</f>
        <v>Avg</v>
      </c>
      <c r="E288" s="10">
        <f>data!E288</f>
        <v>1</v>
      </c>
      <c r="F288" s="31">
        <f>data!H288</f>
        <v>6.0276434600992834</v>
      </c>
      <c r="G288" s="32">
        <f>data!I288</f>
        <v>0.58194923400878906</v>
      </c>
      <c r="H288" s="31">
        <f>data!J288</f>
        <v>6.5852598742931487</v>
      </c>
      <c r="I288" s="32">
        <f>data!K288</f>
        <v>1.0420699119567871</v>
      </c>
      <c r="J288" s="7" t="str">
        <f>IF(data!T288 &gt; 0,data!T288,"")</f>
        <v/>
      </c>
      <c r="K288" s="31">
        <f>data!L288</f>
        <v>5.7050352096557617</v>
      </c>
      <c r="L288" s="7">
        <f>data!M288</f>
        <v>0.59251105785369873</v>
      </c>
      <c r="M288" s="7">
        <f>data!N288</f>
        <v>0.39334374666213989</v>
      </c>
      <c r="N288" s="32">
        <f>data!O288</f>
        <v>0.77168810367584229</v>
      </c>
      <c r="O288" s="31">
        <f>data!P288</f>
        <v>5.4926795959472656</v>
      </c>
      <c r="P288" s="7">
        <f>data!Q288</f>
        <v>1.065649032592773</v>
      </c>
      <c r="Q288" s="7">
        <f>data!R288</f>
        <v>0.67397838830947876</v>
      </c>
      <c r="R288" s="32">
        <f>data!S288</f>
        <v>1.299733638763428</v>
      </c>
      <c r="S288" s="7">
        <f t="shared" si="8"/>
        <v>8.669399698206723</v>
      </c>
      <c r="T288" s="52">
        <f>data!F288</f>
        <v>0</v>
      </c>
      <c r="U288" s="34">
        <f>data!G288</f>
        <v>0</v>
      </c>
      <c r="V288" s="10" t="str">
        <f>VLOOKUP(A288,fantacalcio!A:N,4, FALSE)</f>
        <v>C;T</v>
      </c>
      <c r="W288" s="7">
        <f t="shared" si="9"/>
        <v>4.8852598742931486</v>
      </c>
    </row>
    <row r="289" spans="1:23" x14ac:dyDescent="0.25">
      <c r="A289" s="33" t="str">
        <f>data!A289</f>
        <v>Mckennie</v>
      </c>
      <c r="B289" s="34" t="str">
        <f>data!B289</f>
        <v>C</v>
      </c>
      <c r="C289" s="10" t="str">
        <f>data!C289</f>
        <v>Juventus</v>
      </c>
      <c r="D289" s="10" t="str">
        <f>data!D289</f>
        <v>Avg</v>
      </c>
      <c r="E289" s="10">
        <f>data!E289</f>
        <v>1</v>
      </c>
      <c r="F289" s="31">
        <f>data!H289</f>
        <v>6.2536253219003477</v>
      </c>
      <c r="G289" s="32">
        <f>data!I289</f>
        <v>0.43672585487365723</v>
      </c>
      <c r="H289" s="31">
        <f>data!J289</f>
        <v>6.5846743919531301</v>
      </c>
      <c r="I289" s="32">
        <f>data!K289</f>
        <v>0.7388155460357666</v>
      </c>
      <c r="J289" s="7" t="str">
        <f>IF(data!T289 &gt; 0,data!T289,"")</f>
        <v/>
      </c>
      <c r="K289" s="31">
        <f>data!L289</f>
        <v>6.1480269432067871</v>
      </c>
      <c r="L289" s="7">
        <f>data!M289</f>
        <v>0.48322874307632452</v>
      </c>
      <c r="M289" s="7">
        <f>data!N289</f>
        <v>0.1601134538650513</v>
      </c>
      <c r="N289" s="32">
        <f>data!O289</f>
        <v>0.8997262716293335</v>
      </c>
      <c r="O289" s="31">
        <f>data!P289</f>
        <v>5.8873677253723136</v>
      </c>
      <c r="P289" s="7">
        <f>data!Q289</f>
        <v>0.84752428531646729</v>
      </c>
      <c r="Q289" s="7">
        <f>data!R289</f>
        <v>0.56131565570831299</v>
      </c>
      <c r="R289" s="32">
        <f>data!S289</f>
        <v>1.299693822860718</v>
      </c>
      <c r="S289" s="7">
        <f t="shared" si="8"/>
        <v>8.0623054840246624</v>
      </c>
      <c r="T289" s="52">
        <f>data!F289</f>
        <v>1</v>
      </c>
      <c r="U289" s="34">
        <f>data!G289</f>
        <v>100</v>
      </c>
      <c r="V289" s="10" t="str">
        <f>VLOOKUP(A289,fantacalcio!A:N,4, FALSE)</f>
        <v>C</v>
      </c>
      <c r="W289" s="7">
        <f t="shared" si="9"/>
        <v>6.5846743919531301</v>
      </c>
    </row>
    <row r="290" spans="1:23" x14ac:dyDescent="0.25">
      <c r="A290" s="33" t="str">
        <f>data!A290</f>
        <v>Lazovic</v>
      </c>
      <c r="B290" s="34" t="str">
        <f>data!B290</f>
        <v>C</v>
      </c>
      <c r="C290" s="10" t="str">
        <f>data!C290</f>
        <v>Verona</v>
      </c>
      <c r="D290" s="10" t="str">
        <f>data!D290</f>
        <v>Avg</v>
      </c>
      <c r="E290" s="10">
        <f>data!E290</f>
        <v>1</v>
      </c>
      <c r="F290" s="31">
        <f>data!H290</f>
        <v>6.1732076299280134</v>
      </c>
      <c r="G290" s="32">
        <f>data!I290</f>
        <v>0.48818325996398931</v>
      </c>
      <c r="H290" s="31">
        <f>data!J290</f>
        <v>6.5717083554778224</v>
      </c>
      <c r="I290" s="32">
        <f>data!K290</f>
        <v>0.87483096122741699</v>
      </c>
      <c r="J290" s="7" t="str">
        <f>IF(data!T290 &gt; 0,data!T290,"")</f>
        <v/>
      </c>
      <c r="K290" s="31">
        <f>data!L290</f>
        <v>6.0664348602294922</v>
      </c>
      <c r="L290" s="7">
        <f>data!M290</f>
        <v>0.54368698596954346</v>
      </c>
      <c r="M290" s="7">
        <f>data!N290</f>
        <v>0.14400935173034671</v>
      </c>
      <c r="N290" s="32">
        <f>data!O290</f>
        <v>0.85339516401290894</v>
      </c>
      <c r="O290" s="31">
        <f>data!P290</f>
        <v>5.774104118347168</v>
      </c>
      <c r="P290" s="7">
        <f>data!Q290</f>
        <v>1.033255338668823</v>
      </c>
      <c r="Q290" s="7">
        <f>data!R290</f>
        <v>0.53122532367706299</v>
      </c>
      <c r="R290" s="32">
        <f>data!S290</f>
        <v>1.299700260162354</v>
      </c>
      <c r="S290" s="7">
        <f t="shared" si="8"/>
        <v>8.3213702779326564</v>
      </c>
      <c r="T290" s="52">
        <f>data!F290</f>
        <v>0</v>
      </c>
      <c r="U290" s="34">
        <f>data!G290</f>
        <v>25</v>
      </c>
      <c r="V290" s="10" t="str">
        <f>VLOOKUP(A290,fantacalcio!A:N,4, FALSE)</f>
        <v>E;W</v>
      </c>
      <c r="W290" s="7">
        <f t="shared" si="9"/>
        <v>6.1217083554778222</v>
      </c>
    </row>
    <row r="291" spans="1:23" x14ac:dyDescent="0.25">
      <c r="A291" s="33" t="str">
        <f>data!A291</f>
        <v>Ciurria</v>
      </c>
      <c r="B291" s="34" t="str">
        <f>data!B291</f>
        <v>C</v>
      </c>
      <c r="C291" s="10" t="str">
        <f>data!C291</f>
        <v>Monza</v>
      </c>
      <c r="D291" s="10" t="str">
        <f>data!D291</f>
        <v>Avg</v>
      </c>
      <c r="E291" s="10">
        <f>data!E291</f>
        <v>1</v>
      </c>
      <c r="F291" s="31">
        <f>data!H291</f>
        <v>6.0601219394538859</v>
      </c>
      <c r="G291" s="32">
        <f>data!I291</f>
        <v>0.5425562858581543</v>
      </c>
      <c r="H291" s="31">
        <f>data!J291</f>
        <v>6.5445760037545657</v>
      </c>
      <c r="I291" s="32">
        <f>data!K291</f>
        <v>1.0000489950180049</v>
      </c>
      <c r="J291" s="7" t="str">
        <f>IF(data!T291 &gt; 0,data!T291,"")</f>
        <v/>
      </c>
      <c r="K291" s="31">
        <f>data!L291</f>
        <v>5.8720545768737793</v>
      </c>
      <c r="L291" s="7">
        <f>data!M291</f>
        <v>0.58470487594604492</v>
      </c>
      <c r="M291" s="7">
        <f>data!N291</f>
        <v>0.2344196438789368</v>
      </c>
      <c r="N291" s="32">
        <f>data!O291</f>
        <v>0.8138776421546936</v>
      </c>
      <c r="O291" s="31">
        <f>data!P291</f>
        <v>5.617429256439209</v>
      </c>
      <c r="P291" s="7">
        <f>data!Q291</f>
        <v>1.1646580696105959</v>
      </c>
      <c r="Q291" s="7">
        <f>data!R291</f>
        <v>0.54620611667633057</v>
      </c>
      <c r="R291" s="32">
        <f>data!S291</f>
        <v>1.299710869789124</v>
      </c>
      <c r="S291" s="7">
        <f t="shared" si="8"/>
        <v>8.5446739937905747</v>
      </c>
      <c r="T291" s="52">
        <f>data!F291</f>
        <v>1</v>
      </c>
      <c r="U291" s="34">
        <f>data!G291</f>
        <v>100</v>
      </c>
      <c r="V291" s="10" t="str">
        <f>VLOOKUP(A291,fantacalcio!A:N,4, FALSE)</f>
        <v>E;W</v>
      </c>
      <c r="W291" s="7">
        <f t="shared" si="9"/>
        <v>6.5445760037545657</v>
      </c>
    </row>
    <row r="292" spans="1:23" x14ac:dyDescent="0.25">
      <c r="A292" s="33" t="str">
        <f>data!A292</f>
        <v>Bennacer</v>
      </c>
      <c r="B292" s="34" t="str">
        <f>data!B292</f>
        <v>C</v>
      </c>
      <c r="C292" s="10" t="str">
        <f>data!C292</f>
        <v>Milan</v>
      </c>
      <c r="D292" s="10" t="str">
        <f>data!D292</f>
        <v>Avg</v>
      </c>
      <c r="E292" s="10">
        <f>data!E292</f>
        <v>1</v>
      </c>
      <c r="F292" s="31">
        <f>data!H292</f>
        <v>6.161175551903308</v>
      </c>
      <c r="G292" s="32">
        <f>data!I292</f>
        <v>0.46295344829559332</v>
      </c>
      <c r="H292" s="31">
        <f>data!J292</f>
        <v>6.534220540185391</v>
      </c>
      <c r="I292" s="32">
        <f>data!K292</f>
        <v>0.78288722038269043</v>
      </c>
      <c r="J292" s="7" t="str">
        <f>IF(data!T292 &gt; 0,data!T292,"")</f>
        <v/>
      </c>
      <c r="K292" s="31">
        <f>data!L292</f>
        <v>6.031156063079834</v>
      </c>
      <c r="L292" s="7">
        <f>data!M292</f>
        <v>0.50684577226638794</v>
      </c>
      <c r="M292" s="7">
        <f>data!N292</f>
        <v>0.1877896636724472</v>
      </c>
      <c r="N292" s="32">
        <f>data!O292</f>
        <v>0.87492644786834717</v>
      </c>
      <c r="O292" s="31">
        <f>data!P292</f>
        <v>5.8200407028198242</v>
      </c>
      <c r="P292" s="7">
        <f>data!Q292</f>
        <v>0.92375290393829346</v>
      </c>
      <c r="Q292" s="7">
        <f>data!R292</f>
        <v>0.53136402368545532</v>
      </c>
      <c r="R292" s="32">
        <f>data!S292</f>
        <v>1.299690961837769</v>
      </c>
      <c r="S292" s="7">
        <f t="shared" si="8"/>
        <v>8.0999949809507719</v>
      </c>
      <c r="T292" s="52">
        <f>data!F292</f>
        <v>0</v>
      </c>
      <c r="U292" s="34">
        <f>data!G292</f>
        <v>0</v>
      </c>
      <c r="V292" s="10" t="str">
        <f>VLOOKUP(A292,fantacalcio!A:N,4, FALSE)</f>
        <v>M;C</v>
      </c>
      <c r="W292" s="7">
        <f t="shared" si="9"/>
        <v>4.8342205401853908</v>
      </c>
    </row>
    <row r="293" spans="1:23" x14ac:dyDescent="0.25">
      <c r="A293" s="33" t="str">
        <f>data!A293</f>
        <v>Mazzitelli</v>
      </c>
      <c r="B293" s="34" t="str">
        <f>data!B293</f>
        <v>C</v>
      </c>
      <c r="C293" s="10" t="str">
        <f>data!C293</f>
        <v>Frosinone</v>
      </c>
      <c r="D293" s="10" t="str">
        <f>data!D293</f>
        <v>Avg</v>
      </c>
      <c r="E293" s="10">
        <f>data!E293</f>
        <v>1</v>
      </c>
      <c r="F293" s="31">
        <f>data!H293</f>
        <v>6.0927903355685071</v>
      </c>
      <c r="G293" s="32">
        <f>data!I293</f>
        <v>0.64889943599700928</v>
      </c>
      <c r="H293" s="31">
        <f>data!J293</f>
        <v>6.5082056565760737</v>
      </c>
      <c r="I293" s="32">
        <f>data!K293</f>
        <v>1.0641351938247681</v>
      </c>
      <c r="J293" s="7" t="str">
        <f>IF(data!T293 &gt; 0,data!T293,"")</f>
        <v/>
      </c>
      <c r="K293" s="31">
        <f>data!L293</f>
        <v>6.0931353569030762</v>
      </c>
      <c r="L293" s="7">
        <f>data!M293</f>
        <v>0.75083386898040771</v>
      </c>
      <c r="M293" s="7">
        <f>data!N293</f>
        <v>-5.2263960242271423E-4</v>
      </c>
      <c r="N293" s="32">
        <f>data!O293</f>
        <v>0.77593505382537842</v>
      </c>
      <c r="O293" s="31">
        <f>data!P293</f>
        <v>5.675325870513916</v>
      </c>
      <c r="P293" s="7">
        <f>data!Q293</f>
        <v>1.3849037885665889</v>
      </c>
      <c r="Q293" s="7">
        <f>data!R293</f>
        <v>0.42526665329933172</v>
      </c>
      <c r="R293" s="32">
        <f>data!S293</f>
        <v>1.2996970415115361</v>
      </c>
      <c r="S293" s="7">
        <f t="shared" si="8"/>
        <v>8.6364760442256099</v>
      </c>
      <c r="T293" s="52">
        <f>data!F293</f>
        <v>1</v>
      </c>
      <c r="U293" s="34">
        <f>data!G293</f>
        <v>100</v>
      </c>
      <c r="V293" s="10" t="str">
        <f>VLOOKUP(A293,fantacalcio!A:N,4, FALSE)</f>
        <v>M;C</v>
      </c>
      <c r="W293" s="7">
        <f t="shared" si="9"/>
        <v>6.5082056565760737</v>
      </c>
    </row>
    <row r="294" spans="1:23" x14ac:dyDescent="0.25">
      <c r="A294" s="33" t="str">
        <f>data!A294</f>
        <v>Elmas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6.0215258166559629</v>
      </c>
      <c r="G294" s="32">
        <f>data!I294</f>
        <v>0.53675544261932373</v>
      </c>
      <c r="H294" s="31">
        <f>data!J294</f>
        <v>6.4993358190201</v>
      </c>
      <c r="I294" s="32">
        <f>data!K294</f>
        <v>0.93441486358642578</v>
      </c>
      <c r="J294" s="7" t="str">
        <f>IF(data!T294 &gt; 0,data!T294,"")</f>
        <v/>
      </c>
      <c r="K294" s="31">
        <f>data!L294</f>
        <v>5.7583532333374023</v>
      </c>
      <c r="L294" s="7">
        <f>data!M294</f>
        <v>0.5542217493057251</v>
      </c>
      <c r="M294" s="7">
        <f>data!N294</f>
        <v>0.34414315223693848</v>
      </c>
      <c r="N294" s="32">
        <f>data!O294</f>
        <v>0.80551725625991821</v>
      </c>
      <c r="O294" s="31">
        <f>data!P294</f>
        <v>5.5543332099914551</v>
      </c>
      <c r="P294" s="7">
        <f>data!Q294</f>
        <v>0.9990464448928833</v>
      </c>
      <c r="Q294" s="7">
        <f>data!R294</f>
        <v>0.63148456811904907</v>
      </c>
      <c r="R294" s="32">
        <f>data!S294</f>
        <v>1.2997181415557859</v>
      </c>
      <c r="S294" s="7">
        <f t="shared" si="8"/>
        <v>8.3681655461929516</v>
      </c>
      <c r="T294" s="52">
        <f>data!F294</f>
        <v>0</v>
      </c>
      <c r="U294" s="34">
        <f>data!G294</f>
        <v>75</v>
      </c>
      <c r="V294" s="10" t="str">
        <f>VLOOKUP(A294,fantacalcio!A:N,4, FALSE)</f>
        <v>C;W;T</v>
      </c>
      <c r="W294" s="7">
        <f t="shared" si="9"/>
        <v>6.4993358190201</v>
      </c>
    </row>
    <row r="295" spans="1:23" x14ac:dyDescent="0.25">
      <c r="A295" s="33" t="str">
        <f>data!A295</f>
        <v>Cristante</v>
      </c>
      <c r="B295" s="34" t="str">
        <f>data!B295</f>
        <v>C</v>
      </c>
      <c r="C295" s="10" t="str">
        <f>data!C295</f>
        <v>Roma</v>
      </c>
      <c r="D295" s="10" t="str">
        <f>data!D295</f>
        <v>Avg</v>
      </c>
      <c r="E295" s="10">
        <f>data!E295</f>
        <v>1</v>
      </c>
      <c r="F295" s="31">
        <f>data!H295</f>
        <v>6.1360011941017074</v>
      </c>
      <c r="G295" s="32">
        <f>data!I295</f>
        <v>0.51369774341583252</v>
      </c>
      <c r="H295" s="31">
        <f>data!J295</f>
        <v>6.4987326964626124</v>
      </c>
      <c r="I295" s="32">
        <f>data!K295</f>
        <v>0.83421182632446289</v>
      </c>
      <c r="J295" s="7" t="str">
        <f>IF(data!T295 &gt; 0,data!T295,"")</f>
        <v/>
      </c>
      <c r="K295" s="31">
        <f>data!L295</f>
        <v>6.0762076377868652</v>
      </c>
      <c r="L295" s="7">
        <f>data!M295</f>
        <v>0.58538138866424561</v>
      </c>
      <c r="M295" s="7">
        <f>data!N295</f>
        <v>7.4950143694877625E-2</v>
      </c>
      <c r="N295" s="32">
        <f>data!O295</f>
        <v>0.84332579374313354</v>
      </c>
      <c r="O295" s="31">
        <f>data!P295</f>
        <v>5.8498344421386719</v>
      </c>
      <c r="P295" s="7">
        <f>data!Q295</f>
        <v>1.0891754627227781</v>
      </c>
      <c r="Q295" s="7">
        <f>data!R295</f>
        <v>0.42213147878646851</v>
      </c>
      <c r="R295" s="32">
        <f>data!S295</f>
        <v>1.299674987792969</v>
      </c>
      <c r="S295" s="7">
        <f t="shared" si="8"/>
        <v>8.1671563491115382</v>
      </c>
      <c r="T295" s="52">
        <f>data!F295</f>
        <v>1</v>
      </c>
      <c r="U295" s="34">
        <f>data!G295</f>
        <v>100</v>
      </c>
      <c r="V295" s="10" t="str">
        <f>VLOOKUP(A295,fantacalcio!A:N,4, FALSE)</f>
        <v>M;C</v>
      </c>
      <c r="W295" s="7">
        <f t="shared" si="9"/>
        <v>6.4987326964626124</v>
      </c>
    </row>
    <row r="296" spans="1:23" x14ac:dyDescent="0.25">
      <c r="A296" s="33" t="str">
        <f>data!A296</f>
        <v>Sensi</v>
      </c>
      <c r="B296" s="34" t="str">
        <f>data!B296</f>
        <v>C</v>
      </c>
      <c r="C296" s="10" t="str">
        <f>data!C296</f>
        <v>Inter</v>
      </c>
      <c r="D296" s="10" t="str">
        <f>data!D296</f>
        <v>Avg</v>
      </c>
      <c r="E296" s="10">
        <f>data!E296</f>
        <v>1</v>
      </c>
      <c r="F296" s="31">
        <f>data!H296</f>
        <v>6.1541651201986722</v>
      </c>
      <c r="G296" s="32">
        <f>data!I296</f>
        <v>0.45133650302886957</v>
      </c>
      <c r="H296" s="31">
        <f>data!J296</f>
        <v>6.4899794382312006</v>
      </c>
      <c r="I296" s="32">
        <f>data!K296</f>
        <v>0.71762514114379883</v>
      </c>
      <c r="J296" s="7" t="str">
        <f>IF(data!T296 &gt; 0,data!T296,"")</f>
        <v/>
      </c>
      <c r="K296" s="31">
        <f>data!L296</f>
        <v>6.0896439552307129</v>
      </c>
      <c r="L296" s="7">
        <f>data!M296</f>
        <v>0.51230627298355103</v>
      </c>
      <c r="M296" s="7">
        <f>data!N296</f>
        <v>9.2628955841064453E-2</v>
      </c>
      <c r="N296" s="32">
        <f>data!O296</f>
        <v>0.88857883214950562</v>
      </c>
      <c r="O296" s="31">
        <f>data!P296</f>
        <v>5.9128446578979492</v>
      </c>
      <c r="P296" s="7">
        <f>data!Q296</f>
        <v>0.92080205678939819</v>
      </c>
      <c r="Q296" s="7">
        <f>data!R296</f>
        <v>0.441648930311203</v>
      </c>
      <c r="R296" s="32">
        <f>data!S296</f>
        <v>1.2996658086776729</v>
      </c>
      <c r="S296" s="7">
        <f t="shared" si="8"/>
        <v>7.9252297205187983</v>
      </c>
      <c r="T296" s="52">
        <f>data!F296</f>
        <v>0</v>
      </c>
      <c r="U296" s="34">
        <f>data!G296</f>
        <v>25</v>
      </c>
      <c r="V296" s="10" t="str">
        <f>VLOOKUP(A296,fantacalcio!A:N,4, FALSE)</f>
        <v>C;T</v>
      </c>
      <c r="W296" s="7">
        <f t="shared" si="9"/>
        <v>6.0399794382312004</v>
      </c>
    </row>
    <row r="297" spans="1:23" x14ac:dyDescent="0.25">
      <c r="A297" s="33" t="str">
        <f>data!A297</f>
        <v>Zambo Anguissa</v>
      </c>
      <c r="B297" s="34" t="str">
        <f>data!B297</f>
        <v>C</v>
      </c>
      <c r="C297" s="10" t="str">
        <f>data!C297</f>
        <v>Napoli</v>
      </c>
      <c r="D297" s="10" t="str">
        <f>data!D297</f>
        <v>Avg</v>
      </c>
      <c r="E297" s="10">
        <f>data!E297</f>
        <v>1</v>
      </c>
      <c r="F297" s="31">
        <f>data!H297</f>
        <v>6.1043028891752389</v>
      </c>
      <c r="G297" s="32">
        <f>data!I297</f>
        <v>0.50329339504241943</v>
      </c>
      <c r="H297" s="31">
        <f>data!J297</f>
        <v>6.4888451006453796</v>
      </c>
      <c r="I297" s="32">
        <f>data!K297</f>
        <v>0.83157598972320557</v>
      </c>
      <c r="J297" s="7" t="str">
        <f>IF(data!T297 &gt; 0,data!T297,"")</f>
        <v/>
      </c>
      <c r="K297" s="31">
        <f>data!L297</f>
        <v>5.9826245307922363</v>
      </c>
      <c r="L297" s="7">
        <f>data!M297</f>
        <v>0.55723202228546143</v>
      </c>
      <c r="M297" s="7">
        <f>data!N297</f>
        <v>0.1600485295057297</v>
      </c>
      <c r="N297" s="32">
        <f>data!O297</f>
        <v>0.84489601850509644</v>
      </c>
      <c r="O297" s="31">
        <f>data!P297</f>
        <v>5.7851452827453613</v>
      </c>
      <c r="P297" s="7">
        <f>data!Q297</f>
        <v>1.0355186462402339</v>
      </c>
      <c r="Q297" s="7">
        <f>data!R297</f>
        <v>0.47503688931465149</v>
      </c>
      <c r="R297" s="32">
        <f>data!S297</f>
        <v>1.2996829748153691</v>
      </c>
      <c r="S297" s="7">
        <f t="shared" si="8"/>
        <v>8.1519970800917907</v>
      </c>
      <c r="T297" s="52">
        <f>data!F297</f>
        <v>1</v>
      </c>
      <c r="U297" s="34">
        <f>data!G297</f>
        <v>100</v>
      </c>
      <c r="V297" s="10" t="str">
        <f>VLOOKUP(A297,fantacalcio!A:N,4, FALSE)</f>
        <v>M;C</v>
      </c>
      <c r="W297" s="7">
        <f t="shared" si="9"/>
        <v>6.4888451006453796</v>
      </c>
    </row>
    <row r="298" spans="1:23" x14ac:dyDescent="0.25">
      <c r="A298" s="33" t="str">
        <f>data!A298</f>
        <v>Kamada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6.0649542232210578</v>
      </c>
      <c r="G298" s="32">
        <f>data!I298</f>
        <v>0.49900579452514648</v>
      </c>
      <c r="H298" s="31">
        <f>data!J298</f>
        <v>6.4861942356243354</v>
      </c>
      <c r="I298" s="32">
        <f>data!K298</f>
        <v>0.87421035766601563</v>
      </c>
      <c r="J298" s="7" t="str">
        <f>IF(data!T298 &gt; 0,data!T298,"")</f>
        <v/>
      </c>
      <c r="K298" s="31">
        <f>data!L298</f>
        <v>5.8783860206604004</v>
      </c>
      <c r="L298" s="7">
        <f>data!M298</f>
        <v>0.53214156627655029</v>
      </c>
      <c r="M298" s="7">
        <f>data!N298</f>
        <v>0.25646388530731201</v>
      </c>
      <c r="N298" s="32">
        <f>data!O298</f>
        <v>0.84111613035202026</v>
      </c>
      <c r="O298" s="31">
        <f>data!P298</f>
        <v>5.6502761840820313</v>
      </c>
      <c r="P298" s="7">
        <f>data!Q298</f>
        <v>0.99063956737518311</v>
      </c>
      <c r="Q298" s="7">
        <f>data!R298</f>
        <v>0.57443726062774658</v>
      </c>
      <c r="R298" s="32">
        <f>data!S298</f>
        <v>1.2997035980224609</v>
      </c>
      <c r="S298" s="7">
        <f t="shared" si="8"/>
        <v>8.2346149509563666</v>
      </c>
      <c r="T298" s="52">
        <f>data!F298</f>
        <v>1</v>
      </c>
      <c r="U298" s="34">
        <f>data!G298</f>
        <v>100</v>
      </c>
      <c r="V298" s="10" t="str">
        <f>VLOOKUP(A298,fantacalcio!A:N,4, FALSE)</f>
        <v>C;T</v>
      </c>
      <c r="W298" s="7">
        <f t="shared" si="9"/>
        <v>6.4861942356243354</v>
      </c>
    </row>
    <row r="299" spans="1:23" x14ac:dyDescent="0.25">
      <c r="A299" s="33" t="str">
        <f>data!A299</f>
        <v>Fagioli</v>
      </c>
      <c r="B299" s="34" t="str">
        <f>data!B299</f>
        <v>C</v>
      </c>
      <c r="C299" s="10" t="str">
        <f>data!C299</f>
        <v>Juventus</v>
      </c>
      <c r="D299" s="10" t="str">
        <f>data!D299</f>
        <v>Avg</v>
      </c>
      <c r="E299" s="10">
        <f>data!E299</f>
        <v>1</v>
      </c>
      <c r="F299" s="31">
        <f>data!H299</f>
        <v>6.0861017814679048</v>
      </c>
      <c r="G299" s="32">
        <f>data!I299</f>
        <v>0.49689614772796631</v>
      </c>
      <c r="H299" s="31">
        <f>data!J299</f>
        <v>6.4834211530358097</v>
      </c>
      <c r="I299" s="32">
        <f>data!K299</f>
        <v>0.84414732456207275</v>
      </c>
      <c r="J299" s="7" t="str">
        <f>IF(data!T299 &gt; 0,data!T299,"")</f>
        <v/>
      </c>
      <c r="K299" s="31">
        <f>data!L299</f>
        <v>5.9333615303039551</v>
      </c>
      <c r="L299" s="7">
        <f>data!M299</f>
        <v>0.5405585765838623</v>
      </c>
      <c r="M299" s="7">
        <f>data!N299</f>
        <v>0.20639953017234799</v>
      </c>
      <c r="N299" s="32">
        <f>data!O299</f>
        <v>0.84749042987823486</v>
      </c>
      <c r="O299" s="31">
        <f>data!P299</f>
        <v>5.7312650680541992</v>
      </c>
      <c r="P299" s="7">
        <f>data!Q299</f>
        <v>1.014628648757935</v>
      </c>
      <c r="Q299" s="7">
        <f>data!R299</f>
        <v>0.51275128126144409</v>
      </c>
      <c r="R299" s="32">
        <f>data!S299</f>
        <v>1.2996906042098999</v>
      </c>
      <c r="S299" s="7">
        <f t="shared" si="8"/>
        <v>8.1717158021599552</v>
      </c>
      <c r="T299" s="52">
        <f>data!F299</f>
        <v>1</v>
      </c>
      <c r="U299" s="34">
        <f>data!G299</f>
        <v>75</v>
      </c>
      <c r="V299" s="10" t="str">
        <f>VLOOKUP(A299,fantacalcio!A:N,4, FALSE)</f>
        <v>C;T</v>
      </c>
      <c r="W299" s="7">
        <f t="shared" si="9"/>
        <v>6.4834211530358097</v>
      </c>
    </row>
    <row r="300" spans="1:23" x14ac:dyDescent="0.25">
      <c r="A300" s="33" t="str">
        <f>data!A300</f>
        <v>Samardzic</v>
      </c>
      <c r="B300" s="34" t="str">
        <f>data!B300</f>
        <v>C</v>
      </c>
      <c r="C300" s="10" t="str">
        <f>data!C300</f>
        <v>Udinese</v>
      </c>
      <c r="D300" s="10" t="str">
        <f>data!D300</f>
        <v>Avg</v>
      </c>
      <c r="E300" s="10">
        <f>data!E300</f>
        <v>1</v>
      </c>
      <c r="F300" s="31">
        <f>data!H300</f>
        <v>6.0618134441277336</v>
      </c>
      <c r="G300" s="32">
        <f>data!I300</f>
        <v>0.50529217720031738</v>
      </c>
      <c r="H300" s="31">
        <f>data!J300</f>
        <v>6.4749789805959228</v>
      </c>
      <c r="I300" s="32">
        <f>data!K300</f>
        <v>0.8697209358215332</v>
      </c>
      <c r="J300" s="7" t="str">
        <f>IF(data!T300 &gt; 0,data!T300,"")</f>
        <v/>
      </c>
      <c r="K300" s="31">
        <f>data!L300</f>
        <v>5.8585119247436523</v>
      </c>
      <c r="L300" s="7">
        <f>data!M300</f>
        <v>0.53442263603210449</v>
      </c>
      <c r="M300" s="7">
        <f>data!N300</f>
        <v>0.27748012542724609</v>
      </c>
      <c r="N300" s="32">
        <f>data!O300</f>
        <v>0.83424055576324463</v>
      </c>
      <c r="O300" s="31">
        <f>data!P300</f>
        <v>5.6421699523925781</v>
      </c>
      <c r="P300" s="7">
        <f>data!Q300</f>
        <v>0.98338371515274048</v>
      </c>
      <c r="Q300" s="7">
        <f>data!R300</f>
        <v>0.57604825496673584</v>
      </c>
      <c r="R300" s="32">
        <f>data!S300</f>
        <v>1.2997035980224609</v>
      </c>
      <c r="S300" s="7">
        <f t="shared" si="8"/>
        <v>8.2144208522389892</v>
      </c>
      <c r="T300" s="52">
        <f>data!F300</f>
        <v>1</v>
      </c>
      <c r="U300" s="34">
        <f>data!G300</f>
        <v>100</v>
      </c>
      <c r="V300" s="10" t="str">
        <f>VLOOKUP(A300,fantacalcio!A:N,4, FALSE)</f>
        <v>C;T</v>
      </c>
      <c r="W300" s="7">
        <f t="shared" si="9"/>
        <v>6.4749789805959228</v>
      </c>
    </row>
    <row r="301" spans="1:23" x14ac:dyDescent="0.25">
      <c r="A301" s="33" t="str">
        <f>data!A301</f>
        <v>Gudmundsson A.</v>
      </c>
      <c r="B301" s="34" t="str">
        <f>data!B301</f>
        <v>C</v>
      </c>
      <c r="C301" s="10" t="str">
        <f>data!C301</f>
        <v>Genoa</v>
      </c>
      <c r="D301" s="10" t="str">
        <f>data!D301</f>
        <v>Avg</v>
      </c>
      <c r="E301" s="10">
        <f>data!E301</f>
        <v>1</v>
      </c>
      <c r="F301" s="31">
        <f>data!H301</f>
        <v>6.11808757752424</v>
      </c>
      <c r="G301" s="32">
        <f>data!I301</f>
        <v>0.4628528356552124</v>
      </c>
      <c r="H301" s="31">
        <f>data!J301</f>
        <v>6.4745107535034236</v>
      </c>
      <c r="I301" s="32">
        <f>data!K301</f>
        <v>0.78275740146636963</v>
      </c>
      <c r="J301" s="7" t="str">
        <f>IF(data!T301 &gt; 0,data!T301,"")</f>
        <v/>
      </c>
      <c r="K301" s="31">
        <f>data!L301</f>
        <v>6.0275411605834961</v>
      </c>
      <c r="L301" s="7">
        <f>data!M301</f>
        <v>0.51856446266174316</v>
      </c>
      <c r="M301" s="7">
        <f>data!N301</f>
        <v>0.12804710865020749</v>
      </c>
      <c r="N301" s="32">
        <f>data!O301</f>
        <v>0.87860846519470215</v>
      </c>
      <c r="O301" s="31">
        <f>data!P301</f>
        <v>5.8251714706420898</v>
      </c>
      <c r="P301" s="7">
        <f>data!Q301</f>
        <v>0.9864581823348999</v>
      </c>
      <c r="Q301" s="7">
        <f>data!R301</f>
        <v>0.4617011547088623</v>
      </c>
      <c r="R301" s="32">
        <f>data!S301</f>
        <v>1.299676299095154</v>
      </c>
      <c r="S301" s="7">
        <f t="shared" si="8"/>
        <v>8.0400255564361629</v>
      </c>
      <c r="T301" s="52">
        <f>data!F301</f>
        <v>1</v>
      </c>
      <c r="U301" s="34">
        <f>data!G301</f>
        <v>100</v>
      </c>
      <c r="V301" s="10" t="str">
        <f>VLOOKUP(A301,fantacalcio!A:N,4, FALSE)</f>
        <v>T;A</v>
      </c>
      <c r="W301" s="7">
        <f t="shared" si="9"/>
        <v>6.4745107535034236</v>
      </c>
    </row>
    <row r="302" spans="1:23" x14ac:dyDescent="0.25">
      <c r="A302" s="33" t="str">
        <f>data!A302</f>
        <v>De Roon</v>
      </c>
      <c r="B302" s="34" t="str">
        <f>data!B302</f>
        <v>C</v>
      </c>
      <c r="C302" s="10" t="str">
        <f>data!C302</f>
        <v>Atalanta</v>
      </c>
      <c r="D302" s="10" t="str">
        <f>data!D302</f>
        <v>Avg</v>
      </c>
      <c r="E302" s="10">
        <f>data!E302</f>
        <v>1</v>
      </c>
      <c r="F302" s="31">
        <f>data!H302</f>
        <v>6.1187384214349034</v>
      </c>
      <c r="G302" s="32">
        <f>data!I302</f>
        <v>0.49544930458068848</v>
      </c>
      <c r="H302" s="31">
        <f>data!J302</f>
        <v>6.4616982084444894</v>
      </c>
      <c r="I302" s="32">
        <f>data!K302</f>
        <v>0.79763388633728027</v>
      </c>
      <c r="J302" s="7" t="str">
        <f>IF(data!T302 &gt; 0,data!T302,"")</f>
        <v/>
      </c>
      <c r="K302" s="31">
        <f>data!L302</f>
        <v>6.0457372665405273</v>
      </c>
      <c r="L302" s="7">
        <f>data!M302</f>
        <v>0.56127417087554932</v>
      </c>
      <c r="M302" s="7">
        <f>data!N302</f>
        <v>9.5587573945522308E-2</v>
      </c>
      <c r="N302" s="32">
        <f>data!O302</f>
        <v>0.86199080944061279</v>
      </c>
      <c r="O302" s="31">
        <f>data!P302</f>
        <v>5.8297991752624512</v>
      </c>
      <c r="P302" s="7">
        <f>data!Q302</f>
        <v>1.0312128067016599</v>
      </c>
      <c r="Q302" s="7">
        <f>data!R302</f>
        <v>0.43276482820510859</v>
      </c>
      <c r="R302" s="32">
        <f>data!S302</f>
        <v>1.2996717691421511</v>
      </c>
      <c r="S302" s="7">
        <f t="shared" si="8"/>
        <v>8.056965981119049</v>
      </c>
      <c r="T302" s="52">
        <f>data!F302</f>
        <v>1</v>
      </c>
      <c r="U302" s="34">
        <f>data!G302</f>
        <v>100</v>
      </c>
      <c r="V302" s="10" t="str">
        <f>VLOOKUP(A302,fantacalcio!A:N,4, FALSE)</f>
        <v>M;C</v>
      </c>
      <c r="W302" s="7">
        <f t="shared" si="9"/>
        <v>6.4616982084444894</v>
      </c>
    </row>
    <row r="303" spans="1:23" x14ac:dyDescent="0.25">
      <c r="A303" s="33" t="str">
        <f>data!A303</f>
        <v>Klaassen</v>
      </c>
      <c r="B303" s="34" t="str">
        <f>data!B303</f>
        <v>C</v>
      </c>
      <c r="C303" s="10" t="str">
        <f>data!C303</f>
        <v>Inter</v>
      </c>
      <c r="D303" s="10" t="str">
        <f>data!D303</f>
        <v>Avg</v>
      </c>
      <c r="E303" s="10">
        <f>data!E303</f>
        <v>1</v>
      </c>
      <c r="F303" s="31">
        <f>data!H303</f>
        <v>6.156188138308921</v>
      </c>
      <c r="G303" s="32">
        <f>data!I303</f>
        <v>0.40342557430267328</v>
      </c>
      <c r="H303" s="31">
        <f>data!J303</f>
        <v>6.4535806425026214</v>
      </c>
      <c r="I303" s="32">
        <f>data!K303</f>
        <v>0.66878032684326172</v>
      </c>
      <c r="J303" s="7" t="str">
        <f>IF(data!T303 &gt; 0,data!T303,"")</f>
        <v/>
      </c>
      <c r="K303" s="31">
        <f>data!L303</f>
        <v>6.0625467300415039</v>
      </c>
      <c r="L303" s="7">
        <f>data!M303</f>
        <v>0.44745913147926331</v>
      </c>
      <c r="M303" s="7">
        <f>data!N303</f>
        <v>0.15367765724658969</v>
      </c>
      <c r="N303" s="32">
        <f>data!O303</f>
        <v>0.93008571863174438</v>
      </c>
      <c r="O303" s="31">
        <f>data!P303</f>
        <v>5.841400146484375</v>
      </c>
      <c r="P303" s="7">
        <f>data!Q303</f>
        <v>0.78724253177642822</v>
      </c>
      <c r="Q303" s="7">
        <f>data!R303</f>
        <v>0.53499740362167358</v>
      </c>
      <c r="R303" s="32">
        <f>data!S303</f>
        <v>1.2996783256530759</v>
      </c>
      <c r="S303" s="7">
        <f t="shared" si="8"/>
        <v>7.7911412961891449</v>
      </c>
      <c r="T303" s="52">
        <f>data!F303</f>
        <v>0</v>
      </c>
      <c r="U303" s="34">
        <f>data!G303</f>
        <v>0</v>
      </c>
      <c r="V303" s="10" t="str">
        <f>VLOOKUP(A303,fantacalcio!A:N,4, FALSE)</f>
        <v>C;T</v>
      </c>
      <c r="W303" s="7">
        <f t="shared" si="9"/>
        <v>4.7535806425026212</v>
      </c>
    </row>
    <row r="304" spans="1:23" x14ac:dyDescent="0.25">
      <c r="A304" s="33" t="str">
        <f>data!A304</f>
        <v>Messias</v>
      </c>
      <c r="B304" s="34" t="str">
        <f>data!B304</f>
        <v>C</v>
      </c>
      <c r="C304" s="10" t="str">
        <f>data!C304</f>
        <v>Genoa</v>
      </c>
      <c r="D304" s="10" t="str">
        <f>data!D304</f>
        <v>Avg</v>
      </c>
      <c r="E304" s="10">
        <f>data!E304</f>
        <v>1</v>
      </c>
      <c r="F304" s="31">
        <f>data!H304</f>
        <v>5.9563131933798719</v>
      </c>
      <c r="G304" s="32">
        <f>data!I304</f>
        <v>0.53406596183776855</v>
      </c>
      <c r="H304" s="31">
        <f>data!J304</f>
        <v>6.4413394827680701</v>
      </c>
      <c r="I304" s="32">
        <f>data!K304</f>
        <v>0.96336793899536133</v>
      </c>
      <c r="J304" s="7" t="str">
        <f>IF(data!T304 &gt; 0,data!T304,"")</f>
        <v/>
      </c>
      <c r="K304" s="31">
        <f>data!L304</f>
        <v>5.6934480667114258</v>
      </c>
      <c r="L304" s="7">
        <f>data!M304</f>
        <v>0.55039751529693604</v>
      </c>
      <c r="M304" s="7">
        <f>data!N304</f>
        <v>0.34607553482055659</v>
      </c>
      <c r="N304" s="32">
        <f>data!O304</f>
        <v>0.81341385841369629</v>
      </c>
      <c r="O304" s="31">
        <f>data!P304</f>
        <v>5.4802126884460449</v>
      </c>
      <c r="P304" s="7">
        <f>data!Q304</f>
        <v>1.046188116073608</v>
      </c>
      <c r="Q304" s="7">
        <f>data!R304</f>
        <v>0.61608487367630005</v>
      </c>
      <c r="R304" s="32">
        <f>data!S304</f>
        <v>1.2997157573699949</v>
      </c>
      <c r="S304" s="7">
        <f t="shared" si="8"/>
        <v>8.3680753607587928</v>
      </c>
      <c r="T304" s="52">
        <f>data!F304</f>
        <v>0</v>
      </c>
      <c r="U304" s="34">
        <f>data!G304</f>
        <v>0</v>
      </c>
      <c r="V304" s="10" t="str">
        <f>VLOOKUP(A304,fantacalcio!A:N,4, FALSE)</f>
        <v>W</v>
      </c>
      <c r="W304" s="7">
        <f t="shared" si="9"/>
        <v>4.7413394827680699</v>
      </c>
    </row>
    <row r="305" spans="1:23" x14ac:dyDescent="0.25">
      <c r="A305" s="33" t="str">
        <f>data!A305</f>
        <v>Saponara</v>
      </c>
      <c r="B305" s="34" t="str">
        <f>data!B305</f>
        <v>C</v>
      </c>
      <c r="C305" s="10" t="str">
        <f>data!C305</f>
        <v>Verona</v>
      </c>
      <c r="D305" s="10" t="str">
        <f>data!D305</f>
        <v>Avg</v>
      </c>
      <c r="E305" s="10">
        <f>data!E305</f>
        <v>1</v>
      </c>
      <c r="F305" s="31">
        <f>data!H305</f>
        <v>6.0847668849431278</v>
      </c>
      <c r="G305" s="32">
        <f>data!I305</f>
        <v>0.47533202171325678</v>
      </c>
      <c r="H305" s="31">
        <f>data!J305</f>
        <v>6.4282459970113406</v>
      </c>
      <c r="I305" s="32">
        <f>data!K305</f>
        <v>0.79414129257202148</v>
      </c>
      <c r="J305" s="7" t="str">
        <f>IF(data!T305 &gt; 0,data!T305,"")</f>
        <v/>
      </c>
      <c r="K305" s="31">
        <f>data!L305</f>
        <v>5.928678035736084</v>
      </c>
      <c r="L305" s="7">
        <f>data!M305</f>
        <v>0.51342165470123291</v>
      </c>
      <c r="M305" s="7">
        <f>data!N305</f>
        <v>0.2222538888454437</v>
      </c>
      <c r="N305" s="32">
        <f>data!O305</f>
        <v>0.86076599359512329</v>
      </c>
      <c r="O305" s="31">
        <f>data!P305</f>
        <v>5.6859331130981454</v>
      </c>
      <c r="P305" s="7">
        <f>data!Q305</f>
        <v>0.91869127750396729</v>
      </c>
      <c r="Q305" s="7">
        <f>data!R305</f>
        <v>0.55280834436416626</v>
      </c>
      <c r="R305" s="32">
        <f>data!S305</f>
        <v>1.29969310760498</v>
      </c>
      <c r="S305" s="7">
        <f t="shared" si="8"/>
        <v>8.0165285821553844</v>
      </c>
      <c r="T305" s="52">
        <f>data!F305</f>
        <v>0</v>
      </c>
      <c r="U305" s="34">
        <f>data!G305</f>
        <v>50</v>
      </c>
      <c r="V305" s="10" t="str">
        <f>VLOOKUP(A305,fantacalcio!A:N,4, FALSE)</f>
        <v>W;T</v>
      </c>
      <c r="W305" s="7">
        <f t="shared" si="9"/>
        <v>6.2282459970113404</v>
      </c>
    </row>
    <row r="306" spans="1:23" x14ac:dyDescent="0.25">
      <c r="A306" s="33" t="str">
        <f>data!A306</f>
        <v>Ederson D.s.</v>
      </c>
      <c r="B306" s="34" t="str">
        <f>data!B306</f>
        <v>C</v>
      </c>
      <c r="C306" s="10" t="str">
        <f>data!C306</f>
        <v>Atalanta</v>
      </c>
      <c r="D306" s="10" t="str">
        <f>data!D306</f>
        <v>Avg</v>
      </c>
      <c r="E306" s="10">
        <f>data!E306</f>
        <v>1</v>
      </c>
      <c r="F306" s="31">
        <f>data!H306</f>
        <v>6.0877118671840531</v>
      </c>
      <c r="G306" s="32">
        <f>data!I306</f>
        <v>0.4848482608795166</v>
      </c>
      <c r="H306" s="31">
        <f>data!J306</f>
        <v>6.418128112330745</v>
      </c>
      <c r="I306" s="32">
        <f>data!K306</f>
        <v>0.77076959609985352</v>
      </c>
      <c r="J306" s="7" t="str">
        <f>IF(data!T306 &gt; 0,data!T306,"")</f>
        <v/>
      </c>
      <c r="K306" s="31">
        <f>data!L306</f>
        <v>5.986661434173584</v>
      </c>
      <c r="L306" s="7">
        <f>data!M306</f>
        <v>0.5413815975189209</v>
      </c>
      <c r="M306" s="7">
        <f>data!N306</f>
        <v>0.13681276142597201</v>
      </c>
      <c r="N306" s="32">
        <f>data!O306</f>
        <v>0.86679637432098389</v>
      </c>
      <c r="O306" s="31">
        <f>data!P306</f>
        <v>5.7918295860290527</v>
      </c>
      <c r="P306" s="7">
        <f>data!Q306</f>
        <v>0.98332428932189941</v>
      </c>
      <c r="Q306" s="7">
        <f>data!R306</f>
        <v>0.44825449585914612</v>
      </c>
      <c r="R306" s="32">
        <f>data!S306</f>
        <v>1.2996693849563601</v>
      </c>
      <c r="S306" s="7">
        <f t="shared" si="8"/>
        <v>7.959667304530452</v>
      </c>
      <c r="T306" s="52">
        <f>data!F306</f>
        <v>1</v>
      </c>
      <c r="U306" s="34">
        <f>data!G306</f>
        <v>100</v>
      </c>
      <c r="V306" s="10" t="str">
        <f>VLOOKUP(A306,fantacalcio!A:N,4, FALSE)</f>
        <v>C;T</v>
      </c>
      <c r="W306" s="7">
        <f t="shared" si="9"/>
        <v>6.418128112330745</v>
      </c>
    </row>
    <row r="307" spans="1:23" x14ac:dyDescent="0.25">
      <c r="A307" s="33" t="str">
        <f>data!A307</f>
        <v>Duncan</v>
      </c>
      <c r="B307" s="34" t="str">
        <f>data!B307</f>
        <v>C</v>
      </c>
      <c r="C307" s="10" t="str">
        <f>data!C307</f>
        <v>Fiorentina</v>
      </c>
      <c r="D307" s="10" t="str">
        <f>data!D307</f>
        <v>Avg</v>
      </c>
      <c r="E307" s="10">
        <f>data!E307</f>
        <v>1</v>
      </c>
      <c r="F307" s="31">
        <f>data!H307</f>
        <v>6.0986029942418529</v>
      </c>
      <c r="G307" s="32">
        <f>data!I307</f>
        <v>0.44575905799865723</v>
      </c>
      <c r="H307" s="31">
        <f>data!J307</f>
        <v>6.4159988947122617</v>
      </c>
      <c r="I307" s="32">
        <f>data!K307</f>
        <v>0.73537302017211914</v>
      </c>
      <c r="J307" s="7" t="str">
        <f>IF(data!T307 &gt; 0,data!T307,"")</f>
        <v/>
      </c>
      <c r="K307" s="31">
        <f>data!L307</f>
        <v>5.9791440963745117</v>
      </c>
      <c r="L307" s="7">
        <f>data!M307</f>
        <v>0.48960822820663452</v>
      </c>
      <c r="M307" s="7">
        <f>data!N307</f>
        <v>0.17875105142593381</v>
      </c>
      <c r="N307" s="32">
        <f>data!O307</f>
        <v>0.8879130482673645</v>
      </c>
      <c r="O307" s="31">
        <f>data!P307</f>
        <v>5.755500316619873</v>
      </c>
      <c r="P307" s="7">
        <f>data!Q307</f>
        <v>0.87867915630340576</v>
      </c>
      <c r="Q307" s="7">
        <f>data!R307</f>
        <v>0.51915699243545532</v>
      </c>
      <c r="R307" s="32">
        <f>data!S307</f>
        <v>1.2996813058853149</v>
      </c>
      <c r="S307" s="7">
        <f t="shared" si="8"/>
        <v>7.8867449350565</v>
      </c>
      <c r="T307" s="52">
        <f>data!F307</f>
        <v>1</v>
      </c>
      <c r="U307" s="34">
        <f>data!G307</f>
        <v>75</v>
      </c>
      <c r="V307" s="10" t="str">
        <f>VLOOKUP(A307,fantacalcio!A:N,4, FALSE)</f>
        <v>C</v>
      </c>
      <c r="W307" s="7">
        <f t="shared" si="9"/>
        <v>6.4159988947122617</v>
      </c>
    </row>
    <row r="308" spans="1:23" x14ac:dyDescent="0.25">
      <c r="A308" s="33" t="str">
        <f>data!A308</f>
        <v>Lindstrom</v>
      </c>
      <c r="B308" s="34" t="str">
        <f>data!B308</f>
        <v>C</v>
      </c>
      <c r="C308" s="10" t="str">
        <f>data!C308</f>
        <v>Napoli</v>
      </c>
      <c r="D308" s="10" t="str">
        <f>data!D308</f>
        <v>Avg</v>
      </c>
      <c r="E308" s="10">
        <f>data!E308</f>
        <v>1</v>
      </c>
      <c r="F308" s="31">
        <f>data!H308</f>
        <v>6.0545113169956259</v>
      </c>
      <c r="G308" s="32">
        <f>data!I308</f>
        <v>0.44997084140777588</v>
      </c>
      <c r="H308" s="31">
        <f>data!J308</f>
        <v>6.3956652517305166</v>
      </c>
      <c r="I308" s="32">
        <f>data!K308</f>
        <v>0.74489665031433105</v>
      </c>
      <c r="J308" s="7" t="str">
        <f>IF(data!T308 &gt; 0,data!T308,"")</f>
        <v/>
      </c>
      <c r="K308" s="31">
        <f>data!L308</f>
        <v>5.8942604064941406</v>
      </c>
      <c r="L308" s="7">
        <f>data!M308</f>
        <v>0.48066437244415278</v>
      </c>
      <c r="M308" s="7">
        <f>data!N308</f>
        <v>0.24362362921237951</v>
      </c>
      <c r="N308" s="32">
        <f>data!O308</f>
        <v>0.88113069534301758</v>
      </c>
      <c r="O308" s="31">
        <f>data!P308</f>
        <v>5.6735029220581046</v>
      </c>
      <c r="P308" s="7">
        <f>data!Q308</f>
        <v>0.83200317621231079</v>
      </c>
      <c r="Q308" s="7">
        <f>data!R308</f>
        <v>0.58719110488891602</v>
      </c>
      <c r="R308" s="32">
        <f>data!S308</f>
        <v>1.299694299697876</v>
      </c>
      <c r="S308" s="7">
        <f t="shared" si="8"/>
        <v>7.8854585523591787</v>
      </c>
      <c r="T308" s="52">
        <f>data!F308</f>
        <v>0</v>
      </c>
      <c r="U308" s="34">
        <f>data!G308</f>
        <v>0</v>
      </c>
      <c r="V308" s="10" t="str">
        <f>VLOOKUP(A308,fantacalcio!A:N,4, FALSE)</f>
        <v>W;T</v>
      </c>
      <c r="W308" s="7">
        <f t="shared" si="9"/>
        <v>4.6956652517305164</v>
      </c>
    </row>
    <row r="309" spans="1:23" x14ac:dyDescent="0.25">
      <c r="A309" s="33" t="str">
        <f>data!A309</f>
        <v>Reijnders</v>
      </c>
      <c r="B309" s="34" t="str">
        <f>data!B309</f>
        <v>C</v>
      </c>
      <c r="C309" s="10" t="str">
        <f>data!C309</f>
        <v>Milan</v>
      </c>
      <c r="D309" s="10" t="str">
        <f>data!D309</f>
        <v>Avg</v>
      </c>
      <c r="E309" s="10">
        <f>data!E309</f>
        <v>1</v>
      </c>
      <c r="F309" s="31">
        <f>data!H309</f>
        <v>6.0913118312334138</v>
      </c>
      <c r="G309" s="32">
        <f>data!I309</f>
        <v>0.44575631618499761</v>
      </c>
      <c r="H309" s="31">
        <f>data!J309</f>
        <v>6.3873792279089043</v>
      </c>
      <c r="I309" s="32">
        <f>data!K309</f>
        <v>0.70211505889892578</v>
      </c>
      <c r="J309" s="7" t="str">
        <f>IF(data!T309 &gt; 0,data!T309,"")</f>
        <v/>
      </c>
      <c r="K309" s="31">
        <f>data!L309</f>
        <v>5.991215705871582</v>
      </c>
      <c r="L309" s="7">
        <f>data!M309</f>
        <v>0.49563723802566528</v>
      </c>
      <c r="M309" s="7">
        <f>data!N309</f>
        <v>0.14813356101512909</v>
      </c>
      <c r="N309" s="32">
        <f>data!O309</f>
        <v>0.89119911193847656</v>
      </c>
      <c r="O309" s="31">
        <f>data!P309</f>
        <v>5.8025174140930176</v>
      </c>
      <c r="P309" s="7">
        <f>data!Q309</f>
        <v>0.88275158405303955</v>
      </c>
      <c r="Q309" s="7">
        <f>data!R309</f>
        <v>0.46451416611671448</v>
      </c>
      <c r="R309" s="32">
        <f>data!S309</f>
        <v>1.2996654510498049</v>
      </c>
      <c r="S309" s="7">
        <f t="shared" si="8"/>
        <v>7.7916093457067559</v>
      </c>
      <c r="T309" s="52">
        <f>data!F309</f>
        <v>1</v>
      </c>
      <c r="U309" s="34">
        <f>data!G309</f>
        <v>100</v>
      </c>
      <c r="V309" s="10" t="str">
        <f>VLOOKUP(A309,fantacalcio!A:N,4, FALSE)</f>
        <v>M;C</v>
      </c>
      <c r="W309" s="7">
        <f t="shared" si="9"/>
        <v>6.3873792279089043</v>
      </c>
    </row>
    <row r="310" spans="1:23" x14ac:dyDescent="0.25">
      <c r="A310" s="33" t="str">
        <f>data!A310</f>
        <v>Mandragora</v>
      </c>
      <c r="B310" s="34" t="str">
        <f>data!B310</f>
        <v>C</v>
      </c>
      <c r="C310" s="10" t="str">
        <f>data!C310</f>
        <v>Fiorentina</v>
      </c>
      <c r="D310" s="10" t="str">
        <f>data!D310</f>
        <v>Avg</v>
      </c>
      <c r="E310" s="10">
        <f>data!E310</f>
        <v>1</v>
      </c>
      <c r="F310" s="31">
        <f>data!H310</f>
        <v>5.9399469337616786</v>
      </c>
      <c r="G310" s="32">
        <f>data!I310</f>
        <v>0.54763579368591309</v>
      </c>
      <c r="H310" s="31">
        <f>data!J310</f>
        <v>6.3814381228548829</v>
      </c>
      <c r="I310" s="32">
        <f>data!K310</f>
        <v>0.8998790979385376</v>
      </c>
      <c r="J310" s="7" t="str">
        <f>IF(data!T310 &gt; 0,data!T310,"")</f>
        <v/>
      </c>
      <c r="K310" s="31">
        <f>data!L310</f>
        <v>5.6650705337524414</v>
      </c>
      <c r="L310" s="7">
        <f>data!M310</f>
        <v>0.56344699859619141</v>
      </c>
      <c r="M310" s="7">
        <f>data!N310</f>
        <v>0.35337132215499878</v>
      </c>
      <c r="N310" s="32">
        <f>data!O310</f>
        <v>0.80509823560714722</v>
      </c>
      <c r="O310" s="31">
        <f>data!P310</f>
        <v>5.4863643646240234</v>
      </c>
      <c r="P310" s="7">
        <f>data!Q310</f>
        <v>0.98047029972076416</v>
      </c>
      <c r="Q310" s="7">
        <f>data!R310</f>
        <v>0.6127665638923645</v>
      </c>
      <c r="R310" s="32">
        <f>data!S310</f>
        <v>1.2997076511383061</v>
      </c>
      <c r="S310" s="7">
        <f t="shared" si="8"/>
        <v>8.1811963187319581</v>
      </c>
      <c r="T310" s="52">
        <f>data!F310</f>
        <v>1</v>
      </c>
      <c r="U310" s="34">
        <f>data!G310</f>
        <v>100</v>
      </c>
      <c r="V310" s="10" t="str">
        <f>VLOOKUP(A310,fantacalcio!A:N,4, FALSE)</f>
        <v>M;C</v>
      </c>
      <c r="W310" s="7">
        <f t="shared" si="9"/>
        <v>6.3814381228548829</v>
      </c>
    </row>
    <row r="311" spans="1:23" x14ac:dyDescent="0.25">
      <c r="A311" s="33" t="str">
        <f>data!A311</f>
        <v>Renato Sanches</v>
      </c>
      <c r="B311" s="34" t="str">
        <f>data!B311</f>
        <v>C</v>
      </c>
      <c r="C311" s="10" t="str">
        <f>data!C311</f>
        <v>Roma</v>
      </c>
      <c r="D311" s="10" t="str">
        <f>data!D311</f>
        <v>Avg</v>
      </c>
      <c r="E311" s="10">
        <f>data!E311</f>
        <v>1</v>
      </c>
      <c r="F311" s="31">
        <f>data!H311</f>
        <v>6.1391054393760083</v>
      </c>
      <c r="G311" s="32">
        <f>data!I311</f>
        <v>0.3952329158782959</v>
      </c>
      <c r="H311" s="31">
        <f>data!J311</f>
        <v>6.3691295073913894</v>
      </c>
      <c r="I311" s="32">
        <f>data!K311</f>
        <v>0.61102724075317383</v>
      </c>
      <c r="J311" s="7" t="str">
        <f>IF(data!T311 &gt; 0,data!T311,"")</f>
        <v/>
      </c>
      <c r="K311" s="31">
        <f>data!L311</f>
        <v>6.0719742774963379</v>
      </c>
      <c r="L311" s="7">
        <f>data!M311</f>
        <v>0.44634035229682922</v>
      </c>
      <c r="M311" s="7">
        <f>data!N311</f>
        <v>0.11064374446868901</v>
      </c>
      <c r="N311" s="32">
        <f>data!O311</f>
        <v>0.93940305709838867</v>
      </c>
      <c r="O311" s="31">
        <f>data!P311</f>
        <v>5.8402652740478516</v>
      </c>
      <c r="P311" s="7">
        <f>data!Q311</f>
        <v>0.74950689077377319</v>
      </c>
      <c r="Q311" s="7">
        <f>data!R311</f>
        <v>0.49160784482955933</v>
      </c>
      <c r="R311" s="32">
        <f>data!S311</f>
        <v>1.2996600866317749</v>
      </c>
      <c r="S311" s="7">
        <f t="shared" si="8"/>
        <v>7.591183988897737</v>
      </c>
      <c r="T311" s="52">
        <f>data!F311</f>
        <v>0</v>
      </c>
      <c r="U311" s="34">
        <f>data!G311</f>
        <v>50</v>
      </c>
      <c r="V311" s="10" t="str">
        <f>VLOOKUP(A311,fantacalcio!A:N,4, FALSE)</f>
        <v>C</v>
      </c>
      <c r="W311" s="7">
        <f t="shared" si="9"/>
        <v>6.1691295073913892</v>
      </c>
    </row>
    <row r="312" spans="1:23" x14ac:dyDescent="0.25">
      <c r="A312" s="33" t="str">
        <f>data!A312</f>
        <v>Lovric</v>
      </c>
      <c r="B312" s="34" t="str">
        <f>data!B312</f>
        <v>C</v>
      </c>
      <c r="C312" s="10" t="str">
        <f>data!C312</f>
        <v>Udinese</v>
      </c>
      <c r="D312" s="10" t="str">
        <f>data!D312</f>
        <v>Avg</v>
      </c>
      <c r="E312" s="10">
        <f>data!E312</f>
        <v>1</v>
      </c>
      <c r="F312" s="31">
        <f>data!H312</f>
        <v>6.0492685801560189</v>
      </c>
      <c r="G312" s="32">
        <f>data!I312</f>
        <v>0.46060526371002197</v>
      </c>
      <c r="H312" s="31">
        <f>data!J312</f>
        <v>6.3662066895888714</v>
      </c>
      <c r="I312" s="32">
        <f>data!K312</f>
        <v>0.75653338432312012</v>
      </c>
      <c r="J312" s="7" t="str">
        <f>IF(data!T312 &gt; 0,data!T312,"")</f>
        <v/>
      </c>
      <c r="K312" s="31">
        <f>data!L312</f>
        <v>5.9019994735717773</v>
      </c>
      <c r="L312" s="7">
        <f>data!M312</f>
        <v>0.49828886985778809</v>
      </c>
      <c r="M312" s="7">
        <f>data!N312</f>
        <v>0.21628931164741519</v>
      </c>
      <c r="N312" s="32">
        <f>data!O312</f>
        <v>0.87614595890045166</v>
      </c>
      <c r="O312" s="31">
        <f>data!P312</f>
        <v>5.6953954696655273</v>
      </c>
      <c r="P312" s="7">
        <f>data!Q312</f>
        <v>0.91253089904785156</v>
      </c>
      <c r="Q312" s="7">
        <f>data!R312</f>
        <v>0.50940006971359253</v>
      </c>
      <c r="R312" s="32">
        <f>data!S312</f>
        <v>1.2996782064437871</v>
      </c>
      <c r="S312" s="7">
        <f t="shared" si="8"/>
        <v>7.8792734582351116</v>
      </c>
      <c r="T312" s="52">
        <f>data!F312</f>
        <v>1</v>
      </c>
      <c r="U312" s="34">
        <f>data!G312</f>
        <v>100</v>
      </c>
      <c r="V312" s="10" t="str">
        <f>VLOOKUP(A312,fantacalcio!A:N,4, FALSE)</f>
        <v>C;T</v>
      </c>
      <c r="W312" s="7">
        <f t="shared" si="9"/>
        <v>6.3662066895888714</v>
      </c>
    </row>
    <row r="313" spans="1:23" x14ac:dyDescent="0.25">
      <c r="A313" s="33" t="str">
        <f>data!A313</f>
        <v>Fabbian</v>
      </c>
      <c r="B313" s="34" t="str">
        <f>data!B313</f>
        <v>C</v>
      </c>
      <c r="C313" s="10" t="str">
        <f>data!C313</f>
        <v>Bologna</v>
      </c>
      <c r="D313" s="10" t="str">
        <f>data!D313</f>
        <v>Avg</v>
      </c>
      <c r="E313" s="10">
        <f>data!E313</f>
        <v>1</v>
      </c>
      <c r="F313" s="31">
        <f>data!H313</f>
        <v>6.0499679804111262</v>
      </c>
      <c r="G313" s="32">
        <f>data!I313</f>
        <v>0.4331289529800415</v>
      </c>
      <c r="H313" s="31">
        <f>data!J313</f>
        <v>6.3645315287326909</v>
      </c>
      <c r="I313" s="32">
        <f>data!K313</f>
        <v>0.77463221549987793</v>
      </c>
      <c r="J313" s="7" t="str">
        <f>IF(data!T313 &gt; 0,data!T313,"")</f>
        <v/>
      </c>
      <c r="K313" s="31">
        <f>data!L313</f>
        <v>5.9494128227233887</v>
      </c>
      <c r="L313" s="7">
        <f>data!M313</f>
        <v>0.48051345348358149</v>
      </c>
      <c r="M313" s="7">
        <f>data!N313</f>
        <v>0.153469517827034</v>
      </c>
      <c r="N313" s="32">
        <f>data!O313</f>
        <v>0.90253067016601563</v>
      </c>
      <c r="O313" s="31">
        <f>data!P313</f>
        <v>5.7132225036621094</v>
      </c>
      <c r="P313" s="7">
        <f>data!Q313</f>
        <v>0.96851480007171631</v>
      </c>
      <c r="Q313" s="7">
        <f>data!R313</f>
        <v>0.47062572836875921</v>
      </c>
      <c r="R313" s="32">
        <f>data!S313</f>
        <v>1.299674510955811</v>
      </c>
      <c r="S313" s="7">
        <f t="shared" si="8"/>
        <v>7.9137959597324468</v>
      </c>
      <c r="T313" s="52">
        <f>data!F313</f>
        <v>0</v>
      </c>
      <c r="U313" s="34">
        <f>data!G313</f>
        <v>75</v>
      </c>
      <c r="V313" s="10" t="str">
        <f>VLOOKUP(A313,fantacalcio!A:N,4, FALSE)</f>
        <v>C</v>
      </c>
      <c r="W313" s="7">
        <f t="shared" si="9"/>
        <v>6.3645315287326909</v>
      </c>
    </row>
    <row r="314" spans="1:23" x14ac:dyDescent="0.25">
      <c r="A314" s="33" t="str">
        <f>data!A314</f>
        <v>Pessina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6.0161448983199559</v>
      </c>
      <c r="G314" s="32">
        <f>data!I314</f>
        <v>0.48425304889678961</v>
      </c>
      <c r="H314" s="31">
        <f>data!J314</f>
        <v>6.3252187544207787</v>
      </c>
      <c r="I314" s="32">
        <f>data!K314</f>
        <v>0.79608750343322754</v>
      </c>
      <c r="J314" s="7" t="str">
        <f>IF(data!T314 &gt; 0,data!T314,"")</f>
        <v/>
      </c>
      <c r="K314" s="31">
        <f>data!L314</f>
        <v>5.9217543601989746</v>
      </c>
      <c r="L314" s="7">
        <f>data!M314</f>
        <v>0.54202324151992798</v>
      </c>
      <c r="M314" s="7">
        <f>data!N314</f>
        <v>0.1282067596912384</v>
      </c>
      <c r="N314" s="32">
        <f>data!O314</f>
        <v>0.87776613235473633</v>
      </c>
      <c r="O314" s="31">
        <f>data!P314</f>
        <v>5.6903567314147949</v>
      </c>
      <c r="P314" s="7">
        <f>data!Q314</f>
        <v>1.0251356363296511</v>
      </c>
      <c r="Q314" s="7">
        <f>data!R314</f>
        <v>0.43785420060157781</v>
      </c>
      <c r="R314" s="32">
        <f>data!S314</f>
        <v>1.2996542453765869</v>
      </c>
      <c r="S314" s="7">
        <f t="shared" si="8"/>
        <v>7.9173937612872338</v>
      </c>
      <c r="T314" s="52">
        <f>data!F314</f>
        <v>1</v>
      </c>
      <c r="U314" s="34">
        <f>data!G314</f>
        <v>100</v>
      </c>
      <c r="V314" s="10" t="str">
        <f>VLOOKUP(A314,fantacalcio!A:N,4, FALSE)</f>
        <v>C;T</v>
      </c>
      <c r="W314" s="7">
        <f t="shared" si="9"/>
        <v>6.3252187544207787</v>
      </c>
    </row>
    <row r="315" spans="1:23" x14ac:dyDescent="0.25">
      <c r="A315" s="33" t="str">
        <f>data!A315</f>
        <v>De Ketelaere</v>
      </c>
      <c r="B315" s="34" t="str">
        <f>data!B315</f>
        <v>C</v>
      </c>
      <c r="C315" s="10" t="str">
        <f>data!C315</f>
        <v>Atalanta</v>
      </c>
      <c r="D315" s="10" t="str">
        <f>data!D315</f>
        <v>Avg</v>
      </c>
      <c r="E315" s="10">
        <f>data!E315</f>
        <v>1</v>
      </c>
      <c r="F315" s="31">
        <f>data!H315</f>
        <v>5.9849150855080726</v>
      </c>
      <c r="G315" s="32">
        <f>data!I315</f>
        <v>0.48232090473175049</v>
      </c>
      <c r="H315" s="31">
        <f>data!J315</f>
        <v>6.3156488046739723</v>
      </c>
      <c r="I315" s="32">
        <f>data!K315</f>
        <v>0.7482374906539917</v>
      </c>
      <c r="J315" s="7" t="str">
        <f>IF(data!T315 &gt; 0,data!T315,"")</f>
        <v/>
      </c>
      <c r="K315" s="31">
        <f>data!L315</f>
        <v>5.802919864654541</v>
      </c>
      <c r="L315" s="7">
        <f>data!M315</f>
        <v>0.51265370845794678</v>
      </c>
      <c r="M315" s="7">
        <f>data!N315</f>
        <v>0.2596917450428009</v>
      </c>
      <c r="N315" s="32">
        <f>data!O315</f>
        <v>0.85720491409301758</v>
      </c>
      <c r="O315" s="31">
        <f>data!P315</f>
        <v>5.6359176635742188</v>
      </c>
      <c r="P315" s="7">
        <f>data!Q315</f>
        <v>0.88437145948410034</v>
      </c>
      <c r="Q315" s="7">
        <f>data!R315</f>
        <v>0.529887855052948</v>
      </c>
      <c r="R315" s="32">
        <f>data!S315</f>
        <v>1.299674510955811</v>
      </c>
      <c r="S315" s="7">
        <f t="shared" si="8"/>
        <v>7.8121237859819557</v>
      </c>
      <c r="T315" s="52">
        <f>data!F315</f>
        <v>1</v>
      </c>
      <c r="U315" s="34">
        <f>data!G315</f>
        <v>100</v>
      </c>
      <c r="V315" s="10" t="str">
        <f>VLOOKUP(A315,fantacalcio!A:N,4, FALSE)</f>
        <v>T</v>
      </c>
      <c r="W315" s="7">
        <f t="shared" si="9"/>
        <v>6.3156488046739723</v>
      </c>
    </row>
    <row r="316" spans="1:23" x14ac:dyDescent="0.25">
      <c r="A316" s="33" t="str">
        <f>data!A316</f>
        <v>Ilic</v>
      </c>
      <c r="B316" s="34" t="str">
        <f>data!B316</f>
        <v>C</v>
      </c>
      <c r="C316" s="10" t="str">
        <f>data!C316</f>
        <v>Torino</v>
      </c>
      <c r="D316" s="10" t="str">
        <f>data!D316</f>
        <v>Avg</v>
      </c>
      <c r="E316" s="10">
        <f>data!E316</f>
        <v>1</v>
      </c>
      <c r="F316" s="31">
        <f>data!H316</f>
        <v>6.0419890021639482</v>
      </c>
      <c r="G316" s="32">
        <f>data!I316</f>
        <v>0.43085920810699457</v>
      </c>
      <c r="H316" s="31">
        <f>data!J316</f>
        <v>6.3116154865959873</v>
      </c>
      <c r="I316" s="32">
        <f>data!K316</f>
        <v>0.68864846229553223</v>
      </c>
      <c r="J316" s="7" t="str">
        <f>IF(data!T316 &gt; 0,data!T316,"")</f>
        <v/>
      </c>
      <c r="K316" s="31">
        <f>data!L316</f>
        <v>5.9588580131530762</v>
      </c>
      <c r="L316" s="7">
        <f>data!M316</f>
        <v>0.48316046595573431</v>
      </c>
      <c r="M316" s="7">
        <f>data!N316</f>
        <v>0.1263580918312073</v>
      </c>
      <c r="N316" s="32">
        <f>data!O316</f>
        <v>0.9105154275894165</v>
      </c>
      <c r="O316" s="31">
        <f>data!P316</f>
        <v>5.757655143737793</v>
      </c>
      <c r="P316" s="7">
        <f>data!Q316</f>
        <v>0.88353407382965088</v>
      </c>
      <c r="Q316" s="7">
        <f>data!R316</f>
        <v>0.44200006127357477</v>
      </c>
      <c r="R316" s="32">
        <f>data!S316</f>
        <v>1.2996566295623779</v>
      </c>
      <c r="S316" s="7">
        <f t="shared" si="8"/>
        <v>7.6889124111870517</v>
      </c>
      <c r="T316" s="52">
        <f>data!F316</f>
        <v>1</v>
      </c>
      <c r="U316" s="34">
        <f>data!G316</f>
        <v>75</v>
      </c>
      <c r="V316" s="10" t="str">
        <f>VLOOKUP(A316,fantacalcio!A:N,4, FALSE)</f>
        <v>C</v>
      </c>
      <c r="W316" s="7">
        <f t="shared" si="9"/>
        <v>6.3116154865959873</v>
      </c>
    </row>
    <row r="317" spans="1:23" x14ac:dyDescent="0.25">
      <c r="A317" s="33" t="str">
        <f>data!A317</f>
        <v>Oudin</v>
      </c>
      <c r="B317" s="34" t="str">
        <f>data!B317</f>
        <v>C</v>
      </c>
      <c r="C317" s="10" t="str">
        <f>data!C317</f>
        <v>Lecce</v>
      </c>
      <c r="D317" s="10" t="str">
        <f>data!D317</f>
        <v>Avg</v>
      </c>
      <c r="E317" s="10">
        <f>data!E317</f>
        <v>1</v>
      </c>
      <c r="F317" s="31">
        <f>data!H317</f>
        <v>6.0155470285317794</v>
      </c>
      <c r="G317" s="32">
        <f>data!I317</f>
        <v>0.47779011726379389</v>
      </c>
      <c r="H317" s="31">
        <f>data!J317</f>
        <v>6.3108311068010128</v>
      </c>
      <c r="I317" s="32">
        <f>data!K317</f>
        <v>0.75639784336090088</v>
      </c>
      <c r="J317" s="7" t="str">
        <f>IF(data!T317 &gt; 0,data!T317,"")</f>
        <v/>
      </c>
      <c r="K317" s="31">
        <f>data!L317</f>
        <v>5.8762879371643066</v>
      </c>
      <c r="L317" s="7">
        <f>data!M317</f>
        <v>0.52142941951751709</v>
      </c>
      <c r="M317" s="7">
        <f>data!N317</f>
        <v>0.19528378546237951</v>
      </c>
      <c r="N317" s="32">
        <f>data!O317</f>
        <v>0.87076354026794434</v>
      </c>
      <c r="O317" s="31">
        <f>data!P317</f>
        <v>5.6783499717712402</v>
      </c>
      <c r="P317" s="7">
        <f>data!Q317</f>
        <v>0.9480937123298645</v>
      </c>
      <c r="Q317" s="7">
        <f>data!R317</f>
        <v>0.46711713075637817</v>
      </c>
      <c r="R317" s="32">
        <f>data!S317</f>
        <v>1.2996566295623779</v>
      </c>
      <c r="S317" s="7">
        <f t="shared" si="8"/>
        <v>7.8236267935228145</v>
      </c>
      <c r="T317" s="52">
        <f>data!F317</f>
        <v>0</v>
      </c>
      <c r="U317" s="34">
        <f>data!G317</f>
        <v>0</v>
      </c>
      <c r="V317" s="10" t="str">
        <f>VLOOKUP(A317,fantacalcio!A:N,4, FALSE)</f>
        <v>W;T</v>
      </c>
      <c r="W317" s="7">
        <f t="shared" si="9"/>
        <v>4.6108311068010126</v>
      </c>
    </row>
    <row r="318" spans="1:23" x14ac:dyDescent="0.25">
      <c r="A318" s="33" t="str">
        <f>data!A318</f>
        <v>Pasalic</v>
      </c>
      <c r="B318" s="34" t="str">
        <f>data!B318</f>
        <v>C</v>
      </c>
      <c r="C318" s="10" t="str">
        <f>data!C318</f>
        <v>Atalanta</v>
      </c>
      <c r="D318" s="10" t="str">
        <f>data!D318</f>
        <v>Avg</v>
      </c>
      <c r="E318" s="10">
        <f>data!E318</f>
        <v>1</v>
      </c>
      <c r="F318" s="31">
        <f>data!H318</f>
        <v>5.9479676527289396</v>
      </c>
      <c r="G318" s="32">
        <f>data!I318</f>
        <v>0.46672022342681879</v>
      </c>
      <c r="H318" s="31">
        <f>data!J318</f>
        <v>6.3075486259166764</v>
      </c>
      <c r="I318" s="32">
        <f>data!K318</f>
        <v>0.75758457183837891</v>
      </c>
      <c r="J318" s="7" t="str">
        <f>IF(data!T318 &gt; 0,data!T318,"")</f>
        <v/>
      </c>
      <c r="K318" s="31">
        <f>data!L318</f>
        <v>5.7305264472961426</v>
      </c>
      <c r="L318" s="7">
        <f>data!M318</f>
        <v>0.48064517974853521</v>
      </c>
      <c r="M318" s="7">
        <f>data!N318</f>
        <v>0.32853156328201288</v>
      </c>
      <c r="N318" s="32">
        <f>data!O318</f>
        <v>0.86500048637390137</v>
      </c>
      <c r="O318" s="31">
        <f>data!P318</f>
        <v>5.5526008605957031</v>
      </c>
      <c r="P318" s="7">
        <f>data!Q318</f>
        <v>0.82334226369857788</v>
      </c>
      <c r="Q318" s="7">
        <f>data!R318</f>
        <v>0.61563676595687866</v>
      </c>
      <c r="R318" s="32">
        <f>data!S318</f>
        <v>1.299696564674377</v>
      </c>
      <c r="S318" s="7">
        <f t="shared" si="8"/>
        <v>7.8227177695934342</v>
      </c>
      <c r="T318" s="52">
        <f>data!F318</f>
        <v>0</v>
      </c>
      <c r="U318" s="34">
        <f>data!G318</f>
        <v>50</v>
      </c>
      <c r="V318" s="10" t="str">
        <f>VLOOKUP(A318,fantacalcio!A:N,4, FALSE)</f>
        <v>T</v>
      </c>
      <c r="W318" s="7">
        <f t="shared" si="9"/>
        <v>6.1075486259166762</v>
      </c>
    </row>
    <row r="319" spans="1:23" x14ac:dyDescent="0.25">
      <c r="A319" s="33" t="str">
        <f>data!A319</f>
        <v>Ramadani</v>
      </c>
      <c r="B319" s="34" t="str">
        <f>data!B319</f>
        <v>C</v>
      </c>
      <c r="C319" s="10" t="str">
        <f>data!C319</f>
        <v>Lecce</v>
      </c>
      <c r="D319" s="10" t="str">
        <f>data!D319</f>
        <v>Avg</v>
      </c>
      <c r="E319" s="10">
        <f>data!E319</f>
        <v>1</v>
      </c>
      <c r="F319" s="31">
        <f>data!H319</f>
        <v>6.1072180837623566</v>
      </c>
      <c r="G319" s="32">
        <f>data!I319</f>
        <v>0.452628493309021</v>
      </c>
      <c r="H319" s="31">
        <f>data!J319</f>
        <v>6.2637855077254274</v>
      </c>
      <c r="I319" s="32">
        <f>data!K319</f>
        <v>0.60088324546813965</v>
      </c>
      <c r="J319" s="7" t="str">
        <f>IF(data!T319 &gt; 0,data!T319,"")</f>
        <v/>
      </c>
      <c r="K319" s="31">
        <f>data!L319</f>
        <v>6.1100058555603027</v>
      </c>
      <c r="L319" s="7">
        <f>data!M319</f>
        <v>0.53103375434875488</v>
      </c>
      <c r="M319" s="7">
        <f>data!N319</f>
        <v>-3.7487447261810298E-3</v>
      </c>
      <c r="N319" s="32">
        <f>data!O319</f>
        <v>0.90774476528167725</v>
      </c>
      <c r="O319" s="31">
        <f>data!P319</f>
        <v>5.9173049926757813</v>
      </c>
      <c r="P319" s="7">
        <f>data!Q319</f>
        <v>0.87296915054321289</v>
      </c>
      <c r="Q319" s="7">
        <f>data!R319</f>
        <v>0.28900003433227539</v>
      </c>
      <c r="R319" s="32">
        <f>data!S319</f>
        <v>1.299607396125793</v>
      </c>
      <c r="S319" s="7">
        <f t="shared" si="8"/>
        <v>7.4655519986617067</v>
      </c>
      <c r="T319" s="52">
        <f>data!F319</f>
        <v>1</v>
      </c>
      <c r="U319" s="34">
        <f>data!G319</f>
        <v>100</v>
      </c>
      <c r="V319" s="10" t="str">
        <f>VLOOKUP(A319,fantacalcio!A:N,4, FALSE)</f>
        <v>M;C</v>
      </c>
      <c r="W319" s="7">
        <f t="shared" si="9"/>
        <v>6.2637855077254274</v>
      </c>
    </row>
    <row r="320" spans="1:23" x14ac:dyDescent="0.25">
      <c r="A320" s="33" t="str">
        <f>data!A320</f>
        <v>Rafia</v>
      </c>
      <c r="B320" s="34" t="str">
        <f>data!B320</f>
        <v>C</v>
      </c>
      <c r="C320" s="10" t="str">
        <f>data!C320</f>
        <v>Lecce</v>
      </c>
      <c r="D320" s="10" t="str">
        <f>data!D320</f>
        <v>Avg</v>
      </c>
      <c r="E320" s="10">
        <f>data!E320</f>
        <v>1</v>
      </c>
      <c r="F320" s="31">
        <f>data!H320</f>
        <v>6.0399191641628693</v>
      </c>
      <c r="G320" s="32">
        <f>data!I320</f>
        <v>0.36751902103424072</v>
      </c>
      <c r="H320" s="31">
        <f>data!J320</f>
        <v>6.244749485009053</v>
      </c>
      <c r="I320" s="32">
        <f>data!K320</f>
        <v>0.55452728271484375</v>
      </c>
      <c r="J320" s="7" t="str">
        <f>IF(data!T320 &gt; 0,data!T320,"")</f>
        <v/>
      </c>
      <c r="K320" s="31">
        <f>data!L320</f>
        <v>5.9779319763183594</v>
      </c>
      <c r="L320" s="7">
        <f>data!M320</f>
        <v>0.41555073857307429</v>
      </c>
      <c r="M320" s="7">
        <f>data!N320</f>
        <v>0.1098042130470276</v>
      </c>
      <c r="N320" s="32">
        <f>data!O320</f>
        <v>0.97133195400238037</v>
      </c>
      <c r="O320" s="31">
        <f>data!P320</f>
        <v>5.8370742797851563</v>
      </c>
      <c r="P320" s="7">
        <f>data!Q320</f>
        <v>0.74330317974090576</v>
      </c>
      <c r="Q320" s="7">
        <f>data!R320</f>
        <v>0.39130920171737671</v>
      </c>
      <c r="R320" s="32">
        <f>data!S320</f>
        <v>1.2996248006820681</v>
      </c>
      <c r="S320" s="7">
        <f t="shared" si="8"/>
        <v>7.3538040504387405</v>
      </c>
      <c r="T320" s="52">
        <f>data!F320</f>
        <v>1</v>
      </c>
      <c r="U320" s="34">
        <f>data!G320</f>
        <v>100</v>
      </c>
      <c r="V320" s="10" t="str">
        <f>VLOOKUP(A320,fantacalcio!A:N,4, FALSE)</f>
        <v>C;T</v>
      </c>
      <c r="W320" s="7">
        <f t="shared" si="9"/>
        <v>6.244749485009053</v>
      </c>
    </row>
    <row r="321" spans="1:23" x14ac:dyDescent="0.25">
      <c r="A321" s="33" t="str">
        <f>data!A321</f>
        <v>Chukwueze</v>
      </c>
      <c r="B321" s="34" t="str">
        <f>data!B321</f>
        <v>C</v>
      </c>
      <c r="C321" s="10" t="str">
        <f>data!C321</f>
        <v>Milan</v>
      </c>
      <c r="D321" s="10" t="str">
        <f>data!D321</f>
        <v>Avg</v>
      </c>
      <c r="E321" s="10">
        <f>data!E321</f>
        <v>1</v>
      </c>
      <c r="F321" s="31">
        <f>data!H321</f>
        <v>5.952260865098971</v>
      </c>
      <c r="G321" s="32">
        <f>data!I321</f>
        <v>0.43206691741943359</v>
      </c>
      <c r="H321" s="31">
        <f>data!J321</f>
        <v>6.2439457225936081</v>
      </c>
      <c r="I321" s="32">
        <f>data!K321</f>
        <v>0.65623605251312256</v>
      </c>
      <c r="J321" s="7" t="str">
        <f>IF(data!T321 &gt; 0,data!T321,"")</f>
        <v/>
      </c>
      <c r="K321" s="31">
        <f>data!L321</f>
        <v>5.772857666015625</v>
      </c>
      <c r="L321" s="7">
        <f>data!M321</f>
        <v>0.45119130611419678</v>
      </c>
      <c r="M321" s="7">
        <f>data!N321</f>
        <v>0.28956085443496699</v>
      </c>
      <c r="N321" s="32">
        <f>data!O321</f>
        <v>0.89748746156692505</v>
      </c>
      <c r="O321" s="31">
        <f>data!P321</f>
        <v>5.6115961074829102</v>
      </c>
      <c r="P321" s="7">
        <f>data!Q321</f>
        <v>0.73796617984771729</v>
      </c>
      <c r="Q321" s="7">
        <f>data!R321</f>
        <v>0.58108222484588623</v>
      </c>
      <c r="R321" s="32">
        <f>data!S321</f>
        <v>1.2996793985366819</v>
      </c>
      <c r="S321" s="7">
        <f t="shared" si="8"/>
        <v>7.5564178276198533</v>
      </c>
      <c r="T321" s="52">
        <f>data!F321</f>
        <v>0</v>
      </c>
      <c r="U321" s="34">
        <f>data!G321</f>
        <v>100</v>
      </c>
      <c r="V321" s="10" t="str">
        <f>VLOOKUP(A321,fantacalcio!A:N,4, FALSE)</f>
        <v>W;A</v>
      </c>
      <c r="W321" s="7">
        <f t="shared" si="9"/>
        <v>6.2439457225936081</v>
      </c>
    </row>
    <row r="322" spans="1:23" x14ac:dyDescent="0.25">
      <c r="A322" s="33" t="str">
        <f>data!A322</f>
        <v>Folorunsho</v>
      </c>
      <c r="B322" s="34" t="str">
        <f>data!B322</f>
        <v>C</v>
      </c>
      <c r="C322" s="10" t="str">
        <f>data!C322</f>
        <v>Verona</v>
      </c>
      <c r="D322" s="10" t="str">
        <f>data!D322</f>
        <v>Avg</v>
      </c>
      <c r="E322" s="10">
        <f>data!E322</f>
        <v>1</v>
      </c>
      <c r="F322" s="31">
        <f>data!H322</f>
        <v>5.925712539841653</v>
      </c>
      <c r="G322" s="32">
        <f>data!I322</f>
        <v>0.47465229034423828</v>
      </c>
      <c r="H322" s="31">
        <f>data!J322</f>
        <v>6.2414696598344097</v>
      </c>
      <c r="I322" s="32">
        <f>data!K322</f>
        <v>0.75734639167785645</v>
      </c>
      <c r="J322" s="7" t="str">
        <f>IF(data!T322 &gt; 0,data!T322,"")</f>
        <v/>
      </c>
      <c r="K322" s="31">
        <f>data!L322</f>
        <v>5.7472381591796884</v>
      </c>
      <c r="L322" s="7">
        <f>data!M322</f>
        <v>0.50455814599990845</v>
      </c>
      <c r="M322" s="7">
        <f>data!N322</f>
        <v>0.25820344686508179</v>
      </c>
      <c r="N322" s="32">
        <f>data!O322</f>
        <v>0.86900180578231812</v>
      </c>
      <c r="O322" s="31">
        <f>data!P322</f>
        <v>5.5781068801879883</v>
      </c>
      <c r="P322" s="7">
        <f>data!Q322</f>
        <v>0.92152863740921021</v>
      </c>
      <c r="Q322" s="7">
        <f>data!R322</f>
        <v>0.50025689601898193</v>
      </c>
      <c r="R322" s="32">
        <f>data!S322</f>
        <v>1.29967188835144</v>
      </c>
      <c r="S322" s="7">
        <f t="shared" ref="S322:S385" si="10">IF(B322="P",H322-2*I322,H322+2*I322)</f>
        <v>7.7561624431901226</v>
      </c>
      <c r="T322" s="52">
        <f>data!F322</f>
        <v>1</v>
      </c>
      <c r="U322" s="34">
        <f>data!G322</f>
        <v>100</v>
      </c>
      <c r="V322" s="10" t="str">
        <f>VLOOKUP(A322,fantacalcio!A:N,4, FALSE)</f>
        <v>C;T</v>
      </c>
      <c r="W322" s="7">
        <f t="shared" ref="W322:W385" si="11">IF(U322&gt;70,H322,H322+1*(U322+30)/100 - 1 - 1 *(U322 &lt;= 5))</f>
        <v>6.2414696598344097</v>
      </c>
    </row>
    <row r="323" spans="1:23" x14ac:dyDescent="0.25">
      <c r="A323" s="33" t="str">
        <f>data!A323</f>
        <v>Locatelli</v>
      </c>
      <c r="B323" s="34" t="str">
        <f>data!B323</f>
        <v>C</v>
      </c>
      <c r="C323" s="10" t="str">
        <f>data!C323</f>
        <v>Juventus</v>
      </c>
      <c r="D323" s="10" t="str">
        <f>data!D323</f>
        <v>Avg</v>
      </c>
      <c r="E323" s="10">
        <f>data!E323</f>
        <v>1</v>
      </c>
      <c r="F323" s="31">
        <f>data!H323</f>
        <v>6.1240236549070479</v>
      </c>
      <c r="G323" s="32">
        <f>data!I323</f>
        <v>0.4025195837020874</v>
      </c>
      <c r="H323" s="31">
        <f>data!J323</f>
        <v>6.2328585505489613</v>
      </c>
      <c r="I323" s="32">
        <f>data!K323</f>
        <v>0.52209830284118652</v>
      </c>
      <c r="J323" s="7" t="str">
        <f>IF(data!T323 &gt; 0,data!T323,"")</f>
        <v/>
      </c>
      <c r="K323" s="31">
        <f>data!L323</f>
        <v>6.1390852928161621</v>
      </c>
      <c r="L323" s="7">
        <f>data!M323</f>
        <v>0.47725528478622442</v>
      </c>
      <c r="M323" s="7">
        <f>data!N323</f>
        <v>-2.3275204002857212E-2</v>
      </c>
      <c r="N323" s="32">
        <f>data!O323</f>
        <v>0.94901609420776367</v>
      </c>
      <c r="O323" s="31">
        <f>data!P323</f>
        <v>5.9586248397827148</v>
      </c>
      <c r="P323" s="7">
        <f>data!Q323</f>
        <v>0.77521437406539917</v>
      </c>
      <c r="Q323" s="7">
        <f>data!R323</f>
        <v>0.25849801301956182</v>
      </c>
      <c r="R323" s="32">
        <f>data!S323</f>
        <v>1.2995836734771731</v>
      </c>
      <c r="S323" s="7">
        <f t="shared" si="10"/>
        <v>7.2770551562313344</v>
      </c>
      <c r="T323" s="52">
        <f>data!F323</f>
        <v>1</v>
      </c>
      <c r="U323" s="34">
        <f>data!G323</f>
        <v>100</v>
      </c>
      <c r="V323" s="10" t="str">
        <f>VLOOKUP(A323,fantacalcio!A:N,4, FALSE)</f>
        <v>M;C</v>
      </c>
      <c r="W323" s="7">
        <f t="shared" si="11"/>
        <v>6.2328585505489613</v>
      </c>
    </row>
    <row r="324" spans="1:23" x14ac:dyDescent="0.25">
      <c r="A324" s="33" t="str">
        <f>data!A324</f>
        <v>Saelemaekers</v>
      </c>
      <c r="B324" s="34" t="str">
        <f>data!B324</f>
        <v>C</v>
      </c>
      <c r="C324" s="10" t="str">
        <f>data!C324</f>
        <v>Bologna</v>
      </c>
      <c r="D324" s="10" t="str">
        <f>data!D324</f>
        <v>Avg</v>
      </c>
      <c r="E324" s="10">
        <f>data!E324</f>
        <v>1</v>
      </c>
      <c r="F324" s="31">
        <f>data!H324</f>
        <v>5.946898796531066</v>
      </c>
      <c r="G324" s="32">
        <f>data!I324</f>
        <v>0.43097209930419922</v>
      </c>
      <c r="H324" s="31">
        <f>data!J324</f>
        <v>6.2071696071098206</v>
      </c>
      <c r="I324" s="32">
        <f>data!K324</f>
        <v>0.66427528858184814</v>
      </c>
      <c r="J324" s="7" t="str">
        <f>IF(data!T324 &gt; 0,data!T324,"")</f>
        <v/>
      </c>
      <c r="K324" s="31">
        <f>data!L324</f>
        <v>5.7905468940734863</v>
      </c>
      <c r="L324" s="7">
        <f>data!M324</f>
        <v>0.4585762619972229</v>
      </c>
      <c r="M324" s="7">
        <f>data!N324</f>
        <v>0.24895364046096799</v>
      </c>
      <c r="N324" s="32">
        <f>data!O324</f>
        <v>0.90450149774551392</v>
      </c>
      <c r="O324" s="31">
        <f>data!P324</f>
        <v>5.6221232414245614</v>
      </c>
      <c r="P324" s="7">
        <f>data!Q324</f>
        <v>0.80516409873962402</v>
      </c>
      <c r="Q324" s="7">
        <f>data!R324</f>
        <v>0.50411492586135864</v>
      </c>
      <c r="R324" s="32">
        <f>data!S324</f>
        <v>1.299658536911011</v>
      </c>
      <c r="S324" s="7">
        <f t="shared" si="10"/>
        <v>7.5357201842735169</v>
      </c>
      <c r="T324" s="52">
        <f>data!F324</f>
        <v>0</v>
      </c>
      <c r="U324" s="34">
        <f>data!G324</f>
        <v>0</v>
      </c>
      <c r="V324" s="10" t="str">
        <f>VLOOKUP(A324,fantacalcio!A:N,4, FALSE)</f>
        <v>W</v>
      </c>
      <c r="W324" s="7">
        <f t="shared" si="11"/>
        <v>4.5071696071098204</v>
      </c>
    </row>
    <row r="325" spans="1:23" x14ac:dyDescent="0.25">
      <c r="A325" s="33" t="str">
        <f>data!A325</f>
        <v>Moro N.</v>
      </c>
      <c r="B325" s="34" t="str">
        <f>data!B325</f>
        <v>C</v>
      </c>
      <c r="C325" s="10" t="str">
        <f>data!C325</f>
        <v>Bologna</v>
      </c>
      <c r="D325" s="10" t="str">
        <f>data!D325</f>
        <v>Avg</v>
      </c>
      <c r="E325" s="10">
        <f>data!E325</f>
        <v>1</v>
      </c>
      <c r="F325" s="31">
        <f>data!H325</f>
        <v>6.0146768226105847</v>
      </c>
      <c r="G325" s="32">
        <f>data!I325</f>
        <v>0.37174654006958008</v>
      </c>
      <c r="H325" s="31">
        <f>data!J325</f>
        <v>6.1888201533162803</v>
      </c>
      <c r="I325" s="32">
        <f>data!K325</f>
        <v>0.54062759876251221</v>
      </c>
      <c r="J325" s="7" t="str">
        <f>IF(data!T325 &gt; 0,data!T325,"")</f>
        <v/>
      </c>
      <c r="K325" s="31">
        <f>data!L325</f>
        <v>5.9625382423400879</v>
      </c>
      <c r="L325" s="7">
        <f>data!M325</f>
        <v>0.42357802391052252</v>
      </c>
      <c r="M325" s="7">
        <f>data!N325</f>
        <v>9.026605635881424E-2</v>
      </c>
      <c r="N325" s="32">
        <f>data!O325</f>
        <v>0.96708106994628906</v>
      </c>
      <c r="O325" s="31">
        <f>data!P325</f>
        <v>5.8155961036682129</v>
      </c>
      <c r="P325" s="7">
        <f>data!Q325</f>
        <v>0.7434011697769165</v>
      </c>
      <c r="Q325" s="7">
        <f>data!R325</f>
        <v>0.36031657457351679</v>
      </c>
      <c r="R325" s="32">
        <f>data!S325</f>
        <v>1.299612402915955</v>
      </c>
      <c r="S325" s="7">
        <f t="shared" si="10"/>
        <v>7.2700753508413047</v>
      </c>
      <c r="T325" s="52">
        <f>data!F325</f>
        <v>1</v>
      </c>
      <c r="U325" s="34">
        <f>data!G325</f>
        <v>100</v>
      </c>
      <c r="V325" s="10" t="str">
        <f>VLOOKUP(A325,fantacalcio!A:N,4, FALSE)</f>
        <v>M;C</v>
      </c>
      <c r="W325" s="7">
        <f t="shared" si="11"/>
        <v>6.1888201533162803</v>
      </c>
    </row>
    <row r="326" spans="1:23" x14ac:dyDescent="0.25">
      <c r="A326" s="33" t="str">
        <f>data!A326</f>
        <v>Garritano</v>
      </c>
      <c r="B326" s="34" t="str">
        <f>data!B326</f>
        <v>C</v>
      </c>
      <c r="C326" s="10" t="str">
        <f>data!C326</f>
        <v>Frosinone</v>
      </c>
      <c r="D326" s="10" t="str">
        <f>data!D326</f>
        <v>Avg</v>
      </c>
      <c r="E326" s="10">
        <f>data!E326</f>
        <v>1</v>
      </c>
      <c r="F326" s="31">
        <f>data!H326</f>
        <v>6.1320655508557547</v>
      </c>
      <c r="G326" s="32">
        <f>data!I326</f>
        <v>0.34108829498291021</v>
      </c>
      <c r="H326" s="31">
        <f>data!J326</f>
        <v>6.1841304898382461</v>
      </c>
      <c r="I326" s="32">
        <f>data!K326</f>
        <v>0.40877401828765869</v>
      </c>
      <c r="J326" s="7" t="str">
        <f>IF(data!T326 &gt; 0,data!T326,"")</f>
        <v/>
      </c>
      <c r="K326" s="31">
        <f>data!L326</f>
        <v>6.1677637100219727</v>
      </c>
      <c r="L326" s="7">
        <f>data!M326</f>
        <v>0.41284984350204468</v>
      </c>
      <c r="M326" s="7">
        <f>data!N326</f>
        <v>-6.3808634877204895E-2</v>
      </c>
      <c r="N326" s="32">
        <f>data!O326</f>
        <v>1.0095691680908201</v>
      </c>
      <c r="O326" s="31">
        <f>data!P326</f>
        <v>6.0121564865112296</v>
      </c>
      <c r="P326" s="7">
        <f>data!Q326</f>
        <v>0.63040882349014282</v>
      </c>
      <c r="Q326" s="7">
        <f>data!R326</f>
        <v>0.20085081458091739</v>
      </c>
      <c r="R326" s="32">
        <f>data!S326</f>
        <v>1.2995369434356689</v>
      </c>
      <c r="S326" s="7">
        <f t="shared" si="10"/>
        <v>7.0016785264135635</v>
      </c>
      <c r="T326" s="52">
        <f>data!F326</f>
        <v>0</v>
      </c>
      <c r="U326" s="34">
        <f>data!G326</f>
        <v>75</v>
      </c>
      <c r="V326" s="10" t="str">
        <f>VLOOKUP(A326,fantacalcio!A:N,4, FALSE)</f>
        <v>W;T</v>
      </c>
      <c r="W326" s="7">
        <f t="shared" si="11"/>
        <v>6.1841304898382461</v>
      </c>
    </row>
    <row r="327" spans="1:23" x14ac:dyDescent="0.25">
      <c r="A327" s="33" t="str">
        <f>data!A327</f>
        <v>Ricci S.</v>
      </c>
      <c r="B327" s="34" t="str">
        <f>data!B327</f>
        <v>C</v>
      </c>
      <c r="C327" s="10" t="str">
        <f>data!C327</f>
        <v>Torino</v>
      </c>
      <c r="D327" s="10" t="str">
        <f>data!D327</f>
        <v>Avg</v>
      </c>
      <c r="E327" s="10">
        <f>data!E327</f>
        <v>1</v>
      </c>
      <c r="F327" s="31">
        <f>data!H327</f>
        <v>6.0428633205452833</v>
      </c>
      <c r="G327" s="32">
        <f>data!I327</f>
        <v>0.37976765632629389</v>
      </c>
      <c r="H327" s="31">
        <f>data!J327</f>
        <v>6.1809782527481918</v>
      </c>
      <c r="I327" s="32">
        <f>data!K327</f>
        <v>0.52020573616027832</v>
      </c>
      <c r="J327" s="7" t="str">
        <f>IF(data!T327 &gt; 0,data!T327,"")</f>
        <v/>
      </c>
      <c r="K327" s="31">
        <f>data!L327</f>
        <v>6.0246539115905762</v>
      </c>
      <c r="L327" s="7">
        <f>data!M327</f>
        <v>0.44283989071846008</v>
      </c>
      <c r="M327" s="7">
        <f>data!N327</f>
        <v>3.0375700443983081E-2</v>
      </c>
      <c r="N327" s="32">
        <f>data!O327</f>
        <v>0.96400463581085205</v>
      </c>
      <c r="O327" s="31">
        <f>data!P327</f>
        <v>5.8540306091308594</v>
      </c>
      <c r="P327" s="7">
        <f>data!Q327</f>
        <v>0.73808538913726807</v>
      </c>
      <c r="Q327" s="7">
        <f>data!R327</f>
        <v>0.32028937339782709</v>
      </c>
      <c r="R327" s="32">
        <f>data!S327</f>
        <v>1.2995984554290769</v>
      </c>
      <c r="S327" s="7">
        <f t="shared" si="10"/>
        <v>7.2213897250687484</v>
      </c>
      <c r="T327" s="52">
        <f>data!F327</f>
        <v>1</v>
      </c>
      <c r="U327" s="34">
        <f>data!G327</f>
        <v>100</v>
      </c>
      <c r="V327" s="10" t="str">
        <f>VLOOKUP(A327,fantacalcio!A:N,4, FALSE)</f>
        <v>M;C</v>
      </c>
      <c r="W327" s="7">
        <f t="shared" si="11"/>
        <v>6.1809782527481918</v>
      </c>
    </row>
    <row r="328" spans="1:23" x14ac:dyDescent="0.25">
      <c r="A328" s="33" t="str">
        <f>data!A328</f>
        <v>Bove</v>
      </c>
      <c r="B328" s="34" t="str">
        <f>data!B328</f>
        <v>C</v>
      </c>
      <c r="C328" s="10" t="str">
        <f>data!C328</f>
        <v>Roma</v>
      </c>
      <c r="D328" s="10" t="str">
        <f>data!D328</f>
        <v>Avg</v>
      </c>
      <c r="E328" s="10">
        <f>data!E328</f>
        <v>1</v>
      </c>
      <c r="F328" s="31">
        <f>data!H328</f>
        <v>6.0255270868912847</v>
      </c>
      <c r="G328" s="32">
        <f>data!I328</f>
        <v>0.35052859783172607</v>
      </c>
      <c r="H328" s="31">
        <f>data!J328</f>
        <v>6.1796834950675787</v>
      </c>
      <c r="I328" s="32">
        <f>data!K328</f>
        <v>0.47866368293762213</v>
      </c>
      <c r="J328" s="7" t="str">
        <f>IF(data!T328 &gt; 0,data!T328,"")</f>
        <v/>
      </c>
      <c r="K328" s="31">
        <f>data!L328</f>
        <v>5.9811182022094727</v>
      </c>
      <c r="L328" s="7">
        <f>data!M328</f>
        <v>0.40135478973388672</v>
      </c>
      <c r="M328" s="7">
        <f>data!N328</f>
        <v>8.1564456224441528E-2</v>
      </c>
      <c r="N328" s="32">
        <f>data!O328</f>
        <v>0.98637628555297852</v>
      </c>
      <c r="O328" s="31">
        <f>data!P328</f>
        <v>5.8445448875427246</v>
      </c>
      <c r="P328" s="7">
        <f>data!Q328</f>
        <v>0.65445071458816528</v>
      </c>
      <c r="Q328" s="7">
        <f>data!R328</f>
        <v>0.3673357367515564</v>
      </c>
      <c r="R328" s="32">
        <f>data!S328</f>
        <v>1.299603223800659</v>
      </c>
      <c r="S328" s="7">
        <f t="shared" si="10"/>
        <v>7.1370108609428229</v>
      </c>
      <c r="T328" s="52">
        <f>data!F328</f>
        <v>0</v>
      </c>
      <c r="U328" s="34">
        <f>data!G328</f>
        <v>75</v>
      </c>
      <c r="V328" s="10" t="str">
        <f>VLOOKUP(A328,fantacalcio!A:N,4, FALSE)</f>
        <v>C</v>
      </c>
      <c r="W328" s="7">
        <f t="shared" si="11"/>
        <v>6.1796834950675787</v>
      </c>
    </row>
    <row r="329" spans="1:23" x14ac:dyDescent="0.25">
      <c r="A329" s="33" t="str">
        <f>data!A329</f>
        <v>Rovella</v>
      </c>
      <c r="B329" s="34" t="str">
        <f>data!B329</f>
        <v>C</v>
      </c>
      <c r="C329" s="10" t="str">
        <f>data!C329</f>
        <v>Lazio</v>
      </c>
      <c r="D329" s="10" t="str">
        <f>data!D329</f>
        <v>Avg</v>
      </c>
      <c r="E329" s="10">
        <f>data!E329</f>
        <v>1</v>
      </c>
      <c r="F329" s="31">
        <f>data!H329</f>
        <v>6.0476435757853526</v>
      </c>
      <c r="G329" s="32">
        <f>data!I329</f>
        <v>0.45802819728851318</v>
      </c>
      <c r="H329" s="31">
        <f>data!J329</f>
        <v>6.165675149253552</v>
      </c>
      <c r="I329" s="32">
        <f>data!K329</f>
        <v>0.59144484996795654</v>
      </c>
      <c r="J329" s="7" t="str">
        <f>IF(data!T329 &gt; 0,data!T329,"")</f>
        <v/>
      </c>
      <c r="K329" s="31">
        <f>data!L329</f>
        <v>6.1114130020141602</v>
      </c>
      <c r="L329" s="7">
        <f>data!M329</f>
        <v>0.55019521713256836</v>
      </c>
      <c r="M329" s="7">
        <f>data!N329</f>
        <v>-8.5129544138908386E-2</v>
      </c>
      <c r="N329" s="32">
        <f>data!O329</f>
        <v>0.91893124580383301</v>
      </c>
      <c r="O329" s="31">
        <f>data!P329</f>
        <v>5.9270386695861816</v>
      </c>
      <c r="P329" s="7">
        <f>data!Q329</f>
        <v>0.91717326641082764</v>
      </c>
      <c r="Q329" s="7">
        <f>data!R329</f>
        <v>0.19192622601985929</v>
      </c>
      <c r="R329" s="32">
        <f>data!S329</f>
        <v>1.299575567245483</v>
      </c>
      <c r="S329" s="7">
        <f t="shared" si="10"/>
        <v>7.3485648491894651</v>
      </c>
      <c r="T329" s="52">
        <f>data!F329</f>
        <v>0</v>
      </c>
      <c r="U329" s="34">
        <f>data!G329</f>
        <v>25</v>
      </c>
      <c r="V329" s="10" t="str">
        <f>VLOOKUP(A329,fantacalcio!A:N,4, FALSE)</f>
        <v>M;C</v>
      </c>
      <c r="W329" s="7">
        <f t="shared" si="11"/>
        <v>5.7156751492535518</v>
      </c>
    </row>
    <row r="330" spans="1:23" x14ac:dyDescent="0.25">
      <c r="A330" s="33" t="str">
        <f>data!A330</f>
        <v>Guendouzi</v>
      </c>
      <c r="B330" s="34" t="str">
        <f>data!B330</f>
        <v>C</v>
      </c>
      <c r="C330" s="10" t="str">
        <f>data!C330</f>
        <v>Lazio</v>
      </c>
      <c r="D330" s="10" t="str">
        <f>data!D330</f>
        <v>Avg</v>
      </c>
      <c r="E330" s="10">
        <f>data!E330</f>
        <v>1</v>
      </c>
      <c r="F330" s="31">
        <f>data!H330</f>
        <v>6.0300194902894226</v>
      </c>
      <c r="G330" s="32">
        <f>data!I330</f>
        <v>0.36056399345397949</v>
      </c>
      <c r="H330" s="31">
        <f>data!J330</f>
        <v>6.1640622483633143</v>
      </c>
      <c r="I330" s="32">
        <f>data!K330</f>
        <v>0.47439408302307129</v>
      </c>
      <c r="J330" s="7" t="str">
        <f>IF(data!T330 &gt; 0,data!T330,"")</f>
        <v/>
      </c>
      <c r="K330" s="31">
        <f>data!L330</f>
        <v>5.9984607696533203</v>
      </c>
      <c r="L330" s="7">
        <f>data!M330</f>
        <v>0.41697359085083008</v>
      </c>
      <c r="M330" s="7">
        <f>data!N330</f>
        <v>5.5837772786617279E-2</v>
      </c>
      <c r="N330" s="32">
        <f>data!O330</f>
        <v>0.97919595241546631</v>
      </c>
      <c r="O330" s="31">
        <f>data!P330</f>
        <v>5.8712000846862793</v>
      </c>
      <c r="P330" s="7">
        <f>data!Q330</f>
        <v>0.67683297395706177</v>
      </c>
      <c r="Q330" s="7">
        <f>data!R330</f>
        <v>0.31332826614379877</v>
      </c>
      <c r="R330" s="32">
        <f>data!S330</f>
        <v>1.2995866537094121</v>
      </c>
      <c r="S330" s="7">
        <f t="shared" si="10"/>
        <v>7.1128504144094569</v>
      </c>
      <c r="T330" s="52">
        <f>data!F330</f>
        <v>0</v>
      </c>
      <c r="U330" s="34">
        <f>data!G330</f>
        <v>50</v>
      </c>
      <c r="V330" s="10" t="str">
        <f>VLOOKUP(A330,fantacalcio!A:N,4, FALSE)</f>
        <v>C;T</v>
      </c>
      <c r="W330" s="7">
        <f t="shared" si="11"/>
        <v>5.9640622483633141</v>
      </c>
    </row>
    <row r="331" spans="1:23" x14ac:dyDescent="0.25">
      <c r="A331" s="33" t="str">
        <f>data!A331</f>
        <v>Lobotka</v>
      </c>
      <c r="B331" s="34" t="str">
        <f>data!B331</f>
        <v>C</v>
      </c>
      <c r="C331" s="10" t="str">
        <f>data!C331</f>
        <v>Napoli</v>
      </c>
      <c r="D331" s="10" t="str">
        <f>data!D331</f>
        <v>Avg</v>
      </c>
      <c r="E331" s="10">
        <f>data!E331</f>
        <v>1</v>
      </c>
      <c r="F331" s="31">
        <f>data!H331</f>
        <v>6.0767422211671036</v>
      </c>
      <c r="G331" s="32">
        <f>data!I331</f>
        <v>0.36717569828033447</v>
      </c>
      <c r="H331" s="31">
        <f>data!J331</f>
        <v>6.1629684944462113</v>
      </c>
      <c r="I331" s="32">
        <f>data!K331</f>
        <v>0.42507076263427729</v>
      </c>
      <c r="J331" s="7" t="str">
        <f>IF(data!T331 &gt; 0,data!T331,"")</f>
        <v/>
      </c>
      <c r="K331" s="31">
        <f>data!L331</f>
        <v>6.084043025970459</v>
      </c>
      <c r="L331" s="7">
        <f>data!M331</f>
        <v>0.43526887893676758</v>
      </c>
      <c r="M331" s="7">
        <f>data!N331</f>
        <v>-1.242692396044731E-2</v>
      </c>
      <c r="N331" s="32">
        <f>data!O331</f>
        <v>0.97767019271850586</v>
      </c>
      <c r="O331" s="31">
        <f>data!P331</f>
        <v>5.9692597389221191</v>
      </c>
      <c r="P331" s="7">
        <f>data!Q331</f>
        <v>0.64780902862548828</v>
      </c>
      <c r="Q331" s="7">
        <f>data!R331</f>
        <v>0.21964417397975919</v>
      </c>
      <c r="R331" s="32">
        <f>data!S331</f>
        <v>1.299546957015991</v>
      </c>
      <c r="S331" s="7">
        <f t="shared" si="10"/>
        <v>7.013110019714766</v>
      </c>
      <c r="T331" s="52">
        <f>data!F331</f>
        <v>1</v>
      </c>
      <c r="U331" s="34">
        <f>data!G331</f>
        <v>100</v>
      </c>
      <c r="V331" s="10" t="str">
        <f>VLOOKUP(A331,fantacalcio!A:N,4, FALSE)</f>
        <v>M;C</v>
      </c>
      <c r="W331" s="7">
        <f t="shared" si="11"/>
        <v>6.1629684944462113</v>
      </c>
    </row>
    <row r="332" spans="1:23" x14ac:dyDescent="0.25">
      <c r="A332" s="33" t="str">
        <f>data!A332</f>
        <v>Coulibaly L.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5.9125620740984122</v>
      </c>
      <c r="G332" s="32">
        <f>data!I332</f>
        <v>0.49459445476531982</v>
      </c>
      <c r="H332" s="31">
        <f>data!J332</f>
        <v>6.1562455215266034</v>
      </c>
      <c r="I332" s="32">
        <f>data!K332</f>
        <v>0.73149073123931885</v>
      </c>
      <c r="J332" s="7" t="str">
        <f>IF(data!T332 &gt; 0,data!T332,"")</f>
        <v/>
      </c>
      <c r="K332" s="31">
        <f>data!L332</f>
        <v>5.7903752326965332</v>
      </c>
      <c r="L332" s="7">
        <f>data!M332</f>
        <v>0.54663574695587158</v>
      </c>
      <c r="M332" s="7">
        <f>data!N332</f>
        <v>0.16397939622402191</v>
      </c>
      <c r="N332" s="32">
        <f>data!O332</f>
        <v>0.87007296085357666</v>
      </c>
      <c r="O332" s="31">
        <f>data!P332</f>
        <v>5.5845847129821777</v>
      </c>
      <c r="P332" s="7">
        <f>data!Q332</f>
        <v>0.95292651653289795</v>
      </c>
      <c r="Q332" s="7">
        <f>data!R332</f>
        <v>0.42469322681427002</v>
      </c>
      <c r="R332" s="32">
        <f>data!S332</f>
        <v>1.2996388673782351</v>
      </c>
      <c r="S332" s="7">
        <f t="shared" si="10"/>
        <v>7.6192269840052411</v>
      </c>
      <c r="T332" s="52">
        <f>data!F332</f>
        <v>0</v>
      </c>
      <c r="U332" s="34">
        <f>data!G332</f>
        <v>25</v>
      </c>
      <c r="V332" s="10" t="str">
        <f>VLOOKUP(A332,fantacalcio!A:N,4, FALSE)</f>
        <v>M;C</v>
      </c>
      <c r="W332" s="7">
        <f t="shared" si="11"/>
        <v>5.7062455215266032</v>
      </c>
    </row>
    <row r="333" spans="1:23" x14ac:dyDescent="0.25">
      <c r="A333" s="33" t="str">
        <f>data!A333</f>
        <v>Nandez</v>
      </c>
      <c r="B333" s="34" t="str">
        <f>data!B333</f>
        <v>C</v>
      </c>
      <c r="C333" s="10" t="str">
        <f>data!C333</f>
        <v>Cagliari</v>
      </c>
      <c r="D333" s="10" t="str">
        <f>data!D333</f>
        <v>Avg</v>
      </c>
      <c r="E333" s="10">
        <f>data!E333</f>
        <v>1</v>
      </c>
      <c r="F333" s="31">
        <f>data!H333</f>
        <v>6.0197502674838326</v>
      </c>
      <c r="G333" s="32">
        <f>data!I333</f>
        <v>0.35215902328491211</v>
      </c>
      <c r="H333" s="31">
        <f>data!J333</f>
        <v>6.1460996103557974</v>
      </c>
      <c r="I333" s="32">
        <f>data!K333</f>
        <v>0.50284159183502197</v>
      </c>
      <c r="J333" s="7" t="str">
        <f>IF(data!T333 &gt; 0,data!T333,"")</f>
        <v/>
      </c>
      <c r="K333" s="31">
        <f>data!L333</f>
        <v>6.0235018730163574</v>
      </c>
      <c r="L333" s="7">
        <f>data!M333</f>
        <v>0.41748803853988647</v>
      </c>
      <c r="M333" s="7">
        <f>data!N333</f>
        <v>-6.6458135843276978E-3</v>
      </c>
      <c r="N333" s="32">
        <f>data!O333</f>
        <v>0.99549978971481323</v>
      </c>
      <c r="O333" s="31">
        <f>data!P333</f>
        <v>5.8818421363830566</v>
      </c>
      <c r="P333" s="7">
        <f>data!Q333</f>
        <v>0.74652004241943359</v>
      </c>
      <c r="Q333" s="7">
        <f>data!R333</f>
        <v>0.25859430432319641</v>
      </c>
      <c r="R333" s="32">
        <f>data!S333</f>
        <v>1.2995758056640621</v>
      </c>
      <c r="S333" s="7">
        <f t="shared" si="10"/>
        <v>7.1517827940258414</v>
      </c>
      <c r="T333" s="52">
        <f>data!F333</f>
        <v>1</v>
      </c>
      <c r="U333" s="34">
        <f>data!G333</f>
        <v>100</v>
      </c>
      <c r="V333" s="10" t="str">
        <f>VLOOKUP(A333,fantacalcio!A:N,4, FALSE)</f>
        <v>E;C</v>
      </c>
      <c r="W333" s="7">
        <f t="shared" si="11"/>
        <v>6.1460996103557974</v>
      </c>
    </row>
    <row r="334" spans="1:23" x14ac:dyDescent="0.25">
      <c r="A334" s="33" t="str">
        <f>data!A334</f>
        <v>Loftus-Cheek</v>
      </c>
      <c r="B334" s="34" t="str">
        <f>data!B334</f>
        <v>C</v>
      </c>
      <c r="C334" s="10" t="str">
        <f>data!C334</f>
        <v>Milan</v>
      </c>
      <c r="D334" s="10" t="str">
        <f>data!D334</f>
        <v>Avg</v>
      </c>
      <c r="E334" s="10">
        <f>data!E334</f>
        <v>1</v>
      </c>
      <c r="F334" s="31">
        <f>data!H334</f>
        <v>6.0595290242371931</v>
      </c>
      <c r="G334" s="32">
        <f>data!I334</f>
        <v>0.36386096477508539</v>
      </c>
      <c r="H334" s="31">
        <f>data!J334</f>
        <v>6.1420873396639877</v>
      </c>
      <c r="I334" s="32">
        <f>data!K334</f>
        <v>0.42136311531066889</v>
      </c>
      <c r="J334" s="7" t="str">
        <f>IF(data!T334 &gt; 0,data!T334,"")</f>
        <v/>
      </c>
      <c r="K334" s="31">
        <f>data!L334</f>
        <v>6.0640926361083984</v>
      </c>
      <c r="L334" s="7">
        <f>data!M334</f>
        <v>0.43083649873733521</v>
      </c>
      <c r="M334" s="7">
        <f>data!N334</f>
        <v>-7.8229419887065887E-3</v>
      </c>
      <c r="N334" s="32">
        <f>data!O334</f>
        <v>0.98085969686508179</v>
      </c>
      <c r="O334" s="31">
        <f>data!P334</f>
        <v>5.9462356567382813</v>
      </c>
      <c r="P334" s="7">
        <f>data!Q334</f>
        <v>0.64007478952407837</v>
      </c>
      <c r="Q334" s="7">
        <f>data!R334</f>
        <v>0.2246188968420029</v>
      </c>
      <c r="R334" s="32">
        <f>data!S334</f>
        <v>1.2995467185974121</v>
      </c>
      <c r="S334" s="7">
        <f t="shared" si="10"/>
        <v>6.9848135702853256</v>
      </c>
      <c r="T334" s="52">
        <f>data!F334</f>
        <v>1</v>
      </c>
      <c r="U334" s="34">
        <f>data!G334</f>
        <v>100</v>
      </c>
      <c r="V334" s="10" t="str">
        <f>VLOOKUP(A334,fantacalcio!A:N,4, FALSE)</f>
        <v>C</v>
      </c>
      <c r="W334" s="7">
        <f t="shared" si="11"/>
        <v>6.1420873396639877</v>
      </c>
    </row>
    <row r="335" spans="1:23" x14ac:dyDescent="0.25">
      <c r="A335" s="33" t="str">
        <f>data!A335</f>
        <v>Sottil</v>
      </c>
      <c r="B335" s="34" t="str">
        <f>data!B335</f>
        <v>C</v>
      </c>
      <c r="C335" s="10" t="str">
        <f>data!C335</f>
        <v>Fiorentina</v>
      </c>
      <c r="D335" s="10" t="str">
        <f>data!D335</f>
        <v>Avg</v>
      </c>
      <c r="E335" s="10">
        <f>data!E335</f>
        <v>1</v>
      </c>
      <c r="F335" s="31">
        <f>data!H335</f>
        <v>5.9544921832626816</v>
      </c>
      <c r="G335" s="32">
        <f>data!I335</f>
        <v>0.38991999626159668</v>
      </c>
      <c r="H335" s="31">
        <f>data!J335</f>
        <v>6.1316886245160198</v>
      </c>
      <c r="I335" s="32">
        <f>data!K335</f>
        <v>0.51514995098114014</v>
      </c>
      <c r="J335" s="7" t="str">
        <f>IF(data!T335 &gt; 0,data!T335,"")</f>
        <v/>
      </c>
      <c r="K335" s="31">
        <f>data!L335</f>
        <v>5.8417716026306152</v>
      </c>
      <c r="L335" s="7">
        <f>data!M335</f>
        <v>0.4242318868637085</v>
      </c>
      <c r="M335" s="7">
        <f>data!N335</f>
        <v>0.19532425701618189</v>
      </c>
      <c r="N335" s="32">
        <f>data!O335</f>
        <v>0.94246542453765869</v>
      </c>
      <c r="O335" s="31">
        <f>data!P335</f>
        <v>5.6975870132446289</v>
      </c>
      <c r="P335" s="7">
        <f>data!Q335</f>
        <v>0.642852783203125</v>
      </c>
      <c r="Q335" s="7">
        <f>data!R335</f>
        <v>0.4725620448589325</v>
      </c>
      <c r="R335" s="32">
        <f>data!S335</f>
        <v>1.2996343374252319</v>
      </c>
      <c r="S335" s="7">
        <f t="shared" si="10"/>
        <v>7.1619885264783001</v>
      </c>
      <c r="T335" s="52">
        <f>data!F335</f>
        <v>0</v>
      </c>
      <c r="U335" s="34">
        <f>data!G335</f>
        <v>75</v>
      </c>
      <c r="V335" s="10" t="str">
        <f>VLOOKUP(A335,fantacalcio!A:N,4, FALSE)</f>
        <v>W</v>
      </c>
      <c r="W335" s="7">
        <f t="shared" si="11"/>
        <v>6.1316886245160198</v>
      </c>
    </row>
    <row r="336" spans="1:23" x14ac:dyDescent="0.25">
      <c r="A336" s="33" t="str">
        <f>data!A336</f>
        <v>Frendrup</v>
      </c>
      <c r="B336" s="34" t="str">
        <f>data!B336</f>
        <v>C</v>
      </c>
      <c r="C336" s="10" t="str">
        <f>data!C336</f>
        <v>Genoa</v>
      </c>
      <c r="D336" s="10" t="str">
        <f>data!D336</f>
        <v>Avg</v>
      </c>
      <c r="E336" s="10">
        <f>data!E336</f>
        <v>1</v>
      </c>
      <c r="F336" s="31">
        <f>data!H336</f>
        <v>6.0051307515308308</v>
      </c>
      <c r="G336" s="32">
        <f>data!I336</f>
        <v>0.36507999897003168</v>
      </c>
      <c r="H336" s="31">
        <f>data!J336</f>
        <v>6.1270662103176772</v>
      </c>
      <c r="I336" s="32">
        <f>data!K336</f>
        <v>0.4870457649230957</v>
      </c>
      <c r="J336" s="7" t="str">
        <f>IF(data!T336 &gt; 0,data!T336,"")</f>
        <v/>
      </c>
      <c r="K336" s="31">
        <f>data!L336</f>
        <v>6.0102071762084961</v>
      </c>
      <c r="L336" s="7">
        <f>data!M336</f>
        <v>0.43243646621704102</v>
      </c>
      <c r="M336" s="7">
        <f>data!N336</f>
        <v>-8.7018348276615143E-3</v>
      </c>
      <c r="N336" s="32">
        <f>data!O336</f>
        <v>0.98150217533111572</v>
      </c>
      <c r="O336" s="31">
        <f>data!P336</f>
        <v>5.8882846832275391</v>
      </c>
      <c r="P336" s="7">
        <f>data!Q336</f>
        <v>0.7329479455947876</v>
      </c>
      <c r="Q336" s="7">
        <f>data!R336</f>
        <v>0.2390023469924927</v>
      </c>
      <c r="R336" s="32">
        <f>data!S336</f>
        <v>1.2995656728744509</v>
      </c>
      <c r="S336" s="7">
        <f t="shared" si="10"/>
        <v>7.1011577401638686</v>
      </c>
      <c r="T336" s="52">
        <f>data!F336</f>
        <v>1</v>
      </c>
      <c r="U336" s="34">
        <f>data!G336</f>
        <v>100</v>
      </c>
      <c r="V336" s="10" t="str">
        <f>VLOOKUP(A336,fantacalcio!A:N,4, FALSE)</f>
        <v>E;M</v>
      </c>
      <c r="W336" s="7">
        <f t="shared" si="11"/>
        <v>6.1270662103176772</v>
      </c>
    </row>
    <row r="337" spans="1:23" x14ac:dyDescent="0.25">
      <c r="A337" s="33" t="str">
        <f>data!A337</f>
        <v>Zerbin</v>
      </c>
      <c r="B337" s="34" t="str">
        <f>data!B337</f>
        <v>C</v>
      </c>
      <c r="C337" s="10" t="str">
        <f>data!C337</f>
        <v>Napoli</v>
      </c>
      <c r="D337" s="10" t="str">
        <f>data!D337</f>
        <v>Avg</v>
      </c>
      <c r="E337" s="10">
        <f>data!E337</f>
        <v>1</v>
      </c>
      <c r="F337" s="31">
        <f>data!H337</f>
        <v>6.0533818965471173</v>
      </c>
      <c r="G337" s="32">
        <f>data!I337</f>
        <v>0.35173428058624268</v>
      </c>
      <c r="H337" s="31">
        <f>data!J337</f>
        <v>6.1222226714227537</v>
      </c>
      <c r="I337" s="32">
        <f>data!K337</f>
        <v>0.41216838359832758</v>
      </c>
      <c r="J337" s="7" t="str">
        <f>IF(data!T337 &gt; 0,data!T337,"")</f>
        <v/>
      </c>
      <c r="K337" s="31">
        <f>data!L337</f>
        <v>6.0565938949584961</v>
      </c>
      <c r="L337" s="7">
        <f>data!M337</f>
        <v>0.41666755080223078</v>
      </c>
      <c r="M337" s="7">
        <f>data!N337</f>
        <v>-5.6680403649806976E-3</v>
      </c>
      <c r="N337" s="32">
        <f>data!O337</f>
        <v>0.99154520034790039</v>
      </c>
      <c r="O337" s="31">
        <f>data!P337</f>
        <v>5.9433865547180176</v>
      </c>
      <c r="P337" s="7">
        <f>data!Q337</f>
        <v>0.63284122943878174</v>
      </c>
      <c r="Q337" s="7">
        <f>data!R337</f>
        <v>0.20783241093158719</v>
      </c>
      <c r="R337" s="32">
        <f>data!S337</f>
        <v>1.299538135528564</v>
      </c>
      <c r="S337" s="7">
        <f t="shared" si="10"/>
        <v>6.9465594386194089</v>
      </c>
      <c r="T337" s="52">
        <f>data!F337</f>
        <v>0</v>
      </c>
      <c r="U337" s="34">
        <f>data!G337</f>
        <v>25</v>
      </c>
      <c r="V337" s="10" t="str">
        <f>VLOOKUP(A337,fantacalcio!A:N,4, FALSE)</f>
        <v>W</v>
      </c>
      <c r="W337" s="7">
        <f t="shared" si="11"/>
        <v>5.6722226714227535</v>
      </c>
    </row>
    <row r="338" spans="1:23" x14ac:dyDescent="0.25">
      <c r="A338" s="33" t="str">
        <f>data!A338</f>
        <v>Ranocchia F.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5.8776239464156816</v>
      </c>
      <c r="G338" s="32">
        <f>data!I338</f>
        <v>0.40032660961151117</v>
      </c>
      <c r="H338" s="31">
        <f>data!J338</f>
        <v>6.111753633045816</v>
      </c>
      <c r="I338" s="32">
        <f>data!K338</f>
        <v>0.57354617118835449</v>
      </c>
      <c r="J338" s="7" t="str">
        <f>IF(data!T338 &gt; 0,data!T338,"")</f>
        <v/>
      </c>
      <c r="K338" s="31">
        <f>data!L338</f>
        <v>5.7181563377380371</v>
      </c>
      <c r="L338" s="7">
        <f>data!M338</f>
        <v>0.41897419095039368</v>
      </c>
      <c r="M338" s="7">
        <f>data!N338</f>
        <v>0.2771545946598053</v>
      </c>
      <c r="N338" s="32">
        <f>data!O338</f>
        <v>0.92950403690338135</v>
      </c>
      <c r="O338" s="31">
        <f>data!P338</f>
        <v>5.5969972610473633</v>
      </c>
      <c r="P338" s="7">
        <f>data!Q338</f>
        <v>0.68498802185058594</v>
      </c>
      <c r="Q338" s="7">
        <f>data!R338</f>
        <v>0.51867789030075073</v>
      </c>
      <c r="R338" s="32">
        <f>data!S338</f>
        <v>1.299653291702271</v>
      </c>
      <c r="S338" s="7">
        <f t="shared" si="10"/>
        <v>7.258845975422525</v>
      </c>
      <c r="T338" s="52">
        <f>data!F338</f>
        <v>0</v>
      </c>
      <c r="U338" s="34">
        <f>data!G338</f>
        <v>0</v>
      </c>
      <c r="V338" s="10" t="str">
        <f>VLOOKUP(A338,fantacalcio!A:N,4, FALSE)</f>
        <v>C</v>
      </c>
      <c r="W338" s="7">
        <f t="shared" si="11"/>
        <v>4.4117536330458158</v>
      </c>
    </row>
    <row r="339" spans="1:23" x14ac:dyDescent="0.25">
      <c r="A339" s="33" t="str">
        <f>data!A339</f>
        <v>Baez</v>
      </c>
      <c r="B339" s="34" t="str">
        <f>data!B339</f>
        <v>C</v>
      </c>
      <c r="C339" s="10" t="str">
        <f>data!C339</f>
        <v>Frosinone</v>
      </c>
      <c r="D339" s="10" t="str">
        <f>data!D339</f>
        <v>Avg</v>
      </c>
      <c r="E339" s="10">
        <f>data!E339</f>
        <v>1</v>
      </c>
      <c r="F339" s="31">
        <f>data!H339</f>
        <v>5.9877615501051862</v>
      </c>
      <c r="G339" s="32">
        <f>data!I339</f>
        <v>0.36651170253753662</v>
      </c>
      <c r="H339" s="31">
        <f>data!J339</f>
        <v>6.1090780893094117</v>
      </c>
      <c r="I339" s="32">
        <f>data!K339</f>
        <v>0.47333574295043951</v>
      </c>
      <c r="J339" s="7" t="str">
        <f>IF(data!T339 &gt; 0,data!T339,"")</f>
        <v/>
      </c>
      <c r="K339" s="31">
        <f>data!L339</f>
        <v>5.9629430770874023</v>
      </c>
      <c r="L339" s="7">
        <f>data!M339</f>
        <v>0.42599529027938843</v>
      </c>
      <c r="M339" s="7">
        <f>data!N339</f>
        <v>4.2892076075077057E-2</v>
      </c>
      <c r="N339" s="32">
        <f>data!O339</f>
        <v>0.97907018661499023</v>
      </c>
      <c r="O339" s="31">
        <f>data!P339</f>
        <v>5.8689484596252441</v>
      </c>
      <c r="P339" s="7">
        <f>data!Q339</f>
        <v>0.70778095722198486</v>
      </c>
      <c r="Q339" s="7">
        <f>data!R339</f>
        <v>0.24830527603626251</v>
      </c>
      <c r="R339" s="32">
        <f>data!S339</f>
        <v>1.2995649576187129</v>
      </c>
      <c r="S339" s="7">
        <f t="shared" si="10"/>
        <v>7.0557495752102906</v>
      </c>
      <c r="T339" s="52">
        <f>data!F339</f>
        <v>1</v>
      </c>
      <c r="U339" s="34">
        <f>data!G339</f>
        <v>100</v>
      </c>
      <c r="V339" s="10" t="str">
        <f>VLOOKUP(A339,fantacalcio!A:N,4, FALSE)</f>
        <v>W</v>
      </c>
      <c r="W339" s="7">
        <f t="shared" si="11"/>
        <v>6.1090780893094117</v>
      </c>
    </row>
    <row r="340" spans="1:23" x14ac:dyDescent="0.25">
      <c r="A340" s="33" t="str">
        <f>data!A340</f>
        <v>Iling Junior</v>
      </c>
      <c r="B340" s="34" t="str">
        <f>data!B340</f>
        <v>C</v>
      </c>
      <c r="C340" s="10" t="str">
        <f>data!C340</f>
        <v>Juventus</v>
      </c>
      <c r="D340" s="10" t="str">
        <f>data!D340</f>
        <v>Avg</v>
      </c>
      <c r="E340" s="10">
        <f>data!E340</f>
        <v>1</v>
      </c>
      <c r="F340" s="31">
        <f>data!H340</f>
        <v>5.9932523313944692</v>
      </c>
      <c r="G340" s="32">
        <f>data!I340</f>
        <v>0.42201459407806402</v>
      </c>
      <c r="H340" s="31">
        <f>data!J340</f>
        <v>6.106098928845265</v>
      </c>
      <c r="I340" s="32">
        <f>data!K340</f>
        <v>0.54668867588043213</v>
      </c>
      <c r="J340" s="7" t="str">
        <f>IF(data!T340 &gt; 0,data!T340,"")</f>
        <v/>
      </c>
      <c r="K340" s="31">
        <f>data!L340</f>
        <v>6.0330643653869629</v>
      </c>
      <c r="L340" s="7">
        <f>data!M340</f>
        <v>0.50500673055648804</v>
      </c>
      <c r="M340" s="7">
        <f>data!N340</f>
        <v>-5.8115176856517792E-2</v>
      </c>
      <c r="N340" s="32">
        <f>data!O340</f>
        <v>0.94140946865081787</v>
      </c>
      <c r="O340" s="31">
        <f>data!P340</f>
        <v>5.9004268646240234</v>
      </c>
      <c r="P340" s="7">
        <f>data!Q340</f>
        <v>0.85521048307418823</v>
      </c>
      <c r="Q340" s="7">
        <f>data!R340</f>
        <v>0.17739340662956241</v>
      </c>
      <c r="R340" s="32">
        <f>data!S340</f>
        <v>1.299558639526367</v>
      </c>
      <c r="S340" s="7">
        <f t="shared" si="10"/>
        <v>7.1994762806061292</v>
      </c>
      <c r="T340" s="52">
        <f>data!F340</f>
        <v>0</v>
      </c>
      <c r="U340" s="34">
        <f>data!G340</f>
        <v>0</v>
      </c>
      <c r="V340" s="10" t="str">
        <f>VLOOKUP(A340,fantacalcio!A:N,4, FALSE)</f>
        <v>W</v>
      </c>
      <c r="W340" s="7">
        <f t="shared" si="11"/>
        <v>4.4060989288452648</v>
      </c>
    </row>
    <row r="341" spans="1:23" x14ac:dyDescent="0.25">
      <c r="A341" s="33" t="str">
        <f>data!A341</f>
        <v>Maldini</v>
      </c>
      <c r="B341" s="34" t="str">
        <f>data!B341</f>
        <v>C</v>
      </c>
      <c r="C341" s="10" t="str">
        <f>data!C341</f>
        <v>Empoli</v>
      </c>
      <c r="D341" s="10" t="str">
        <f>data!D341</f>
        <v>Avg</v>
      </c>
      <c r="E341" s="10">
        <f>data!E341</f>
        <v>1</v>
      </c>
      <c r="F341" s="31">
        <f>data!H341</f>
        <v>5.8083851644582776</v>
      </c>
      <c r="G341" s="32">
        <f>data!I341</f>
        <v>0.45288491249084473</v>
      </c>
      <c r="H341" s="31">
        <f>data!J341</f>
        <v>6.1007944600276733</v>
      </c>
      <c r="I341" s="32">
        <f>data!K341</f>
        <v>0.69451165199279785</v>
      </c>
      <c r="J341" s="7" t="str">
        <f>IF(data!T341 &gt; 0,data!T341,"")</f>
        <v/>
      </c>
      <c r="K341" s="31">
        <f>data!L341</f>
        <v>5.5907654762268066</v>
      </c>
      <c r="L341" s="7">
        <f>data!M341</f>
        <v>0.46243277192115778</v>
      </c>
      <c r="M341" s="7">
        <f>data!N341</f>
        <v>0.34096479415893549</v>
      </c>
      <c r="N341" s="32">
        <f>data!O341</f>
        <v>0.88096481561660767</v>
      </c>
      <c r="O341" s="31">
        <f>data!P341</f>
        <v>5.4448614120483398</v>
      </c>
      <c r="P341" s="7">
        <f>data!Q341</f>
        <v>0.7962498664855957</v>
      </c>
      <c r="Q341" s="7">
        <f>data!R341</f>
        <v>0.56182682514190674</v>
      </c>
      <c r="R341" s="32">
        <f>data!S341</f>
        <v>1.2996723651885991</v>
      </c>
      <c r="S341" s="7">
        <f t="shared" si="10"/>
        <v>7.489817764013269</v>
      </c>
      <c r="T341" s="52">
        <f>data!F341</f>
        <v>0</v>
      </c>
      <c r="U341" s="34">
        <f>data!G341</f>
        <v>0</v>
      </c>
      <c r="V341" s="10" t="str">
        <f>VLOOKUP(A341,fantacalcio!A:N,4, FALSE)</f>
        <v>T;A</v>
      </c>
      <c r="W341" s="7">
        <f t="shared" si="11"/>
        <v>4.4007944600276732</v>
      </c>
    </row>
    <row r="342" spans="1:23" x14ac:dyDescent="0.25">
      <c r="A342" s="33" t="str">
        <f>data!A342</f>
        <v>Zalewski</v>
      </c>
      <c r="B342" s="34" t="str">
        <f>data!B342</f>
        <v>C</v>
      </c>
      <c r="C342" s="10" t="str">
        <f>data!C342</f>
        <v>Roma</v>
      </c>
      <c r="D342" s="10" t="str">
        <f>data!D342</f>
        <v>Avg</v>
      </c>
      <c r="E342" s="10">
        <f>data!E342</f>
        <v>1</v>
      </c>
      <c r="F342" s="31">
        <f>data!H342</f>
        <v>5.9438687031861122</v>
      </c>
      <c r="G342" s="32">
        <f>data!I342</f>
        <v>0.36273860931396479</v>
      </c>
      <c r="H342" s="31">
        <f>data!J342</f>
        <v>6.0888436069347627</v>
      </c>
      <c r="I342" s="32">
        <f>data!K342</f>
        <v>0.46351838111877441</v>
      </c>
      <c r="J342" s="7" t="str">
        <f>IF(data!T342 &gt; 0,data!T342,"")</f>
        <v/>
      </c>
      <c r="K342" s="31">
        <f>data!L342</f>
        <v>5.8912997245788574</v>
      </c>
      <c r="L342" s="7">
        <f>data!M342</f>
        <v>0.41223770380020142</v>
      </c>
      <c r="M342" s="7">
        <f>data!N342</f>
        <v>9.4701066613197327E-2</v>
      </c>
      <c r="N342" s="32">
        <f>data!O342</f>
        <v>0.97430408000946045</v>
      </c>
      <c r="O342" s="31">
        <f>data!P342</f>
        <v>5.7872910499572754</v>
      </c>
      <c r="P342" s="7">
        <f>data!Q342</f>
        <v>0.64981567859649658</v>
      </c>
      <c r="Q342" s="7">
        <f>data!R342</f>
        <v>0.33483746647834778</v>
      </c>
      <c r="R342" s="32">
        <f>data!S342</f>
        <v>1.2995873689651489</v>
      </c>
      <c r="S342" s="7">
        <f t="shared" si="10"/>
        <v>7.0158803691723115</v>
      </c>
      <c r="T342" s="52">
        <f>data!F342</f>
        <v>1</v>
      </c>
      <c r="U342" s="34">
        <f>data!G342</f>
        <v>75</v>
      </c>
      <c r="V342" s="10" t="str">
        <f>VLOOKUP(A342,fantacalcio!A:N,4, FALSE)</f>
        <v>E</v>
      </c>
      <c r="W342" s="7">
        <f t="shared" si="11"/>
        <v>6.0888436069347627</v>
      </c>
    </row>
    <row r="343" spans="1:23" x14ac:dyDescent="0.25">
      <c r="A343" s="33" t="str">
        <f>data!A343</f>
        <v>Weah</v>
      </c>
      <c r="B343" s="34" t="str">
        <f>data!B343</f>
        <v>C</v>
      </c>
      <c r="C343" s="10" t="str">
        <f>data!C343</f>
        <v>Juventus</v>
      </c>
      <c r="D343" s="10" t="str">
        <f>data!D343</f>
        <v>Avg</v>
      </c>
      <c r="E343" s="10">
        <f>data!E343</f>
        <v>1</v>
      </c>
      <c r="F343" s="31">
        <f>data!H343</f>
        <v>6.0404964013243667</v>
      </c>
      <c r="G343" s="32">
        <f>data!I343</f>
        <v>0.27400791645050049</v>
      </c>
      <c r="H343" s="31">
        <f>data!J343</f>
        <v>6.0885833710829562</v>
      </c>
      <c r="I343" s="32">
        <f>data!K343</f>
        <v>0.29585647583007813</v>
      </c>
      <c r="J343" s="7" t="str">
        <f>IF(data!T343 &gt; 0,data!T343,"")</f>
        <v/>
      </c>
      <c r="K343" s="31">
        <f>data!L343</f>
        <v>6.0755720138549796</v>
      </c>
      <c r="L343" s="7">
        <f>data!M343</f>
        <v>0.33649188280105591</v>
      </c>
      <c r="M343" s="7">
        <f>data!N343</f>
        <v>-7.710767537355423E-2</v>
      </c>
      <c r="N343" s="32">
        <f>data!O343</f>
        <v>1.076306819915771</v>
      </c>
      <c r="O343" s="31">
        <f>data!P343</f>
        <v>5.9921636581420898</v>
      </c>
      <c r="P343" s="7">
        <f>data!Q343</f>
        <v>0.46966826915740972</v>
      </c>
      <c r="Q343" s="7">
        <f>data!R343</f>
        <v>0.15186332166194921</v>
      </c>
      <c r="R343" s="32">
        <f>data!S343</f>
        <v>1.2994769811630249</v>
      </c>
      <c r="S343" s="7">
        <f t="shared" si="10"/>
        <v>6.6802963227431125</v>
      </c>
      <c r="T343" s="52">
        <f>data!F343</f>
        <v>0</v>
      </c>
      <c r="U343" s="34">
        <f>data!G343</f>
        <v>100</v>
      </c>
      <c r="V343" s="10" t="str">
        <f>VLOOKUP(A343,fantacalcio!A:N,4, FALSE)</f>
        <v>E;W</v>
      </c>
      <c r="W343" s="7">
        <f t="shared" si="11"/>
        <v>6.0885833710829562</v>
      </c>
    </row>
    <row r="344" spans="1:23" x14ac:dyDescent="0.25">
      <c r="A344" s="33" t="str">
        <f>data!A344</f>
        <v>Arthur Melo</v>
      </c>
      <c r="B344" s="34" t="str">
        <f>data!B344</f>
        <v>C</v>
      </c>
      <c r="C344" s="10" t="str">
        <f>data!C344</f>
        <v>Fiorentina</v>
      </c>
      <c r="D344" s="10" t="str">
        <f>data!D344</f>
        <v>Avg</v>
      </c>
      <c r="E344" s="10">
        <f>data!E344</f>
        <v>1</v>
      </c>
      <c r="F344" s="31">
        <f>data!H344</f>
        <v>6.0058120245938333</v>
      </c>
      <c r="G344" s="32">
        <f>data!I344</f>
        <v>0.46884727478027338</v>
      </c>
      <c r="H344" s="31">
        <f>data!J344</f>
        <v>6.0875223927254662</v>
      </c>
      <c r="I344" s="32">
        <f>data!K344</f>
        <v>0.57292377948760986</v>
      </c>
      <c r="J344" s="7" t="str">
        <f>IF(data!T344 &gt; 0,data!T344,"")</f>
        <v/>
      </c>
      <c r="K344" s="31">
        <f>data!L344</f>
        <v>6.0730776786804199</v>
      </c>
      <c r="L344" s="7">
        <f>data!M344</f>
        <v>0.56262266635894775</v>
      </c>
      <c r="M344" s="7">
        <f>data!N344</f>
        <v>-8.7577201426029205E-2</v>
      </c>
      <c r="N344" s="32">
        <f>data!O344</f>
        <v>0.90844213962554932</v>
      </c>
      <c r="O344" s="31">
        <f>data!P344</f>
        <v>5.9033608436584473</v>
      </c>
      <c r="P344" s="7">
        <f>data!Q344</f>
        <v>0.90994411706924438</v>
      </c>
      <c r="Q344" s="7">
        <f>data!R344</f>
        <v>0.1503370404243469</v>
      </c>
      <c r="R344" s="32">
        <f>data!S344</f>
        <v>1.2995561361312871</v>
      </c>
      <c r="S344" s="7">
        <f t="shared" si="10"/>
        <v>7.233369951700686</v>
      </c>
      <c r="T344" s="52">
        <f>data!F344</f>
        <v>1</v>
      </c>
      <c r="U344" s="34">
        <f>data!G344</f>
        <v>100</v>
      </c>
      <c r="V344" s="10" t="str">
        <f>VLOOKUP(A344,fantacalcio!A:N,4, FALSE)</f>
        <v>M;C</v>
      </c>
      <c r="W344" s="7">
        <f t="shared" si="11"/>
        <v>6.0875223927254662</v>
      </c>
    </row>
    <row r="345" spans="1:23" x14ac:dyDescent="0.25">
      <c r="A345" s="33" t="str">
        <f>data!A345</f>
        <v>Miretti</v>
      </c>
      <c r="B345" s="34" t="str">
        <f>data!B345</f>
        <v>C</v>
      </c>
      <c r="C345" s="10" t="str">
        <f>data!C345</f>
        <v>Juventus</v>
      </c>
      <c r="D345" s="10" t="str">
        <f>data!D345</f>
        <v>Avg</v>
      </c>
      <c r="E345" s="10">
        <f>data!E345</f>
        <v>1</v>
      </c>
      <c r="F345" s="31">
        <f>data!H345</f>
        <v>5.9998272553878227</v>
      </c>
      <c r="G345" s="32">
        <f>data!I345</f>
        <v>0.34901678562164312</v>
      </c>
      <c r="H345" s="31">
        <f>data!J345</f>
        <v>6.0859413644836433</v>
      </c>
      <c r="I345" s="32">
        <f>data!K345</f>
        <v>0.42090380191802979</v>
      </c>
      <c r="J345" s="7" t="str">
        <f>IF(data!T345 &gt; 0,data!T345,"")</f>
        <v/>
      </c>
      <c r="K345" s="31">
        <f>data!L345</f>
        <v>6.0038065910339364</v>
      </c>
      <c r="L345" s="7">
        <f>data!M345</f>
        <v>0.41377466917037958</v>
      </c>
      <c r="M345" s="7">
        <f>data!N345</f>
        <v>-7.1525126695632926E-3</v>
      </c>
      <c r="N345" s="32">
        <f>data!O345</f>
        <v>0.994240403175354</v>
      </c>
      <c r="O345" s="31">
        <f>data!P345</f>
        <v>5.9025335311889648</v>
      </c>
      <c r="P345" s="7">
        <f>data!Q345</f>
        <v>0.64590412378311157</v>
      </c>
      <c r="Q345" s="7">
        <f>data!R345</f>
        <v>0.2088844180107117</v>
      </c>
      <c r="R345" s="32">
        <f>data!S345</f>
        <v>1.29953932762146</v>
      </c>
      <c r="S345" s="7">
        <f t="shared" si="10"/>
        <v>6.9277489683197029</v>
      </c>
      <c r="T345" s="52">
        <f>data!F345</f>
        <v>1</v>
      </c>
      <c r="U345" s="34">
        <f>data!G345</f>
        <v>75</v>
      </c>
      <c r="V345" s="10" t="str">
        <f>VLOOKUP(A345,fantacalcio!A:N,4, FALSE)</f>
        <v>C;T</v>
      </c>
      <c r="W345" s="7">
        <f t="shared" si="11"/>
        <v>6.0859413644836433</v>
      </c>
    </row>
    <row r="346" spans="1:23" x14ac:dyDescent="0.25">
      <c r="A346" s="33" t="str">
        <f>data!A346</f>
        <v>Pogba</v>
      </c>
      <c r="B346" s="34" t="str">
        <f>data!B346</f>
        <v>C</v>
      </c>
      <c r="C346" s="10" t="str">
        <f>data!C346</f>
        <v>Juventus</v>
      </c>
      <c r="D346" s="10" t="str">
        <f>data!D346</f>
        <v>Avg</v>
      </c>
      <c r="E346" s="10">
        <f>data!E346</f>
        <v>1</v>
      </c>
      <c r="F346" s="31">
        <f>data!H346</f>
        <v>6.0270728124838939</v>
      </c>
      <c r="G346" s="32">
        <f>data!I346</f>
        <v>0.34789717197418207</v>
      </c>
      <c r="H346" s="31">
        <f>data!J346</f>
        <v>6.0791625641030169</v>
      </c>
      <c r="I346" s="32">
        <f>data!K346</f>
        <v>0.41153562068939209</v>
      </c>
      <c r="J346" s="7" t="str">
        <f>IF(data!T346 &gt; 0,data!T346,"")</f>
        <v/>
      </c>
      <c r="K346" s="31">
        <f>data!L346</f>
        <v>6.0721917152404794</v>
      </c>
      <c r="L346" s="7">
        <f>data!M346</f>
        <v>0.42258957028388983</v>
      </c>
      <c r="M346" s="7">
        <f>data!N346</f>
        <v>-7.878401130437851E-2</v>
      </c>
      <c r="N346" s="32">
        <f>data!O346</f>
        <v>1.003408670425415</v>
      </c>
      <c r="O346" s="31">
        <f>data!P346</f>
        <v>5.9685602188110352</v>
      </c>
      <c r="P346" s="7">
        <f>data!Q346</f>
        <v>0.66329795122146606</v>
      </c>
      <c r="Q346" s="7">
        <f>data!R346</f>
        <v>0.1236175149679184</v>
      </c>
      <c r="R346" s="32">
        <f>data!S346</f>
        <v>1.299506664276123</v>
      </c>
      <c r="S346" s="7">
        <f t="shared" si="10"/>
        <v>6.9022338054818011</v>
      </c>
      <c r="T346" s="52">
        <f>data!F346</f>
        <v>0</v>
      </c>
      <c r="U346" s="34">
        <f>data!G346</f>
        <v>50</v>
      </c>
      <c r="V346" s="10" t="str">
        <f>VLOOKUP(A346,fantacalcio!A:N,4, FALSE)</f>
        <v>C;T</v>
      </c>
      <c r="W346" s="7">
        <f t="shared" si="11"/>
        <v>5.8791625641030167</v>
      </c>
    </row>
    <row r="347" spans="1:23" x14ac:dyDescent="0.25">
      <c r="A347" s="33" t="str">
        <f>data!A347</f>
        <v>Pobega</v>
      </c>
      <c r="B347" s="34" t="str">
        <f>data!B347</f>
        <v>C</v>
      </c>
      <c r="C347" s="10" t="str">
        <f>data!C347</f>
        <v>Milan</v>
      </c>
      <c r="D347" s="10" t="str">
        <f>data!D347</f>
        <v>Avg</v>
      </c>
      <c r="E347" s="10">
        <f>data!E347</f>
        <v>1</v>
      </c>
      <c r="F347" s="31">
        <f>data!H347</f>
        <v>5.9103287512047231</v>
      </c>
      <c r="G347" s="32">
        <f>data!I347</f>
        <v>0.36806166172027588</v>
      </c>
      <c r="H347" s="31">
        <f>data!J347</f>
        <v>6.0708899641877334</v>
      </c>
      <c r="I347" s="32">
        <f>data!K347</f>
        <v>0.49770057201385498</v>
      </c>
      <c r="J347" s="7" t="str">
        <f>IF(data!T347 &gt; 0,data!T347,"")</f>
        <v/>
      </c>
      <c r="K347" s="31">
        <f>data!L347</f>
        <v>5.8221368789672852</v>
      </c>
      <c r="L347" s="7">
        <f>data!M347</f>
        <v>0.40655076503753662</v>
      </c>
      <c r="M347" s="7">
        <f>data!N347</f>
        <v>0.15993437170982361</v>
      </c>
      <c r="N347" s="32">
        <f>data!O347</f>
        <v>0.96757364273071289</v>
      </c>
      <c r="O347" s="31">
        <f>data!P347</f>
        <v>5.7167859077453613</v>
      </c>
      <c r="P347" s="7">
        <f>data!Q347</f>
        <v>0.67503732442855835</v>
      </c>
      <c r="Q347" s="7">
        <f>data!R347</f>
        <v>0.37537425756454468</v>
      </c>
      <c r="R347" s="32">
        <f>data!S347</f>
        <v>1.299602746963501</v>
      </c>
      <c r="S347" s="7">
        <f t="shared" si="10"/>
        <v>7.0662911082154434</v>
      </c>
      <c r="T347" s="52">
        <f>data!F347</f>
        <v>0</v>
      </c>
      <c r="U347" s="34">
        <f>data!G347</f>
        <v>50</v>
      </c>
      <c r="V347" s="10" t="str">
        <f>VLOOKUP(A347,fantacalcio!A:N,4, FALSE)</f>
        <v>C</v>
      </c>
      <c r="W347" s="7">
        <f t="shared" si="11"/>
        <v>5.8708899641877332</v>
      </c>
    </row>
    <row r="348" spans="1:23" x14ac:dyDescent="0.25">
      <c r="A348" s="33" t="str">
        <f>data!A348</f>
        <v>Bourabia</v>
      </c>
      <c r="B348" s="34" t="str">
        <f>data!B348</f>
        <v>C</v>
      </c>
      <c r="C348" s="10" t="str">
        <f>data!C348</f>
        <v>Frosinone</v>
      </c>
      <c r="D348" s="10" t="str">
        <f>data!D348</f>
        <v>Avg</v>
      </c>
      <c r="E348" s="10">
        <f>data!E348</f>
        <v>1</v>
      </c>
      <c r="F348" s="31">
        <f>data!H348</f>
        <v>5.9711662260964928</v>
      </c>
      <c r="G348" s="32">
        <f>data!I348</f>
        <v>0.4037785530090332</v>
      </c>
      <c r="H348" s="31">
        <f>data!J348</f>
        <v>6.068467603386142</v>
      </c>
      <c r="I348" s="32">
        <f>data!K348</f>
        <v>0.50497591495513916</v>
      </c>
      <c r="J348" s="7" t="str">
        <f>IF(data!T348 &gt; 0,data!T348,"")</f>
        <v/>
      </c>
      <c r="K348" s="31">
        <f>data!L348</f>
        <v>5.9978327751159668</v>
      </c>
      <c r="L348" s="7">
        <f>data!M348</f>
        <v>0.4820370078086853</v>
      </c>
      <c r="M348" s="7">
        <f>data!N348</f>
        <v>-4.0789362043142319E-2</v>
      </c>
      <c r="N348" s="32">
        <f>data!O348</f>
        <v>0.96095657348632813</v>
      </c>
      <c r="O348" s="31">
        <f>data!P348</f>
        <v>5.8724875450134277</v>
      </c>
      <c r="P348" s="7">
        <f>data!Q348</f>
        <v>0.78705781698226929</v>
      </c>
      <c r="Q348" s="7">
        <f>data!R348</f>
        <v>0.18364106118679049</v>
      </c>
      <c r="R348" s="32">
        <f>data!S348</f>
        <v>1.2995481491088869</v>
      </c>
      <c r="S348" s="7">
        <f t="shared" si="10"/>
        <v>7.0784194332964203</v>
      </c>
      <c r="T348" s="52">
        <f>data!F348</f>
        <v>0</v>
      </c>
      <c r="U348" s="34">
        <f>data!G348</f>
        <v>0</v>
      </c>
      <c r="V348" s="10" t="str">
        <f>VLOOKUP(A348,fantacalcio!A:N,4, FALSE)</f>
        <v>M;C</v>
      </c>
      <c r="W348" s="7">
        <f t="shared" si="11"/>
        <v>4.3684676033861418</v>
      </c>
    </row>
    <row r="349" spans="1:23" x14ac:dyDescent="0.25">
      <c r="A349" s="33" t="str">
        <f>data!A349</f>
        <v>Pafundi</v>
      </c>
      <c r="B349" s="34" t="str">
        <f>data!B349</f>
        <v>C</v>
      </c>
      <c r="C349" s="10" t="str">
        <f>data!C349</f>
        <v>Udinese</v>
      </c>
      <c r="D349" s="10" t="str">
        <f>data!D349</f>
        <v>Avg</v>
      </c>
      <c r="E349" s="10">
        <f>data!E349</f>
        <v>1</v>
      </c>
      <c r="F349" s="31">
        <f>data!H349</f>
        <v>6.0393718741155684</v>
      </c>
      <c r="G349" s="32">
        <f>data!I349</f>
        <v>0.31026029586791992</v>
      </c>
      <c r="H349" s="31">
        <f>data!J349</f>
        <v>6.0641231518689551</v>
      </c>
      <c r="I349" s="32">
        <f>data!K349</f>
        <v>0.3171161413192749</v>
      </c>
      <c r="J349" s="7" t="str">
        <f>IF(data!T349 &gt; 0,data!T349,"")</f>
        <v/>
      </c>
      <c r="K349" s="31">
        <f>data!L349</f>
        <v>6.0522184371948242</v>
      </c>
      <c r="L349" s="7">
        <f>data!M349</f>
        <v>0.3720707893371582</v>
      </c>
      <c r="M349" s="7">
        <f>data!N349</f>
        <v>-2.5554683059453961E-2</v>
      </c>
      <c r="N349" s="32">
        <f>data!O349</f>
        <v>1.035243153572083</v>
      </c>
      <c r="O349" s="31">
        <f>data!P349</f>
        <v>5.9674758911132813</v>
      </c>
      <c r="P349" s="7">
        <f>data!Q349</f>
        <v>0.50620871782302856</v>
      </c>
      <c r="Q349" s="7">
        <f>data!R349</f>
        <v>0.1416148841381073</v>
      </c>
      <c r="R349" s="32">
        <f>data!S349</f>
        <v>1.2994803190231321</v>
      </c>
      <c r="S349" s="7">
        <f t="shared" si="10"/>
        <v>6.6983554345075049</v>
      </c>
      <c r="T349" s="52">
        <f>data!F349</f>
        <v>0</v>
      </c>
      <c r="U349" s="34">
        <f>data!G349</f>
        <v>0</v>
      </c>
      <c r="V349" s="10" t="str">
        <f>VLOOKUP(A349,fantacalcio!A:N,4, FALSE)</f>
        <v>T;A</v>
      </c>
      <c r="W349" s="7">
        <f t="shared" si="11"/>
        <v>4.3641231518689549</v>
      </c>
    </row>
    <row r="350" spans="1:23" x14ac:dyDescent="0.25">
      <c r="A350" s="33" t="str">
        <f>data!A350</f>
        <v>Matheus Henrique</v>
      </c>
      <c r="B350" s="34" t="str">
        <f>data!B350</f>
        <v>C</v>
      </c>
      <c r="C350" s="10" t="str">
        <f>data!C350</f>
        <v>Sassuolo</v>
      </c>
      <c r="D350" s="10" t="str">
        <f>data!D350</f>
        <v>Avg</v>
      </c>
      <c r="E350" s="10">
        <f>data!E350</f>
        <v>1</v>
      </c>
      <c r="F350" s="31">
        <f>data!H350</f>
        <v>5.8093269006518344</v>
      </c>
      <c r="G350" s="32">
        <f>data!I350</f>
        <v>0.46280777454376221</v>
      </c>
      <c r="H350" s="31">
        <f>data!J350</f>
        <v>6.0630148397670922</v>
      </c>
      <c r="I350" s="32">
        <f>data!K350</f>
        <v>0.66488790512084961</v>
      </c>
      <c r="J350" s="7" t="str">
        <f>IF(data!T350 &gt; 0,data!T350,"")</f>
        <v/>
      </c>
      <c r="K350" s="31">
        <f>data!L350</f>
        <v>5.6027035713195801</v>
      </c>
      <c r="L350" s="7">
        <f>data!M350</f>
        <v>0.47921532392501831</v>
      </c>
      <c r="M350" s="7">
        <f>data!N350</f>
        <v>0.31314170360565191</v>
      </c>
      <c r="N350" s="32">
        <f>data!O350</f>
        <v>0.87849056720733643</v>
      </c>
      <c r="O350" s="31">
        <f>data!P350</f>
        <v>5.4603562355041504</v>
      </c>
      <c r="P350" s="7">
        <f>data!Q350</f>
        <v>0.78881454467773438</v>
      </c>
      <c r="Q350" s="7">
        <f>data!R350</f>
        <v>0.5264514684677124</v>
      </c>
      <c r="R350" s="32">
        <f>data!S350</f>
        <v>1.299656987190247</v>
      </c>
      <c r="S350" s="7">
        <f t="shared" si="10"/>
        <v>7.3927906500087914</v>
      </c>
      <c r="T350" s="52">
        <f>data!F350</f>
        <v>1</v>
      </c>
      <c r="U350" s="34">
        <f>data!G350</f>
        <v>100</v>
      </c>
      <c r="V350" s="10" t="str">
        <f>VLOOKUP(A350,fantacalcio!A:N,4, FALSE)</f>
        <v>C</v>
      </c>
      <c r="W350" s="7">
        <f t="shared" si="11"/>
        <v>6.0630148397670922</v>
      </c>
    </row>
    <row r="351" spans="1:23" x14ac:dyDescent="0.25">
      <c r="A351" s="33" t="str">
        <f>data!A351</f>
        <v>Strootman</v>
      </c>
      <c r="B351" s="34" t="str">
        <f>data!B351</f>
        <v>C</v>
      </c>
      <c r="C351" s="10" t="str">
        <f>data!C351</f>
        <v>Genoa</v>
      </c>
      <c r="D351" s="10" t="str">
        <f>data!D351</f>
        <v>Avg</v>
      </c>
      <c r="E351" s="10">
        <f>data!E351</f>
        <v>1</v>
      </c>
      <c r="F351" s="31">
        <f>data!H351</f>
        <v>5.9539677887125384</v>
      </c>
      <c r="G351" s="32">
        <f>data!I351</f>
        <v>0.36960887908935552</v>
      </c>
      <c r="H351" s="31">
        <f>data!J351</f>
        <v>6.0577384615298966</v>
      </c>
      <c r="I351" s="32">
        <f>data!K351</f>
        <v>0.49009180068969732</v>
      </c>
      <c r="J351" s="7" t="str">
        <f>IF(data!T351 &gt; 0,data!T351,"")</f>
        <v/>
      </c>
      <c r="K351" s="31">
        <f>data!L351</f>
        <v>5.9547438621520996</v>
      </c>
      <c r="L351" s="7">
        <f>data!M351</f>
        <v>0.43661791086196899</v>
      </c>
      <c r="M351" s="7">
        <f>data!N351</f>
        <v>-1.425601541996002E-3</v>
      </c>
      <c r="N351" s="32">
        <f>data!O351</f>
        <v>0.97987109422683716</v>
      </c>
      <c r="O351" s="31">
        <f>data!P351</f>
        <v>5.8329792022705078</v>
      </c>
      <c r="P351" s="7">
        <f>data!Q351</f>
        <v>0.74611830711364746</v>
      </c>
      <c r="Q351" s="7">
        <f>data!R351</f>
        <v>0.2213033735752106</v>
      </c>
      <c r="R351" s="32">
        <f>data!S351</f>
        <v>1.2995555400848391</v>
      </c>
      <c r="S351" s="7">
        <f t="shared" si="10"/>
        <v>7.0379220629092911</v>
      </c>
      <c r="T351" s="52">
        <f>data!F351</f>
        <v>1</v>
      </c>
      <c r="U351" s="34">
        <f>data!G351</f>
        <v>75</v>
      </c>
      <c r="V351" s="10" t="str">
        <f>VLOOKUP(A351,fantacalcio!A:N,4, FALSE)</f>
        <v>M;C</v>
      </c>
      <c r="W351" s="7">
        <f t="shared" si="11"/>
        <v>6.0577384615298966</v>
      </c>
    </row>
    <row r="352" spans="1:23" x14ac:dyDescent="0.25">
      <c r="A352" s="33" t="str">
        <f>data!A352</f>
        <v>Carboni V.</v>
      </c>
      <c r="B352" s="34" t="str">
        <f>data!B352</f>
        <v>C</v>
      </c>
      <c r="C352" s="10" t="str">
        <f>data!C352</f>
        <v>Monza</v>
      </c>
      <c r="D352" s="10" t="str">
        <f>data!D352</f>
        <v>Avg</v>
      </c>
      <c r="E352" s="10">
        <f>data!E352</f>
        <v>1</v>
      </c>
      <c r="F352" s="31">
        <f>data!H352</f>
        <v>5.9934781083412716</v>
      </c>
      <c r="G352" s="32">
        <f>data!I352</f>
        <v>0.37251746654510498</v>
      </c>
      <c r="H352" s="31">
        <f>data!J352</f>
        <v>6.0558502083391978</v>
      </c>
      <c r="I352" s="32">
        <f>data!K352</f>
        <v>0.46888267993927002</v>
      </c>
      <c r="J352" s="7" t="str">
        <f>IF(data!T352 &gt; 0,data!T352,"")</f>
        <v/>
      </c>
      <c r="K352" s="31">
        <f>data!L352</f>
        <v>6.0320682525634766</v>
      </c>
      <c r="L352" s="7">
        <f>data!M352</f>
        <v>0.44932955503463751</v>
      </c>
      <c r="M352" s="7">
        <f>data!N352</f>
        <v>-6.3407823443412781E-2</v>
      </c>
      <c r="N352" s="32">
        <f>data!O352</f>
        <v>0.98689287900924683</v>
      </c>
      <c r="O352" s="31">
        <f>data!P352</f>
        <v>5.9002747535705566</v>
      </c>
      <c r="P352" s="7">
        <f>data!Q352</f>
        <v>0.74312895536422729</v>
      </c>
      <c r="Q352" s="7">
        <f>data!R352</f>
        <v>0.1547695845365524</v>
      </c>
      <c r="R352" s="32">
        <f>data!S352</f>
        <v>1.299532413482666</v>
      </c>
      <c r="S352" s="7">
        <f t="shared" si="10"/>
        <v>6.9936155682177379</v>
      </c>
      <c r="T352" s="52">
        <f>data!F352</f>
        <v>0</v>
      </c>
      <c r="U352" s="34">
        <f>data!G352</f>
        <v>50</v>
      </c>
      <c r="V352" s="10" t="str">
        <f>VLOOKUP(A352,fantacalcio!A:N,4, FALSE)</f>
        <v>T;A</v>
      </c>
      <c r="W352" s="7">
        <f t="shared" si="11"/>
        <v>5.8558502083391977</v>
      </c>
    </row>
    <row r="353" spans="1:23" x14ac:dyDescent="0.25">
      <c r="A353" s="33" t="str">
        <f>data!A353</f>
        <v>Volpato</v>
      </c>
      <c r="B353" s="34" t="str">
        <f>data!B353</f>
        <v>C</v>
      </c>
      <c r="C353" s="10" t="str">
        <f>data!C353</f>
        <v>Sassuolo</v>
      </c>
      <c r="D353" s="10" t="str">
        <f>data!D353</f>
        <v>Avg</v>
      </c>
      <c r="E353" s="10">
        <f>data!E353</f>
        <v>1</v>
      </c>
      <c r="F353" s="31">
        <f>data!H353</f>
        <v>5.9195438909291873</v>
      </c>
      <c r="G353" s="32">
        <f>data!I353</f>
        <v>0.39270544052124018</v>
      </c>
      <c r="H353" s="31">
        <f>data!J353</f>
        <v>6.0484232721455431</v>
      </c>
      <c r="I353" s="32">
        <f>data!K353</f>
        <v>0.53826653957366943</v>
      </c>
      <c r="J353" s="7" t="str">
        <f>IF(data!T353 &gt; 0,data!T353,"")</f>
        <v/>
      </c>
      <c r="K353" s="31">
        <f>data!L353</f>
        <v>5.8823189735412598</v>
      </c>
      <c r="L353" s="7">
        <f>data!M353</f>
        <v>0.45237356424331671</v>
      </c>
      <c r="M353" s="7">
        <f>data!N353</f>
        <v>6.0199685394763947E-2</v>
      </c>
      <c r="N353" s="32">
        <f>data!O353</f>
        <v>0.95897781848907471</v>
      </c>
      <c r="O353" s="31">
        <f>data!P353</f>
        <v>5.7414951324462891</v>
      </c>
      <c r="P353" s="7">
        <f>data!Q353</f>
        <v>0.78357744216918945</v>
      </c>
      <c r="Q353" s="7">
        <f>data!R353</f>
        <v>0.28479033708572388</v>
      </c>
      <c r="R353" s="32">
        <f>data!S353</f>
        <v>1.299577951431274</v>
      </c>
      <c r="S353" s="7">
        <f t="shared" si="10"/>
        <v>7.124956351292882</v>
      </c>
      <c r="T353" s="52">
        <f>data!F353</f>
        <v>0</v>
      </c>
      <c r="U353" s="34">
        <f>data!G353</f>
        <v>25</v>
      </c>
      <c r="V353" s="10" t="str">
        <f>VLOOKUP(A353,fantacalcio!A:N,4, FALSE)</f>
        <v>T</v>
      </c>
      <c r="W353" s="7">
        <f t="shared" si="11"/>
        <v>5.5984232721455429</v>
      </c>
    </row>
    <row r="354" spans="1:23" x14ac:dyDescent="0.25">
      <c r="A354" s="33" t="str">
        <f>data!A354</f>
        <v>Basic</v>
      </c>
      <c r="B354" s="34" t="str">
        <f>data!B354</f>
        <v>C</v>
      </c>
      <c r="C354" s="10" t="str">
        <f>data!C354</f>
        <v>Lazio</v>
      </c>
      <c r="D354" s="10" t="str">
        <f>data!D354</f>
        <v>Avg</v>
      </c>
      <c r="E354" s="10">
        <f>data!E354</f>
        <v>1</v>
      </c>
      <c r="F354" s="31">
        <f>data!H354</f>
        <v>5.9642138041523163</v>
      </c>
      <c r="G354" s="32">
        <f>data!I354</f>
        <v>0.36807572841644293</v>
      </c>
      <c r="H354" s="31">
        <f>data!J354</f>
        <v>6.0469631486111943</v>
      </c>
      <c r="I354" s="32">
        <f>data!K354</f>
        <v>0.46141254901885992</v>
      </c>
      <c r="J354" s="7" t="str">
        <f>IF(data!T354 &gt; 0,data!T354,"")</f>
        <v/>
      </c>
      <c r="K354" s="31">
        <f>data!L354</f>
        <v>5.9452939033508301</v>
      </c>
      <c r="L354" s="7">
        <f>data!M354</f>
        <v>0.42939877510070801</v>
      </c>
      <c r="M354" s="7">
        <f>data!N354</f>
        <v>3.2620109617710107E-2</v>
      </c>
      <c r="N354" s="32">
        <f>data!O354</f>
        <v>0.97743499279022217</v>
      </c>
      <c r="O354" s="31">
        <f>data!P354</f>
        <v>5.8405518531799316</v>
      </c>
      <c r="P354" s="7">
        <f>data!Q354</f>
        <v>0.70527040958404541</v>
      </c>
      <c r="Q354" s="7">
        <f>data!R354</f>
        <v>0.2150275260210037</v>
      </c>
      <c r="R354" s="32">
        <f>data!S354</f>
        <v>1.299546599388123</v>
      </c>
      <c r="S354" s="7">
        <f t="shared" si="10"/>
        <v>6.9697882466489141</v>
      </c>
      <c r="T354" s="52">
        <f>data!F354</f>
        <v>0</v>
      </c>
      <c r="U354" s="34">
        <f>data!G354</f>
        <v>0</v>
      </c>
      <c r="V354" s="10" t="str">
        <f>VLOOKUP(A354,fantacalcio!A:N,4, FALSE)</f>
        <v>C</v>
      </c>
      <c r="W354" s="7">
        <f t="shared" si="11"/>
        <v>4.3469631486111941</v>
      </c>
    </row>
    <row r="355" spans="1:23" x14ac:dyDescent="0.25">
      <c r="A355" s="33" t="str">
        <f>data!A355</f>
        <v>Bajrami</v>
      </c>
      <c r="B355" s="34" t="str">
        <f>data!B355</f>
        <v>C</v>
      </c>
      <c r="C355" s="10" t="str">
        <f>data!C355</f>
        <v>Sassuolo</v>
      </c>
      <c r="D355" s="10" t="str">
        <f>data!D355</f>
        <v>Avg</v>
      </c>
      <c r="E355" s="10">
        <f>data!E355</f>
        <v>1</v>
      </c>
      <c r="F355" s="31">
        <f>data!H355</f>
        <v>5.9271847082480713</v>
      </c>
      <c r="G355" s="32">
        <f>data!I355</f>
        <v>0.35999524593353271</v>
      </c>
      <c r="H355" s="31">
        <f>data!J355</f>
        <v>6.0328080292051958</v>
      </c>
      <c r="I355" s="32">
        <f>data!K355</f>
        <v>0.42907202243804932</v>
      </c>
      <c r="J355" s="7" t="str">
        <f>IF(data!T355 &gt; 0,data!T355,"")</f>
        <v/>
      </c>
      <c r="K355" s="31">
        <f>data!L355</f>
        <v>5.8794198036193848</v>
      </c>
      <c r="L355" s="7">
        <f>data!M355</f>
        <v>0.41108256578445429</v>
      </c>
      <c r="M355" s="7">
        <f>data!N355</f>
        <v>8.6069837212562561E-2</v>
      </c>
      <c r="N355" s="32">
        <f>data!O355</f>
        <v>0.98002767562866211</v>
      </c>
      <c r="O355" s="31">
        <f>data!P355</f>
        <v>5.7945728302001953</v>
      </c>
      <c r="P355" s="7">
        <f>data!Q355</f>
        <v>0.62874984741210938</v>
      </c>
      <c r="Q355" s="7">
        <f>data!R355</f>
        <v>0.27606314420700068</v>
      </c>
      <c r="R355" s="32">
        <f>data!S355</f>
        <v>1.2995574474334719</v>
      </c>
      <c r="S355" s="7">
        <f t="shared" si="10"/>
        <v>6.8909520740812944</v>
      </c>
      <c r="T355" s="52">
        <f>data!F355</f>
        <v>1</v>
      </c>
      <c r="U355" s="34">
        <f>data!G355</f>
        <v>100</v>
      </c>
      <c r="V355" s="10" t="str">
        <f>VLOOKUP(A355,fantacalcio!A:N,4, FALSE)</f>
        <v>T</v>
      </c>
      <c r="W355" s="7">
        <f t="shared" si="11"/>
        <v>6.0328080292051958</v>
      </c>
    </row>
    <row r="356" spans="1:23" x14ac:dyDescent="0.25">
      <c r="A356" s="33" t="str">
        <f>data!A356</f>
        <v>Barak</v>
      </c>
      <c r="B356" s="34" t="str">
        <f>data!B356</f>
        <v>C</v>
      </c>
      <c r="C356" s="10" t="str">
        <f>data!C356</f>
        <v>Fiorentina</v>
      </c>
      <c r="D356" s="10" t="str">
        <f>data!D356</f>
        <v>Avg</v>
      </c>
      <c r="E356" s="10">
        <f>data!E356</f>
        <v>1</v>
      </c>
      <c r="F356" s="31">
        <f>data!H356</f>
        <v>5.8089327585148851</v>
      </c>
      <c r="G356" s="32">
        <f>data!I356</f>
        <v>0.43861091136932367</v>
      </c>
      <c r="H356" s="31">
        <f>data!J356</f>
        <v>6.0323854202503657</v>
      </c>
      <c r="I356" s="32">
        <f>data!K356</f>
        <v>0.60828137397766113</v>
      </c>
      <c r="J356" s="7" t="str">
        <f>IF(data!T356 &gt; 0,data!T356,"")</f>
        <v/>
      </c>
      <c r="K356" s="31">
        <f>data!L356</f>
        <v>5.6050052642822266</v>
      </c>
      <c r="L356" s="7">
        <f>data!M356</f>
        <v>0.44949841499328608</v>
      </c>
      <c r="M356" s="7">
        <f>data!N356</f>
        <v>0.32905364036560059</v>
      </c>
      <c r="N356" s="32">
        <f>data!O356</f>
        <v>0.89456033706665039</v>
      </c>
      <c r="O356" s="31">
        <f>data!P356</f>
        <v>5.4698886871337891</v>
      </c>
      <c r="P356" s="7">
        <f>data!Q356</f>
        <v>0.71020889282226563</v>
      </c>
      <c r="Q356" s="7">
        <f>data!R356</f>
        <v>0.54324799776077271</v>
      </c>
      <c r="R356" s="32">
        <f>data!S356</f>
        <v>1.2996566295623779</v>
      </c>
      <c r="S356" s="7">
        <f t="shared" si="10"/>
        <v>7.248948168205688</v>
      </c>
      <c r="T356" s="52">
        <f>data!F356</f>
        <v>0</v>
      </c>
      <c r="U356" s="34">
        <f>data!G356</f>
        <v>25</v>
      </c>
      <c r="V356" s="10" t="str">
        <f>VLOOKUP(A356,fantacalcio!A:N,4, FALSE)</f>
        <v>T</v>
      </c>
      <c r="W356" s="7">
        <f t="shared" si="11"/>
        <v>5.5823854202503655</v>
      </c>
    </row>
    <row r="357" spans="1:23" x14ac:dyDescent="0.25">
      <c r="A357" s="33" t="str">
        <f>data!A357</f>
        <v>Brescianini</v>
      </c>
      <c r="B357" s="34" t="str">
        <f>data!B357</f>
        <v>C</v>
      </c>
      <c r="C357" s="10" t="str">
        <f>data!C357</f>
        <v>Frosinone</v>
      </c>
      <c r="D357" s="10" t="str">
        <f>data!D357</f>
        <v>Avg</v>
      </c>
      <c r="E357" s="10">
        <f>data!E357</f>
        <v>1</v>
      </c>
      <c r="F357" s="31">
        <f>data!H357</f>
        <v>6.0086695893190054</v>
      </c>
      <c r="G357" s="32">
        <f>data!I357</f>
        <v>0.36694777011871338</v>
      </c>
      <c r="H357" s="31">
        <f>data!J357</f>
        <v>6.0240334337443731</v>
      </c>
      <c r="I357" s="32">
        <f>data!K357</f>
        <v>0.41355252265930181</v>
      </c>
      <c r="J357" s="7" t="str">
        <f>IF(data!T357 &gt; 0,data!T357,"")</f>
        <v/>
      </c>
      <c r="K357" s="31">
        <f>data!L357</f>
        <v>6.0784778594970703</v>
      </c>
      <c r="L357" s="7">
        <f>data!M357</f>
        <v>0.44963997602462769</v>
      </c>
      <c r="M357" s="7">
        <f>data!N357</f>
        <v>-0.11415039002895359</v>
      </c>
      <c r="N357" s="32">
        <f>data!O357</f>
        <v>0.99763399362564087</v>
      </c>
      <c r="O357" s="31">
        <f>data!P357</f>
        <v>5.9653944969177246</v>
      </c>
      <c r="P357" s="7">
        <f>data!Q357</f>
        <v>0.68546390533447266</v>
      </c>
      <c r="Q357" s="7">
        <f>data!R357</f>
        <v>6.4516708254814148E-2</v>
      </c>
      <c r="R357" s="32">
        <f>data!S357</f>
        <v>1.299482464790344</v>
      </c>
      <c r="S357" s="7">
        <f t="shared" si="10"/>
        <v>6.8511384790629766</v>
      </c>
      <c r="T357" s="52">
        <f>data!F357</f>
        <v>0</v>
      </c>
      <c r="U357" s="34">
        <f>data!G357</f>
        <v>75</v>
      </c>
      <c r="V357" s="10" t="str">
        <f>VLOOKUP(A357,fantacalcio!A:N,4, FALSE)</f>
        <v>M;C</v>
      </c>
      <c r="W357" s="7">
        <f t="shared" si="11"/>
        <v>6.0240334337443731</v>
      </c>
    </row>
    <row r="358" spans="1:23" x14ac:dyDescent="0.25">
      <c r="A358" s="33" t="str">
        <f>data!A358</f>
        <v>Gineitis</v>
      </c>
      <c r="B358" s="34" t="str">
        <f>data!B358</f>
        <v>C</v>
      </c>
      <c r="C358" s="10" t="str">
        <f>data!C358</f>
        <v>Torino</v>
      </c>
      <c r="D358" s="10" t="str">
        <f>data!D358</f>
        <v>Avg</v>
      </c>
      <c r="E358" s="10">
        <f>data!E358</f>
        <v>1</v>
      </c>
      <c r="F358" s="31">
        <f>data!H358</f>
        <v>5.9741496431987393</v>
      </c>
      <c r="G358" s="32">
        <f>data!I358</f>
        <v>0.37458765506744379</v>
      </c>
      <c r="H358" s="31">
        <f>data!J358</f>
        <v>6.0233068486984731</v>
      </c>
      <c r="I358" s="32">
        <f>data!K358</f>
        <v>0.4668046236038208</v>
      </c>
      <c r="J358" s="7" t="str">
        <f>IF(data!T358 &gt; 0,data!T358,"")</f>
        <v/>
      </c>
      <c r="K358" s="31">
        <f>data!L358</f>
        <v>6.0274248123168954</v>
      </c>
      <c r="L358" s="7">
        <f>data!M358</f>
        <v>0.45478487014770508</v>
      </c>
      <c r="M358" s="7">
        <f>data!N358</f>
        <v>-8.6390599608421326E-2</v>
      </c>
      <c r="N358" s="32">
        <f>data!O358</f>
        <v>0.98667752742767334</v>
      </c>
      <c r="O358" s="31">
        <f>data!P358</f>
        <v>5.8783864974975586</v>
      </c>
      <c r="P358" s="7">
        <f>data!Q358</f>
        <v>0.74408471584320068</v>
      </c>
      <c r="Q358" s="7">
        <f>data!R358</f>
        <v>0.1440663933753967</v>
      </c>
      <c r="R358" s="32">
        <f>data!S358</f>
        <v>1.2995262145996089</v>
      </c>
      <c r="S358" s="7">
        <f t="shared" si="10"/>
        <v>6.9569160959061147</v>
      </c>
      <c r="T358" s="52">
        <f>data!F358</f>
        <v>0</v>
      </c>
      <c r="U358" s="34">
        <f>data!G358</f>
        <v>25</v>
      </c>
      <c r="V358" s="10" t="str">
        <f>VLOOKUP(A358,fantacalcio!A:N,4, FALSE)</f>
        <v>C</v>
      </c>
      <c r="W358" s="7">
        <f t="shared" si="11"/>
        <v>5.5733068486984729</v>
      </c>
    </row>
    <row r="359" spans="1:23" x14ac:dyDescent="0.25">
      <c r="A359" s="33" t="str">
        <f>data!A359</f>
        <v>Gelli</v>
      </c>
      <c r="B359" s="34" t="str">
        <f>data!B359</f>
        <v>C</v>
      </c>
      <c r="C359" s="10" t="str">
        <f>data!C359</f>
        <v>Frosinone</v>
      </c>
      <c r="D359" s="10" t="str">
        <f>data!D359</f>
        <v>Avg</v>
      </c>
      <c r="E359" s="10">
        <f>data!E359</f>
        <v>1</v>
      </c>
      <c r="F359" s="31">
        <f>data!H359</f>
        <v>5.9436186891512701</v>
      </c>
      <c r="G359" s="32">
        <f>data!I359</f>
        <v>0.47024261951446528</v>
      </c>
      <c r="H359" s="31">
        <f>data!J359</f>
        <v>6.00927587903805</v>
      </c>
      <c r="I359" s="32">
        <f>data!K359</f>
        <v>0.56367206573486328</v>
      </c>
      <c r="J359" s="7" t="str">
        <f>IF(data!T359 &gt; 0,data!T359,"")</f>
        <v/>
      </c>
      <c r="K359" s="31">
        <f>data!L359</f>
        <v>6.0372409820556641</v>
      </c>
      <c r="L359" s="7">
        <f>data!M359</f>
        <v>0.56986284255981445</v>
      </c>
      <c r="M359" s="7">
        <f>data!N359</f>
        <v>-0.1206929385662079</v>
      </c>
      <c r="N359" s="32">
        <f>data!O359</f>
        <v>0.92264866828918457</v>
      </c>
      <c r="O359" s="31">
        <f>data!P359</f>
        <v>5.8711471557617188</v>
      </c>
      <c r="P359" s="7">
        <f>data!Q359</f>
        <v>0.91379356384277344</v>
      </c>
      <c r="Q359" s="7">
        <f>data!R359</f>
        <v>0.1122140735387802</v>
      </c>
      <c r="R359" s="32">
        <f>data!S359</f>
        <v>1.2995345592498779</v>
      </c>
      <c r="S359" s="7">
        <f t="shared" si="10"/>
        <v>7.1366200105077766</v>
      </c>
      <c r="T359" s="52">
        <f>data!F359</f>
        <v>1</v>
      </c>
      <c r="U359" s="34">
        <f>data!G359</f>
        <v>100</v>
      </c>
      <c r="V359" s="10" t="str">
        <f>VLOOKUP(A359,fantacalcio!A:N,4, FALSE)</f>
        <v>C;W;T</v>
      </c>
      <c r="W359" s="7">
        <f t="shared" si="11"/>
        <v>6.00927587903805</v>
      </c>
    </row>
    <row r="360" spans="1:23" x14ac:dyDescent="0.25">
      <c r="A360" s="33" t="str">
        <f>data!A360</f>
        <v>Faticanti</v>
      </c>
      <c r="B360" s="34" t="str">
        <f>data!B360</f>
        <v>C</v>
      </c>
      <c r="C360" s="10" t="str">
        <f>data!C360</f>
        <v>Lecce</v>
      </c>
      <c r="D360" s="10" t="str">
        <f>data!D360</f>
        <v>Avg</v>
      </c>
      <c r="E360" s="10">
        <f>data!E360</f>
        <v>1</v>
      </c>
      <c r="F360" s="31">
        <f>data!H360</f>
        <v>5.9235133929049386</v>
      </c>
      <c r="G360" s="32">
        <f>data!I360</f>
        <v>0.44472134113311768</v>
      </c>
      <c r="H360" s="31">
        <f>data!J360</f>
        <v>6.0067089461935934</v>
      </c>
      <c r="I360" s="32">
        <f>data!K360</f>
        <v>0.57460272312164307</v>
      </c>
      <c r="J360" s="7" t="str">
        <f>IF(data!T360 &gt; 0,data!T360,"")</f>
        <v/>
      </c>
      <c r="K360" s="31">
        <f>data!L360</f>
        <v>5.966376781463623</v>
      </c>
      <c r="L360" s="7">
        <f>data!M360</f>
        <v>0.53206479549407959</v>
      </c>
      <c r="M360" s="7">
        <f>data!N360</f>
        <v>-5.9705454856157303E-2</v>
      </c>
      <c r="N360" s="32">
        <f>data!O360</f>
        <v>0.9376370906829834</v>
      </c>
      <c r="O360" s="31">
        <f>data!P360</f>
        <v>5.7757673263549796</v>
      </c>
      <c r="P360" s="7">
        <f>data!Q360</f>
        <v>0.89119642972946167</v>
      </c>
      <c r="Q360" s="7">
        <f>data!R360</f>
        <v>0.18993619084358221</v>
      </c>
      <c r="R360" s="32">
        <f>data!S360</f>
        <v>1.2995491027832029</v>
      </c>
      <c r="S360" s="7">
        <f t="shared" si="10"/>
        <v>7.1559143924368795</v>
      </c>
      <c r="T360" s="52">
        <f>data!F360</f>
        <v>0</v>
      </c>
      <c r="U360" s="34">
        <f>data!G360</f>
        <v>0</v>
      </c>
      <c r="V360" s="10" t="str">
        <f>VLOOKUP(A360,fantacalcio!A:N,4, FALSE)</f>
        <v>M;C</v>
      </c>
      <c r="W360" s="7">
        <f t="shared" si="11"/>
        <v>4.3067089461935932</v>
      </c>
    </row>
    <row r="361" spans="1:23" x14ac:dyDescent="0.25">
      <c r="A361" s="33" t="str">
        <f>data!A361</f>
        <v>Quina</v>
      </c>
      <c r="B361" s="34" t="str">
        <f>data!B361</f>
        <v>C</v>
      </c>
      <c r="C361" s="10" t="str">
        <f>data!C361</f>
        <v>Udinese</v>
      </c>
      <c r="D361" s="10" t="str">
        <f>data!D361</f>
        <v>Avg</v>
      </c>
      <c r="E361" s="10">
        <f>data!E361</f>
        <v>1</v>
      </c>
      <c r="F361" s="31">
        <f>data!H361</f>
        <v>5.9718508241106907</v>
      </c>
      <c r="G361" s="32">
        <f>data!I361</f>
        <v>0.34625208377838129</v>
      </c>
      <c r="H361" s="31">
        <f>data!J361</f>
        <v>6.006163275735914</v>
      </c>
      <c r="I361" s="32">
        <f>data!K361</f>
        <v>0.43251252174377441</v>
      </c>
      <c r="J361" s="7" t="str">
        <f>IF(data!T361 &gt; 0,data!T361,"")</f>
        <v/>
      </c>
      <c r="K361" s="31">
        <f>data!L361</f>
        <v>6.0132107734680176</v>
      </c>
      <c r="L361" s="7">
        <f>data!M361</f>
        <v>0.42018425464630133</v>
      </c>
      <c r="M361" s="7">
        <f>data!N361</f>
        <v>-7.2563700377941132E-2</v>
      </c>
      <c r="N361" s="32">
        <f>data!O361</f>
        <v>1.0091040134429929</v>
      </c>
      <c r="O361" s="31">
        <f>data!P361</f>
        <v>5.8916192054748544</v>
      </c>
      <c r="P361" s="7">
        <f>data!Q361</f>
        <v>0.69753634929656982</v>
      </c>
      <c r="Q361" s="7">
        <f>data!R361</f>
        <v>0.1223798841238022</v>
      </c>
      <c r="R361" s="32">
        <f>data!S361</f>
        <v>1.2995091676712041</v>
      </c>
      <c r="S361" s="7">
        <f t="shared" si="10"/>
        <v>6.8711883192234628</v>
      </c>
      <c r="T361" s="52">
        <f>data!F361</f>
        <v>0</v>
      </c>
      <c r="U361" s="34">
        <f>data!G361</f>
        <v>50</v>
      </c>
      <c r="V361" s="10" t="str">
        <f>VLOOKUP(A361,fantacalcio!A:N,4, FALSE)</f>
        <v>C;W;T</v>
      </c>
      <c r="W361" s="7">
        <f t="shared" si="11"/>
        <v>5.8061632757359138</v>
      </c>
    </row>
    <row r="362" spans="1:23" x14ac:dyDescent="0.25">
      <c r="A362" s="33" t="str">
        <f>data!A362</f>
        <v>Castillejo</v>
      </c>
      <c r="B362" s="34" t="str">
        <f>data!B362</f>
        <v>C</v>
      </c>
      <c r="C362" s="10" t="str">
        <f>data!C362</f>
        <v>Sassuolo</v>
      </c>
      <c r="D362" s="10" t="str">
        <f>data!D362</f>
        <v>Avg</v>
      </c>
      <c r="E362" s="10">
        <f>data!E362</f>
        <v>1</v>
      </c>
      <c r="F362" s="31">
        <f>data!H362</f>
        <v>5.8259644258936092</v>
      </c>
      <c r="G362" s="32">
        <f>data!I362</f>
        <v>0.35790479183197021</v>
      </c>
      <c r="H362" s="31">
        <f>data!J362</f>
        <v>6.0021119461896504</v>
      </c>
      <c r="I362" s="32">
        <f>data!K362</f>
        <v>0.49838995933532709</v>
      </c>
      <c r="J362" s="7" t="str">
        <f>IF(data!T362 &gt; 0,data!T362,"")</f>
        <v/>
      </c>
      <c r="K362" s="31">
        <f>data!L362</f>
        <v>5.6942768096923828</v>
      </c>
      <c r="L362" s="7">
        <f>data!M362</f>
        <v>0.37716346979141241</v>
      </c>
      <c r="M362" s="7">
        <f>data!N362</f>
        <v>0.25493511557579041</v>
      </c>
      <c r="N362" s="32">
        <f>data!O362</f>
        <v>0.97609329223632813</v>
      </c>
      <c r="O362" s="31">
        <f>data!P362</f>
        <v>5.5807199478149414</v>
      </c>
      <c r="P362" s="7">
        <f>data!Q362</f>
        <v>0.62095373868942261</v>
      </c>
      <c r="Q362" s="7">
        <f>data!R362</f>
        <v>0.47442677617073059</v>
      </c>
      <c r="R362" s="32">
        <f>data!S362</f>
        <v>1.299625515937805</v>
      </c>
      <c r="S362" s="7">
        <f t="shared" si="10"/>
        <v>6.9988918648603047</v>
      </c>
      <c r="T362" s="52">
        <f>data!F362</f>
        <v>0</v>
      </c>
      <c r="U362" s="34">
        <f>data!G362</f>
        <v>25</v>
      </c>
      <c r="V362" s="10" t="str">
        <f>VLOOKUP(A362,fantacalcio!A:N,4, FALSE)</f>
        <v>W</v>
      </c>
      <c r="W362" s="7">
        <f t="shared" si="11"/>
        <v>5.5521119461896502</v>
      </c>
    </row>
    <row r="363" spans="1:23" x14ac:dyDescent="0.25">
      <c r="A363" s="33" t="str">
        <f>data!A363</f>
        <v>Vecino</v>
      </c>
      <c r="B363" s="34" t="str">
        <f>data!B363</f>
        <v>C</v>
      </c>
      <c r="C363" s="10" t="str">
        <f>data!C363</f>
        <v>Lazio</v>
      </c>
      <c r="D363" s="10" t="str">
        <f>data!D363</f>
        <v>Avg</v>
      </c>
      <c r="E363" s="10">
        <f>data!E363</f>
        <v>1</v>
      </c>
      <c r="F363" s="31">
        <f>data!H363</f>
        <v>5.9149219638592738</v>
      </c>
      <c r="G363" s="32">
        <f>data!I363</f>
        <v>0.44057571887969971</v>
      </c>
      <c r="H363" s="31">
        <f>data!J363</f>
        <v>6.0014018271001168</v>
      </c>
      <c r="I363" s="32">
        <f>data!K363</f>
        <v>0.57930934429168701</v>
      </c>
      <c r="J363" s="7" t="str">
        <f>IF(data!T363 &gt; 0,data!T363,"")</f>
        <v/>
      </c>
      <c r="K363" s="31">
        <f>data!L363</f>
        <v>5.9234237670898438</v>
      </c>
      <c r="L363" s="7">
        <f>data!M363</f>
        <v>0.51918208599090576</v>
      </c>
      <c r="M363" s="7">
        <f>data!N363</f>
        <v>-1.2710448354482651E-2</v>
      </c>
      <c r="N363" s="32">
        <f>data!O363</f>
        <v>0.93011510372161865</v>
      </c>
      <c r="O363" s="31">
        <f>data!P363</f>
        <v>5.7318263053894043</v>
      </c>
      <c r="P363" s="7">
        <f>data!Q363</f>
        <v>0.87883365154266357</v>
      </c>
      <c r="Q363" s="7">
        <f>data!R363</f>
        <v>0.22440952062606809</v>
      </c>
      <c r="R363" s="32">
        <f>data!S363</f>
        <v>1.299561023712158</v>
      </c>
      <c r="S363" s="7">
        <f t="shared" si="10"/>
        <v>7.1600205156834908</v>
      </c>
      <c r="T363" s="52">
        <f>data!F363</f>
        <v>0</v>
      </c>
      <c r="U363" s="34">
        <f>data!G363</f>
        <v>50</v>
      </c>
      <c r="V363" s="10" t="str">
        <f>VLOOKUP(A363,fantacalcio!A:N,4, FALSE)</f>
        <v>M;C</v>
      </c>
      <c r="W363" s="7">
        <f t="shared" si="11"/>
        <v>5.8014018271001166</v>
      </c>
    </row>
    <row r="364" spans="1:23" x14ac:dyDescent="0.25">
      <c r="A364" s="33" t="str">
        <f>data!A364</f>
        <v>Nicolussi Caviglia</v>
      </c>
      <c r="B364" s="34" t="str">
        <f>data!B364</f>
        <v>C</v>
      </c>
      <c r="C364" s="10" t="str">
        <f>data!C364</f>
        <v>Juventus</v>
      </c>
      <c r="D364" s="10" t="str">
        <f>data!D364</f>
        <v>Avg</v>
      </c>
      <c r="E364" s="10">
        <f>data!E364</f>
        <v>1</v>
      </c>
      <c r="F364" s="31">
        <f>data!H364</f>
        <v>5.8258152126855416</v>
      </c>
      <c r="G364" s="32">
        <f>data!I364</f>
        <v>0.48192727565765381</v>
      </c>
      <c r="H364" s="31">
        <f>data!J364</f>
        <v>5.9984253268101941</v>
      </c>
      <c r="I364" s="32">
        <f>data!K364</f>
        <v>0.66918039321899414</v>
      </c>
      <c r="J364" s="7" t="str">
        <f>IF(data!T364 &gt; 0,data!T364,"")</f>
        <v/>
      </c>
      <c r="K364" s="31">
        <f>data!L364</f>
        <v>5.7596073150634766</v>
      </c>
      <c r="L364" s="7">
        <f>data!M364</f>
        <v>0.54766291379928589</v>
      </c>
      <c r="M364" s="7">
        <f>data!N364</f>
        <v>8.8065646588802338E-2</v>
      </c>
      <c r="N364" s="32">
        <f>data!O364</f>
        <v>0.88547241687774658</v>
      </c>
      <c r="O364" s="31">
        <f>data!P364</f>
        <v>5.5823884010314941</v>
      </c>
      <c r="P364" s="7">
        <f>data!Q364</f>
        <v>0.95264923572540283</v>
      </c>
      <c r="Q364" s="7">
        <f>data!R364</f>
        <v>0.31599470973014832</v>
      </c>
      <c r="R364" s="32">
        <f>data!S364</f>
        <v>1.2995924949646001</v>
      </c>
      <c r="S364" s="7">
        <f t="shared" si="10"/>
        <v>7.3367861132481824</v>
      </c>
      <c r="T364" s="52">
        <f>data!F364</f>
        <v>0</v>
      </c>
      <c r="U364" s="34">
        <f>data!G364</f>
        <v>0</v>
      </c>
      <c r="V364" s="10" t="str">
        <f>VLOOKUP(A364,fantacalcio!A:N,4, FALSE)</f>
        <v>M;C</v>
      </c>
      <c r="W364" s="7">
        <f t="shared" si="11"/>
        <v>4.298425326810194</v>
      </c>
    </row>
    <row r="365" spans="1:23" x14ac:dyDescent="0.25">
      <c r="A365" s="33" t="str">
        <f>data!A365</f>
        <v>Reinier</v>
      </c>
      <c r="B365" s="34" t="str">
        <f>data!B365</f>
        <v>C</v>
      </c>
      <c r="C365" s="10" t="str">
        <f>data!C365</f>
        <v>Frosinone</v>
      </c>
      <c r="D365" s="10" t="str">
        <f>data!D365</f>
        <v>Avg</v>
      </c>
      <c r="E365" s="10">
        <f>data!E365</f>
        <v>1</v>
      </c>
      <c r="F365" s="31">
        <f>data!H365</f>
        <v>5.9270960536410531</v>
      </c>
      <c r="G365" s="32">
        <f>data!I365</f>
        <v>0.46255123615264893</v>
      </c>
      <c r="H365" s="31">
        <f>data!J365</f>
        <v>5.9972874588879073</v>
      </c>
      <c r="I365" s="32">
        <f>data!K365</f>
        <v>0.57398474216461182</v>
      </c>
      <c r="J365" s="7" t="str">
        <f>IF(data!T365 &gt; 0,data!T365,"")</f>
        <v/>
      </c>
      <c r="K365" s="31">
        <f>data!L365</f>
        <v>6.0102238655090332</v>
      </c>
      <c r="L365" s="7">
        <f>data!M365</f>
        <v>0.55936110019683838</v>
      </c>
      <c r="M365" s="7">
        <f>data!N365</f>
        <v>-0.1093455851078033</v>
      </c>
      <c r="N365" s="32">
        <f>data!O365</f>
        <v>0.92537605762481689</v>
      </c>
      <c r="O365" s="31">
        <f>data!P365</f>
        <v>5.8422808647155762</v>
      </c>
      <c r="P365" s="7">
        <f>data!Q365</f>
        <v>0.92473828792572021</v>
      </c>
      <c r="Q365" s="7">
        <f>data!R365</f>
        <v>0.1240918338298798</v>
      </c>
      <c r="R365" s="32">
        <f>data!S365</f>
        <v>1.2995395660400391</v>
      </c>
      <c r="S365" s="7">
        <f t="shared" si="10"/>
        <v>7.1452569432171309</v>
      </c>
      <c r="T365" s="52">
        <f>data!F365</f>
        <v>0</v>
      </c>
      <c r="U365" s="34">
        <f>data!G365</f>
        <v>0</v>
      </c>
      <c r="V365" s="10" t="str">
        <f>VLOOKUP(A365,fantacalcio!A:N,4, FALSE)</f>
        <v>W;T</v>
      </c>
      <c r="W365" s="7">
        <f t="shared" si="11"/>
        <v>4.2972874588879071</v>
      </c>
    </row>
    <row r="366" spans="1:23" x14ac:dyDescent="0.25">
      <c r="A366" s="33" t="str">
        <f>data!A366</f>
        <v>Lulic K.</v>
      </c>
      <c r="B366" s="34" t="str">
        <f>data!B366</f>
        <v>C</v>
      </c>
      <c r="C366" s="10" t="str">
        <f>data!C366</f>
        <v>Frosinone</v>
      </c>
      <c r="D366" s="10" t="str">
        <f>data!D366</f>
        <v>Avg</v>
      </c>
      <c r="E366" s="10">
        <f>data!E366</f>
        <v>1</v>
      </c>
      <c r="F366" s="31">
        <f>data!H366</f>
        <v>5.9270960536410531</v>
      </c>
      <c r="G366" s="32">
        <f>data!I366</f>
        <v>0.46255123615264893</v>
      </c>
      <c r="H366" s="31">
        <f>data!J366</f>
        <v>5.9972874588879073</v>
      </c>
      <c r="I366" s="32">
        <f>data!K366</f>
        <v>0.57398474216461182</v>
      </c>
      <c r="J366" s="7" t="str">
        <f>IF(data!T366 &gt; 0,data!T366,"")</f>
        <v/>
      </c>
      <c r="K366" s="31">
        <f>data!L366</f>
        <v>6.0102238655090332</v>
      </c>
      <c r="L366" s="7">
        <f>data!M366</f>
        <v>0.55936110019683838</v>
      </c>
      <c r="M366" s="7">
        <f>data!N366</f>
        <v>-0.1093455851078033</v>
      </c>
      <c r="N366" s="32">
        <f>data!O366</f>
        <v>0.92537605762481689</v>
      </c>
      <c r="O366" s="31">
        <f>data!P366</f>
        <v>5.8422808647155762</v>
      </c>
      <c r="P366" s="7">
        <f>data!Q366</f>
        <v>0.92473828792572021</v>
      </c>
      <c r="Q366" s="7">
        <f>data!R366</f>
        <v>0.1240918338298798</v>
      </c>
      <c r="R366" s="32">
        <f>data!S366</f>
        <v>1.2995395660400391</v>
      </c>
      <c r="S366" s="7">
        <f t="shared" si="10"/>
        <v>7.1452569432171309</v>
      </c>
      <c r="T366" s="52">
        <f>data!F366</f>
        <v>0</v>
      </c>
      <c r="U366" s="34">
        <f>data!G366</f>
        <v>0</v>
      </c>
      <c r="V366" s="10" t="str">
        <f>VLOOKUP(A366,fantacalcio!A:N,4, FALSE)</f>
        <v>C</v>
      </c>
      <c r="W366" s="7">
        <f t="shared" si="11"/>
        <v>4.2972874588879071</v>
      </c>
    </row>
    <row r="367" spans="1:23" x14ac:dyDescent="0.25">
      <c r="A367" s="33" t="str">
        <f>data!A367</f>
        <v>Ibrahimovic A.</v>
      </c>
      <c r="B367" s="34" t="str">
        <f>data!B367</f>
        <v>C</v>
      </c>
      <c r="C367" s="10" t="str">
        <f>data!C367</f>
        <v>Frosinone</v>
      </c>
      <c r="D367" s="10" t="str">
        <f>data!D367</f>
        <v>Avg</v>
      </c>
      <c r="E367" s="10">
        <f>data!E367</f>
        <v>1</v>
      </c>
      <c r="F367" s="31">
        <f>data!H367</f>
        <v>5.9270960536410531</v>
      </c>
      <c r="G367" s="32">
        <f>data!I367</f>
        <v>0.46255123615264893</v>
      </c>
      <c r="H367" s="31">
        <f>data!J367</f>
        <v>5.9972874588879073</v>
      </c>
      <c r="I367" s="32">
        <f>data!K367</f>
        <v>0.57398474216461182</v>
      </c>
      <c r="J367" s="7" t="str">
        <f>IF(data!T367 &gt; 0,data!T367,"")</f>
        <v/>
      </c>
      <c r="K367" s="31">
        <f>data!L367</f>
        <v>6.0102238655090332</v>
      </c>
      <c r="L367" s="7">
        <f>data!M367</f>
        <v>0.55936110019683838</v>
      </c>
      <c r="M367" s="7">
        <f>data!N367</f>
        <v>-0.1093455851078033</v>
      </c>
      <c r="N367" s="32">
        <f>data!O367</f>
        <v>0.92537605762481689</v>
      </c>
      <c r="O367" s="31">
        <f>data!P367</f>
        <v>5.8422808647155762</v>
      </c>
      <c r="P367" s="7">
        <f>data!Q367</f>
        <v>0.92473828792572021</v>
      </c>
      <c r="Q367" s="7">
        <f>data!R367</f>
        <v>0.1240918338298798</v>
      </c>
      <c r="R367" s="32">
        <f>data!S367</f>
        <v>1.2995395660400391</v>
      </c>
      <c r="S367" s="7">
        <f t="shared" si="10"/>
        <v>7.1452569432171309</v>
      </c>
      <c r="T367" s="52">
        <f>data!F367</f>
        <v>0</v>
      </c>
      <c r="U367" s="34">
        <f>data!G367</f>
        <v>0</v>
      </c>
      <c r="V367" s="10" t="e">
        <f>VLOOKUP(A367,fantacalcio!A:N,4, FALSE)</f>
        <v>#N/A</v>
      </c>
      <c r="W367" s="7">
        <f t="shared" si="11"/>
        <v>4.2972874588879071</v>
      </c>
    </row>
    <row r="368" spans="1:23" x14ac:dyDescent="0.25">
      <c r="A368" s="33" t="str">
        <f>data!A368</f>
        <v>Krunic</v>
      </c>
      <c r="B368" s="34" t="str">
        <f>data!B368</f>
        <v>C</v>
      </c>
      <c r="C368" s="10" t="str">
        <f>data!C368</f>
        <v>Milan</v>
      </c>
      <c r="D368" s="10" t="str">
        <f>data!D368</f>
        <v>Avg</v>
      </c>
      <c r="E368" s="10">
        <f>data!E368</f>
        <v>1</v>
      </c>
      <c r="F368" s="31">
        <f>data!H368</f>
        <v>5.978631076487428</v>
      </c>
      <c r="G368" s="32">
        <f>data!I368</f>
        <v>0.38475930690765381</v>
      </c>
      <c r="H368" s="31">
        <f>data!J368</f>
        <v>5.9966831189301288</v>
      </c>
      <c r="I368" s="32">
        <f>data!K368</f>
        <v>0.44043421745300287</v>
      </c>
      <c r="J368" s="7" t="str">
        <f>IF(data!T368 &gt; 0,data!T368,"")</f>
        <v/>
      </c>
      <c r="K368" s="31">
        <f>data!L368</f>
        <v>6.0487737655639648</v>
      </c>
      <c r="L368" s="7">
        <f>data!M368</f>
        <v>0.46971875429153442</v>
      </c>
      <c r="M368" s="7">
        <f>data!N368</f>
        <v>-0.1099478527903557</v>
      </c>
      <c r="N368" s="32">
        <f>data!O368</f>
        <v>0.98185169696807861</v>
      </c>
      <c r="O368" s="31">
        <f>data!P368</f>
        <v>5.9301390647888184</v>
      </c>
      <c r="P368" s="7">
        <f>data!Q368</f>
        <v>0.7289738655090332</v>
      </c>
      <c r="Q368" s="7">
        <f>data!R368</f>
        <v>6.791985034942627E-2</v>
      </c>
      <c r="R368" s="32">
        <f>data!S368</f>
        <v>1.2994899749755859</v>
      </c>
      <c r="S368" s="7">
        <f t="shared" si="10"/>
        <v>6.8775515538361347</v>
      </c>
      <c r="T368" s="52">
        <f>data!F368</f>
        <v>1</v>
      </c>
      <c r="U368" s="34">
        <f>data!G368</f>
        <v>100</v>
      </c>
      <c r="V368" s="10" t="str">
        <f>VLOOKUP(A368,fantacalcio!A:N,4, FALSE)</f>
        <v>M;C</v>
      </c>
      <c r="W368" s="7">
        <f t="shared" si="11"/>
        <v>5.9966831189301288</v>
      </c>
    </row>
    <row r="369" spans="1:23" x14ac:dyDescent="0.25">
      <c r="A369" s="33" t="str">
        <f>data!A369</f>
        <v>Aebischer</v>
      </c>
      <c r="B369" s="34" t="str">
        <f>data!B369</f>
        <v>C</v>
      </c>
      <c r="C369" s="10" t="str">
        <f>data!C369</f>
        <v>Bologna</v>
      </c>
      <c r="D369" s="10" t="str">
        <f>data!D369</f>
        <v>Avg</v>
      </c>
      <c r="E369" s="10">
        <f>data!E369</f>
        <v>1</v>
      </c>
      <c r="F369" s="31">
        <f>data!H369</f>
        <v>5.8985344035510998</v>
      </c>
      <c r="G369" s="32">
        <f>data!I369</f>
        <v>0.33254683017730707</v>
      </c>
      <c r="H369" s="31">
        <f>data!J369</f>
        <v>5.9957169148603917</v>
      </c>
      <c r="I369" s="32">
        <f>data!K369</f>
        <v>0.43262505531311041</v>
      </c>
      <c r="J369" s="7" t="str">
        <f>IF(data!T369 &gt; 0,data!T369,"")</f>
        <v/>
      </c>
      <c r="K369" s="31">
        <f>data!L369</f>
        <v>5.8596696853637704</v>
      </c>
      <c r="L369" s="7">
        <f>data!M369</f>
        <v>0.38217049837112432</v>
      </c>
      <c r="M369" s="7">
        <f>data!N369</f>
        <v>7.5167901813983917E-2</v>
      </c>
      <c r="N369" s="32">
        <f>data!O369</f>
        <v>1.010053396224976</v>
      </c>
      <c r="O369" s="31">
        <f>data!P369</f>
        <v>5.7655200958251953</v>
      </c>
      <c r="P369" s="7">
        <f>data!Q369</f>
        <v>0.64031398296356201</v>
      </c>
      <c r="Q369" s="7">
        <f>data!R369</f>
        <v>0.26255655288696289</v>
      </c>
      <c r="R369" s="32">
        <f>data!S369</f>
        <v>1.299552917480469</v>
      </c>
      <c r="S369" s="7">
        <f t="shared" si="10"/>
        <v>6.8609670254866124</v>
      </c>
      <c r="T369" s="52">
        <f>data!F369</f>
        <v>1</v>
      </c>
      <c r="U369" s="34">
        <f>data!G369</f>
        <v>100</v>
      </c>
      <c r="V369" s="10" t="str">
        <f>VLOOKUP(A369,fantacalcio!A:N,4, FALSE)</f>
        <v>C;W;T</v>
      </c>
      <c r="W369" s="7">
        <f t="shared" si="11"/>
        <v>5.9957169148603917</v>
      </c>
    </row>
    <row r="370" spans="1:23" x14ac:dyDescent="0.25">
      <c r="A370" s="33" t="str">
        <f>data!A370</f>
        <v>Barrenechea</v>
      </c>
      <c r="B370" s="34" t="str">
        <f>data!B370</f>
        <v>C</v>
      </c>
      <c r="C370" s="10" t="str">
        <f>data!C370</f>
        <v>Frosinone</v>
      </c>
      <c r="D370" s="10" t="str">
        <f>data!D370</f>
        <v>Avg</v>
      </c>
      <c r="E370" s="10">
        <f>data!E370</f>
        <v>1</v>
      </c>
      <c r="F370" s="31">
        <f>data!H370</f>
        <v>5.9587063399668736</v>
      </c>
      <c r="G370" s="32">
        <f>data!I370</f>
        <v>0.42118144035339361</v>
      </c>
      <c r="H370" s="31">
        <f>data!J370</f>
        <v>5.9876203291320174</v>
      </c>
      <c r="I370" s="32">
        <f>data!K370</f>
        <v>0.48417544364929199</v>
      </c>
      <c r="J370" s="7" t="str">
        <f>IF(data!T370 &gt; 0,data!T370,"")</f>
        <v/>
      </c>
      <c r="K370" s="31">
        <f>data!L370</f>
        <v>6.046699047088623</v>
      </c>
      <c r="L370" s="7">
        <f>data!M370</f>
        <v>0.51396059989929199</v>
      </c>
      <c r="M370" s="7">
        <f>data!N370</f>
        <v>-0.12559247016906741</v>
      </c>
      <c r="N370" s="32">
        <f>data!O370</f>
        <v>0.95740735530853271</v>
      </c>
      <c r="O370" s="31">
        <f>data!P370</f>
        <v>5.9166693687438956</v>
      </c>
      <c r="P370" s="7">
        <f>data!Q370</f>
        <v>0.80184733867645264</v>
      </c>
      <c r="Q370" s="7">
        <f>data!R370</f>
        <v>6.6507287323474884E-2</v>
      </c>
      <c r="R370" s="32">
        <f>data!S370</f>
        <v>1.2995022535324099</v>
      </c>
      <c r="S370" s="7">
        <f t="shared" si="10"/>
        <v>6.9559712164306013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  <c r="W370" s="7">
        <f t="shared" si="11"/>
        <v>5.9876203291320174</v>
      </c>
    </row>
    <row r="371" spans="1:23" x14ac:dyDescent="0.25">
      <c r="A371" s="33" t="str">
        <f>data!A371</f>
        <v>Gonzalez J.</v>
      </c>
      <c r="B371" s="34" t="str">
        <f>data!B371</f>
        <v>C</v>
      </c>
      <c r="C371" s="10" t="str">
        <f>data!C371</f>
        <v>Lecce</v>
      </c>
      <c r="D371" s="10" t="str">
        <f>data!D371</f>
        <v>Avg</v>
      </c>
      <c r="E371" s="10">
        <f>data!E371</f>
        <v>1</v>
      </c>
      <c r="F371" s="31">
        <f>data!H371</f>
        <v>5.8938392760577676</v>
      </c>
      <c r="G371" s="32">
        <f>data!I371</f>
        <v>0.38817501068115229</v>
      </c>
      <c r="H371" s="31">
        <f>data!J371</f>
        <v>5.9828400432298077</v>
      </c>
      <c r="I371" s="32">
        <f>data!K371</f>
        <v>0.52514505386352539</v>
      </c>
      <c r="J371" s="7" t="str">
        <f>IF(data!T371 &gt; 0,data!T371,"")</f>
        <v/>
      </c>
      <c r="K371" s="31">
        <f>data!L371</f>
        <v>5.8569388389587402</v>
      </c>
      <c r="L371" s="7">
        <f>data!M371</f>
        <v>0.44756901264190668</v>
      </c>
      <c r="M371" s="7">
        <f>data!N371</f>
        <v>6.0840554535388947E-2</v>
      </c>
      <c r="N371" s="32">
        <f>data!O371</f>
        <v>0.96492761373519897</v>
      </c>
      <c r="O371" s="31">
        <f>data!P371</f>
        <v>5.701138973236084</v>
      </c>
      <c r="P371" s="7">
        <f>data!Q371</f>
        <v>0.77611351013183594</v>
      </c>
      <c r="Q371" s="7">
        <f>data!R371</f>
        <v>0.26502621173858643</v>
      </c>
      <c r="R371" s="32">
        <f>data!S371</f>
        <v>1.299554824829102</v>
      </c>
      <c r="S371" s="7">
        <f t="shared" si="10"/>
        <v>7.0331301509568585</v>
      </c>
      <c r="T371" s="52">
        <f>data!F371</f>
        <v>1</v>
      </c>
      <c r="U371" s="34">
        <f>data!G371</f>
        <v>75</v>
      </c>
      <c r="V371" s="10" t="str">
        <f>VLOOKUP(A371,fantacalcio!A:N,4, FALSE)</f>
        <v>C</v>
      </c>
      <c r="W371" s="7">
        <f t="shared" si="11"/>
        <v>5.9828400432298077</v>
      </c>
    </row>
    <row r="372" spans="1:23" x14ac:dyDescent="0.25">
      <c r="A372" s="33" t="str">
        <f>data!A372</f>
        <v>El Azzouzi</v>
      </c>
      <c r="B372" s="34" t="str">
        <f>data!B372</f>
        <v>C</v>
      </c>
      <c r="C372" s="10" t="str">
        <f>data!C372</f>
        <v>Bologna</v>
      </c>
      <c r="D372" s="10" t="str">
        <f>data!D372</f>
        <v>Avg</v>
      </c>
      <c r="E372" s="10">
        <f>data!E372</f>
        <v>1</v>
      </c>
      <c r="F372" s="31">
        <f>data!H372</f>
        <v>5.9637902893698769</v>
      </c>
      <c r="G372" s="32">
        <f>data!I372</f>
        <v>0.30293476581573492</v>
      </c>
      <c r="H372" s="31">
        <f>data!J372</f>
        <v>5.9821292257817653</v>
      </c>
      <c r="I372" s="32">
        <f>data!K372</f>
        <v>0.36354506015777588</v>
      </c>
      <c r="J372" s="7" t="str">
        <f>IF(data!T372 &gt; 0,data!T372,"")</f>
        <v/>
      </c>
      <c r="K372" s="31">
        <f>data!L372</f>
        <v>6.0067086219787598</v>
      </c>
      <c r="L372" s="7">
        <f>data!M372</f>
        <v>0.37134361267089838</v>
      </c>
      <c r="M372" s="7">
        <f>data!N372</f>
        <v>-8.5363194346427917E-2</v>
      </c>
      <c r="N372" s="32">
        <f>data!O372</f>
        <v>1.0487420558929439</v>
      </c>
      <c r="O372" s="31">
        <f>data!P372</f>
        <v>5.9070239067077637</v>
      </c>
      <c r="P372" s="7">
        <f>data!Q372</f>
        <v>0.59466111660003662</v>
      </c>
      <c r="Q372" s="7">
        <f>data!R372</f>
        <v>9.371262788772583E-2</v>
      </c>
      <c r="R372" s="32">
        <f>data!S372</f>
        <v>1.299474716186523</v>
      </c>
      <c r="S372" s="7">
        <f t="shared" si="10"/>
        <v>6.7092193460973171</v>
      </c>
      <c r="T372" s="52">
        <f>data!F372</f>
        <v>0</v>
      </c>
      <c r="U372" s="34">
        <f>data!G372</f>
        <v>75</v>
      </c>
      <c r="V372" s="10" t="str">
        <f>VLOOKUP(A372,fantacalcio!A:N,4, FALSE)</f>
        <v>M;C</v>
      </c>
      <c r="W372" s="7">
        <f t="shared" si="11"/>
        <v>5.9821292257817653</v>
      </c>
    </row>
    <row r="373" spans="1:23" x14ac:dyDescent="0.25">
      <c r="A373" s="33" t="str">
        <f>data!A373</f>
        <v>Kastanos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5.8606167600807471</v>
      </c>
      <c r="G373" s="32">
        <f>data!I373</f>
        <v>0.34704899787902832</v>
      </c>
      <c r="H373" s="31">
        <f>data!J373</f>
        <v>5.9814730625155921</v>
      </c>
      <c r="I373" s="32">
        <f>data!K373</f>
        <v>0.44070994853973389</v>
      </c>
      <c r="J373" s="7" t="str">
        <f>IF(data!T373 &gt; 0,data!T373,"")</f>
        <v/>
      </c>
      <c r="K373" s="31">
        <f>data!L373</f>
        <v>5.7758469581604004</v>
      </c>
      <c r="L373" s="7">
        <f>data!M373</f>
        <v>0.38284137845039368</v>
      </c>
      <c r="M373" s="7">
        <f>data!N373</f>
        <v>0.16324448585510251</v>
      </c>
      <c r="N373" s="32">
        <f>data!O373</f>
        <v>0.99120694398880005</v>
      </c>
      <c r="O373" s="31">
        <f>data!P373</f>
        <v>5.68896484375</v>
      </c>
      <c r="P373" s="7">
        <f>data!Q373</f>
        <v>0.61420136690139771</v>
      </c>
      <c r="Q373" s="7">
        <f>data!R373</f>
        <v>0.34321421384811401</v>
      </c>
      <c r="R373" s="32">
        <f>data!S373</f>
        <v>1.2995765209198</v>
      </c>
      <c r="S373" s="7">
        <f t="shared" si="10"/>
        <v>6.8628929595950598</v>
      </c>
      <c r="T373" s="52">
        <f>data!F373</f>
        <v>1</v>
      </c>
      <c r="U373" s="34">
        <f>data!G373</f>
        <v>100</v>
      </c>
      <c r="V373" s="10" t="str">
        <f>VLOOKUP(A373,fantacalcio!A:N,4, FALSE)</f>
        <v>C;T</v>
      </c>
      <c r="W373" s="7">
        <f t="shared" si="11"/>
        <v>5.9814730625155921</v>
      </c>
    </row>
    <row r="374" spans="1:23" x14ac:dyDescent="0.25">
      <c r="A374" s="33" t="str">
        <f>data!A374</f>
        <v>Pagano</v>
      </c>
      <c r="B374" s="34" t="str">
        <f>data!B374</f>
        <v>C</v>
      </c>
      <c r="C374" s="10" t="str">
        <f>data!C374</f>
        <v>Roma</v>
      </c>
      <c r="D374" s="10" t="str">
        <f>data!D374</f>
        <v>Avg</v>
      </c>
      <c r="E374" s="10">
        <f>data!E374</f>
        <v>1</v>
      </c>
      <c r="F374" s="31">
        <f>data!H374</f>
        <v>5.9783691643180283</v>
      </c>
      <c r="G374" s="32">
        <f>data!I374</f>
        <v>0.28438878059387213</v>
      </c>
      <c r="H374" s="31">
        <f>data!J374</f>
        <v>5.9814709140376401</v>
      </c>
      <c r="I374" s="32">
        <f>data!K374</f>
        <v>0.30493974685668951</v>
      </c>
      <c r="J374" s="7" t="str">
        <f>IF(data!T374 &gt; 0,data!T374,"")</f>
        <v/>
      </c>
      <c r="K374" s="31">
        <f>data!L374</f>
        <v>6.0387434959411621</v>
      </c>
      <c r="L374" s="7">
        <f>data!M374</f>
        <v>0.35403797030448908</v>
      </c>
      <c r="M374" s="7">
        <f>data!N374</f>
        <v>-0.1257835179567337</v>
      </c>
      <c r="N374" s="32">
        <f>data!O374</f>
        <v>1.0690877437591551</v>
      </c>
      <c r="O374" s="31">
        <f>data!P374</f>
        <v>5.9637722969055176</v>
      </c>
      <c r="P374" s="7">
        <f>data!Q374</f>
        <v>0.51335263252258301</v>
      </c>
      <c r="Q374" s="7">
        <f>data!R374</f>
        <v>2.5716215372085571E-2</v>
      </c>
      <c r="R374" s="32">
        <f>data!S374</f>
        <v>1.2994216680526729</v>
      </c>
      <c r="S374" s="7">
        <f t="shared" si="10"/>
        <v>6.591350407751019</v>
      </c>
      <c r="T374" s="52">
        <f>data!F374</f>
        <v>0</v>
      </c>
      <c r="U374" s="34">
        <f>data!G374</f>
        <v>75</v>
      </c>
      <c r="V374" s="10" t="str">
        <f>VLOOKUP(A374,fantacalcio!A:N,4, FALSE)</f>
        <v>C;T</v>
      </c>
      <c r="W374" s="7">
        <f t="shared" si="11"/>
        <v>5.9814709140376401</v>
      </c>
    </row>
    <row r="375" spans="1:23" x14ac:dyDescent="0.25">
      <c r="A375" s="33" t="str">
        <f>data!A375</f>
        <v xml:space="preserve">Cajuste </v>
      </c>
      <c r="B375" s="34" t="str">
        <f>data!B375</f>
        <v>C</v>
      </c>
      <c r="C375" s="10" t="str">
        <f>data!C375</f>
        <v>Napoli</v>
      </c>
      <c r="D375" s="10" t="str">
        <f>data!D375</f>
        <v>Avg</v>
      </c>
      <c r="E375" s="10">
        <f>data!E375</f>
        <v>1</v>
      </c>
      <c r="F375" s="31">
        <f>data!H375</f>
        <v>5.9245841375812374</v>
      </c>
      <c r="G375" s="32">
        <f>data!I375</f>
        <v>0.4798349142074585</v>
      </c>
      <c r="H375" s="31">
        <f>data!J375</f>
        <v>5.9810823161185924</v>
      </c>
      <c r="I375" s="32">
        <f>data!K375</f>
        <v>0.57121360301971436</v>
      </c>
      <c r="J375" s="7" t="str">
        <f>IF(data!T375 &gt; 0,data!T375,"")</f>
        <v/>
      </c>
      <c r="K375" s="31">
        <f>data!L375</f>
        <v>5.9884390830993652</v>
      </c>
      <c r="L375" s="7">
        <f>data!M375</f>
        <v>0.57405638694763184</v>
      </c>
      <c r="M375" s="7">
        <f>data!N375</f>
        <v>-8.1638231873512268E-2</v>
      </c>
      <c r="N375" s="32">
        <f>data!O375</f>
        <v>0.89697158336639404</v>
      </c>
      <c r="O375" s="31">
        <f>data!P375</f>
        <v>5.8769650459289551</v>
      </c>
      <c r="P375" s="7">
        <f>data!Q375</f>
        <v>0.93933230638504028</v>
      </c>
      <c r="Q375" s="7">
        <f>data!R375</f>
        <v>8.2385897636413574E-2</v>
      </c>
      <c r="R375" s="32">
        <f>data!S375</f>
        <v>1.299519538879395</v>
      </c>
      <c r="S375" s="7">
        <f t="shared" si="10"/>
        <v>7.1235095221580211</v>
      </c>
      <c r="T375" s="52">
        <f>data!F375</f>
        <v>0</v>
      </c>
      <c r="U375" s="34">
        <f>data!G375</f>
        <v>0</v>
      </c>
      <c r="V375" s="10" t="str">
        <f>VLOOKUP(A375,fantacalcio!A:N,4, FALSE)</f>
        <v>M;C</v>
      </c>
      <c r="W375" s="7">
        <f t="shared" si="11"/>
        <v>4.2810823161185922</v>
      </c>
    </row>
    <row r="376" spans="1:23" x14ac:dyDescent="0.25">
      <c r="A376" s="33" t="str">
        <f>data!A376</f>
        <v>Musah</v>
      </c>
      <c r="B376" s="34" t="str">
        <f>data!B376</f>
        <v>C</v>
      </c>
      <c r="C376" s="10" t="str">
        <f>data!C376</f>
        <v>Milan</v>
      </c>
      <c r="D376" s="10" t="str">
        <f>data!D376</f>
        <v>Avg</v>
      </c>
      <c r="E376" s="10">
        <f>data!E376</f>
        <v>1</v>
      </c>
      <c r="F376" s="31">
        <f>data!H376</f>
        <v>5.9573315336481167</v>
      </c>
      <c r="G376" s="32">
        <f>data!I376</f>
        <v>0.3600691556930542</v>
      </c>
      <c r="H376" s="31">
        <f>data!J376</f>
        <v>5.9808111149182643</v>
      </c>
      <c r="I376" s="32">
        <f>data!K376</f>
        <v>0.41452336311340332</v>
      </c>
      <c r="J376" s="7" t="str">
        <f>IF(data!T376 &gt; 0,data!T376,"")</f>
        <v/>
      </c>
      <c r="K376" s="31">
        <f>data!L376</f>
        <v>6.0088291168212891</v>
      </c>
      <c r="L376" s="7">
        <f>data!M376</f>
        <v>0.43776145577430731</v>
      </c>
      <c r="M376" s="7">
        <f>data!N376</f>
        <v>-8.671192079782486E-2</v>
      </c>
      <c r="N376" s="32">
        <f>data!O376</f>
        <v>0.99444824457168579</v>
      </c>
      <c r="O376" s="31">
        <f>data!P376</f>
        <v>5.9168515205383301</v>
      </c>
      <c r="P376" s="7">
        <f>data!Q376</f>
        <v>0.68548882007598877</v>
      </c>
      <c r="Q376" s="7">
        <f>data!R376</f>
        <v>6.943841278553009E-2</v>
      </c>
      <c r="R376" s="32">
        <f>data!S376</f>
        <v>1.2994816303253169</v>
      </c>
      <c r="S376" s="7">
        <f t="shared" si="10"/>
        <v>6.809857841145071</v>
      </c>
      <c r="T376" s="52">
        <f>data!F376</f>
        <v>0</v>
      </c>
      <c r="U376" s="34">
        <f>data!G376</f>
        <v>50</v>
      </c>
      <c r="V376" s="10" t="str">
        <f>VLOOKUP(A376,fantacalcio!A:N,4, FALSE)</f>
        <v>C</v>
      </c>
      <c r="W376" s="7">
        <f t="shared" si="11"/>
        <v>5.7808111149182642</v>
      </c>
    </row>
    <row r="377" spans="1:23" x14ac:dyDescent="0.25">
      <c r="A377" s="33" t="str">
        <f>data!A377</f>
        <v>Urbanski</v>
      </c>
      <c r="B377" s="34" t="str">
        <f>data!B377</f>
        <v>C</v>
      </c>
      <c r="C377" s="10" t="str">
        <f>data!C377</f>
        <v>Bologna</v>
      </c>
      <c r="D377" s="10" t="str">
        <f>data!D377</f>
        <v>Avg</v>
      </c>
      <c r="E377" s="10">
        <f>data!E377</f>
        <v>1</v>
      </c>
      <c r="F377" s="31">
        <f>data!H377</f>
        <v>5.9392232518166743</v>
      </c>
      <c r="G377" s="32">
        <f>data!I377</f>
        <v>0.34234070777893072</v>
      </c>
      <c r="H377" s="31">
        <f>data!J377</f>
        <v>5.9792940640412784</v>
      </c>
      <c r="I377" s="32">
        <f>data!K377</f>
        <v>0.44014251232147222</v>
      </c>
      <c r="J377" s="7" t="str">
        <f>IF(data!T377 &gt; 0,data!T377,"")</f>
        <v/>
      </c>
      <c r="K377" s="31">
        <f>data!L377</f>
        <v>5.9690737724304199</v>
      </c>
      <c r="L377" s="7">
        <f>data!M377</f>
        <v>0.41309282183647161</v>
      </c>
      <c r="M377" s="7">
        <f>data!N377</f>
        <v>-5.357196182012558E-2</v>
      </c>
      <c r="N377" s="32">
        <f>data!O377</f>
        <v>1.011509776115417</v>
      </c>
      <c r="O377" s="31">
        <f>data!P377</f>
        <v>5.8482799530029297</v>
      </c>
      <c r="P377" s="7">
        <f>data!Q377</f>
        <v>0.7041245698928833</v>
      </c>
      <c r="Q377" s="7">
        <f>data!R377</f>
        <v>0.13772083818912509</v>
      </c>
      <c r="R377" s="32">
        <f>data!S377</f>
        <v>1.299513697624207</v>
      </c>
      <c r="S377" s="7">
        <f t="shared" si="10"/>
        <v>6.8595790886842227</v>
      </c>
      <c r="T377" s="52">
        <f>data!F377</f>
        <v>0</v>
      </c>
      <c r="U377" s="34">
        <f>data!G377</f>
        <v>50</v>
      </c>
      <c r="V377" s="10" t="str">
        <f>VLOOKUP(A377,fantacalcio!A:N,4, FALSE)</f>
        <v>C;T</v>
      </c>
      <c r="W377" s="7">
        <f t="shared" si="11"/>
        <v>5.7792940640412782</v>
      </c>
    </row>
    <row r="378" spans="1:23" x14ac:dyDescent="0.25">
      <c r="A378" s="33" t="str">
        <f>data!A378</f>
        <v>Kaba</v>
      </c>
      <c r="B378" s="34" t="str">
        <f>data!B378</f>
        <v>C</v>
      </c>
      <c r="C378" s="10" t="str">
        <f>data!C378</f>
        <v>Lecce</v>
      </c>
      <c r="D378" s="10" t="str">
        <f>data!D378</f>
        <v>Avg</v>
      </c>
      <c r="E378" s="10">
        <f>data!E378</f>
        <v>1</v>
      </c>
      <c r="F378" s="31">
        <f>data!H378</f>
        <v>5.965955299655131</v>
      </c>
      <c r="G378" s="32">
        <f>data!I378</f>
        <v>0.27458345890045172</v>
      </c>
      <c r="H378" s="31">
        <f>data!J378</f>
        <v>5.9680325498223628</v>
      </c>
      <c r="I378" s="32">
        <f>data!K378</f>
        <v>0.29319846630096441</v>
      </c>
      <c r="J378" s="7" t="str">
        <f>IF(data!T378 &gt; 0,data!T378,"")</f>
        <v/>
      </c>
      <c r="K378" s="31">
        <f>data!L378</f>
        <v>6.0111193656921387</v>
      </c>
      <c r="L378" s="7">
        <f>data!M378</f>
        <v>0.33962008357048029</v>
      </c>
      <c r="M378" s="7">
        <f>data!N378</f>
        <v>-9.831516444683075E-2</v>
      </c>
      <c r="N378" s="32">
        <f>data!O378</f>
        <v>1.078308701515198</v>
      </c>
      <c r="O378" s="31">
        <f>data!P378</f>
        <v>5.9383206367492676</v>
      </c>
      <c r="P378" s="7">
        <f>data!Q378</f>
        <v>0.48992693424224848</v>
      </c>
      <c r="Q378" s="7">
        <f>data!R378</f>
        <v>4.5117869973182678E-2</v>
      </c>
      <c r="R378" s="32">
        <f>data!S378</f>
        <v>1.2994246482849121</v>
      </c>
      <c r="S378" s="7">
        <f t="shared" si="10"/>
        <v>6.5544294824242915</v>
      </c>
      <c r="T378" s="52">
        <f>data!F378</f>
        <v>1</v>
      </c>
      <c r="U378" s="34">
        <f>data!G378</f>
        <v>100</v>
      </c>
      <c r="V378" s="10" t="str">
        <f>VLOOKUP(A378,fantacalcio!A:N,4, FALSE)</f>
        <v>M;C</v>
      </c>
      <c r="W378" s="7">
        <f t="shared" si="11"/>
        <v>5.9680325498223628</v>
      </c>
    </row>
    <row r="379" spans="1:23" x14ac:dyDescent="0.25">
      <c r="A379" s="33" t="str">
        <f>data!A379</f>
        <v>Baldanzi</v>
      </c>
      <c r="B379" s="34" t="str">
        <f>data!B379</f>
        <v>C</v>
      </c>
      <c r="C379" s="10" t="str">
        <f>data!C379</f>
        <v>Empoli</v>
      </c>
      <c r="D379" s="10" t="str">
        <f>data!D379</f>
        <v>Avg</v>
      </c>
      <c r="E379" s="10">
        <f>data!E379</f>
        <v>1</v>
      </c>
      <c r="F379" s="31">
        <f>data!H379</f>
        <v>5.7470823648083957</v>
      </c>
      <c r="G379" s="32">
        <f>data!I379</f>
        <v>0.44060993194580078</v>
      </c>
      <c r="H379" s="31">
        <f>data!J379</f>
        <v>5.9680231942180431</v>
      </c>
      <c r="I379" s="32">
        <f>data!K379</f>
        <v>0.6150977611541748</v>
      </c>
      <c r="J379" s="7" t="str">
        <f>IF(data!T379 &gt; 0,data!T379,"")</f>
        <v/>
      </c>
      <c r="K379" s="31">
        <f>data!L379</f>
        <v>5.5438060760498047</v>
      </c>
      <c r="L379" s="7">
        <f>data!M379</f>
        <v>0.45210185647010798</v>
      </c>
      <c r="M379" s="7">
        <f>data!N379</f>
        <v>0.32619544863700872</v>
      </c>
      <c r="N379" s="32">
        <f>data!O379</f>
        <v>0.8958745002746582</v>
      </c>
      <c r="O379" s="31">
        <f>data!P379</f>
        <v>5.4176750183105469</v>
      </c>
      <c r="P379" s="7">
        <f>data!Q379</f>
        <v>0.73712271451950073</v>
      </c>
      <c r="Q379" s="7">
        <f>data!R379</f>
        <v>0.51608210802078247</v>
      </c>
      <c r="R379" s="32">
        <f>data!S379</f>
        <v>1.299648761749268</v>
      </c>
      <c r="S379" s="7">
        <f t="shared" si="10"/>
        <v>7.1982187165263927</v>
      </c>
      <c r="T379" s="52">
        <f>data!F379</f>
        <v>1</v>
      </c>
      <c r="U379" s="34">
        <f>data!G379</f>
        <v>100</v>
      </c>
      <c r="V379" s="10" t="str">
        <f>VLOOKUP(A379,fantacalcio!A:N,4, FALSE)</f>
        <v>T;A</v>
      </c>
      <c r="W379" s="7">
        <f t="shared" si="11"/>
        <v>5.9680231942180431</v>
      </c>
    </row>
    <row r="380" spans="1:23" x14ac:dyDescent="0.25">
      <c r="A380" s="33" t="str">
        <f>data!A380</f>
        <v>Thorstvedt</v>
      </c>
      <c r="B380" s="34" t="str">
        <f>data!B380</f>
        <v>C</v>
      </c>
      <c r="C380" s="10" t="str">
        <f>data!C380</f>
        <v>Sassuolo</v>
      </c>
      <c r="D380" s="10" t="str">
        <f>data!D380</f>
        <v>Avg</v>
      </c>
      <c r="E380" s="10">
        <f>data!E380</f>
        <v>1</v>
      </c>
      <c r="F380" s="31">
        <f>data!H380</f>
        <v>5.897522231745401</v>
      </c>
      <c r="G380" s="32">
        <f>data!I380</f>
        <v>0.33955717086791992</v>
      </c>
      <c r="H380" s="31">
        <f>data!J380</f>
        <v>5.96752734627783</v>
      </c>
      <c r="I380" s="32">
        <f>data!K380</f>
        <v>0.41024231910705572</v>
      </c>
      <c r="J380" s="7" t="str">
        <f>IF(data!T380 &gt; 0,data!T380,"")</f>
        <v/>
      </c>
      <c r="K380" s="31">
        <f>data!L380</f>
        <v>5.8709125518798828</v>
      </c>
      <c r="L380" s="7">
        <f>data!M380</f>
        <v>0.39413273334503168</v>
      </c>
      <c r="M380" s="7">
        <f>data!N380</f>
        <v>5.0036758184432983E-2</v>
      </c>
      <c r="N380" s="32">
        <f>data!O380</f>
        <v>1.004378199577332</v>
      </c>
      <c r="O380" s="31">
        <f>data!P380</f>
        <v>5.7765121459960938</v>
      </c>
      <c r="P380" s="7">
        <f>data!Q380</f>
        <v>0.62245327234268188</v>
      </c>
      <c r="Q380" s="7">
        <f>data!R380</f>
        <v>0.22500684857368469</v>
      </c>
      <c r="R380" s="32">
        <f>data!S380</f>
        <v>1.2995308637619021</v>
      </c>
      <c r="S380" s="7">
        <f t="shared" si="10"/>
        <v>6.7880119844919413</v>
      </c>
      <c r="T380" s="52">
        <f>data!F380</f>
        <v>0</v>
      </c>
      <c r="U380" s="34">
        <f>data!G380</f>
        <v>100</v>
      </c>
      <c r="V380" s="10" t="str">
        <f>VLOOKUP(A380,fantacalcio!A:N,4, FALSE)</f>
        <v>C;T</v>
      </c>
      <c r="W380" s="7">
        <f t="shared" si="11"/>
        <v>5.96752734627783</v>
      </c>
    </row>
    <row r="381" spans="1:23" x14ac:dyDescent="0.25">
      <c r="A381" s="33" t="str">
        <f>data!A381</f>
        <v>Tchatchoua</v>
      </c>
      <c r="B381" s="34" t="str">
        <f>data!B381</f>
        <v>C</v>
      </c>
      <c r="C381" s="10" t="str">
        <f>data!C381</f>
        <v>Verona</v>
      </c>
      <c r="D381" s="10" t="str">
        <f>data!D381</f>
        <v>Avg</v>
      </c>
      <c r="E381" s="10">
        <f>data!E381</f>
        <v>1</v>
      </c>
      <c r="F381" s="31">
        <f>data!H381</f>
        <v>5.8914546232281566</v>
      </c>
      <c r="G381" s="32">
        <f>data!I381</f>
        <v>0.46220839023590088</v>
      </c>
      <c r="H381" s="31">
        <f>data!J381</f>
        <v>5.9662001943928029</v>
      </c>
      <c r="I381" s="32">
        <f>data!K381</f>
        <v>0.59365546703338623</v>
      </c>
      <c r="J381" s="7" t="str">
        <f>IF(data!T381 &gt; 0,data!T381,"")</f>
        <v/>
      </c>
      <c r="K381" s="31">
        <f>data!L381</f>
        <v>5.9383983612060547</v>
      </c>
      <c r="L381" s="7">
        <f>data!M381</f>
        <v>0.55227839946746826</v>
      </c>
      <c r="M381" s="7">
        <f>data!N381</f>
        <v>-6.2828943133354187E-2</v>
      </c>
      <c r="N381" s="32">
        <f>data!O381</f>
        <v>0.92357587814331055</v>
      </c>
      <c r="O381" s="31">
        <f>data!P381</f>
        <v>5.7332491874694824</v>
      </c>
      <c r="P381" s="7">
        <f>data!Q381</f>
        <v>0.92341023683547974</v>
      </c>
      <c r="Q381" s="7">
        <f>data!R381</f>
        <v>0.18580703437328339</v>
      </c>
      <c r="R381" s="32">
        <f>data!S381</f>
        <v>1.299559354782104</v>
      </c>
      <c r="S381" s="7">
        <f t="shared" si="10"/>
        <v>7.1535111284595754</v>
      </c>
      <c r="T381" s="52">
        <f>data!F381</f>
        <v>0</v>
      </c>
      <c r="U381" s="34">
        <f>data!G381</f>
        <v>0</v>
      </c>
      <c r="V381" s="10" t="str">
        <f>VLOOKUP(A381,fantacalcio!A:N,4, FALSE)</f>
        <v>W</v>
      </c>
      <c r="W381" s="7">
        <f t="shared" si="11"/>
        <v>4.2662001943928027</v>
      </c>
    </row>
    <row r="382" spans="1:23" x14ac:dyDescent="0.25">
      <c r="A382" s="33" t="str">
        <f>data!A382</f>
        <v>Joselito</v>
      </c>
      <c r="B382" s="34" t="str">
        <f>data!B382</f>
        <v>C</v>
      </c>
      <c r="C382" s="10" t="str">
        <f>data!C382</f>
        <v>Verona</v>
      </c>
      <c r="D382" s="10" t="str">
        <f>data!D382</f>
        <v>Avg</v>
      </c>
      <c r="E382" s="10">
        <f>data!E382</f>
        <v>1</v>
      </c>
      <c r="F382" s="31">
        <f>data!H382</f>
        <v>5.8914546232281566</v>
      </c>
      <c r="G382" s="32">
        <f>data!I382</f>
        <v>0.46220839023590088</v>
      </c>
      <c r="H382" s="31">
        <f>data!J382</f>
        <v>5.9662001943928029</v>
      </c>
      <c r="I382" s="32">
        <f>data!K382</f>
        <v>0.59365546703338623</v>
      </c>
      <c r="J382" s="7" t="str">
        <f>IF(data!T382 &gt; 0,data!T382,"")</f>
        <v/>
      </c>
      <c r="K382" s="31">
        <f>data!L382</f>
        <v>5.9383983612060547</v>
      </c>
      <c r="L382" s="7">
        <f>data!M382</f>
        <v>0.55227839946746826</v>
      </c>
      <c r="M382" s="7">
        <f>data!N382</f>
        <v>-6.2828943133354187E-2</v>
      </c>
      <c r="N382" s="32">
        <f>data!O382</f>
        <v>0.92357587814331055</v>
      </c>
      <c r="O382" s="31">
        <f>data!P382</f>
        <v>5.7332491874694824</v>
      </c>
      <c r="P382" s="7">
        <f>data!Q382</f>
        <v>0.92341023683547974</v>
      </c>
      <c r="Q382" s="7">
        <f>data!R382</f>
        <v>0.18580703437328339</v>
      </c>
      <c r="R382" s="32">
        <f>data!S382</f>
        <v>1.299559354782104</v>
      </c>
      <c r="S382" s="7">
        <f t="shared" si="10"/>
        <v>7.1535111284595754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  <c r="W382" s="7">
        <f t="shared" si="11"/>
        <v>4.2662001943928027</v>
      </c>
    </row>
    <row r="383" spans="1:23" x14ac:dyDescent="0.25">
      <c r="A383" s="33" t="str">
        <f>data!A383</f>
        <v>Legowski</v>
      </c>
      <c r="B383" s="34" t="str">
        <f>data!B383</f>
        <v>C</v>
      </c>
      <c r="C383" s="10" t="str">
        <f>data!C383</f>
        <v>Salernitana</v>
      </c>
      <c r="D383" s="10" t="str">
        <f>data!D383</f>
        <v>Avg</v>
      </c>
      <c r="E383" s="10">
        <f>data!E383</f>
        <v>1</v>
      </c>
      <c r="F383" s="31">
        <f>data!H383</f>
        <v>5.8756617718291331</v>
      </c>
      <c r="G383" s="32">
        <f>data!I383</f>
        <v>0.47650408744812012</v>
      </c>
      <c r="H383" s="31">
        <f>data!J383</f>
        <v>5.9605017145580073</v>
      </c>
      <c r="I383" s="32">
        <f>data!K383</f>
        <v>0.61285853385925293</v>
      </c>
      <c r="J383" s="7" t="str">
        <f>IF(data!T383 &gt; 0,data!T383,"")</f>
        <v/>
      </c>
      <c r="K383" s="31">
        <f>data!L383</f>
        <v>5.902247428894043</v>
      </c>
      <c r="L383" s="7">
        <f>data!M383</f>
        <v>0.5637129545211792</v>
      </c>
      <c r="M383" s="7">
        <f>data!N383</f>
        <v>-3.4635554999113083E-2</v>
      </c>
      <c r="N383" s="32">
        <f>data!O383</f>
        <v>0.90872156620025635</v>
      </c>
      <c r="O383" s="31">
        <f>data!P383</f>
        <v>5.6926746368408203</v>
      </c>
      <c r="P383" s="7">
        <f>data!Q383</f>
        <v>0.93861258029937744</v>
      </c>
      <c r="Q383" s="7">
        <f>data!R383</f>
        <v>0.20971730351448059</v>
      </c>
      <c r="R383" s="32">
        <f>data!S383</f>
        <v>1.299568176269531</v>
      </c>
      <c r="S383" s="7">
        <f t="shared" si="10"/>
        <v>7.1862187822765131</v>
      </c>
      <c r="T383" s="52">
        <f>data!F383</f>
        <v>0</v>
      </c>
      <c r="U383" s="34">
        <f>data!G383</f>
        <v>0</v>
      </c>
      <c r="V383" s="10" t="str">
        <f>VLOOKUP(A383,fantacalcio!A:N,4, FALSE)</f>
        <v>M;C</v>
      </c>
      <c r="W383" s="7">
        <f t="shared" si="11"/>
        <v>4.2605017145580071</v>
      </c>
    </row>
    <row r="384" spans="1:23" x14ac:dyDescent="0.25">
      <c r="A384" s="33" t="str">
        <f>data!A384</f>
        <v>Suslov</v>
      </c>
      <c r="B384" s="34" t="str">
        <f>data!B384</f>
        <v>C</v>
      </c>
      <c r="C384" s="10" t="str">
        <f>data!C384</f>
        <v>Verona</v>
      </c>
      <c r="D384" s="10" t="str">
        <f>data!D384</f>
        <v>Avg</v>
      </c>
      <c r="E384" s="10">
        <f>data!E384</f>
        <v>1</v>
      </c>
      <c r="F384" s="31">
        <f>data!H384</f>
        <v>5.9173212425355928</v>
      </c>
      <c r="G384" s="32">
        <f>data!I384</f>
        <v>0.41737067699432367</v>
      </c>
      <c r="H384" s="31">
        <f>data!J384</f>
        <v>5.9583047991652318</v>
      </c>
      <c r="I384" s="32">
        <f>data!K384</f>
        <v>0.52526700496673584</v>
      </c>
      <c r="J384" s="7" t="str">
        <f>IF(data!T384 &gt; 0,data!T384,"")</f>
        <v/>
      </c>
      <c r="K384" s="31">
        <f>data!L384</f>
        <v>5.9739246368408203</v>
      </c>
      <c r="L384" s="7">
        <f>data!M384</f>
        <v>0.50378274917602539</v>
      </c>
      <c r="M384" s="7">
        <f>data!N384</f>
        <v>-8.3086319267749786E-2</v>
      </c>
      <c r="N384" s="32">
        <f>data!O384</f>
        <v>0.95528882741928101</v>
      </c>
      <c r="O384" s="31">
        <f>data!P384</f>
        <v>5.8063621520996094</v>
      </c>
      <c r="P384" s="7">
        <f>data!Q384</f>
        <v>0.84202814102172852</v>
      </c>
      <c r="Q384" s="7">
        <f>data!R384</f>
        <v>0.133416548371315</v>
      </c>
      <c r="R384" s="32">
        <f>data!S384</f>
        <v>1.299532413482666</v>
      </c>
      <c r="S384" s="7">
        <f t="shared" si="10"/>
        <v>7.0088388090987035</v>
      </c>
      <c r="T384" s="52">
        <f>data!F384</f>
        <v>0</v>
      </c>
      <c r="U384" s="34">
        <f>data!G384</f>
        <v>25</v>
      </c>
      <c r="V384" s="10" t="str">
        <f>VLOOKUP(A384,fantacalcio!A:N,4, FALSE)</f>
        <v>C;W;T</v>
      </c>
      <c r="W384" s="7">
        <f t="shared" si="11"/>
        <v>5.5083047991652316</v>
      </c>
    </row>
    <row r="385" spans="1:23" x14ac:dyDescent="0.25">
      <c r="A385" s="33" t="str">
        <f>data!A385</f>
        <v>Blin</v>
      </c>
      <c r="B385" s="34" t="str">
        <f>data!B385</f>
        <v>C</v>
      </c>
      <c r="C385" s="10" t="str">
        <f>data!C385</f>
        <v>Lecce</v>
      </c>
      <c r="D385" s="10" t="str">
        <f>data!D385</f>
        <v>Avg</v>
      </c>
      <c r="E385" s="10">
        <f>data!E385</f>
        <v>1</v>
      </c>
      <c r="F385" s="31">
        <f>data!H385</f>
        <v>5.9461651592597242</v>
      </c>
      <c r="G385" s="32">
        <f>data!I385</f>
        <v>0.29408121109008789</v>
      </c>
      <c r="H385" s="31">
        <f>data!J385</f>
        <v>5.9571138390139033</v>
      </c>
      <c r="I385" s="32">
        <f>data!K385</f>
        <v>0.32242774963378912</v>
      </c>
      <c r="J385" s="7" t="str">
        <f>IF(data!T385 &gt; 0,data!T385,"")</f>
        <v/>
      </c>
      <c r="K385" s="31">
        <f>data!L385</f>
        <v>5.9793367385864258</v>
      </c>
      <c r="L385" s="7">
        <f>data!M385</f>
        <v>0.35898458957672119</v>
      </c>
      <c r="M385" s="7">
        <f>data!N385</f>
        <v>-6.8421542644500732E-2</v>
      </c>
      <c r="N385" s="32">
        <f>data!O385</f>
        <v>1.0567126274108889</v>
      </c>
      <c r="O385" s="31">
        <f>data!P385</f>
        <v>5.9050784111022949</v>
      </c>
      <c r="P385" s="7">
        <f>data!Q385</f>
        <v>0.53254258632659912</v>
      </c>
      <c r="Q385" s="7">
        <f>data!R385</f>
        <v>7.2496801614761353E-2</v>
      </c>
      <c r="R385" s="32">
        <f>data!S385</f>
        <v>1.29944896697998</v>
      </c>
      <c r="S385" s="7">
        <f t="shared" si="10"/>
        <v>6.6019693382814815</v>
      </c>
      <c r="T385" s="52">
        <f>data!F385</f>
        <v>0</v>
      </c>
      <c r="U385" s="34">
        <f>data!G385</f>
        <v>100</v>
      </c>
      <c r="V385" s="10" t="str">
        <f>VLOOKUP(A385,fantacalcio!A:N,4, FALSE)</f>
        <v>M;C</v>
      </c>
      <c r="W385" s="7">
        <f t="shared" si="11"/>
        <v>5.9571138390139033</v>
      </c>
    </row>
    <row r="386" spans="1:23" x14ac:dyDescent="0.25">
      <c r="A386" s="33" t="str">
        <f>data!A386</f>
        <v>Bondo</v>
      </c>
      <c r="B386" s="34" t="str">
        <f>data!B386</f>
        <v>C</v>
      </c>
      <c r="C386" s="10" t="str">
        <f>data!C386</f>
        <v>Monza</v>
      </c>
      <c r="D386" s="10" t="str">
        <f>data!D386</f>
        <v>Avg</v>
      </c>
      <c r="E386" s="10">
        <f>data!E386</f>
        <v>1</v>
      </c>
      <c r="F386" s="31">
        <f>data!H386</f>
        <v>5.9078560983209263</v>
      </c>
      <c r="G386" s="32">
        <f>data!I386</f>
        <v>0.42235934734344482</v>
      </c>
      <c r="H386" s="31">
        <f>data!J386</f>
        <v>5.9563416803156546</v>
      </c>
      <c r="I386" s="32">
        <f>data!K386</f>
        <v>0.5366588830947876</v>
      </c>
      <c r="J386" s="7" t="str">
        <f>IF(data!T386 &gt; 0,data!T386,"")</f>
        <v/>
      </c>
      <c r="K386" s="31">
        <f>data!L386</f>
        <v>5.9545283317565918</v>
      </c>
      <c r="L386" s="7">
        <f>data!M386</f>
        <v>0.50748729705810547</v>
      </c>
      <c r="M386" s="7">
        <f>data!N386</f>
        <v>-6.7983940243721008E-2</v>
      </c>
      <c r="N386" s="32">
        <f>data!O386</f>
        <v>0.95162224769592285</v>
      </c>
      <c r="O386" s="31">
        <f>data!P386</f>
        <v>5.7856907844543457</v>
      </c>
      <c r="P386" s="7">
        <f>data!Q386</f>
        <v>0.85358083248138428</v>
      </c>
      <c r="Q386" s="7">
        <f>data!R386</f>
        <v>0.147261306643486</v>
      </c>
      <c r="R386" s="32">
        <f>data!S386</f>
        <v>1.2995256185531621</v>
      </c>
      <c r="S386" s="7">
        <f t="shared" ref="S386:S449" si="12">IF(B386="P",H386-2*I386,H386+2*I386)</f>
        <v>7.0296594465052298</v>
      </c>
      <c r="T386" s="52">
        <f>data!F386</f>
        <v>0</v>
      </c>
      <c r="U386" s="34">
        <f>data!G386</f>
        <v>25</v>
      </c>
      <c r="V386" s="10" t="str">
        <f>VLOOKUP(A386,fantacalcio!A:N,4, FALSE)</f>
        <v>C;T</v>
      </c>
      <c r="W386" s="7">
        <f t="shared" ref="W386:W449" si="13">IF(U386&gt;70,H386,H386+1*(U386+30)/100 - 1 - 1 *(U386 &lt;= 5))</f>
        <v>5.5063416803156544</v>
      </c>
    </row>
    <row r="387" spans="1:23" x14ac:dyDescent="0.25">
      <c r="A387" s="33" t="str">
        <f>data!A387</f>
        <v>Ndoye</v>
      </c>
      <c r="B387" s="34" t="str">
        <f>data!B387</f>
        <v>C</v>
      </c>
      <c r="C387" s="10" t="str">
        <f>data!C387</f>
        <v>Bologna</v>
      </c>
      <c r="D387" s="10" t="str">
        <f>data!D387</f>
        <v>Avg</v>
      </c>
      <c r="E387" s="10">
        <f>data!E387</f>
        <v>1</v>
      </c>
      <c r="F387" s="31">
        <f>data!H387</f>
        <v>5.8951826985888376</v>
      </c>
      <c r="G387" s="32">
        <f>data!I387</f>
        <v>0.38947570323944092</v>
      </c>
      <c r="H387" s="31">
        <f>data!J387</f>
        <v>5.9554606550062523</v>
      </c>
      <c r="I387" s="32">
        <f>data!K387</f>
        <v>0.49874722957611078</v>
      </c>
      <c r="J387" s="7" t="str">
        <f>IF(data!T387 &gt; 0,data!T387,"")</f>
        <v/>
      </c>
      <c r="K387" s="31">
        <f>data!L387</f>
        <v>5.895179271697998</v>
      </c>
      <c r="L387" s="7">
        <f>data!M387</f>
        <v>0.45920181274414063</v>
      </c>
      <c r="M387" s="7">
        <f>data!N387</f>
        <v>-2.7642399072647089E-4</v>
      </c>
      <c r="N387" s="32">
        <f>data!O387</f>
        <v>0.9688183069229126</v>
      </c>
      <c r="O387" s="31">
        <f>data!P387</f>
        <v>5.7493834495544434</v>
      </c>
      <c r="P387" s="7">
        <f>data!Q387</f>
        <v>0.77064484357833862</v>
      </c>
      <c r="Q387" s="7">
        <f>data!R387</f>
        <v>0.19652451574802399</v>
      </c>
      <c r="R387" s="32">
        <f>data!S387</f>
        <v>1.299540162086487</v>
      </c>
      <c r="S387" s="7">
        <f t="shared" si="12"/>
        <v>6.952955114158474</v>
      </c>
      <c r="T387" s="52">
        <f>data!F387</f>
        <v>1</v>
      </c>
      <c r="U387" s="34">
        <f>data!G387</f>
        <v>100</v>
      </c>
      <c r="V387" s="10" t="str">
        <f>VLOOKUP(A387,fantacalcio!A:N,4, FALSE)</f>
        <v>W;A</v>
      </c>
      <c r="W387" s="7">
        <f t="shared" si="13"/>
        <v>5.9554606550062523</v>
      </c>
    </row>
    <row r="388" spans="1:23" x14ac:dyDescent="0.25">
      <c r="A388" s="33" t="str">
        <f>data!A388</f>
        <v>Makoumbou</v>
      </c>
      <c r="B388" s="34" t="str">
        <f>data!B388</f>
        <v>C</v>
      </c>
      <c r="C388" s="10" t="str">
        <f>data!C388</f>
        <v>Cagliari</v>
      </c>
      <c r="D388" s="10" t="str">
        <f>data!D388</f>
        <v>Avg</v>
      </c>
      <c r="E388" s="10">
        <f>data!E388</f>
        <v>1</v>
      </c>
      <c r="F388" s="31">
        <f>data!H388</f>
        <v>5.9128749251466157</v>
      </c>
      <c r="G388" s="32">
        <f>data!I388</f>
        <v>0.32802188396453857</v>
      </c>
      <c r="H388" s="31">
        <f>data!J388</f>
        <v>5.9525186134464914</v>
      </c>
      <c r="I388" s="32">
        <f>data!K388</f>
        <v>0.40726983547210688</v>
      </c>
      <c r="J388" s="7" t="str">
        <f>IF(data!T388 &gt; 0,data!T388,"")</f>
        <v/>
      </c>
      <c r="K388" s="31">
        <f>data!L388</f>
        <v>5.9339561462402344</v>
      </c>
      <c r="L388" s="7">
        <f>data!M388</f>
        <v>0.39490503072738647</v>
      </c>
      <c r="M388" s="7">
        <f>data!N388</f>
        <v>-3.9626114070415497E-2</v>
      </c>
      <c r="N388" s="32">
        <f>data!O388</f>
        <v>1.0286086797714229</v>
      </c>
      <c r="O388" s="31">
        <f>data!P388</f>
        <v>5.8392796516418457</v>
      </c>
      <c r="P388" s="7">
        <f>data!Q388</f>
        <v>0.65481460094451904</v>
      </c>
      <c r="Q388" s="7">
        <f>data!R388</f>
        <v>0.12811955809593201</v>
      </c>
      <c r="R388" s="32">
        <f>data!S388</f>
        <v>1.29949414730072</v>
      </c>
      <c r="S388" s="7">
        <f t="shared" si="12"/>
        <v>6.7670582843907052</v>
      </c>
      <c r="T388" s="52">
        <f>data!F388</f>
        <v>1</v>
      </c>
      <c r="U388" s="34">
        <f>data!G388</f>
        <v>100</v>
      </c>
      <c r="V388" s="10" t="str">
        <f>VLOOKUP(A388,fantacalcio!A:N,4, FALSE)</f>
        <v>M;C</v>
      </c>
      <c r="W388" s="7">
        <f t="shared" si="13"/>
        <v>5.9525186134464914</v>
      </c>
    </row>
    <row r="389" spans="1:23" x14ac:dyDescent="0.25">
      <c r="A389" s="33" t="str">
        <f>data!A389</f>
        <v>Demme</v>
      </c>
      <c r="B389" s="34" t="str">
        <f>data!B389</f>
        <v>C</v>
      </c>
      <c r="C389" s="10" t="str">
        <f>data!C389</f>
        <v>Napoli</v>
      </c>
      <c r="D389" s="10" t="str">
        <f>data!D389</f>
        <v>Avg</v>
      </c>
      <c r="E389" s="10">
        <f>data!E389</f>
        <v>1</v>
      </c>
      <c r="F389" s="31">
        <f>data!H389</f>
        <v>5.9954412843767546</v>
      </c>
      <c r="G389" s="32">
        <f>data!I389</f>
        <v>0.26265597343444819</v>
      </c>
      <c r="H389" s="31">
        <f>data!J389</f>
        <v>5.9451231562438496</v>
      </c>
      <c r="I389" s="32">
        <f>data!K389</f>
        <v>0.2215698957443237</v>
      </c>
      <c r="J389" s="7" t="str">
        <f>IF(data!T389 &gt; 0,data!T389,"")</f>
        <v/>
      </c>
      <c r="K389" s="31">
        <f>data!L389</f>
        <v>6.0706987380981454</v>
      </c>
      <c r="L389" s="7">
        <f>data!M389</f>
        <v>0.3321036696434021</v>
      </c>
      <c r="M389" s="7">
        <f>data!N389</f>
        <v>-0.1668397784233093</v>
      </c>
      <c r="N389" s="32">
        <f>data!O389</f>
        <v>1.0941511392593379</v>
      </c>
      <c r="O389" s="31">
        <f>data!P389</f>
        <v>6.0225930213928223</v>
      </c>
      <c r="P389" s="7">
        <f>data!Q389</f>
        <v>0.38831406831741327</v>
      </c>
      <c r="Q389" s="7">
        <f>data!R389</f>
        <v>-0.14755226671695709</v>
      </c>
      <c r="R389" s="32">
        <f>data!S389</f>
        <v>1.2992744445800779</v>
      </c>
      <c r="S389" s="7">
        <f t="shared" si="12"/>
        <v>6.388262947732497</v>
      </c>
      <c r="T389" s="52">
        <f>data!F389</f>
        <v>0</v>
      </c>
      <c r="U389" s="34">
        <f>data!G389</f>
        <v>0</v>
      </c>
      <c r="V389" s="10" t="str">
        <f>VLOOKUP(A389,fantacalcio!A:N,4, FALSE)</f>
        <v>M</v>
      </c>
      <c r="W389" s="7">
        <f t="shared" si="13"/>
        <v>4.2451231562438494</v>
      </c>
    </row>
    <row r="390" spans="1:23" x14ac:dyDescent="0.25">
      <c r="A390" s="33" t="str">
        <f>data!A390</f>
        <v>Cataldi</v>
      </c>
      <c r="B390" s="34" t="str">
        <f>data!B390</f>
        <v>C</v>
      </c>
      <c r="C390" s="10" t="str">
        <f>data!C390</f>
        <v>Lazio</v>
      </c>
      <c r="D390" s="10" t="str">
        <f>data!D390</f>
        <v>Avg</v>
      </c>
      <c r="E390" s="10">
        <f>data!E390</f>
        <v>1</v>
      </c>
      <c r="F390" s="31">
        <f>data!H390</f>
        <v>5.9651207484407891</v>
      </c>
      <c r="G390" s="32">
        <f>data!I390</f>
        <v>0.35863745212554932</v>
      </c>
      <c r="H390" s="31">
        <f>data!J390</f>
        <v>5.9447231726328136</v>
      </c>
      <c r="I390" s="32">
        <f>data!K390</f>
        <v>0.38260245323181152</v>
      </c>
      <c r="J390" s="7" t="str">
        <f>IF(data!T390 &gt; 0,data!T390,"")</f>
        <v/>
      </c>
      <c r="K390" s="31">
        <f>data!L390</f>
        <v>6.0456328392028809</v>
      </c>
      <c r="L390" s="7">
        <f>data!M390</f>
        <v>0.44230997562408447</v>
      </c>
      <c r="M390" s="7">
        <f>data!N390</f>
        <v>-0.13395136594772339</v>
      </c>
      <c r="N390" s="32">
        <f>data!O390</f>
        <v>1.0062234401702881</v>
      </c>
      <c r="O390" s="31">
        <f>data!P390</f>
        <v>5.9513611793518066</v>
      </c>
      <c r="P390" s="7">
        <f>data!Q390</f>
        <v>0.65153443813323975</v>
      </c>
      <c r="Q390" s="7">
        <f>data!R390</f>
        <v>-7.3472410440444946E-3</v>
      </c>
      <c r="R390" s="32">
        <f>data!S390</f>
        <v>1.299437522888184</v>
      </c>
      <c r="S390" s="7">
        <f t="shared" si="12"/>
        <v>6.7099280790964366</v>
      </c>
      <c r="T390" s="52">
        <f>data!F390</f>
        <v>1</v>
      </c>
      <c r="U390" s="34">
        <f>data!G390</f>
        <v>100</v>
      </c>
      <c r="V390" s="10" t="str">
        <f>VLOOKUP(A390,fantacalcio!A:N,4, FALSE)</f>
        <v>M;C</v>
      </c>
      <c r="W390" s="7">
        <f t="shared" si="13"/>
        <v>5.9447231726328136</v>
      </c>
    </row>
    <row r="391" spans="1:23" x14ac:dyDescent="0.25">
      <c r="A391" s="33" t="str">
        <f>data!A391</f>
        <v>Adli</v>
      </c>
      <c r="B391" s="34" t="str">
        <f>data!B391</f>
        <v>C</v>
      </c>
      <c r="C391" s="10" t="str">
        <f>data!C391</f>
        <v>Milan</v>
      </c>
      <c r="D391" s="10" t="str">
        <f>data!D391</f>
        <v>Avg</v>
      </c>
      <c r="E391" s="10">
        <f>data!E391</f>
        <v>1</v>
      </c>
      <c r="F391" s="31">
        <f>data!H391</f>
        <v>5.8259312244307342</v>
      </c>
      <c r="G391" s="32">
        <f>data!I391</f>
        <v>0.40198183059692377</v>
      </c>
      <c r="H391" s="31">
        <f>data!J391</f>
        <v>5.9411612431004004</v>
      </c>
      <c r="I391" s="32">
        <f>data!K391</f>
        <v>0.50725781917572021</v>
      </c>
      <c r="J391" s="7" t="str">
        <f>IF(data!T391 &gt; 0,data!T391,"")</f>
        <v/>
      </c>
      <c r="K391" s="31">
        <f>data!L391</f>
        <v>5.6978883743286133</v>
      </c>
      <c r="L391" s="7">
        <f>data!M391</f>
        <v>0.43339225649833679</v>
      </c>
      <c r="M391" s="7">
        <f>data!N391</f>
        <v>0.21602688729763031</v>
      </c>
      <c r="N391" s="32">
        <f>data!O391</f>
        <v>0.93319356441497803</v>
      </c>
      <c r="O391" s="31">
        <f>data!P391</f>
        <v>5.5789971351623544</v>
      </c>
      <c r="P391" s="7">
        <f>data!Q391</f>
        <v>0.6882784366607666</v>
      </c>
      <c r="Q391" s="7">
        <f>data!R391</f>
        <v>0.37620392441749573</v>
      </c>
      <c r="R391" s="32">
        <f>data!S391</f>
        <v>1.299599170684814</v>
      </c>
      <c r="S391" s="7">
        <f t="shared" si="12"/>
        <v>6.9556768814518408</v>
      </c>
      <c r="T391" s="52">
        <f>data!F391</f>
        <v>0</v>
      </c>
      <c r="U391" s="34">
        <f>data!G391</f>
        <v>0</v>
      </c>
      <c r="V391" s="10" t="str">
        <f>VLOOKUP(A391,fantacalcio!A:N,4, FALSE)</f>
        <v>T</v>
      </c>
      <c r="W391" s="7">
        <f t="shared" si="13"/>
        <v>4.2411612431004002</v>
      </c>
    </row>
    <row r="392" spans="1:23" x14ac:dyDescent="0.25">
      <c r="A392" s="33" t="str">
        <f>data!A392</f>
        <v>Mancosu</v>
      </c>
      <c r="B392" s="34" t="str">
        <f>data!B392</f>
        <v>C</v>
      </c>
      <c r="C392" s="10" t="str">
        <f>data!C392</f>
        <v>Cagliari</v>
      </c>
      <c r="D392" s="10" t="str">
        <f>data!D392</f>
        <v>Avg</v>
      </c>
      <c r="E392" s="10">
        <f>data!E392</f>
        <v>1</v>
      </c>
      <c r="F392" s="31">
        <f>data!H392</f>
        <v>5.9098966103982882</v>
      </c>
      <c r="G392" s="32">
        <f>data!I392</f>
        <v>0.44143617153167719</v>
      </c>
      <c r="H392" s="31">
        <f>data!J392</f>
        <v>5.9391004460974504</v>
      </c>
      <c r="I392" s="32">
        <f>data!K392</f>
        <v>0.53213536739349365</v>
      </c>
      <c r="J392" s="7" t="str">
        <f>IF(data!T392 &gt; 0,data!T392,"")</f>
        <v/>
      </c>
      <c r="K392" s="31">
        <f>data!L392</f>
        <v>5.9837164878845206</v>
      </c>
      <c r="L392" s="7">
        <f>data!M392</f>
        <v>0.53397244215011597</v>
      </c>
      <c r="M392" s="7">
        <f>data!N392</f>
        <v>-0.1018362194299698</v>
      </c>
      <c r="N392" s="32">
        <f>data!O392</f>
        <v>0.9384310245513916</v>
      </c>
      <c r="O392" s="31">
        <f>data!P392</f>
        <v>5.8304014205932617</v>
      </c>
      <c r="P392" s="7">
        <f>data!Q392</f>
        <v>0.87081283330917358</v>
      </c>
      <c r="Q392" s="7">
        <f>data!R392</f>
        <v>9.2820055782794952E-2</v>
      </c>
      <c r="R392" s="32">
        <f>data!S392</f>
        <v>1.2995120286941531</v>
      </c>
      <c r="S392" s="7">
        <f t="shared" si="12"/>
        <v>7.0033711808844377</v>
      </c>
      <c r="T392" s="52">
        <f>data!F392</f>
        <v>0</v>
      </c>
      <c r="U392" s="34">
        <f>data!G392</f>
        <v>0</v>
      </c>
      <c r="V392" s="10" t="str">
        <f>VLOOKUP(A392,fantacalcio!A:N,4, FALSE)</f>
        <v>T</v>
      </c>
      <c r="W392" s="7">
        <f t="shared" si="13"/>
        <v>4.2391004460974502</v>
      </c>
    </row>
    <row r="393" spans="1:23" x14ac:dyDescent="0.25">
      <c r="A393" s="33" t="str">
        <f>data!A393</f>
        <v>Jankto</v>
      </c>
      <c r="B393" s="34" t="str">
        <f>data!B393</f>
        <v>C</v>
      </c>
      <c r="C393" s="10" t="str">
        <f>data!C393</f>
        <v>Cagliari</v>
      </c>
      <c r="D393" s="10" t="str">
        <f>data!D393</f>
        <v>Avg</v>
      </c>
      <c r="E393" s="10">
        <f>data!E393</f>
        <v>1</v>
      </c>
      <c r="F393" s="31">
        <f>data!H393</f>
        <v>5.9497746403134464</v>
      </c>
      <c r="G393" s="32">
        <f>data!I393</f>
        <v>0.3117290735244751</v>
      </c>
      <c r="H393" s="31">
        <f>data!J393</f>
        <v>5.9375227090389124</v>
      </c>
      <c r="I393" s="32">
        <f>data!K393</f>
        <v>0.32784700393676758</v>
      </c>
      <c r="J393" s="7" t="str">
        <f>IF(data!T393 &gt; 0,data!T393,"")</f>
        <v/>
      </c>
      <c r="K393" s="31">
        <f>data!L393</f>
        <v>6.0156497955322266</v>
      </c>
      <c r="L393" s="7">
        <f>data!M393</f>
        <v>0.38644298911094671</v>
      </c>
      <c r="M393" s="7">
        <f>data!N393</f>
        <v>-0.12564195692539221</v>
      </c>
      <c r="N393" s="32">
        <f>data!O393</f>
        <v>1.046240448951721</v>
      </c>
      <c r="O393" s="31">
        <f>data!P393</f>
        <v>5.9439778327941886</v>
      </c>
      <c r="P393" s="7">
        <f>data!Q393</f>
        <v>0.55838531255722046</v>
      </c>
      <c r="Q393" s="7">
        <f>data!R393</f>
        <v>-8.4716677665710449E-3</v>
      </c>
      <c r="R393" s="32">
        <f>data!S393</f>
        <v>1.299413681030273</v>
      </c>
      <c r="S393" s="7">
        <f t="shared" si="12"/>
        <v>6.5932167169124476</v>
      </c>
      <c r="T393" s="52">
        <f>data!F393</f>
        <v>1</v>
      </c>
      <c r="U393" s="34">
        <f>data!G393</f>
        <v>75</v>
      </c>
      <c r="V393" s="10" t="str">
        <f>VLOOKUP(A393,fantacalcio!A:N,4, FALSE)</f>
        <v>E;C</v>
      </c>
      <c r="W393" s="7">
        <f t="shared" si="13"/>
        <v>5.9375227090389124</v>
      </c>
    </row>
    <row r="394" spans="1:23" x14ac:dyDescent="0.25">
      <c r="A394" s="33" t="str">
        <f>data!A394</f>
        <v>Freuler</v>
      </c>
      <c r="B394" s="34" t="str">
        <f>data!B394</f>
        <v>C</v>
      </c>
      <c r="C394" s="10" t="str">
        <f>data!C394</f>
        <v>Bologna</v>
      </c>
      <c r="D394" s="10" t="str">
        <f>data!D394</f>
        <v>Avg</v>
      </c>
      <c r="E394" s="10">
        <f>data!E394</f>
        <v>1</v>
      </c>
      <c r="F394" s="31">
        <f>data!H394</f>
        <v>5.9464128746434337</v>
      </c>
      <c r="G394" s="32">
        <f>data!I394</f>
        <v>0.29196012020111078</v>
      </c>
      <c r="H394" s="31">
        <f>data!J394</f>
        <v>5.9371504618187139</v>
      </c>
      <c r="I394" s="32">
        <f>data!K394</f>
        <v>0.33263325691223139</v>
      </c>
      <c r="J394" s="7" t="str">
        <f>IF(data!T394 &gt; 0,data!T394,"")</f>
        <v/>
      </c>
      <c r="K394" s="31">
        <f>data!L394</f>
        <v>6.00042724609375</v>
      </c>
      <c r="L394" s="7">
        <f>data!M394</f>
        <v>0.36142545938491821</v>
      </c>
      <c r="M394" s="7">
        <f>data!N394</f>
        <v>-0.11035884171724319</v>
      </c>
      <c r="N394" s="32">
        <f>data!O394</f>
        <v>1.0624018907546999</v>
      </c>
      <c r="O394" s="31">
        <f>data!P394</f>
        <v>5.9160032272338867</v>
      </c>
      <c r="P394" s="7">
        <f>data!Q394</f>
        <v>0.55949026346206665</v>
      </c>
      <c r="Q394" s="7">
        <f>data!R394</f>
        <v>2.8002530336380001E-2</v>
      </c>
      <c r="R394" s="32">
        <f>data!S394</f>
        <v>1.299432754516602</v>
      </c>
      <c r="S394" s="7">
        <f t="shared" si="12"/>
        <v>6.6024169756431768</v>
      </c>
      <c r="T394" s="52">
        <f>data!F394</f>
        <v>0</v>
      </c>
      <c r="U394" s="34">
        <f>data!G394</f>
        <v>25</v>
      </c>
      <c r="V394" s="10" t="str">
        <f>VLOOKUP(A394,fantacalcio!A:N,4, FALSE)</f>
        <v>M;C</v>
      </c>
      <c r="W394" s="7">
        <f t="shared" si="13"/>
        <v>5.4871504618187137</v>
      </c>
    </row>
    <row r="395" spans="1:23" x14ac:dyDescent="0.25">
      <c r="A395" s="33" t="str">
        <f>data!A395</f>
        <v>Martegani</v>
      </c>
      <c r="B395" s="34" t="str">
        <f>data!B395</f>
        <v>C</v>
      </c>
      <c r="C395" s="10" t="str">
        <f>data!C395</f>
        <v>Salernitana</v>
      </c>
      <c r="D395" s="10" t="str">
        <f>data!D395</f>
        <v>Avg</v>
      </c>
      <c r="E395" s="10">
        <f>data!E395</f>
        <v>1</v>
      </c>
      <c r="F395" s="31">
        <f>data!H395</f>
        <v>5.8818840620921176</v>
      </c>
      <c r="G395" s="32">
        <f>data!I395</f>
        <v>0.44559752941131592</v>
      </c>
      <c r="H395" s="31">
        <f>data!J395</f>
        <v>5.9209078830159907</v>
      </c>
      <c r="I395" s="32">
        <f>data!K395</f>
        <v>0.54428184032440186</v>
      </c>
      <c r="J395" s="7" t="str">
        <f>IF(data!T395 &gt; 0,data!T395,"")</f>
        <v/>
      </c>
      <c r="K395" s="31">
        <f>data!L395</f>
        <v>5.9273185729980469</v>
      </c>
      <c r="L395" s="7">
        <f>data!M395</f>
        <v>0.53295552730560303</v>
      </c>
      <c r="M395" s="7">
        <f>data!N395</f>
        <v>-6.2985405325889587E-2</v>
      </c>
      <c r="N395" s="32">
        <f>data!O395</f>
        <v>0.93118143081665039</v>
      </c>
      <c r="O395" s="31">
        <f>data!P395</f>
        <v>5.7459716796875</v>
      </c>
      <c r="P395" s="7">
        <f>data!Q395</f>
        <v>0.86441421508789063</v>
      </c>
      <c r="Q395" s="7">
        <f>data!R395</f>
        <v>0.1495642960071564</v>
      </c>
      <c r="R395" s="32">
        <f>data!S395</f>
        <v>1.2995369434356689</v>
      </c>
      <c r="S395" s="7">
        <f t="shared" si="12"/>
        <v>7.0094715636647944</v>
      </c>
      <c r="T395" s="52">
        <f>data!F395</f>
        <v>0</v>
      </c>
      <c r="U395" s="34">
        <f>data!G395</f>
        <v>75</v>
      </c>
      <c r="V395" s="10" t="str">
        <f>VLOOKUP(A395,fantacalcio!A:N,4, FALSE)</f>
        <v>T</v>
      </c>
      <c r="W395" s="7">
        <f t="shared" si="13"/>
        <v>5.9209078830159907</v>
      </c>
    </row>
    <row r="396" spans="1:23" x14ac:dyDescent="0.25">
      <c r="A396" s="33" t="str">
        <f>data!A396</f>
        <v>Machin</v>
      </c>
      <c r="B396" s="34" t="str">
        <f>data!B396</f>
        <v>C</v>
      </c>
      <c r="C396" s="10" t="str">
        <f>data!C396</f>
        <v>Monza</v>
      </c>
      <c r="D396" s="10" t="str">
        <f>data!D396</f>
        <v>Avg</v>
      </c>
      <c r="E396" s="10">
        <f>data!E396</f>
        <v>1</v>
      </c>
      <c r="F396" s="31">
        <f>data!H396</f>
        <v>5.8517825080749217</v>
      </c>
      <c r="G396" s="32">
        <f>data!I396</f>
        <v>0.4576256275177002</v>
      </c>
      <c r="H396" s="31">
        <f>data!J396</f>
        <v>5.9206085156225852</v>
      </c>
      <c r="I396" s="32">
        <f>data!K396</f>
        <v>0.60011231899261475</v>
      </c>
      <c r="J396" s="7" t="str">
        <f>IF(data!T396 &gt; 0,data!T396,"")</f>
        <v/>
      </c>
      <c r="K396" s="31">
        <f>data!L396</f>
        <v>5.8732342720031738</v>
      </c>
      <c r="L396" s="7">
        <f>data!M396</f>
        <v>0.54163694381713867</v>
      </c>
      <c r="M396" s="7">
        <f>data!N396</f>
        <v>-3.0325278639793399E-2</v>
      </c>
      <c r="N396" s="32">
        <f>data!O396</f>
        <v>0.92543637752532959</v>
      </c>
      <c r="O396" s="31">
        <f>data!P396</f>
        <v>5.6630678176879883</v>
      </c>
      <c r="P396" s="7">
        <f>data!Q396</f>
        <v>0.92030882835388184</v>
      </c>
      <c r="Q396" s="7">
        <f>data!R396</f>
        <v>0.204372763633728</v>
      </c>
      <c r="R396" s="32">
        <f>data!S396</f>
        <v>1.299543976783752</v>
      </c>
      <c r="S396" s="7">
        <f t="shared" si="12"/>
        <v>7.1208331536078147</v>
      </c>
      <c r="T396" s="52">
        <f>data!F396</f>
        <v>0</v>
      </c>
      <c r="U396" s="34">
        <f>data!G396</f>
        <v>0</v>
      </c>
      <c r="V396" s="10" t="str">
        <f>VLOOKUP(A396,fantacalcio!A:N,4, FALSE)</f>
        <v>C</v>
      </c>
      <c r="W396" s="7">
        <f t="shared" si="13"/>
        <v>4.220608515622585</v>
      </c>
    </row>
    <row r="397" spans="1:23" x14ac:dyDescent="0.25">
      <c r="A397" s="33" t="str">
        <f>data!A397</f>
        <v>Akpa Akpro</v>
      </c>
      <c r="B397" s="34" t="str">
        <f>data!B397</f>
        <v>C</v>
      </c>
      <c r="C397" s="10" t="str">
        <f>data!C397</f>
        <v>Monza</v>
      </c>
      <c r="D397" s="10" t="str">
        <f>data!D397</f>
        <v>Avg</v>
      </c>
      <c r="E397" s="10">
        <f>data!E397</f>
        <v>1</v>
      </c>
      <c r="F397" s="31">
        <f>data!H397</f>
        <v>5.8517825080749217</v>
      </c>
      <c r="G397" s="32">
        <f>data!I397</f>
        <v>0.4576256275177002</v>
      </c>
      <c r="H397" s="31">
        <f>data!J397</f>
        <v>5.9206085156225852</v>
      </c>
      <c r="I397" s="32">
        <f>data!K397</f>
        <v>0.60011231899261475</v>
      </c>
      <c r="J397" s="7" t="str">
        <f>IF(data!T397 &gt; 0,data!T397,"")</f>
        <v/>
      </c>
      <c r="K397" s="31">
        <f>data!L397</f>
        <v>5.8732342720031738</v>
      </c>
      <c r="L397" s="7">
        <f>data!M397</f>
        <v>0.54163694381713867</v>
      </c>
      <c r="M397" s="7">
        <f>data!N397</f>
        <v>-3.0325278639793399E-2</v>
      </c>
      <c r="N397" s="32">
        <f>data!O397</f>
        <v>0.92543637752532959</v>
      </c>
      <c r="O397" s="31">
        <f>data!P397</f>
        <v>5.6630678176879883</v>
      </c>
      <c r="P397" s="7">
        <f>data!Q397</f>
        <v>0.92030882835388184</v>
      </c>
      <c r="Q397" s="7">
        <f>data!R397</f>
        <v>0.204372763633728</v>
      </c>
      <c r="R397" s="32">
        <f>data!S397</f>
        <v>1.299543976783752</v>
      </c>
      <c r="S397" s="7">
        <f t="shared" si="12"/>
        <v>7.1208331536078147</v>
      </c>
      <c r="T397" s="52">
        <f>data!F397</f>
        <v>0</v>
      </c>
      <c r="U397" s="34">
        <f>data!G397</f>
        <v>0</v>
      </c>
      <c r="V397" s="10" t="str">
        <f>VLOOKUP(A397,fantacalcio!A:N,4, FALSE)</f>
        <v>M;C</v>
      </c>
      <c r="W397" s="7">
        <f t="shared" si="13"/>
        <v>4.220608515622585</v>
      </c>
    </row>
    <row r="398" spans="1:23" x14ac:dyDescent="0.25">
      <c r="A398" s="33" t="str">
        <f>data!A398</f>
        <v>Linetty</v>
      </c>
      <c r="B398" s="34" t="str">
        <f>data!B398</f>
        <v>C</v>
      </c>
      <c r="C398" s="10" t="str">
        <f>data!C398</f>
        <v>Torino</v>
      </c>
      <c r="D398" s="10" t="str">
        <f>data!D398</f>
        <v>Avg</v>
      </c>
      <c r="E398" s="10">
        <f>data!E398</f>
        <v>1</v>
      </c>
      <c r="F398" s="31">
        <f>data!H398</f>
        <v>5.9006561900344341</v>
      </c>
      <c r="G398" s="32">
        <f>data!I398</f>
        <v>0.34736669063568121</v>
      </c>
      <c r="H398" s="31">
        <f>data!J398</f>
        <v>5.9198707760869924</v>
      </c>
      <c r="I398" s="32">
        <f>data!K398</f>
        <v>0.4069744348526001</v>
      </c>
      <c r="J398" s="7" t="str">
        <f>IF(data!T398 &gt; 0,data!T398,"")</f>
        <v/>
      </c>
      <c r="K398" s="31">
        <f>data!L398</f>
        <v>5.921109676361084</v>
      </c>
      <c r="L398" s="7">
        <f>data!M398</f>
        <v>0.41611206531524658</v>
      </c>
      <c r="M398" s="7">
        <f>data!N398</f>
        <v>-3.632085770368576E-2</v>
      </c>
      <c r="N398" s="32">
        <f>data!O398</f>
        <v>1.0041781663894651</v>
      </c>
      <c r="O398" s="31">
        <f>data!P398</f>
        <v>5.798100471496582</v>
      </c>
      <c r="P398" s="7">
        <f>data!Q398</f>
        <v>0.65006601810455322</v>
      </c>
      <c r="Q398" s="7">
        <f>data!R398</f>
        <v>0.1385563462972641</v>
      </c>
      <c r="R398" s="32">
        <f>data!S398</f>
        <v>1.2995002269744871</v>
      </c>
      <c r="S398" s="7">
        <f t="shared" si="12"/>
        <v>6.7338196457921926</v>
      </c>
      <c r="T398" s="52">
        <f>data!F398</f>
        <v>0</v>
      </c>
      <c r="U398" s="34">
        <f>data!G398</f>
        <v>100</v>
      </c>
      <c r="V398" s="10" t="str">
        <f>VLOOKUP(A398,fantacalcio!A:N,4, FALSE)</f>
        <v>M;C</v>
      </c>
      <c r="W398" s="7">
        <f t="shared" si="13"/>
        <v>5.9198707760869924</v>
      </c>
    </row>
    <row r="399" spans="1:23" x14ac:dyDescent="0.25">
      <c r="A399" s="33" t="str">
        <f>data!A399</f>
        <v>Prati</v>
      </c>
      <c r="B399" s="34" t="str">
        <f>data!B399</f>
        <v>C</v>
      </c>
      <c r="C399" s="10" t="str">
        <f>data!C399</f>
        <v>Cagliari</v>
      </c>
      <c r="D399" s="10" t="str">
        <f>data!D399</f>
        <v>Avg</v>
      </c>
      <c r="E399" s="10">
        <f>data!E399</f>
        <v>1</v>
      </c>
      <c r="F399" s="31">
        <f>data!H399</f>
        <v>5.9108086466137673</v>
      </c>
      <c r="G399" s="32">
        <f>data!I399</f>
        <v>0.40000474452972412</v>
      </c>
      <c r="H399" s="31">
        <f>data!J399</f>
        <v>5.9082283835211253</v>
      </c>
      <c r="I399" s="32">
        <f>data!K399</f>
        <v>0.44462919235229492</v>
      </c>
      <c r="J399" s="7" t="str">
        <f>IF(data!T399 &gt; 0,data!T399,"")</f>
        <v/>
      </c>
      <c r="K399" s="31">
        <f>data!L399</f>
        <v>5.9924931526184082</v>
      </c>
      <c r="L399" s="7">
        <f>data!M399</f>
        <v>0.48907381296157842</v>
      </c>
      <c r="M399" s="7">
        <f>data!N399</f>
        <v>-0.1228721439838409</v>
      </c>
      <c r="N399" s="32">
        <f>data!O399</f>
        <v>0.97225481271743774</v>
      </c>
      <c r="O399" s="31">
        <f>data!P399</f>
        <v>5.8903851509094238</v>
      </c>
      <c r="P399" s="7">
        <f>data!Q399</f>
        <v>0.75074481964111328</v>
      </c>
      <c r="Q399" s="7">
        <f>data!R399</f>
        <v>1.7791301012039181E-2</v>
      </c>
      <c r="R399" s="32">
        <f>data!S399</f>
        <v>1.299462676048279</v>
      </c>
      <c r="S399" s="7">
        <f t="shared" si="12"/>
        <v>6.7974867682257152</v>
      </c>
      <c r="T399" s="52">
        <f>data!F399</f>
        <v>0</v>
      </c>
      <c r="U399" s="34">
        <f>data!G399</f>
        <v>25</v>
      </c>
      <c r="V399" s="10" t="str">
        <f>VLOOKUP(A399,fantacalcio!A:N,4, FALSE)</f>
        <v>M;C</v>
      </c>
      <c r="W399" s="7">
        <f t="shared" si="13"/>
        <v>5.4582283835211252</v>
      </c>
    </row>
    <row r="400" spans="1:23" x14ac:dyDescent="0.25">
      <c r="A400" s="33" t="str">
        <f>data!A400</f>
        <v>Jagiello</v>
      </c>
      <c r="B400" s="34" t="str">
        <f>data!B400</f>
        <v>C</v>
      </c>
      <c r="C400" s="10" t="str">
        <f>data!C400</f>
        <v>Genoa</v>
      </c>
      <c r="D400" s="10" t="str">
        <f>data!D400</f>
        <v>Avg</v>
      </c>
      <c r="E400" s="10">
        <f>data!E400</f>
        <v>1</v>
      </c>
      <c r="F400" s="31">
        <f>data!H400</f>
        <v>5.9020232374235579</v>
      </c>
      <c r="G400" s="32">
        <f>data!I400</f>
        <v>0.44511330127716059</v>
      </c>
      <c r="H400" s="31">
        <f>data!J400</f>
        <v>5.9002458762704801</v>
      </c>
      <c r="I400" s="32">
        <f>data!K400</f>
        <v>0.49649596214294428</v>
      </c>
      <c r="J400" s="7" t="str">
        <f>IF(data!T400 &gt; 0,data!T400,"")</f>
        <v/>
      </c>
      <c r="K400" s="31">
        <f>data!L400</f>
        <v>5.993138313293457</v>
      </c>
      <c r="L400" s="7">
        <f>data!M400</f>
        <v>0.54056918621063232</v>
      </c>
      <c r="M400" s="7">
        <f>data!N400</f>
        <v>-0.1240368634462357</v>
      </c>
      <c r="N400" s="32">
        <f>data!O400</f>
        <v>0.93143826723098755</v>
      </c>
      <c r="O400" s="31">
        <f>data!P400</f>
        <v>5.8894624710083008</v>
      </c>
      <c r="P400" s="7">
        <f>data!Q400</f>
        <v>0.84038043022155762</v>
      </c>
      <c r="Q400" s="7">
        <f>data!R400</f>
        <v>9.2168375849723816E-3</v>
      </c>
      <c r="R400" s="32">
        <f>data!S400</f>
        <v>1.299476146697998</v>
      </c>
      <c r="S400" s="7">
        <f t="shared" si="12"/>
        <v>6.8932378005563688</v>
      </c>
      <c r="T400" s="52">
        <f>data!F400</f>
        <v>0</v>
      </c>
      <c r="U400" s="34">
        <f>data!G400</f>
        <v>0</v>
      </c>
      <c r="V400" s="10" t="str">
        <f>VLOOKUP(A400,fantacalcio!A:N,4, FALSE)</f>
        <v>C</v>
      </c>
      <c r="W400" s="7">
        <f t="shared" si="13"/>
        <v>4.20024587627048</v>
      </c>
    </row>
    <row r="401" spans="1:23" x14ac:dyDescent="0.25">
      <c r="A401" s="33" t="str">
        <f>data!A401</f>
        <v>Tameze</v>
      </c>
      <c r="B401" s="34" t="str">
        <f>data!B401</f>
        <v>C</v>
      </c>
      <c r="C401" s="10" t="str">
        <f>data!C401</f>
        <v>Torino</v>
      </c>
      <c r="D401" s="10" t="str">
        <f>data!D401</f>
        <v>Avg</v>
      </c>
      <c r="E401" s="10">
        <f>data!E401</f>
        <v>1</v>
      </c>
      <c r="F401" s="31">
        <f>data!H401</f>
        <v>5.9124219162483893</v>
      </c>
      <c r="G401" s="32">
        <f>data!I401</f>
        <v>0.34266138076782232</v>
      </c>
      <c r="H401" s="31">
        <f>data!J401</f>
        <v>5.8989376453338114</v>
      </c>
      <c r="I401" s="32">
        <f>data!K401</f>
        <v>0.37073040008544922</v>
      </c>
      <c r="J401" s="7" t="str">
        <f>IF(data!T401 &gt; 0,data!T401,"")</f>
        <v/>
      </c>
      <c r="K401" s="31">
        <f>data!L401</f>
        <v>5.9769759178161621</v>
      </c>
      <c r="L401" s="7">
        <f>data!M401</f>
        <v>0.42114341259002691</v>
      </c>
      <c r="M401" s="7">
        <f>data!N401</f>
        <v>-0.112970806658268</v>
      </c>
      <c r="N401" s="32">
        <f>data!O401</f>
        <v>1.0171258449554439</v>
      </c>
      <c r="O401" s="31">
        <f>data!P401</f>
        <v>5.8821625709533691</v>
      </c>
      <c r="P401" s="7">
        <f>data!Q401</f>
        <v>0.62542366981506348</v>
      </c>
      <c r="Q401" s="7">
        <f>data!R401</f>
        <v>1.9984006881713871E-2</v>
      </c>
      <c r="R401" s="32">
        <f>data!S401</f>
        <v>1.2994391918182371</v>
      </c>
      <c r="S401" s="7">
        <f t="shared" si="12"/>
        <v>6.6403984455047098</v>
      </c>
      <c r="T401" s="52">
        <f>data!F401</f>
        <v>0</v>
      </c>
      <c r="U401" s="34">
        <f>data!G401</f>
        <v>50</v>
      </c>
      <c r="V401" s="10" t="str">
        <f>VLOOKUP(A401,fantacalcio!A:N,4, FALSE)</f>
        <v>M;C</v>
      </c>
      <c r="W401" s="7">
        <f t="shared" si="13"/>
        <v>5.6989376453338112</v>
      </c>
    </row>
    <row r="402" spans="1:23" x14ac:dyDescent="0.25">
      <c r="A402" s="33" t="str">
        <f>data!A402</f>
        <v>Hongla</v>
      </c>
      <c r="B402" s="34" t="str">
        <f>data!B402</f>
        <v>C</v>
      </c>
      <c r="C402" s="10" t="str">
        <f>data!C402</f>
        <v>Verona</v>
      </c>
      <c r="D402" s="10" t="str">
        <f>data!D402</f>
        <v>Avg</v>
      </c>
      <c r="E402" s="10">
        <f>data!E402</f>
        <v>1</v>
      </c>
      <c r="F402" s="31">
        <f>data!H402</f>
        <v>5.8631342901207386</v>
      </c>
      <c r="G402" s="32">
        <f>data!I402</f>
        <v>0.36921226978302002</v>
      </c>
      <c r="H402" s="31">
        <f>data!J402</f>
        <v>5.898477869219807</v>
      </c>
      <c r="I402" s="32">
        <f>data!K402</f>
        <v>0.43786704540252691</v>
      </c>
      <c r="J402" s="7" t="str">
        <f>IF(data!T402 &gt; 0,data!T402,"")</f>
        <v/>
      </c>
      <c r="K402" s="31">
        <f>data!L402</f>
        <v>5.8473238945007324</v>
      </c>
      <c r="L402" s="7">
        <f>data!M402</f>
        <v>0.43112385272979742</v>
      </c>
      <c r="M402" s="7">
        <f>data!N402</f>
        <v>2.6430375874042511E-2</v>
      </c>
      <c r="N402" s="32">
        <f>data!O402</f>
        <v>0.97962784767150879</v>
      </c>
      <c r="O402" s="31">
        <f>data!P402</f>
        <v>5.7240486145019531</v>
      </c>
      <c r="P402" s="7">
        <f>data!Q402</f>
        <v>0.67873096466064453</v>
      </c>
      <c r="Q402" s="7">
        <f>data!R402</f>
        <v>0.18920682370662689</v>
      </c>
      <c r="R402" s="32">
        <f>data!S402</f>
        <v>1.2995262145996089</v>
      </c>
      <c r="S402" s="7">
        <f t="shared" si="12"/>
        <v>6.7742119600248607</v>
      </c>
      <c r="T402" s="52">
        <f>data!F402</f>
        <v>1</v>
      </c>
      <c r="U402" s="34">
        <f>data!G402</f>
        <v>100</v>
      </c>
      <c r="V402" s="10" t="str">
        <f>VLOOKUP(A402,fantacalcio!A:N,4, FALSE)</f>
        <v>M;C</v>
      </c>
      <c r="W402" s="7">
        <f t="shared" si="13"/>
        <v>5.898477869219807</v>
      </c>
    </row>
    <row r="403" spans="1:23" x14ac:dyDescent="0.25">
      <c r="A403" s="33" t="str">
        <f>data!A403</f>
        <v>Racic</v>
      </c>
      <c r="B403" s="34" t="str">
        <f>data!B403</f>
        <v>C</v>
      </c>
      <c r="C403" s="10" t="str">
        <f>data!C403</f>
        <v>Sassuolo</v>
      </c>
      <c r="D403" s="10" t="str">
        <f>data!D403</f>
        <v>Avg</v>
      </c>
      <c r="E403" s="10">
        <f>data!E403</f>
        <v>1</v>
      </c>
      <c r="F403" s="31">
        <f>data!H403</f>
        <v>5.9147193594137386</v>
      </c>
      <c r="G403" s="32">
        <f>data!I403</f>
        <v>0.35296082496643072</v>
      </c>
      <c r="H403" s="31">
        <f>data!J403</f>
        <v>5.8961450203623063</v>
      </c>
      <c r="I403" s="32">
        <f>data!K403</f>
        <v>0.38950705528259277</v>
      </c>
      <c r="J403" s="7" t="str">
        <f>IF(data!T403 &gt; 0,data!T403,"")</f>
        <v/>
      </c>
      <c r="K403" s="31">
        <f>data!L403</f>
        <v>5.9875531196594238</v>
      </c>
      <c r="L403" s="7">
        <f>data!M403</f>
        <v>0.43429955840110779</v>
      </c>
      <c r="M403" s="7">
        <f>data!N403</f>
        <v>-0.1235043555498123</v>
      </c>
      <c r="N403" s="32">
        <f>data!O403</f>
        <v>1.0078046321868901</v>
      </c>
      <c r="O403" s="31">
        <f>data!P403</f>
        <v>5.9080276489257813</v>
      </c>
      <c r="P403" s="7">
        <f>data!Q403</f>
        <v>0.66453564167022705</v>
      </c>
      <c r="Q403" s="7">
        <f>data!R403</f>
        <v>-1.3174727559089661E-2</v>
      </c>
      <c r="R403" s="32">
        <f>data!S403</f>
        <v>1.2994329929351811</v>
      </c>
      <c r="S403" s="7">
        <f t="shared" si="12"/>
        <v>6.6751591309274918</v>
      </c>
      <c r="T403" s="52">
        <f>data!F403</f>
        <v>0</v>
      </c>
      <c r="U403" s="34">
        <f>data!G403</f>
        <v>50</v>
      </c>
      <c r="V403" s="10" t="str">
        <f>VLOOKUP(A403,fantacalcio!A:N,4, FALSE)</f>
        <v>M;C</v>
      </c>
      <c r="W403" s="7">
        <f t="shared" si="13"/>
        <v>5.6961450203623061</v>
      </c>
    </row>
    <row r="404" spans="1:23" x14ac:dyDescent="0.25">
      <c r="A404" s="33" t="str">
        <f>data!A404</f>
        <v>Serdar</v>
      </c>
      <c r="B404" s="34" t="str">
        <f>data!B404</f>
        <v>C</v>
      </c>
      <c r="C404" s="10" t="str">
        <f>data!C404</f>
        <v>Verona</v>
      </c>
      <c r="D404" s="10" t="str">
        <f>data!D404</f>
        <v>Avg</v>
      </c>
      <c r="E404" s="10">
        <f>data!E404</f>
        <v>1</v>
      </c>
      <c r="F404" s="31">
        <f>data!H404</f>
        <v>5.8930600363473769</v>
      </c>
      <c r="G404" s="32">
        <f>data!I404</f>
        <v>0.38011634349822998</v>
      </c>
      <c r="H404" s="31">
        <f>data!J404</f>
        <v>5.8943775392174924</v>
      </c>
      <c r="I404" s="32">
        <f>data!K404</f>
        <v>0.45235121250152588</v>
      </c>
      <c r="J404" s="7" t="str">
        <f>IF(data!T404 &gt; 0,data!T404,"")</f>
        <v/>
      </c>
      <c r="K404" s="31">
        <f>data!L404</f>
        <v>5.9491081237792969</v>
      </c>
      <c r="L404" s="7">
        <f>data!M404</f>
        <v>0.46175241470336909</v>
      </c>
      <c r="M404" s="7">
        <f>data!N404</f>
        <v>-8.9957147836685181E-2</v>
      </c>
      <c r="N404" s="32">
        <f>data!O404</f>
        <v>0.98520964384078979</v>
      </c>
      <c r="O404" s="31">
        <f>data!P404</f>
        <v>5.8055367469787598</v>
      </c>
      <c r="P404" s="7">
        <f>data!Q404</f>
        <v>0.74141556024551392</v>
      </c>
      <c r="Q404" s="7">
        <f>data!R404</f>
        <v>8.8675662875175476E-2</v>
      </c>
      <c r="R404" s="32">
        <f>data!S404</f>
        <v>1.299494743347168</v>
      </c>
      <c r="S404" s="7">
        <f t="shared" si="12"/>
        <v>6.7990799642205442</v>
      </c>
      <c r="T404" s="52">
        <f>data!F404</f>
        <v>0</v>
      </c>
      <c r="U404" s="34">
        <f>data!G404</f>
        <v>75</v>
      </c>
      <c r="V404" s="10" t="str">
        <f>VLOOKUP(A404,fantacalcio!A:N,4, FALSE)</f>
        <v>C;T</v>
      </c>
      <c r="W404" s="7">
        <f t="shared" si="13"/>
        <v>5.8943775392174924</v>
      </c>
    </row>
    <row r="405" spans="1:23" x14ac:dyDescent="0.25">
      <c r="A405" s="33" t="str">
        <f>data!A405</f>
        <v>Asllani</v>
      </c>
      <c r="B405" s="34" t="str">
        <f>data!B405</f>
        <v>C</v>
      </c>
      <c r="C405" s="10" t="str">
        <f>data!C405</f>
        <v>Inter</v>
      </c>
      <c r="D405" s="10" t="str">
        <f>data!D405</f>
        <v>Avg</v>
      </c>
      <c r="E405" s="10">
        <f>data!E405</f>
        <v>1</v>
      </c>
      <c r="F405" s="31">
        <f>data!H405</f>
        <v>5.89301726723874</v>
      </c>
      <c r="G405" s="32">
        <f>data!I405</f>
        <v>0.30524802207946777</v>
      </c>
      <c r="H405" s="31">
        <f>data!J405</f>
        <v>5.8807869874020486</v>
      </c>
      <c r="I405" s="32">
        <f>data!K405</f>
        <v>0.27284097671508789</v>
      </c>
      <c r="J405" s="7" t="str">
        <f>IF(data!T405 &gt; 0,data!T405,"")</f>
        <v/>
      </c>
      <c r="K405" s="31">
        <f>data!L405</f>
        <v>5.976231575012207</v>
      </c>
      <c r="L405" s="7">
        <f>data!M405</f>
        <v>0.38182729482650762</v>
      </c>
      <c r="M405" s="7">
        <f>data!N405</f>
        <v>-0.16039831936359411</v>
      </c>
      <c r="N405" s="32">
        <f>data!O405</f>
        <v>1.048058390617371</v>
      </c>
      <c r="O405" s="31">
        <f>data!P405</f>
        <v>5.9938421249389648</v>
      </c>
      <c r="P405" s="7">
        <f>data!Q405</f>
        <v>0.47904407978057861</v>
      </c>
      <c r="Q405" s="7">
        <f>data!R405</f>
        <v>-0.1740684509277344</v>
      </c>
      <c r="R405" s="32">
        <f>data!S405</f>
        <v>1.299290657043457</v>
      </c>
      <c r="S405" s="7">
        <f t="shared" si="12"/>
        <v>6.4264689408322244</v>
      </c>
      <c r="T405" s="52">
        <f>data!F405</f>
        <v>0</v>
      </c>
      <c r="U405" s="34">
        <f>data!G405</f>
        <v>50</v>
      </c>
      <c r="V405" s="10" t="str">
        <f>VLOOKUP(A405,fantacalcio!A:N,4, FALSE)</f>
        <v>M;C</v>
      </c>
      <c r="W405" s="7">
        <f t="shared" si="13"/>
        <v>5.6807869874020485</v>
      </c>
    </row>
    <row r="406" spans="1:23" x14ac:dyDescent="0.25">
      <c r="A406" s="33" t="str">
        <f>data!A406</f>
        <v>Camara E.</v>
      </c>
      <c r="B406" s="34" t="str">
        <f>data!B406</f>
        <v>C</v>
      </c>
      <c r="C406" s="10" t="str">
        <f>data!C406</f>
        <v>Udinese</v>
      </c>
      <c r="D406" s="10" t="str">
        <f>data!D406</f>
        <v>Avg</v>
      </c>
      <c r="E406" s="10">
        <f>data!E406</f>
        <v>1</v>
      </c>
      <c r="F406" s="31">
        <f>data!H406</f>
        <v>5.8173101409923396</v>
      </c>
      <c r="G406" s="32">
        <f>data!I406</f>
        <v>0.4503483772277832</v>
      </c>
      <c r="H406" s="31">
        <f>data!J406</f>
        <v>5.8779812692640636</v>
      </c>
      <c r="I406" s="32">
        <f>data!K406</f>
        <v>0.59113121032714844</v>
      </c>
      <c r="J406" s="7" t="str">
        <f>IF(data!T406 &gt; 0,data!T406,"")</f>
        <v/>
      </c>
      <c r="K406" s="31">
        <f>data!L406</f>
        <v>5.814061164855957</v>
      </c>
      <c r="L406" s="7">
        <f>data!M406</f>
        <v>0.52814388275146484</v>
      </c>
      <c r="M406" s="7">
        <f>data!N406</f>
        <v>4.0076710283756256E-3</v>
      </c>
      <c r="N406" s="32">
        <f>data!O406</f>
        <v>0.93011438846588135</v>
      </c>
      <c r="O406" s="31">
        <f>data!P406</f>
        <v>5.5922346115112296</v>
      </c>
      <c r="P406" s="7">
        <f>data!Q406</f>
        <v>0.89163362979888916</v>
      </c>
      <c r="Q406" s="7">
        <f>data!R406</f>
        <v>0.2346535921096802</v>
      </c>
      <c r="R406" s="32">
        <f>data!S406</f>
        <v>1.299554109573364</v>
      </c>
      <c r="S406" s="7">
        <f t="shared" si="12"/>
        <v>7.0602436899183605</v>
      </c>
      <c r="T406" s="52">
        <f>data!F406</f>
        <v>0</v>
      </c>
      <c r="U406" s="34">
        <f>data!G406</f>
        <v>0</v>
      </c>
      <c r="V406" s="10" t="str">
        <f>VLOOKUP(A406,fantacalcio!A:N,4, FALSE)</f>
        <v>M;C</v>
      </c>
      <c r="W406" s="7">
        <f t="shared" si="13"/>
        <v>4.1779812692640634</v>
      </c>
    </row>
    <row r="407" spans="1:23" x14ac:dyDescent="0.25">
      <c r="A407" s="33" t="str">
        <f>data!A407</f>
        <v>Bohinen</v>
      </c>
      <c r="B407" s="34" t="str">
        <f>data!B407</f>
        <v>C</v>
      </c>
      <c r="C407" s="10" t="str">
        <f>data!C407</f>
        <v>Salernitana</v>
      </c>
      <c r="D407" s="10" t="str">
        <f>data!D407</f>
        <v>Avg</v>
      </c>
      <c r="E407" s="10">
        <f>data!E407</f>
        <v>1</v>
      </c>
      <c r="F407" s="31">
        <f>data!H407</f>
        <v>5.9108471159634224</v>
      </c>
      <c r="G407" s="32">
        <f>data!I407</f>
        <v>0.26263260841369629</v>
      </c>
      <c r="H407" s="31">
        <f>data!J407</f>
        <v>5.8778070452201634</v>
      </c>
      <c r="I407" s="32">
        <f>data!K407</f>
        <v>0.2456474304199219</v>
      </c>
      <c r="J407" s="7" t="str">
        <f>IF(data!T407 &gt; 0,data!T407,"")</f>
        <v/>
      </c>
      <c r="K407" s="31">
        <f>data!L407</f>
        <v>5.9854536056518546</v>
      </c>
      <c r="L407" s="7">
        <f>data!M407</f>
        <v>0.33202919363975519</v>
      </c>
      <c r="M407" s="7">
        <f>data!N407</f>
        <v>-0.16545955836772919</v>
      </c>
      <c r="N407" s="32">
        <f>data!O407</f>
        <v>1.095190763473511</v>
      </c>
      <c r="O407" s="31">
        <f>data!P407</f>
        <v>5.9493684768676758</v>
      </c>
      <c r="P407" s="7">
        <f>data!Q407</f>
        <v>0.42940133810043329</v>
      </c>
      <c r="Q407" s="7">
        <f>data!R407</f>
        <v>-0.12350717931985861</v>
      </c>
      <c r="R407" s="32">
        <f>data!S407</f>
        <v>1.2993030548095701</v>
      </c>
      <c r="S407" s="7">
        <f t="shared" si="12"/>
        <v>6.3691019060600071</v>
      </c>
      <c r="T407" s="52">
        <f>data!F407</f>
        <v>0</v>
      </c>
      <c r="U407" s="34">
        <f>data!G407</f>
        <v>75</v>
      </c>
      <c r="V407" s="10" t="str">
        <f>VLOOKUP(A407,fantacalcio!A:N,4, FALSE)</f>
        <v>M;C</v>
      </c>
      <c r="W407" s="7">
        <f t="shared" si="13"/>
        <v>5.8778070452201634</v>
      </c>
    </row>
    <row r="408" spans="1:23" x14ac:dyDescent="0.25">
      <c r="A408" s="33" t="str">
        <f>data!A408</f>
        <v>Amatucci</v>
      </c>
      <c r="B408" s="34" t="str">
        <f>data!B408</f>
        <v>C</v>
      </c>
      <c r="C408" s="10" t="str">
        <f>data!C408</f>
        <v>Fiorentina</v>
      </c>
      <c r="D408" s="10" t="str">
        <f>data!D408</f>
        <v>Avg</v>
      </c>
      <c r="E408" s="10">
        <f>data!E408</f>
        <v>1</v>
      </c>
      <c r="F408" s="31">
        <f>data!H408</f>
        <v>5.8632899409484249</v>
      </c>
      <c r="G408" s="32">
        <f>data!I408</f>
        <v>0.41258454322814941</v>
      </c>
      <c r="H408" s="31">
        <f>data!J408</f>
        <v>5.8689578797817514</v>
      </c>
      <c r="I408" s="32">
        <f>data!K408</f>
        <v>0.48339414596557623</v>
      </c>
      <c r="J408" s="7" t="str">
        <f>IF(data!T408 &gt; 0,data!T408,"")</f>
        <v/>
      </c>
      <c r="K408" s="31">
        <f>data!L408</f>
        <v>5.9153313636779794</v>
      </c>
      <c r="L408" s="7">
        <f>data!M408</f>
        <v>0.49723637104034418</v>
      </c>
      <c r="M408" s="7">
        <f>data!N408</f>
        <v>-7.7978387475013733E-2</v>
      </c>
      <c r="N408" s="32">
        <f>data!O408</f>
        <v>0.95792794227600098</v>
      </c>
      <c r="O408" s="31">
        <f>data!P408</f>
        <v>5.761146068572998</v>
      </c>
      <c r="P408" s="7">
        <f>data!Q408</f>
        <v>0.78648072481155396</v>
      </c>
      <c r="Q408" s="7">
        <f>data!R408</f>
        <v>0.101087361574173</v>
      </c>
      <c r="R408" s="32">
        <f>data!S408</f>
        <v>1.299504160881042</v>
      </c>
      <c r="S408" s="7">
        <f t="shared" si="12"/>
        <v>6.8357461717129038</v>
      </c>
      <c r="T408" s="52">
        <f>data!F408</f>
        <v>0</v>
      </c>
      <c r="U408" s="34">
        <f>data!G408</f>
        <v>25</v>
      </c>
      <c r="V408" s="10" t="str">
        <f>VLOOKUP(A408,fantacalcio!A:N,4, FALSE)</f>
        <v>M;C</v>
      </c>
      <c r="W408" s="7">
        <f t="shared" si="13"/>
        <v>5.4189578797817513</v>
      </c>
    </row>
    <row r="409" spans="1:23" x14ac:dyDescent="0.25">
      <c r="A409" s="33" t="str">
        <f>data!A409</f>
        <v>Adopo</v>
      </c>
      <c r="B409" s="34" t="str">
        <f>data!B409</f>
        <v>C</v>
      </c>
      <c r="C409" s="10" t="str">
        <f>data!C409</f>
        <v>Atalanta</v>
      </c>
      <c r="D409" s="10" t="str">
        <f>data!D409</f>
        <v>Avg</v>
      </c>
      <c r="E409" s="10">
        <f>data!E409</f>
        <v>1</v>
      </c>
      <c r="F409" s="31">
        <f>data!H409</f>
        <v>5.8510819143901882</v>
      </c>
      <c r="G409" s="32">
        <f>data!I409</f>
        <v>0.51027560234069824</v>
      </c>
      <c r="H409" s="31">
        <f>data!J409</f>
        <v>5.8681826682411478</v>
      </c>
      <c r="I409" s="32">
        <f>data!K409</f>
        <v>0.57676887512207031</v>
      </c>
      <c r="J409" s="7" t="str">
        <f>IF(data!T409 &gt; 0,data!T409,"")</f>
        <v/>
      </c>
      <c r="K409" s="31">
        <f>data!L409</f>
        <v>5.9310483932495117</v>
      </c>
      <c r="L409" s="7">
        <f>data!M409</f>
        <v>0.61101609468460083</v>
      </c>
      <c r="M409" s="7">
        <f>data!N409</f>
        <v>-9.6543848514556885E-2</v>
      </c>
      <c r="N409" s="32">
        <f>data!O409</f>
        <v>0.88115769624710083</v>
      </c>
      <c r="O409" s="31">
        <f>data!P409</f>
        <v>5.8081240653991699</v>
      </c>
      <c r="P409" s="7">
        <f>data!Q409</f>
        <v>0.9620431661605835</v>
      </c>
      <c r="Q409" s="7">
        <f>data!R409</f>
        <v>4.5465618371963501E-2</v>
      </c>
      <c r="R409" s="32">
        <f>data!S409</f>
        <v>1.2995040416717529</v>
      </c>
      <c r="S409" s="7">
        <f t="shared" si="12"/>
        <v>7.0217204184852884</v>
      </c>
      <c r="T409" s="52">
        <f>data!F409</f>
        <v>0</v>
      </c>
      <c r="U409" s="34">
        <f>data!G409</f>
        <v>50</v>
      </c>
      <c r="V409" s="10" t="str">
        <f>VLOOKUP(A409,fantacalcio!A:N,4, FALSE)</f>
        <v>M;C</v>
      </c>
      <c r="W409" s="7">
        <f t="shared" si="13"/>
        <v>5.6681826682411476</v>
      </c>
    </row>
    <row r="410" spans="1:23" x14ac:dyDescent="0.25">
      <c r="A410" s="33" t="str">
        <f>data!A410</f>
        <v>Payero</v>
      </c>
      <c r="B410" s="34" t="str">
        <f>data!B410</f>
        <v>C</v>
      </c>
      <c r="C410" s="10" t="str">
        <f>data!C410</f>
        <v>Udinese</v>
      </c>
      <c r="D410" s="10" t="str">
        <f>data!D410</f>
        <v>Avg</v>
      </c>
      <c r="E410" s="10">
        <f>data!E410</f>
        <v>1</v>
      </c>
      <c r="F410" s="31">
        <f>data!H410</f>
        <v>5.8383269277728687</v>
      </c>
      <c r="G410" s="32">
        <f>data!I410</f>
        <v>0.41192412376403809</v>
      </c>
      <c r="H410" s="31">
        <f>data!J410</f>
        <v>5.8660309227267753</v>
      </c>
      <c r="I410" s="32">
        <f>data!K410</f>
        <v>0.52034652233123779</v>
      </c>
      <c r="J410" s="7" t="str">
        <f>IF(data!T410 &gt; 0,data!T410,"")</f>
        <v/>
      </c>
      <c r="K410" s="31">
        <f>data!L410</f>
        <v>5.8542652130126953</v>
      </c>
      <c r="L410" s="7">
        <f>data!M410</f>
        <v>0.48849442601203918</v>
      </c>
      <c r="M410" s="7">
        <f>data!N410</f>
        <v>-2.585994079709053E-2</v>
      </c>
      <c r="N410" s="32">
        <f>data!O410</f>
        <v>0.95791721343994141</v>
      </c>
      <c r="O410" s="31">
        <f>data!P410</f>
        <v>5.6846623420715332</v>
      </c>
      <c r="P410" s="7">
        <f>data!Q410</f>
        <v>0.81780034303665161</v>
      </c>
      <c r="Q410" s="7">
        <f>data!R410</f>
        <v>0.1623190641403198</v>
      </c>
      <c r="R410" s="32">
        <f>data!S410</f>
        <v>1.299528121948242</v>
      </c>
      <c r="S410" s="7">
        <f t="shared" si="12"/>
        <v>6.9067239673892509</v>
      </c>
      <c r="T410" s="52">
        <f>data!F410</f>
        <v>0</v>
      </c>
      <c r="U410" s="34">
        <f>data!G410</f>
        <v>25</v>
      </c>
      <c r="V410" s="10" t="str">
        <f>VLOOKUP(A410,fantacalcio!A:N,4, FALSE)</f>
        <v>C;T</v>
      </c>
      <c r="W410" s="7">
        <f t="shared" si="13"/>
        <v>5.4160309227267751</v>
      </c>
    </row>
    <row r="411" spans="1:23" x14ac:dyDescent="0.25">
      <c r="A411" s="33" t="str">
        <f>data!A411</f>
        <v>Oristanio</v>
      </c>
      <c r="B411" s="34" t="str">
        <f>data!B411</f>
        <v>C</v>
      </c>
      <c r="C411" s="10" t="str">
        <f>data!C411</f>
        <v>Cagliari</v>
      </c>
      <c r="D411" s="10" t="str">
        <f>data!D411</f>
        <v>Avg</v>
      </c>
      <c r="E411" s="10">
        <f>data!E411</f>
        <v>1</v>
      </c>
      <c r="F411" s="31">
        <f>data!H411</f>
        <v>5.8879117715758937</v>
      </c>
      <c r="G411" s="32">
        <f>data!I411</f>
        <v>0.36633121967315668</v>
      </c>
      <c r="H411" s="31">
        <f>data!J411</f>
        <v>5.8599671788326573</v>
      </c>
      <c r="I411" s="32">
        <f>data!K411</f>
        <v>0.37564373016357422</v>
      </c>
      <c r="J411" s="7" t="str">
        <f>IF(data!T411 &gt; 0,data!T411,"")</f>
        <v/>
      </c>
      <c r="K411" s="31">
        <f>data!L411</f>
        <v>5.9735054969787598</v>
      </c>
      <c r="L411" s="7">
        <f>data!M411</f>
        <v>0.45181047916412348</v>
      </c>
      <c r="M411" s="7">
        <f>data!N411</f>
        <v>-0.1393957436084747</v>
      </c>
      <c r="N411" s="32">
        <f>data!O411</f>
        <v>0.99923443794250488</v>
      </c>
      <c r="O411" s="31">
        <f>data!P411</f>
        <v>5.9174904823303223</v>
      </c>
      <c r="P411" s="7">
        <f>data!Q411</f>
        <v>0.64995878934860229</v>
      </c>
      <c r="Q411" s="7">
        <f>data!R411</f>
        <v>-6.5813206136226654E-2</v>
      </c>
      <c r="R411" s="32">
        <f>data!S411</f>
        <v>1.2993983030319209</v>
      </c>
      <c r="S411" s="7">
        <f t="shared" si="12"/>
        <v>6.6112546391598057</v>
      </c>
      <c r="T411" s="52">
        <f>data!F411</f>
        <v>0</v>
      </c>
      <c r="U411" s="34">
        <f>data!G411</f>
        <v>75</v>
      </c>
      <c r="V411" s="10" t="str">
        <f>VLOOKUP(A411,fantacalcio!A:N,4, FALSE)</f>
        <v>W;T;A</v>
      </c>
      <c r="W411" s="7">
        <f t="shared" si="13"/>
        <v>5.8599671788326573</v>
      </c>
    </row>
    <row r="412" spans="1:23" x14ac:dyDescent="0.25">
      <c r="A412" s="33" t="str">
        <f>data!A412</f>
        <v>Maggiore</v>
      </c>
      <c r="B412" s="34" t="str">
        <f>data!B412</f>
        <v>C</v>
      </c>
      <c r="C412" s="10" t="str">
        <f>data!C412</f>
        <v>Salernitana</v>
      </c>
      <c r="D412" s="10" t="str">
        <f>data!D412</f>
        <v>Avg</v>
      </c>
      <c r="E412" s="10">
        <f>data!E412</f>
        <v>1</v>
      </c>
      <c r="F412" s="31">
        <f>data!H412</f>
        <v>5.8902705375001752</v>
      </c>
      <c r="G412" s="32">
        <f>data!I412</f>
        <v>0.24554455280303961</v>
      </c>
      <c r="H412" s="31">
        <f>data!J412</f>
        <v>5.8592943568439502</v>
      </c>
      <c r="I412" s="32">
        <f>data!K412</f>
        <v>0.23823809623718259</v>
      </c>
      <c r="J412" s="7" t="str">
        <f>IF(data!T412 &gt; 0,data!T412,"")</f>
        <v/>
      </c>
      <c r="K412" s="31">
        <f>data!L412</f>
        <v>5.9510078430175781</v>
      </c>
      <c r="L412" s="7">
        <f>data!M412</f>
        <v>0.30965831875801092</v>
      </c>
      <c r="M412" s="7">
        <f>data!N412</f>
        <v>-0.14461156725883481</v>
      </c>
      <c r="N412" s="32">
        <f>data!O412</f>
        <v>1.1105747222900391</v>
      </c>
      <c r="O412" s="31">
        <f>data!P412</f>
        <v>5.9133524894714364</v>
      </c>
      <c r="P412" s="7">
        <f>data!Q412</f>
        <v>0.41471385955810552</v>
      </c>
      <c r="Q412" s="7">
        <f>data!R412</f>
        <v>-9.6816100180149078E-2</v>
      </c>
      <c r="R412" s="32">
        <f>data!S412</f>
        <v>1.2993125915527339</v>
      </c>
      <c r="S412" s="7">
        <f t="shared" si="12"/>
        <v>6.3357705493183154</v>
      </c>
      <c r="T412" s="52">
        <f>data!F412</f>
        <v>0</v>
      </c>
      <c r="U412" s="34">
        <f>data!G412</f>
        <v>25</v>
      </c>
      <c r="V412" s="10" t="str">
        <f>VLOOKUP(A412,fantacalcio!A:N,4, FALSE)</f>
        <v>C</v>
      </c>
      <c r="W412" s="7">
        <f t="shared" si="13"/>
        <v>5.40929435684395</v>
      </c>
    </row>
    <row r="413" spans="1:23" x14ac:dyDescent="0.25">
      <c r="A413" s="33" t="str">
        <f>data!A413</f>
        <v>Lipani</v>
      </c>
      <c r="B413" s="34" t="str">
        <f>data!B413</f>
        <v>C</v>
      </c>
      <c r="C413" s="10" t="str">
        <f>data!C413</f>
        <v>Sassuolo</v>
      </c>
      <c r="D413" s="10" t="str">
        <f>data!D413</f>
        <v>Avg</v>
      </c>
      <c r="E413" s="10">
        <f>data!E413</f>
        <v>1</v>
      </c>
      <c r="F413" s="31">
        <f>data!H413</f>
        <v>5.8309983936872474</v>
      </c>
      <c r="G413" s="32">
        <f>data!I413</f>
        <v>0.46020948886871338</v>
      </c>
      <c r="H413" s="31">
        <f>data!J413</f>
        <v>5.8588304221583378</v>
      </c>
      <c r="I413" s="32">
        <f>data!K413</f>
        <v>0.56273388862609863</v>
      </c>
      <c r="J413" s="7" t="str">
        <f>IF(data!T413 &gt; 0,data!T413,"")</f>
        <v/>
      </c>
      <c r="K413" s="31">
        <f>data!L413</f>
        <v>5.873267650604248</v>
      </c>
      <c r="L413" s="7">
        <f>data!M413</f>
        <v>0.54895377159118652</v>
      </c>
      <c r="M413" s="7">
        <f>data!N413</f>
        <v>-5.7542823255062103E-2</v>
      </c>
      <c r="N413" s="32">
        <f>data!O413</f>
        <v>0.92411386966705322</v>
      </c>
      <c r="O413" s="31">
        <f>data!P413</f>
        <v>5.6731514930725098</v>
      </c>
      <c r="P413" s="7">
        <f>data!Q413</f>
        <v>0.89020907878875732</v>
      </c>
      <c r="Q413" s="7">
        <f>data!R413</f>
        <v>0.1528964638710022</v>
      </c>
      <c r="R413" s="32">
        <f>data!S413</f>
        <v>1.2995316982269289</v>
      </c>
      <c r="S413" s="7">
        <f t="shared" si="12"/>
        <v>6.9842981994105351</v>
      </c>
      <c r="T413" s="52">
        <f>data!F413</f>
        <v>0</v>
      </c>
      <c r="U413" s="34">
        <f>data!G413</f>
        <v>0</v>
      </c>
      <c r="V413" s="10" t="str">
        <f>VLOOKUP(A413,fantacalcio!A:N,4, FALSE)</f>
        <v>M;C</v>
      </c>
      <c r="W413" s="7">
        <f t="shared" si="13"/>
        <v>4.1588304221583376</v>
      </c>
    </row>
    <row r="414" spans="1:23" x14ac:dyDescent="0.25">
      <c r="A414" s="33" t="str">
        <f>data!A414</f>
        <v>Obiang</v>
      </c>
      <c r="B414" s="34" t="str">
        <f>data!B414</f>
        <v>C</v>
      </c>
      <c r="C414" s="10" t="str">
        <f>data!C414</f>
        <v>Sassuolo</v>
      </c>
      <c r="D414" s="10" t="str">
        <f>data!D414</f>
        <v>Avg</v>
      </c>
      <c r="E414" s="10">
        <f>data!E414</f>
        <v>1</v>
      </c>
      <c r="F414" s="31">
        <f>data!H414</f>
        <v>5.8976657402461292</v>
      </c>
      <c r="G414" s="32">
        <f>data!I414</f>
        <v>0.29827356338500982</v>
      </c>
      <c r="H414" s="31">
        <f>data!J414</f>
        <v>5.8572641278046458</v>
      </c>
      <c r="I414" s="32">
        <f>data!K414</f>
        <v>0.30240237712860107</v>
      </c>
      <c r="J414" s="7" t="str">
        <f>IF(data!T414 &gt; 0,data!T414,"")</f>
        <v/>
      </c>
      <c r="K414" s="31">
        <f>data!L414</f>
        <v>5.9778051376342773</v>
      </c>
      <c r="L414" s="7">
        <f>data!M414</f>
        <v>0.37390950322151179</v>
      </c>
      <c r="M414" s="7">
        <f>data!N414</f>
        <v>-0.1578990817070007</v>
      </c>
      <c r="N414" s="32">
        <f>data!O414</f>
        <v>1.0622825622558589</v>
      </c>
      <c r="O414" s="31">
        <f>data!P414</f>
        <v>5.933072566986084</v>
      </c>
      <c r="P414" s="7">
        <f>data!Q414</f>
        <v>0.52731114625930786</v>
      </c>
      <c r="Q414" s="7">
        <f>data!R414</f>
        <v>-0.10710817575454711</v>
      </c>
      <c r="R414" s="32">
        <f>data!S414</f>
        <v>1.2993447780609131</v>
      </c>
      <c r="S414" s="7">
        <f t="shared" si="12"/>
        <v>6.4620688820618479</v>
      </c>
      <c r="T414" s="52">
        <f>data!F414</f>
        <v>0</v>
      </c>
      <c r="U414" s="34">
        <f>data!G414</f>
        <v>0</v>
      </c>
      <c r="V414" s="10" t="str">
        <f>VLOOKUP(A414,fantacalcio!A:N,4, FALSE)</f>
        <v>M;C</v>
      </c>
      <c r="W414" s="7">
        <f t="shared" si="13"/>
        <v>4.1572641278046456</v>
      </c>
    </row>
    <row r="415" spans="1:23" x14ac:dyDescent="0.25">
      <c r="A415" s="33" t="str">
        <f>data!A415</f>
        <v>Thorsby</v>
      </c>
      <c r="B415" s="34" t="str">
        <f>data!B415</f>
        <v>C</v>
      </c>
      <c r="C415" s="10" t="str">
        <f>data!C415</f>
        <v>Genoa</v>
      </c>
      <c r="D415" s="10" t="str">
        <f>data!D415</f>
        <v>Avg</v>
      </c>
      <c r="E415" s="10">
        <f>data!E415</f>
        <v>1</v>
      </c>
      <c r="F415" s="31">
        <f>data!H415</f>
        <v>5.7470290525898244</v>
      </c>
      <c r="G415" s="32">
        <f>data!I415</f>
        <v>0.47959709167480469</v>
      </c>
      <c r="H415" s="31">
        <f>data!J415</f>
        <v>5.8561790659950717</v>
      </c>
      <c r="I415" s="32">
        <f>data!K415</f>
        <v>0.62718808650970459</v>
      </c>
      <c r="J415" s="7" t="str">
        <f>IF(data!T415 &gt; 0,data!T415,"")</f>
        <v/>
      </c>
      <c r="K415" s="31">
        <f>data!L415</f>
        <v>5.6479616165161133</v>
      </c>
      <c r="L415" s="7">
        <f>data!M415</f>
        <v>0.53582578897476196</v>
      </c>
      <c r="M415" s="7">
        <f>data!N415</f>
        <v>0.1357300728559494</v>
      </c>
      <c r="N415" s="32">
        <f>data!O415</f>
        <v>0.88694155216217041</v>
      </c>
      <c r="O415" s="31">
        <f>data!P415</f>
        <v>5.4654560089111328</v>
      </c>
      <c r="P415" s="7">
        <f>data!Q415</f>
        <v>0.89231288433074951</v>
      </c>
      <c r="Q415" s="7">
        <f>data!R415</f>
        <v>0.31685954332351679</v>
      </c>
      <c r="R415" s="32">
        <f>data!S415</f>
        <v>1.2995879650115969</v>
      </c>
      <c r="S415" s="7">
        <f t="shared" si="12"/>
        <v>7.1105552390144808</v>
      </c>
      <c r="T415" s="52">
        <f>data!F415</f>
        <v>0</v>
      </c>
      <c r="U415" s="34">
        <f>data!G415</f>
        <v>100</v>
      </c>
      <c r="V415" s="10" t="str">
        <f>VLOOKUP(A415,fantacalcio!A:N,4, FALSE)</f>
        <v>M;C</v>
      </c>
      <c r="W415" s="7">
        <f t="shared" si="13"/>
        <v>5.8561790659950717</v>
      </c>
    </row>
    <row r="416" spans="1:23" x14ac:dyDescent="0.25">
      <c r="A416" s="33" t="str">
        <f>data!A416</f>
        <v>Kutlu</v>
      </c>
      <c r="B416" s="34" t="str">
        <f>data!B416</f>
        <v>C</v>
      </c>
      <c r="C416" s="10" t="str">
        <f>data!C416</f>
        <v>Genoa</v>
      </c>
      <c r="D416" s="10" t="str">
        <f>data!D416</f>
        <v>Avg</v>
      </c>
      <c r="E416" s="10">
        <f>data!E416</f>
        <v>1</v>
      </c>
      <c r="F416" s="31">
        <f>data!H416</f>
        <v>5.8731825665233526</v>
      </c>
      <c r="G416" s="32">
        <f>data!I416</f>
        <v>0.39734768867492681</v>
      </c>
      <c r="H416" s="31">
        <f>data!J416</f>
        <v>5.8511385204805526</v>
      </c>
      <c r="I416" s="32">
        <f>data!K416</f>
        <v>0.41302287578582758</v>
      </c>
      <c r="J416" s="7" t="str">
        <f>IF(data!T416 &gt; 0,data!T416,"")</f>
        <v/>
      </c>
      <c r="K416" s="31">
        <f>data!L416</f>
        <v>5.9598703384399414</v>
      </c>
      <c r="L416" s="7">
        <f>data!M416</f>
        <v>0.48643755912780762</v>
      </c>
      <c r="M416" s="7">
        <f>data!N416</f>
        <v>-0.13129079341888431</v>
      </c>
      <c r="N416" s="32">
        <f>data!O416</f>
        <v>0.96873152256011963</v>
      </c>
      <c r="O416" s="31">
        <f>data!P416</f>
        <v>5.8998141288757324</v>
      </c>
      <c r="P416" s="7">
        <f>data!Q416</f>
        <v>0.71147197484970093</v>
      </c>
      <c r="Q416" s="7">
        <f>data!R416</f>
        <v>-5.2026838064193733E-2</v>
      </c>
      <c r="R416" s="32">
        <f>data!S416</f>
        <v>1.299419164657593</v>
      </c>
      <c r="S416" s="7">
        <f t="shared" si="12"/>
        <v>6.6771842720522079</v>
      </c>
      <c r="T416" s="52">
        <f>data!F416</f>
        <v>0</v>
      </c>
      <c r="U416" s="34">
        <f>data!G416</f>
        <v>25</v>
      </c>
      <c r="V416" s="10" t="str">
        <f>VLOOKUP(A416,fantacalcio!A:N,4, FALSE)</f>
        <v>M;C</v>
      </c>
      <c r="W416" s="7">
        <f t="shared" si="13"/>
        <v>5.4011385204805524</v>
      </c>
    </row>
    <row r="417" spans="1:23" x14ac:dyDescent="0.25">
      <c r="A417" s="33" t="str">
        <f>data!A417</f>
        <v>Rog</v>
      </c>
      <c r="B417" s="34" t="str">
        <f>data!B417</f>
        <v>C</v>
      </c>
      <c r="C417" s="10" t="str">
        <f>data!C417</f>
        <v>Cagliari</v>
      </c>
      <c r="D417" s="10" t="str">
        <f>data!D417</f>
        <v>Avg</v>
      </c>
      <c r="E417" s="10">
        <f>data!E417</f>
        <v>1</v>
      </c>
      <c r="F417" s="31">
        <f>data!H417</f>
        <v>5.8743172458019277</v>
      </c>
      <c r="G417" s="32">
        <f>data!I417</f>
        <v>0.35634744167327881</v>
      </c>
      <c r="H417" s="31">
        <f>data!J417</f>
        <v>5.8485415492866446</v>
      </c>
      <c r="I417" s="32">
        <f>data!K417</f>
        <v>0.36358070373535162</v>
      </c>
      <c r="J417" s="7" t="str">
        <f>IF(data!T417 &gt; 0,data!T417,"")</f>
        <v/>
      </c>
      <c r="K417" s="31">
        <f>data!L417</f>
        <v>5.9410333633422852</v>
      </c>
      <c r="L417" s="7">
        <f>data!M417</f>
        <v>0.43683493137359619</v>
      </c>
      <c r="M417" s="7">
        <f>data!N417</f>
        <v>-0.1126762330532074</v>
      </c>
      <c r="N417" s="32">
        <f>data!O417</f>
        <v>1.002976655960083</v>
      </c>
      <c r="O417" s="31">
        <f>data!P417</f>
        <v>5.8811898231506348</v>
      </c>
      <c r="P417" s="7">
        <f>data!Q417</f>
        <v>0.62438017129898071</v>
      </c>
      <c r="Q417" s="7">
        <f>data!R417</f>
        <v>-3.9711005985736847E-2</v>
      </c>
      <c r="R417" s="32">
        <f>data!S417</f>
        <v>1.299403190612793</v>
      </c>
      <c r="S417" s="7">
        <f t="shared" si="12"/>
        <v>6.5757029567573477</v>
      </c>
      <c r="T417" s="52">
        <f>data!F417</f>
        <v>0</v>
      </c>
      <c r="U417" s="34">
        <f>data!G417</f>
        <v>0</v>
      </c>
      <c r="V417" s="10" t="str">
        <f>VLOOKUP(A417,fantacalcio!A:N,4, FALSE)</f>
        <v>M;C</v>
      </c>
      <c r="W417" s="7">
        <f t="shared" si="13"/>
        <v>4.1485415492866444</v>
      </c>
    </row>
    <row r="418" spans="1:23" x14ac:dyDescent="0.25">
      <c r="A418" s="33" t="str">
        <f>data!A418</f>
        <v>Badelj</v>
      </c>
      <c r="B418" s="34" t="str">
        <f>data!B418</f>
        <v>C</v>
      </c>
      <c r="C418" s="10" t="str">
        <f>data!C418</f>
        <v>Genoa</v>
      </c>
      <c r="D418" s="10" t="str">
        <f>data!D418</f>
        <v>Avg</v>
      </c>
      <c r="E418" s="10">
        <f>data!E418</f>
        <v>1</v>
      </c>
      <c r="F418" s="31">
        <f>data!H418</f>
        <v>5.8746812665352151</v>
      </c>
      <c r="G418" s="32">
        <f>data!I418</f>
        <v>0.39531469345092768</v>
      </c>
      <c r="H418" s="31">
        <f>data!J418</f>
        <v>5.8453133928406382</v>
      </c>
      <c r="I418" s="32">
        <f>data!K418</f>
        <v>0.38880431652069092</v>
      </c>
      <c r="J418" s="7" t="str">
        <f>IF(data!T418 &gt; 0,data!T418,"")</f>
        <v/>
      </c>
      <c r="K418" s="31">
        <f>data!L418</f>
        <v>5.9672336578369141</v>
      </c>
      <c r="L418" s="7">
        <f>data!M418</f>
        <v>0.48509478569030762</v>
      </c>
      <c r="M418" s="7">
        <f>data!N418</f>
        <v>-0.1403593122959137</v>
      </c>
      <c r="N418" s="32">
        <f>data!O418</f>
        <v>0.9703289270401001</v>
      </c>
      <c r="O418" s="31">
        <f>data!P418</f>
        <v>5.928429126739502</v>
      </c>
      <c r="P418" s="7">
        <f>data!Q418</f>
        <v>0.67617297172546387</v>
      </c>
      <c r="Q418" s="7">
        <f>data!R418</f>
        <v>-9.183095395565033E-2</v>
      </c>
      <c r="R418" s="32">
        <f>data!S418</f>
        <v>1.2993907928466799</v>
      </c>
      <c r="S418" s="7">
        <f t="shared" si="12"/>
        <v>6.6229220258820201</v>
      </c>
      <c r="T418" s="52">
        <f>data!F418</f>
        <v>1</v>
      </c>
      <c r="U418" s="34">
        <f>data!G418</f>
        <v>100</v>
      </c>
      <c r="V418" s="10" t="str">
        <f>VLOOKUP(A418,fantacalcio!A:N,4, FALSE)</f>
        <v>M;C</v>
      </c>
      <c r="W418" s="7">
        <f t="shared" si="13"/>
        <v>5.8453133928406382</v>
      </c>
    </row>
    <row r="419" spans="1:23" x14ac:dyDescent="0.25">
      <c r="A419" s="33" t="str">
        <f>data!A419</f>
        <v>Deiola</v>
      </c>
      <c r="B419" s="34" t="str">
        <f>data!B419</f>
        <v>C</v>
      </c>
      <c r="C419" s="10" t="str">
        <f>data!C419</f>
        <v>Cagliari</v>
      </c>
      <c r="D419" s="10" t="str">
        <f>data!D419</f>
        <v>Avg</v>
      </c>
      <c r="E419" s="10">
        <f>data!E419</f>
        <v>1</v>
      </c>
      <c r="F419" s="31">
        <f>data!H419</f>
        <v>5.7583866088616489</v>
      </c>
      <c r="G419" s="32">
        <f>data!I419</f>
        <v>0.45722520351409912</v>
      </c>
      <c r="H419" s="31">
        <f>data!J419</f>
        <v>5.8238983518708132</v>
      </c>
      <c r="I419" s="32">
        <f>data!K419</f>
        <v>0.58601927757263184</v>
      </c>
      <c r="J419" s="7" t="str">
        <f>IF(data!T419 &gt; 0,data!T419,"")</f>
        <v/>
      </c>
      <c r="K419" s="31">
        <f>data!L419</f>
        <v>5.7051310539245614</v>
      </c>
      <c r="L419" s="7">
        <f>data!M419</f>
        <v>0.52297204732894897</v>
      </c>
      <c r="M419" s="7">
        <f>data!N419</f>
        <v>7.4927426874637604E-2</v>
      </c>
      <c r="N419" s="32">
        <f>data!O419</f>
        <v>0.91695314645767212</v>
      </c>
      <c r="O419" s="31">
        <f>data!P419</f>
        <v>5.493812084197998</v>
      </c>
      <c r="P419" s="7">
        <f>data!Q419</f>
        <v>0.85638725757598877</v>
      </c>
      <c r="Q419" s="7">
        <f>data!R419</f>
        <v>0.28042289614677429</v>
      </c>
      <c r="R419" s="32">
        <f>data!S419</f>
        <v>1.2995495796203611</v>
      </c>
      <c r="S419" s="7">
        <f t="shared" si="12"/>
        <v>6.9959369070160768</v>
      </c>
      <c r="T419" s="52">
        <f>data!F419</f>
        <v>0</v>
      </c>
      <c r="U419" s="34">
        <f>data!G419</f>
        <v>100</v>
      </c>
      <c r="V419" s="10" t="str">
        <f>VLOOKUP(A419,fantacalcio!A:N,4, FALSE)</f>
        <v>M;C</v>
      </c>
      <c r="W419" s="7">
        <f t="shared" si="13"/>
        <v>5.8238983518708132</v>
      </c>
    </row>
    <row r="420" spans="1:23" x14ac:dyDescent="0.25">
      <c r="A420" s="33" t="str">
        <f>data!A420</f>
        <v>Viola</v>
      </c>
      <c r="B420" s="34" t="str">
        <f>data!B420</f>
        <v>C</v>
      </c>
      <c r="C420" s="10" t="str">
        <f>data!C420</f>
        <v>Cagliari</v>
      </c>
      <c r="D420" s="10" t="str">
        <f>data!D420</f>
        <v>Avg</v>
      </c>
      <c r="E420" s="10">
        <f>data!E420</f>
        <v>1</v>
      </c>
      <c r="F420" s="31">
        <f>data!H420</f>
        <v>5.8538650428350456</v>
      </c>
      <c r="G420" s="32">
        <f>data!I420</f>
        <v>0.3273472785949707</v>
      </c>
      <c r="H420" s="31">
        <f>data!J420</f>
        <v>5.8221742894780073</v>
      </c>
      <c r="I420" s="32">
        <f>data!K420</f>
        <v>0.30273926258087158</v>
      </c>
      <c r="J420" s="7" t="str">
        <f>IF(data!T420 &gt; 0,data!T420,"")</f>
        <v/>
      </c>
      <c r="K420" s="31">
        <f>data!L420</f>
        <v>5.9445428848266602</v>
      </c>
      <c r="L420" s="7">
        <f>data!M420</f>
        <v>0.40826421976089478</v>
      </c>
      <c r="M420" s="7">
        <f>data!N420</f>
        <v>-0.163363441824913</v>
      </c>
      <c r="N420" s="32">
        <f>data!O420</f>
        <v>1.029566884040833</v>
      </c>
      <c r="O420" s="31">
        <f>data!P420</f>
        <v>5.9539942741394043</v>
      </c>
      <c r="P420" s="7">
        <f>data!Q420</f>
        <v>0.53170967102050781</v>
      </c>
      <c r="Q420" s="7">
        <f>data!R420</f>
        <v>-0.18300461769104001</v>
      </c>
      <c r="R420" s="32">
        <f>data!S420</f>
        <v>1.299299478530884</v>
      </c>
      <c r="S420" s="7">
        <f t="shared" si="12"/>
        <v>6.4276528146397505</v>
      </c>
      <c r="T420" s="52">
        <f>data!F420</f>
        <v>0</v>
      </c>
      <c r="U420" s="34">
        <f>data!G420</f>
        <v>0</v>
      </c>
      <c r="V420" s="10" t="str">
        <f>VLOOKUP(A420,fantacalcio!A:N,4, FALSE)</f>
        <v>C</v>
      </c>
      <c r="W420" s="7">
        <f t="shared" si="13"/>
        <v>4.1221742894780071</v>
      </c>
    </row>
    <row r="421" spans="1:23" x14ac:dyDescent="0.25">
      <c r="A421" s="33" t="str">
        <f>data!A421</f>
        <v>Tchaouna</v>
      </c>
      <c r="B421" s="34" t="str">
        <f>data!B421</f>
        <v>C</v>
      </c>
      <c r="C421" s="10" t="str">
        <f>data!C421</f>
        <v>Salernitana</v>
      </c>
      <c r="D421" s="10" t="str">
        <f>data!D421</f>
        <v>Avg</v>
      </c>
      <c r="E421" s="10">
        <f>data!E421</f>
        <v>1</v>
      </c>
      <c r="F421" s="31">
        <f>data!H421</f>
        <v>5.8101656119887677</v>
      </c>
      <c r="G421" s="32">
        <f>data!I421</f>
        <v>0.376739501953125</v>
      </c>
      <c r="H421" s="31">
        <f>data!J421</f>
        <v>5.8144567102370779</v>
      </c>
      <c r="I421" s="32">
        <f>data!K421</f>
        <v>0.44161355495452881</v>
      </c>
      <c r="J421" s="7" t="str">
        <f>IF(data!T421 &gt; 0,data!T421,"")</f>
        <v/>
      </c>
      <c r="K421" s="31">
        <f>data!L421</f>
        <v>5.8025612831115723</v>
      </c>
      <c r="L421" s="7">
        <f>data!M421</f>
        <v>0.44190460443496699</v>
      </c>
      <c r="M421" s="7">
        <f>data!N421</f>
        <v>1.154569163918495E-2</v>
      </c>
      <c r="N421" s="32">
        <f>data!O421</f>
        <v>0.97818183898925781</v>
      </c>
      <c r="O421" s="31">
        <f>data!P421</f>
        <v>5.6624851226806641</v>
      </c>
      <c r="P421" s="7">
        <f>data!Q421</f>
        <v>0.69544970989227295</v>
      </c>
      <c r="Q421" s="7">
        <f>data!R421</f>
        <v>0.1610434353351593</v>
      </c>
      <c r="R421" s="32">
        <f>data!S421</f>
        <v>1.2995109558105471</v>
      </c>
      <c r="S421" s="7">
        <f t="shared" si="12"/>
        <v>6.6976838201461355</v>
      </c>
      <c r="T421" s="52">
        <f>data!F421</f>
        <v>0</v>
      </c>
      <c r="U421" s="34">
        <f>data!G421</f>
        <v>50</v>
      </c>
      <c r="V421" s="10" t="str">
        <f>VLOOKUP(A421,fantacalcio!A:N,4, FALSE)</f>
        <v>W</v>
      </c>
      <c r="W421" s="7">
        <f t="shared" si="13"/>
        <v>5.6144567102370777</v>
      </c>
    </row>
    <row r="422" spans="1:23" x14ac:dyDescent="0.25">
      <c r="A422" s="33" t="str">
        <f>data!A422</f>
        <v>Boloca</v>
      </c>
      <c r="B422" s="34" t="str">
        <f>data!B422</f>
        <v>C</v>
      </c>
      <c r="C422" s="10" t="str">
        <f>data!C422</f>
        <v>Sassuolo</v>
      </c>
      <c r="D422" s="10" t="str">
        <f>data!D422</f>
        <v>Avg</v>
      </c>
      <c r="E422" s="10">
        <f>data!E422</f>
        <v>1</v>
      </c>
      <c r="F422" s="31">
        <f>data!H422</f>
        <v>5.7999474388707224</v>
      </c>
      <c r="G422" s="32">
        <f>data!I422</f>
        <v>0.48019170761108398</v>
      </c>
      <c r="H422" s="31">
        <f>data!J422</f>
        <v>5.8021664407216207</v>
      </c>
      <c r="I422" s="32">
        <f>data!K422</f>
        <v>0.57000160217285156</v>
      </c>
      <c r="J422" s="7" t="str">
        <f>IF(data!T422 &gt; 0,data!T422,"")</f>
        <v/>
      </c>
      <c r="K422" s="31">
        <f>data!L422</f>
        <v>5.8692889213562012</v>
      </c>
      <c r="L422" s="7">
        <f>data!M422</f>
        <v>0.57688045501708984</v>
      </c>
      <c r="M422" s="7">
        <f>data!N422</f>
        <v>-8.8627293705940247E-2</v>
      </c>
      <c r="N422" s="32">
        <f>data!O422</f>
        <v>0.91479510068893433</v>
      </c>
      <c r="O422" s="31">
        <f>data!P422</f>
        <v>5.6442403793334961</v>
      </c>
      <c r="P422" s="7">
        <f>data!Q422</f>
        <v>0.91633933782577515</v>
      </c>
      <c r="Q422" s="7">
        <f>data!R422</f>
        <v>0.12722934782505041</v>
      </c>
      <c r="R422" s="32">
        <f>data!S422</f>
        <v>1.2995254993438721</v>
      </c>
      <c r="S422" s="7">
        <f t="shared" si="12"/>
        <v>6.9421696450673238</v>
      </c>
      <c r="T422" s="52">
        <f>data!F422</f>
        <v>1</v>
      </c>
      <c r="U422" s="34">
        <f>data!G422</f>
        <v>75</v>
      </c>
      <c r="V422" s="10" t="str">
        <f>VLOOKUP(A422,fantacalcio!A:N,4, FALSE)</f>
        <v>M;C</v>
      </c>
      <c r="W422" s="7">
        <f t="shared" si="13"/>
        <v>5.8021664407216207</v>
      </c>
    </row>
    <row r="423" spans="1:23" x14ac:dyDescent="0.25">
      <c r="A423" s="33" t="str">
        <f>data!A423</f>
        <v>Gagliardini</v>
      </c>
      <c r="B423" s="34" t="str">
        <f>data!B423</f>
        <v>C</v>
      </c>
      <c r="C423" s="10" t="str">
        <f>data!C423</f>
        <v>Monza</v>
      </c>
      <c r="D423" s="10" t="str">
        <f>data!D423</f>
        <v>Avg</v>
      </c>
      <c r="E423" s="10">
        <f>data!E423</f>
        <v>1</v>
      </c>
      <c r="F423" s="31">
        <f>data!H423</f>
        <v>5.8518342366699549</v>
      </c>
      <c r="G423" s="32">
        <f>data!I423</f>
        <v>0.38118648529052729</v>
      </c>
      <c r="H423" s="31">
        <f>data!J423</f>
        <v>5.7964337534501098</v>
      </c>
      <c r="I423" s="32">
        <f>data!K423</f>
        <v>0.38763141632080078</v>
      </c>
      <c r="J423" s="7" t="str">
        <f>IF(data!T423 &gt; 0,data!T423,"")</f>
        <v/>
      </c>
      <c r="K423" s="31">
        <f>data!L423</f>
        <v>5.9640803337097168</v>
      </c>
      <c r="L423" s="7">
        <f>data!M423</f>
        <v>0.4738309383392334</v>
      </c>
      <c r="M423" s="7">
        <f>data!N423</f>
        <v>-0.1739349365234375</v>
      </c>
      <c r="N423" s="32">
        <f>data!O423</f>
        <v>1.001191258430481</v>
      </c>
      <c r="O423" s="31">
        <f>data!P423</f>
        <v>5.8827118873596191</v>
      </c>
      <c r="P423" s="7">
        <f>data!Q423</f>
        <v>0.67460215091705322</v>
      </c>
      <c r="Q423" s="7">
        <f>data!R423</f>
        <v>-9.5358125865459442E-2</v>
      </c>
      <c r="R423" s="32">
        <f>data!S423</f>
        <v>1.299383878707886</v>
      </c>
      <c r="S423" s="7">
        <f t="shared" si="12"/>
        <v>6.5716965860917114</v>
      </c>
      <c r="T423" s="52">
        <f>data!F423</f>
        <v>1</v>
      </c>
      <c r="U423" s="34">
        <f>data!G423</f>
        <v>100</v>
      </c>
      <c r="V423" s="10" t="str">
        <f>VLOOKUP(A423,fantacalcio!A:N,4, FALSE)</f>
        <v>M;C</v>
      </c>
      <c r="W423" s="7">
        <f t="shared" si="13"/>
        <v>5.7964337534501098</v>
      </c>
    </row>
    <row r="424" spans="1:23" x14ac:dyDescent="0.25">
      <c r="A424" s="33" t="str">
        <f>data!A424</f>
        <v>Marin</v>
      </c>
      <c r="B424" s="34" t="str">
        <f>data!B424</f>
        <v>C</v>
      </c>
      <c r="C424" s="10" t="str">
        <f>data!C424</f>
        <v>Empoli</v>
      </c>
      <c r="D424" s="10" t="str">
        <f>data!D424</f>
        <v>Avg</v>
      </c>
      <c r="E424" s="10">
        <f>data!E424</f>
        <v>1</v>
      </c>
      <c r="F424" s="31">
        <f>data!H424</f>
        <v>5.7111024413020628</v>
      </c>
      <c r="G424" s="32">
        <f>data!I424</f>
        <v>0.48342788219451899</v>
      </c>
      <c r="H424" s="31">
        <f>data!J424</f>
        <v>5.7926184652415067</v>
      </c>
      <c r="I424" s="32">
        <f>data!K424</f>
        <v>0.62229728698730469</v>
      </c>
      <c r="J424" s="7" t="str">
        <f>IF(data!T424 &gt; 0,data!T424,"")</f>
        <v/>
      </c>
      <c r="K424" s="31">
        <f>data!L424</f>
        <v>5.631645679473877</v>
      </c>
      <c r="L424" s="7">
        <f>data!M424</f>
        <v>0.5460658073425293</v>
      </c>
      <c r="M424" s="7">
        <f>data!N424</f>
        <v>0.1068714484572411</v>
      </c>
      <c r="N424" s="32">
        <f>data!O424</f>
        <v>0.89571261405944824</v>
      </c>
      <c r="O424" s="31">
        <f>data!P424</f>
        <v>5.4328103065490723</v>
      </c>
      <c r="P424" s="7">
        <f>data!Q424</f>
        <v>0.90378773212432861</v>
      </c>
      <c r="Q424" s="7">
        <f>data!R424</f>
        <v>0.28943461179733282</v>
      </c>
      <c r="R424" s="32">
        <f>data!S424</f>
        <v>1.2995843887329099</v>
      </c>
      <c r="S424" s="7">
        <f t="shared" si="12"/>
        <v>7.0372130392161161</v>
      </c>
      <c r="T424" s="52">
        <f>data!F424</f>
        <v>1</v>
      </c>
      <c r="U424" s="34">
        <f>data!G424</f>
        <v>75</v>
      </c>
      <c r="V424" s="10" t="str">
        <f>VLOOKUP(A424,fantacalcio!A:N,4, FALSE)</f>
        <v>M;C</v>
      </c>
      <c r="W424" s="7">
        <f t="shared" si="13"/>
        <v>5.7926184652415067</v>
      </c>
    </row>
    <row r="425" spans="1:23" x14ac:dyDescent="0.25">
      <c r="A425" s="33" t="str">
        <f>data!A425</f>
        <v>Sulemana I.</v>
      </c>
      <c r="B425" s="34" t="str">
        <f>data!B425</f>
        <v>C</v>
      </c>
      <c r="C425" s="10" t="str">
        <f>data!C425</f>
        <v>Cagliari</v>
      </c>
      <c r="D425" s="10" t="str">
        <f>data!D425</f>
        <v>Avg</v>
      </c>
      <c r="E425" s="10">
        <f>data!E425</f>
        <v>1</v>
      </c>
      <c r="F425" s="31">
        <f>data!H425</f>
        <v>5.8334447435303733</v>
      </c>
      <c r="G425" s="32">
        <f>data!I425</f>
        <v>0.31496429443359381</v>
      </c>
      <c r="H425" s="31">
        <f>data!J425</f>
        <v>5.7820715570388703</v>
      </c>
      <c r="I425" s="32">
        <f>data!K425</f>
        <v>0.31430602073669428</v>
      </c>
      <c r="J425" s="7" t="str">
        <f>IF(data!T425 &gt; 0,data!T425,"")</f>
        <v/>
      </c>
      <c r="K425" s="31">
        <f>data!L425</f>
        <v>5.9101476669311523</v>
      </c>
      <c r="L425" s="7">
        <f>data!M425</f>
        <v>0.39222878217697138</v>
      </c>
      <c r="M425" s="7">
        <f>data!N425</f>
        <v>-0.14456500113010409</v>
      </c>
      <c r="N425" s="32">
        <f>data!O425</f>
        <v>1.0465966463088989</v>
      </c>
      <c r="O425" s="31">
        <f>data!P425</f>
        <v>5.8580226898193359</v>
      </c>
      <c r="P425" s="7">
        <f>data!Q425</f>
        <v>0.54700541496276855</v>
      </c>
      <c r="Q425" s="7">
        <f>data!R425</f>
        <v>-0.1040172055363655</v>
      </c>
      <c r="R425" s="32">
        <f>data!S425</f>
        <v>1.2993448972702031</v>
      </c>
      <c r="S425" s="7">
        <f t="shared" si="12"/>
        <v>6.410683598512259</v>
      </c>
      <c r="T425" s="52">
        <f>data!F425</f>
        <v>1</v>
      </c>
      <c r="U425" s="34">
        <f>data!G425</f>
        <v>75</v>
      </c>
      <c r="V425" s="10" t="str">
        <f>VLOOKUP(A425,fantacalcio!A:N,4, FALSE)</f>
        <v>M;C</v>
      </c>
      <c r="W425" s="7">
        <f t="shared" si="13"/>
        <v>5.7820715570388703</v>
      </c>
    </row>
    <row r="426" spans="1:23" x14ac:dyDescent="0.25">
      <c r="A426" s="33" t="str">
        <f>data!A426</f>
        <v>Vignato S.</v>
      </c>
      <c r="B426" s="34" t="str">
        <f>data!B426</f>
        <v>C</v>
      </c>
      <c r="C426" s="10" t="str">
        <f>data!C426</f>
        <v>Monza</v>
      </c>
      <c r="D426" s="10" t="str">
        <f>data!D426</f>
        <v>Avg</v>
      </c>
      <c r="E426" s="10">
        <f>data!E426</f>
        <v>1</v>
      </c>
      <c r="F426" s="31">
        <f>data!H426</f>
        <v>5.8063306150031666</v>
      </c>
      <c r="G426" s="32">
        <f>data!I426</f>
        <v>0.39592695236206049</v>
      </c>
      <c r="H426" s="31">
        <f>data!J426</f>
        <v>5.7771699493767494</v>
      </c>
      <c r="I426" s="32">
        <f>data!K426</f>
        <v>0.4502260684967041</v>
      </c>
      <c r="J426" s="7" t="str">
        <f>IF(data!T426 &gt; 0,data!T426,"")</f>
        <v/>
      </c>
      <c r="K426" s="31">
        <f>data!L426</f>
        <v>5.8476948738098136</v>
      </c>
      <c r="L426" s="7">
        <f>data!M426</f>
        <v>0.47606649994850159</v>
      </c>
      <c r="M426" s="7">
        <f>data!N426</f>
        <v>-6.5760955214500427E-2</v>
      </c>
      <c r="N426" s="32">
        <f>data!O426</f>
        <v>0.96962952613830566</v>
      </c>
      <c r="O426" s="31">
        <f>data!P426</f>
        <v>5.7246489524841309</v>
      </c>
      <c r="P426" s="7">
        <f>data!Q426</f>
        <v>0.74720960855484009</v>
      </c>
      <c r="Q426" s="7">
        <f>data!R426</f>
        <v>4.9586758017539978E-2</v>
      </c>
      <c r="R426" s="32">
        <f>data!S426</f>
        <v>1.2994611263275151</v>
      </c>
      <c r="S426" s="7">
        <f t="shared" si="12"/>
        <v>6.6776220863701576</v>
      </c>
      <c r="T426" s="52">
        <f>data!F426</f>
        <v>0</v>
      </c>
      <c r="U426" s="34">
        <f>data!G426</f>
        <v>50</v>
      </c>
      <c r="V426" s="10" t="str">
        <f>VLOOKUP(A426,fantacalcio!A:N,4, FALSE)</f>
        <v>T;A</v>
      </c>
      <c r="W426" s="7">
        <f t="shared" si="13"/>
        <v>5.5771699493767493</v>
      </c>
    </row>
    <row r="427" spans="1:23" x14ac:dyDescent="0.25">
      <c r="A427" s="33" t="str">
        <f>data!A427</f>
        <v>Paredes</v>
      </c>
      <c r="B427" s="34" t="str">
        <f>data!B427</f>
        <v>C</v>
      </c>
      <c r="C427" s="10" t="str">
        <f>data!C427</f>
        <v>Roma</v>
      </c>
      <c r="D427" s="10" t="str">
        <f>data!D427</f>
        <v>Avg</v>
      </c>
      <c r="E427" s="10">
        <f>data!E427</f>
        <v>1</v>
      </c>
      <c r="F427" s="31">
        <f>data!H427</f>
        <v>5.7922059536744808</v>
      </c>
      <c r="G427" s="32">
        <f>data!I427</f>
        <v>0.53064286708831787</v>
      </c>
      <c r="H427" s="31">
        <f>data!J427</f>
        <v>5.7752555932442267</v>
      </c>
      <c r="I427" s="32">
        <f>data!K427</f>
        <v>0.60737299919128418</v>
      </c>
      <c r="J427" s="7" t="str">
        <f>IF(data!T427 &gt; 0,data!T427,"")</f>
        <v/>
      </c>
      <c r="K427" s="31">
        <f>data!L427</f>
        <v>5.9025263786315918</v>
      </c>
      <c r="L427" s="7">
        <f>data!M427</f>
        <v>0.6389622688293457</v>
      </c>
      <c r="M427" s="7">
        <f>data!N427</f>
        <v>-0.12697215378284449</v>
      </c>
      <c r="N427" s="32">
        <f>data!O427</f>
        <v>0.87677812576293945</v>
      </c>
      <c r="O427" s="31">
        <f>data!P427</f>
        <v>5.7267088890075684</v>
      </c>
      <c r="P427" s="7">
        <f>data!Q427</f>
        <v>1.0163227319717409</v>
      </c>
      <c r="Q427" s="7">
        <f>data!R427</f>
        <v>3.4330859780311578E-2</v>
      </c>
      <c r="R427" s="32">
        <f>data!S427</f>
        <v>1.29951024055481</v>
      </c>
      <c r="S427" s="7">
        <f t="shared" si="12"/>
        <v>6.990001591626795</v>
      </c>
      <c r="T427" s="52">
        <f>data!F427</f>
        <v>1</v>
      </c>
      <c r="U427" s="34">
        <f>data!G427</f>
        <v>100</v>
      </c>
      <c r="V427" s="10" t="str">
        <f>VLOOKUP(A427,fantacalcio!A:N,4, FALSE)</f>
        <v>M;C</v>
      </c>
      <c r="W427" s="7">
        <f t="shared" si="13"/>
        <v>5.7752555932442267</v>
      </c>
    </row>
    <row r="428" spans="1:23" x14ac:dyDescent="0.25">
      <c r="A428" s="33" t="str">
        <f>data!A428</f>
        <v>Mboula</v>
      </c>
      <c r="B428" s="34" t="str">
        <f>data!B428</f>
        <v>C</v>
      </c>
      <c r="C428" s="10" t="str">
        <f>data!C428</f>
        <v>Verona</v>
      </c>
      <c r="D428" s="10" t="str">
        <f>data!D428</f>
        <v>Avg</v>
      </c>
      <c r="E428" s="10">
        <f>data!E428</f>
        <v>1</v>
      </c>
      <c r="F428" s="31">
        <f>data!H428</f>
        <v>5.8073886252706499</v>
      </c>
      <c r="G428" s="32">
        <f>data!I428</f>
        <v>0.32714438438415527</v>
      </c>
      <c r="H428" s="31">
        <f>data!J428</f>
        <v>5.773016269923426</v>
      </c>
      <c r="I428" s="32">
        <f>data!K428</f>
        <v>0.35459244251251221</v>
      </c>
      <c r="J428" s="7" t="str">
        <f>IF(data!T428 &gt; 0,data!T428,"")</f>
        <v/>
      </c>
      <c r="K428" s="31">
        <f>data!L428</f>
        <v>5.8271422386169434</v>
      </c>
      <c r="L428" s="7">
        <f>data!M428</f>
        <v>0.39259225130081182</v>
      </c>
      <c r="M428" s="7">
        <f>data!N428</f>
        <v>-3.8272082805633538E-2</v>
      </c>
      <c r="N428" s="32">
        <f>data!O428</f>
        <v>1.026764869689941</v>
      </c>
      <c r="O428" s="31">
        <f>data!P428</f>
        <v>5.7257304191589364</v>
      </c>
      <c r="P428" s="7">
        <f>data!Q428</f>
        <v>0.58622676134109497</v>
      </c>
      <c r="Q428" s="7">
        <f>data!R428</f>
        <v>5.8611735701560967E-2</v>
      </c>
      <c r="R428" s="32">
        <f>data!S428</f>
        <v>1.299440860748291</v>
      </c>
      <c r="S428" s="7">
        <f t="shared" si="12"/>
        <v>6.4822011549484504</v>
      </c>
      <c r="T428" s="52">
        <f>data!F428</f>
        <v>0</v>
      </c>
      <c r="U428" s="34">
        <f>data!G428</f>
        <v>75</v>
      </c>
      <c r="V428" s="10" t="str">
        <f>VLOOKUP(A428,fantacalcio!A:N,4, FALSE)</f>
        <v>W</v>
      </c>
      <c r="W428" s="7">
        <f t="shared" si="13"/>
        <v>5.773016269923426</v>
      </c>
    </row>
    <row r="429" spans="1:23" x14ac:dyDescent="0.25">
      <c r="A429" s="33" t="str">
        <f>data!A429</f>
        <v>Infantino</v>
      </c>
      <c r="B429" s="34" t="str">
        <f>data!B429</f>
        <v>C</v>
      </c>
      <c r="C429" s="10" t="str">
        <f>data!C429</f>
        <v>Fiorentina</v>
      </c>
      <c r="D429" s="10" t="str">
        <f>data!D429</f>
        <v>Avg</v>
      </c>
      <c r="E429" s="10">
        <f>data!E429</f>
        <v>1</v>
      </c>
      <c r="F429" s="31">
        <f>data!H429</f>
        <v>5.8214292516376531</v>
      </c>
      <c r="G429" s="32">
        <f>data!I429</f>
        <v>0.31973934173583979</v>
      </c>
      <c r="H429" s="31">
        <f>data!J429</f>
        <v>5.770566237158576</v>
      </c>
      <c r="I429" s="32">
        <f>data!K429</f>
        <v>0.31963217258453369</v>
      </c>
      <c r="J429" s="7" t="str">
        <f>IF(data!T429 &gt; 0,data!T429,"")</f>
        <v/>
      </c>
      <c r="K429" s="31">
        <f>data!L429</f>
        <v>5.8848047256469727</v>
      </c>
      <c r="L429" s="7">
        <f>data!M429</f>
        <v>0.39476078748702997</v>
      </c>
      <c r="M429" s="7">
        <f>data!N429</f>
        <v>-0.1194938346743584</v>
      </c>
      <c r="N429" s="32">
        <f>data!O429</f>
        <v>1.037805557250977</v>
      </c>
      <c r="O429" s="31">
        <f>data!P429</f>
        <v>5.8153953552246094</v>
      </c>
      <c r="P429" s="7">
        <f>data!Q429</f>
        <v>0.55093669891357422</v>
      </c>
      <c r="Q429" s="7">
        <f>data!R429</f>
        <v>-6.2257334589958191E-2</v>
      </c>
      <c r="R429" s="32">
        <f>data!S429</f>
        <v>1.299371123313904</v>
      </c>
      <c r="S429" s="7">
        <f t="shared" si="12"/>
        <v>6.4098305823276434</v>
      </c>
      <c r="T429" s="52">
        <f>data!F429</f>
        <v>0</v>
      </c>
      <c r="U429" s="34">
        <f>data!G429</f>
        <v>75</v>
      </c>
      <c r="V429" s="10" t="str">
        <f>VLOOKUP(A429,fantacalcio!A:N,4, FALSE)</f>
        <v>W;T</v>
      </c>
      <c r="W429" s="7">
        <f t="shared" si="13"/>
        <v>5.770566237158576</v>
      </c>
    </row>
    <row r="430" spans="1:23" x14ac:dyDescent="0.25">
      <c r="A430" s="33" t="str">
        <f>data!A430</f>
        <v>Walace</v>
      </c>
      <c r="B430" s="34" t="str">
        <f>data!B430</f>
        <v>C</v>
      </c>
      <c r="C430" s="10" t="str">
        <f>data!C430</f>
        <v>Udinese</v>
      </c>
      <c r="D430" s="10" t="str">
        <f>data!D430</f>
        <v>Avg</v>
      </c>
      <c r="E430" s="10">
        <f>data!E430</f>
        <v>1</v>
      </c>
      <c r="F430" s="31">
        <f>data!H430</f>
        <v>5.8066825784089611</v>
      </c>
      <c r="G430" s="32">
        <f>data!I430</f>
        <v>0.38229739665985107</v>
      </c>
      <c r="H430" s="31">
        <f>data!J430</f>
        <v>5.7586479880057251</v>
      </c>
      <c r="I430" s="32">
        <f>data!K430</f>
        <v>0.43194162845611572</v>
      </c>
      <c r="J430" s="7" t="str">
        <f>IF(data!T430 &gt; 0,data!T430,"")</f>
        <v/>
      </c>
      <c r="K430" s="31">
        <f>data!L430</f>
        <v>5.8600363731384277</v>
      </c>
      <c r="L430" s="7">
        <f>data!M430</f>
        <v>0.46359583735465998</v>
      </c>
      <c r="M430" s="7">
        <f>data!N430</f>
        <v>-8.5719957947731018E-2</v>
      </c>
      <c r="N430" s="32">
        <f>data!O430</f>
        <v>0.98623299598693848</v>
      </c>
      <c r="O430" s="31">
        <f>data!P430</f>
        <v>5.7119922637939453</v>
      </c>
      <c r="P430" s="7">
        <f>data!Q430</f>
        <v>0.71841168403625488</v>
      </c>
      <c r="Q430" s="7">
        <f>data!R430</f>
        <v>4.6056903898715973E-2</v>
      </c>
      <c r="R430" s="32">
        <f>data!S430</f>
        <v>1.299457788467407</v>
      </c>
      <c r="S430" s="7">
        <f t="shared" si="12"/>
        <v>6.6225312449179565</v>
      </c>
      <c r="T430" s="52">
        <f>data!F430</f>
        <v>1</v>
      </c>
      <c r="U430" s="34">
        <f>data!G430</f>
        <v>100</v>
      </c>
      <c r="V430" s="10" t="str">
        <f>VLOOKUP(A430,fantacalcio!A:N,4, FALSE)</f>
        <v>M;C</v>
      </c>
      <c r="W430" s="7">
        <f t="shared" si="13"/>
        <v>5.7586479880057251</v>
      </c>
    </row>
    <row r="431" spans="1:23" x14ac:dyDescent="0.25">
      <c r="A431" s="33" t="str">
        <f>data!A431</f>
        <v>Kovalenko</v>
      </c>
      <c r="B431" s="34" t="str">
        <f>data!B431</f>
        <v>C</v>
      </c>
      <c r="C431" s="10" t="str">
        <f>data!C431</f>
        <v>Empoli</v>
      </c>
      <c r="D431" s="10" t="str">
        <f>data!D431</f>
        <v>Avg</v>
      </c>
      <c r="E431" s="10">
        <f>data!E431</f>
        <v>1</v>
      </c>
      <c r="F431" s="31">
        <f>data!H431</f>
        <v>5.7765713188793404</v>
      </c>
      <c r="G431" s="32">
        <f>data!I431</f>
        <v>0.34495377540588379</v>
      </c>
      <c r="H431" s="31">
        <f>data!J431</f>
        <v>5.7319416602955329</v>
      </c>
      <c r="I431" s="32">
        <f>data!K431</f>
        <v>0.37226593494415278</v>
      </c>
      <c r="J431" s="7" t="str">
        <f>IF(data!T431 &gt; 0,data!T431,"")</f>
        <v/>
      </c>
      <c r="K431" s="31">
        <f>data!L431</f>
        <v>5.7773489952087402</v>
      </c>
      <c r="L431" s="7">
        <f>data!M431</f>
        <v>0.4085671603679657</v>
      </c>
      <c r="M431" s="7">
        <f>data!N431</f>
        <v>-2.2773928940296169E-3</v>
      </c>
      <c r="N431" s="32">
        <f>data!O431</f>
        <v>1.0074365139007571</v>
      </c>
      <c r="O431" s="31">
        <f>data!P431</f>
        <v>5.6520023345947266</v>
      </c>
      <c r="P431" s="7">
        <f>data!Q431</f>
        <v>0.60715848207473755</v>
      </c>
      <c r="Q431" s="7">
        <f>data!R431</f>
        <v>9.6575692296028137E-2</v>
      </c>
      <c r="R431" s="32">
        <f>data!S431</f>
        <v>1.2994610071182251</v>
      </c>
      <c r="S431" s="7">
        <f t="shared" si="12"/>
        <v>6.4764735301838385</v>
      </c>
      <c r="T431" s="52">
        <f>data!F431</f>
        <v>0</v>
      </c>
      <c r="U431" s="34">
        <f>data!G431</f>
        <v>25</v>
      </c>
      <c r="V431" s="10" t="str">
        <f>VLOOKUP(A431,fantacalcio!A:N,4, FALSE)</f>
        <v>C;T</v>
      </c>
      <c r="W431" s="7">
        <f t="shared" si="13"/>
        <v>5.2819416602955327</v>
      </c>
    </row>
    <row r="432" spans="1:23" x14ac:dyDescent="0.25">
      <c r="A432" s="33" t="str">
        <f>data!A432</f>
        <v>Belardinelli</v>
      </c>
      <c r="B432" s="34" t="str">
        <f>data!B432</f>
        <v>C</v>
      </c>
      <c r="C432" s="10" t="str">
        <f>data!C432</f>
        <v>Empoli</v>
      </c>
      <c r="D432" s="10" t="str">
        <f>data!D432</f>
        <v>Avg</v>
      </c>
      <c r="E432" s="10">
        <f>data!E432</f>
        <v>1</v>
      </c>
      <c r="F432" s="31">
        <f>data!H432</f>
        <v>5.6948095877340332</v>
      </c>
      <c r="G432" s="32">
        <f>data!I432</f>
        <v>0.49065089225769037</v>
      </c>
      <c r="H432" s="31">
        <f>data!J432</f>
        <v>5.7058541023495204</v>
      </c>
      <c r="I432" s="32">
        <f>data!K432</f>
        <v>0.59631681442260742</v>
      </c>
      <c r="J432" s="7" t="str">
        <f>IF(data!T432 &gt; 0,data!T432,"")</f>
        <v/>
      </c>
      <c r="K432" s="31">
        <f>data!L432</f>
        <v>5.6869072914123544</v>
      </c>
      <c r="L432" s="7">
        <f>data!M432</f>
        <v>0.57276546955108643</v>
      </c>
      <c r="M432" s="7">
        <f>data!N432</f>
        <v>1.010721176862717E-2</v>
      </c>
      <c r="N432" s="32">
        <f>data!O432</f>
        <v>0.89964026212692261</v>
      </c>
      <c r="O432" s="31">
        <f>data!P432</f>
        <v>5.4562363624572754</v>
      </c>
      <c r="P432" s="7">
        <f>data!Q432</f>
        <v>0.92037665843963623</v>
      </c>
      <c r="Q432" s="7">
        <f>data!R432</f>
        <v>0.1996211111545563</v>
      </c>
      <c r="R432" s="32">
        <f>data!S432</f>
        <v>1.299554824829102</v>
      </c>
      <c r="S432" s="7">
        <f t="shared" si="12"/>
        <v>6.8984877311947352</v>
      </c>
      <c r="T432" s="52">
        <f>data!F432</f>
        <v>0</v>
      </c>
      <c r="U432" s="34">
        <f>data!G432</f>
        <v>0</v>
      </c>
      <c r="V432" s="10" t="str">
        <f>VLOOKUP(A432,fantacalcio!A:N,4, FALSE)</f>
        <v>M;C</v>
      </c>
      <c r="W432" s="7">
        <f t="shared" si="13"/>
        <v>4.0058541023495202</v>
      </c>
    </row>
    <row r="433" spans="1:23" x14ac:dyDescent="0.25">
      <c r="A433" s="33" t="str">
        <f>data!A433</f>
        <v>Lopez M.</v>
      </c>
      <c r="B433" s="34" t="str">
        <f>data!B433</f>
        <v>C</v>
      </c>
      <c r="C433" s="10" t="str">
        <f>data!C433</f>
        <v>Fiorentina</v>
      </c>
      <c r="D433" s="10" t="str">
        <f>data!D433</f>
        <v>Avg</v>
      </c>
      <c r="E433" s="10">
        <f>data!E433</f>
        <v>1</v>
      </c>
      <c r="F433" s="31">
        <f>data!H433</f>
        <v>5.7787874478919994</v>
      </c>
      <c r="G433" s="32">
        <f>data!I433</f>
        <v>0.39989578723907471</v>
      </c>
      <c r="H433" s="31">
        <f>data!J433</f>
        <v>5.6950376551199628</v>
      </c>
      <c r="I433" s="32">
        <f>data!K433</f>
        <v>0.40936160087585449</v>
      </c>
      <c r="J433" s="7" t="str">
        <f>IF(data!T433 &gt; 0,data!T433,"")</f>
        <v/>
      </c>
      <c r="K433" s="31">
        <f>data!L433</f>
        <v>5.895453929901123</v>
      </c>
      <c r="L433" s="7">
        <f>data!M433</f>
        <v>0.49477839469909668</v>
      </c>
      <c r="M433" s="7">
        <f>data!N433</f>
        <v>-0.17328844964504239</v>
      </c>
      <c r="N433" s="32">
        <f>data!O433</f>
        <v>0.97805321216583252</v>
      </c>
      <c r="O433" s="31">
        <f>data!P433</f>
        <v>5.798581600189209</v>
      </c>
      <c r="P433" s="7">
        <f>data!Q433</f>
        <v>0.71333193778991699</v>
      </c>
      <c r="Q433" s="7">
        <f>data!R433</f>
        <v>-0.1082765161991119</v>
      </c>
      <c r="R433" s="32">
        <f>data!S433</f>
        <v>1.299385190010071</v>
      </c>
      <c r="S433" s="7">
        <f t="shared" si="12"/>
        <v>6.5137608568716718</v>
      </c>
      <c r="T433" s="52">
        <f>data!F433</f>
        <v>0</v>
      </c>
      <c r="U433" s="34">
        <f>data!G433</f>
        <v>50</v>
      </c>
      <c r="V433" s="10" t="str">
        <f>VLOOKUP(A433,fantacalcio!A:N,4, FALSE)</f>
        <v>M;C</v>
      </c>
      <c r="W433" s="7">
        <f t="shared" si="13"/>
        <v>5.4950376551199627</v>
      </c>
    </row>
    <row r="434" spans="1:23" x14ac:dyDescent="0.25">
      <c r="A434" s="33" t="str">
        <f>data!A434</f>
        <v>Gyasi</v>
      </c>
      <c r="B434" s="34" t="str">
        <f>data!B434</f>
        <v>C</v>
      </c>
      <c r="C434" s="10" t="str">
        <f>data!C434</f>
        <v>Empoli</v>
      </c>
      <c r="D434" s="10" t="str">
        <f>data!D434</f>
        <v>Avg</v>
      </c>
      <c r="E434" s="10">
        <f>data!E434</f>
        <v>1</v>
      </c>
      <c r="F434" s="31">
        <f>data!H434</f>
        <v>5.6280522474767487</v>
      </c>
      <c r="G434" s="32">
        <f>data!I434</f>
        <v>0.4296872615814209</v>
      </c>
      <c r="H434" s="31">
        <f>data!J434</f>
        <v>5.6228827136320128</v>
      </c>
      <c r="I434" s="32">
        <f>data!K434</f>
        <v>0.50221216678619385</v>
      </c>
      <c r="J434" s="7" t="str">
        <f>IF(data!T434 &gt; 0,data!T434,"")</f>
        <v/>
      </c>
      <c r="K434" s="31">
        <f>data!L434</f>
        <v>5.5300378799438477</v>
      </c>
      <c r="L434" s="7">
        <f>data!M434</f>
        <v>0.47719067335128779</v>
      </c>
      <c r="M434" s="7">
        <f>data!N434</f>
        <v>0.15075655281543729</v>
      </c>
      <c r="N434" s="32">
        <f>data!O434</f>
        <v>0.92371785640716553</v>
      </c>
      <c r="O434" s="31">
        <f>data!P434</f>
        <v>5.3876333236694336</v>
      </c>
      <c r="P434" s="7">
        <f>data!Q434</f>
        <v>0.76193511486053467</v>
      </c>
      <c r="Q434" s="7">
        <f>data!R434</f>
        <v>0.22651809453964231</v>
      </c>
      <c r="R434" s="32">
        <f>data!S434</f>
        <v>1.299543976783752</v>
      </c>
      <c r="S434" s="7">
        <f t="shared" si="12"/>
        <v>6.6273070472044004</v>
      </c>
      <c r="T434" s="52">
        <f>data!F434</f>
        <v>1</v>
      </c>
      <c r="U434" s="34">
        <f>data!G434</f>
        <v>75</v>
      </c>
      <c r="V434" s="10" t="str">
        <f>VLOOKUP(A434,fantacalcio!A:N,4, FALSE)</f>
        <v>W;A</v>
      </c>
      <c r="W434" s="7">
        <f t="shared" si="13"/>
        <v>5.6228827136320128</v>
      </c>
    </row>
    <row r="435" spans="1:23" x14ac:dyDescent="0.25">
      <c r="A435" s="33" t="str">
        <f>data!A435</f>
        <v>Hrustic</v>
      </c>
      <c r="B435" s="34" t="str">
        <f>data!B435</f>
        <v>C</v>
      </c>
      <c r="C435" s="10" t="str">
        <f>data!C435</f>
        <v>Verona</v>
      </c>
      <c r="D435" s="10" t="str">
        <f>data!D435</f>
        <v>Avg</v>
      </c>
      <c r="E435" s="10">
        <f>data!E435</f>
        <v>1</v>
      </c>
      <c r="F435" s="31">
        <f>data!H435</f>
        <v>5.6289673347845994</v>
      </c>
      <c r="G435" s="32">
        <f>data!I435</f>
        <v>0.31728196144103998</v>
      </c>
      <c r="H435" s="31">
        <f>data!J435</f>
        <v>5.6189370162887844</v>
      </c>
      <c r="I435" s="32">
        <f>data!K435</f>
        <v>0.33507037162780762</v>
      </c>
      <c r="J435" s="7" t="str">
        <f>IF(data!T435 &gt; 0,data!T435,"")</f>
        <v/>
      </c>
      <c r="K435" s="31">
        <f>data!L435</f>
        <v>5.5607438087463379</v>
      </c>
      <c r="L435" s="7">
        <f>data!M435</f>
        <v>0.35365894436836243</v>
      </c>
      <c r="M435" s="7">
        <f>data!N435</f>
        <v>0.14207729697227481</v>
      </c>
      <c r="N435" s="32">
        <f>data!O435</f>
        <v>1.021437287330627</v>
      </c>
      <c r="O435" s="31">
        <f>data!P435</f>
        <v>5.4888997077941886</v>
      </c>
      <c r="P435" s="7">
        <f>data!Q435</f>
        <v>0.52195513248443604</v>
      </c>
      <c r="Q435" s="7">
        <f>data!R435</f>
        <v>0.18333238363265991</v>
      </c>
      <c r="R435" s="32">
        <f>data!S435</f>
        <v>1.2994837760925291</v>
      </c>
      <c r="S435" s="7">
        <f t="shared" si="12"/>
        <v>6.2890777595443996</v>
      </c>
      <c r="T435" s="52">
        <f>data!F435</f>
        <v>0</v>
      </c>
      <c r="U435" s="34">
        <f>data!G435</f>
        <v>0</v>
      </c>
      <c r="V435" s="10" t="str">
        <f>VLOOKUP(A435,fantacalcio!A:N,4, FALSE)</f>
        <v>C</v>
      </c>
      <c r="W435" s="7">
        <f t="shared" si="13"/>
        <v>3.9189370162887842</v>
      </c>
    </row>
    <row r="436" spans="1:23" x14ac:dyDescent="0.25">
      <c r="A436" s="33" t="str">
        <f>data!A436</f>
        <v>Zarraga</v>
      </c>
      <c r="B436" s="34" t="str">
        <f>data!B436</f>
        <v>C</v>
      </c>
      <c r="C436" s="10" t="str">
        <f>data!C436</f>
        <v>Udinese</v>
      </c>
      <c r="D436" s="10" t="str">
        <f>data!D436</f>
        <v>Avg</v>
      </c>
      <c r="E436" s="10">
        <f>data!E436</f>
        <v>1</v>
      </c>
      <c r="F436" s="31">
        <f>data!H436</f>
        <v>5.6282631933096923</v>
      </c>
      <c r="G436" s="32">
        <f>data!I436</f>
        <v>0.39080548286437988</v>
      </c>
      <c r="H436" s="31">
        <f>data!J436</f>
        <v>5.5690773409069187</v>
      </c>
      <c r="I436" s="32">
        <f>data!K436</f>
        <v>0.4147651195526123</v>
      </c>
      <c r="J436" s="7" t="str">
        <f>IF(data!T436 &gt; 0,data!T436,"")</f>
        <v/>
      </c>
      <c r="K436" s="31">
        <f>data!L436</f>
        <v>5.5991921424865723</v>
      </c>
      <c r="L436" s="7">
        <f>data!M436</f>
        <v>0.45300880074501038</v>
      </c>
      <c r="M436" s="7">
        <f>data!N436</f>
        <v>4.7303222119808197E-2</v>
      </c>
      <c r="N436" s="32">
        <f>data!O436</f>
        <v>0.96547716856002808</v>
      </c>
      <c r="O436" s="31">
        <f>data!P436</f>
        <v>5.4658069610595703</v>
      </c>
      <c r="P436" s="7">
        <f>data!Q436</f>
        <v>0.67174267768859863</v>
      </c>
      <c r="Q436" s="7">
        <f>data!R436</f>
        <v>0.1139949113130569</v>
      </c>
      <c r="R436" s="32">
        <f>data!S436</f>
        <v>1.2994751930236821</v>
      </c>
      <c r="S436" s="7">
        <f t="shared" si="12"/>
        <v>6.3986075800121434</v>
      </c>
      <c r="T436" s="52">
        <f>data!F436</f>
        <v>0</v>
      </c>
      <c r="U436" s="34">
        <f>data!G436</f>
        <v>50</v>
      </c>
      <c r="V436" s="10" t="str">
        <f>VLOOKUP(A436,fantacalcio!A:N,4, FALSE)</f>
        <v>C</v>
      </c>
      <c r="W436" s="7">
        <f t="shared" si="13"/>
        <v>5.3690773409069186</v>
      </c>
    </row>
    <row r="437" spans="1:23" x14ac:dyDescent="0.25">
      <c r="A437" s="33" t="str">
        <f>data!A437</f>
        <v>Grassi</v>
      </c>
      <c r="B437" s="34" t="str">
        <f>data!B437</f>
        <v>C</v>
      </c>
      <c r="C437" s="10" t="str">
        <f>data!C437</f>
        <v>Empoli</v>
      </c>
      <c r="D437" s="10" t="str">
        <f>data!D437</f>
        <v>Avg</v>
      </c>
      <c r="E437" s="10">
        <f>data!E437</f>
        <v>1</v>
      </c>
      <c r="F437" s="31">
        <f>data!H437</f>
        <v>5.6730194845024799</v>
      </c>
      <c r="G437" s="32">
        <f>data!I437</f>
        <v>0.41733217239379877</v>
      </c>
      <c r="H437" s="31">
        <f>data!J437</f>
        <v>5.5614420848609392</v>
      </c>
      <c r="I437" s="32">
        <f>data!K437</f>
        <v>0.43603003025054932</v>
      </c>
      <c r="J437" s="7" t="str">
        <f>IF(data!T437 &gt; 0,data!T437,"")</f>
        <v/>
      </c>
      <c r="K437" s="31">
        <f>data!L437</f>
        <v>5.773409366607666</v>
      </c>
      <c r="L437" s="7">
        <f>data!M437</f>
        <v>0.51174938678741455</v>
      </c>
      <c r="M437" s="7">
        <f>data!N437</f>
        <v>-0.14435487985610959</v>
      </c>
      <c r="N437" s="32">
        <f>data!O437</f>
        <v>0.96180248260498047</v>
      </c>
      <c r="O437" s="31">
        <f>data!P437</f>
        <v>5.5929312705993652</v>
      </c>
      <c r="P437" s="7">
        <f>data!Q437</f>
        <v>0.74757182598114014</v>
      </c>
      <c r="Q437" s="7">
        <f>data!R437</f>
        <v>-3.1824536621570587E-2</v>
      </c>
      <c r="R437" s="32">
        <f>data!S437</f>
        <v>1.299426913261414</v>
      </c>
      <c r="S437" s="7">
        <f t="shared" si="12"/>
        <v>6.4335021453620378</v>
      </c>
      <c r="T437" s="52">
        <f>data!F437</f>
        <v>1</v>
      </c>
      <c r="U437" s="34">
        <f>data!G437</f>
        <v>75</v>
      </c>
      <c r="V437" s="10" t="str">
        <f>VLOOKUP(A437,fantacalcio!A:N,4, FALSE)</f>
        <v>M</v>
      </c>
      <c r="W437" s="7">
        <f t="shared" si="13"/>
        <v>5.5614420848609392</v>
      </c>
    </row>
    <row r="438" spans="1:23" x14ac:dyDescent="0.25">
      <c r="A438" s="33" t="str">
        <f>data!A438</f>
        <v>Fazzini</v>
      </c>
      <c r="B438" s="34" t="str">
        <f>data!B438</f>
        <v>C</v>
      </c>
      <c r="C438" s="10" t="str">
        <f>data!C438</f>
        <v>Empoli</v>
      </c>
      <c r="D438" s="10" t="str">
        <f>data!D438</f>
        <v>Avg</v>
      </c>
      <c r="E438" s="10">
        <f>data!E438</f>
        <v>1</v>
      </c>
      <c r="F438" s="31">
        <f>data!H438</f>
        <v>5.6686759644277007</v>
      </c>
      <c r="G438" s="32">
        <f>data!I438</f>
        <v>0.33331036567687988</v>
      </c>
      <c r="H438" s="31">
        <f>data!J438</f>
        <v>5.5581650275868277</v>
      </c>
      <c r="I438" s="32">
        <f>data!K438</f>
        <v>0.34669971466064448</v>
      </c>
      <c r="J438" s="7" t="str">
        <f>IF(data!T438 &gt; 0,data!T438,"")</f>
        <v/>
      </c>
      <c r="K438" s="31">
        <f>data!L438</f>
        <v>5.6832756996154794</v>
      </c>
      <c r="L438" s="7">
        <f>data!M438</f>
        <v>0.39908605813980103</v>
      </c>
      <c r="M438" s="7">
        <f>data!N438</f>
        <v>-2.7370089665055271E-2</v>
      </c>
      <c r="N438" s="32">
        <f>data!O438</f>
        <v>1.0212055444717409</v>
      </c>
      <c r="O438" s="31">
        <f>data!P438</f>
        <v>5.5367569923400879</v>
      </c>
      <c r="P438" s="7">
        <f>data!Q438</f>
        <v>0.58299589157104492</v>
      </c>
      <c r="Q438" s="7">
        <f>data!R438</f>
        <v>2.688509970903397E-2</v>
      </c>
      <c r="R438" s="32">
        <f>data!S438</f>
        <v>1.299416780471802</v>
      </c>
      <c r="S438" s="7">
        <f t="shared" si="12"/>
        <v>6.2515644569081168</v>
      </c>
      <c r="T438" s="52">
        <f>data!F438</f>
        <v>1</v>
      </c>
      <c r="U438" s="34">
        <f>data!G438</f>
        <v>75</v>
      </c>
      <c r="V438" s="10" t="str">
        <f>VLOOKUP(A438,fantacalcio!A:N,4, FALSE)</f>
        <v>C;T</v>
      </c>
      <c r="W438" s="7">
        <f t="shared" si="13"/>
        <v>5.5581650275868277</v>
      </c>
    </row>
    <row r="439" spans="1:23" x14ac:dyDescent="0.25">
      <c r="A439" s="33" t="str">
        <f>data!A439</f>
        <v>Maleh</v>
      </c>
      <c r="B439" s="34" t="str">
        <f>data!B439</f>
        <v>C</v>
      </c>
      <c r="C439" s="10" t="str">
        <f>data!C439</f>
        <v>Empoli</v>
      </c>
      <c r="D439" s="10" t="str">
        <f>data!D439</f>
        <v>Avg</v>
      </c>
      <c r="E439" s="10">
        <f>data!E439</f>
        <v>1</v>
      </c>
      <c r="F439" s="31">
        <f>data!H439</f>
        <v>5.6495029290744094</v>
      </c>
      <c r="G439" s="32">
        <f>data!I439</f>
        <v>0.30096447467803961</v>
      </c>
      <c r="H439" s="31">
        <f>data!J439</f>
        <v>5.5328078551388771</v>
      </c>
      <c r="I439" s="32">
        <f>data!K439</f>
        <v>0.32224440574646002</v>
      </c>
      <c r="J439" s="7" t="str">
        <f>IF(data!T439 &gt; 0,data!T439,"")</f>
        <v/>
      </c>
      <c r="K439" s="31">
        <f>data!L439</f>
        <v>5.6570367813110352</v>
      </c>
      <c r="L439" s="7">
        <f>data!M439</f>
        <v>0.3603421151638031</v>
      </c>
      <c r="M439" s="7">
        <f>data!N439</f>
        <v>-1.5413910150527951E-2</v>
      </c>
      <c r="N439" s="32">
        <f>data!O439</f>
        <v>1.0524952411651609</v>
      </c>
      <c r="O439" s="31">
        <f>data!P439</f>
        <v>5.5112714767456046</v>
      </c>
      <c r="P439" s="7">
        <f>data!Q439</f>
        <v>0.54168593883514404</v>
      </c>
      <c r="Q439" s="7">
        <f>data!R439</f>
        <v>2.957964688539505E-2</v>
      </c>
      <c r="R439" s="32">
        <f>data!S439</f>
        <v>1.299408435821533</v>
      </c>
      <c r="S439" s="7">
        <f t="shared" si="12"/>
        <v>6.177296666631797</v>
      </c>
      <c r="T439" s="52">
        <f>data!F439</f>
        <v>0</v>
      </c>
      <c r="U439" s="34">
        <f>data!G439</f>
        <v>50</v>
      </c>
      <c r="V439" s="10" t="str">
        <f>VLOOKUP(A439,fantacalcio!A:N,4, FALSE)</f>
        <v>C</v>
      </c>
      <c r="W439" s="7">
        <f t="shared" si="13"/>
        <v>5.3328078551388769</v>
      </c>
    </row>
    <row r="440" spans="1:23" x14ac:dyDescent="0.25">
      <c r="A440" s="33" t="str">
        <f>data!A440</f>
        <v>Martinez L.</v>
      </c>
      <c r="B440" s="34" t="str">
        <f>data!B440</f>
        <v>A</v>
      </c>
      <c r="C440" s="10" t="str">
        <f>data!C440</f>
        <v>Inter</v>
      </c>
      <c r="D440" s="10" t="str">
        <f>data!D440</f>
        <v>Avg</v>
      </c>
      <c r="E440" s="10">
        <f>data!E440</f>
        <v>1</v>
      </c>
      <c r="F440" s="31">
        <f>data!H440</f>
        <v>6.5025558283763143</v>
      </c>
      <c r="G440" s="32">
        <f>data!I440</f>
        <v>0.67117118835449219</v>
      </c>
      <c r="H440" s="31">
        <f>data!J440</f>
        <v>7.9401050264310937</v>
      </c>
      <c r="I440" s="32">
        <f>data!K440</f>
        <v>1.9821457862853999</v>
      </c>
      <c r="J440" s="7" t="str">
        <f>IF(data!T440 &gt; 0,data!T440,"")</f>
        <v/>
      </c>
      <c r="K440" s="31">
        <f>data!L440</f>
        <v>6.3229556083679199</v>
      </c>
      <c r="L440" s="7">
        <f>data!M440</f>
        <v>0.74082326889038086</v>
      </c>
      <c r="M440" s="7">
        <f>data!N440</f>
        <v>0.17687505483627319</v>
      </c>
      <c r="N440" s="32">
        <f>data!O440</f>
        <v>0.72250699996948242</v>
      </c>
      <c r="O440" s="31">
        <f>data!P440</f>
        <v>5.5847625732421884</v>
      </c>
      <c r="P440" s="7">
        <f>data!Q440</f>
        <v>1.6039936542510991</v>
      </c>
      <c r="Q440" s="7">
        <f>data!R440</f>
        <v>0.88466578722000122</v>
      </c>
      <c r="R440" s="32">
        <f>data!S440</f>
        <v>1.2998132705688481</v>
      </c>
      <c r="S440" s="7">
        <f t="shared" si="12"/>
        <v>11.904396599001894</v>
      </c>
      <c r="T440" s="52">
        <f>data!F440</f>
        <v>1</v>
      </c>
      <c r="U440" s="34">
        <f>data!G440</f>
        <v>100</v>
      </c>
      <c r="V440" s="10" t="str">
        <f>VLOOKUP(A440,fantacalcio!A:N,4, FALSE)</f>
        <v>Pc</v>
      </c>
      <c r="W440" s="7">
        <f t="shared" si="13"/>
        <v>7.9401050264310937</v>
      </c>
    </row>
    <row r="441" spans="1:23" x14ac:dyDescent="0.25">
      <c r="A441" s="33" t="str">
        <f>data!A441</f>
        <v>Osimhen</v>
      </c>
      <c r="B441" s="34" t="str">
        <f>data!B441</f>
        <v>A</v>
      </c>
      <c r="C441" s="10" t="str">
        <f>data!C441</f>
        <v>Napoli</v>
      </c>
      <c r="D441" s="10" t="str">
        <f>data!D441</f>
        <v>Avg</v>
      </c>
      <c r="E441" s="10">
        <f>data!E441</f>
        <v>1</v>
      </c>
      <c r="F441" s="31">
        <f>data!H441</f>
        <v>6.4672673033379411</v>
      </c>
      <c r="G441" s="32">
        <f>data!I441</f>
        <v>0.76119506359100342</v>
      </c>
      <c r="H441" s="31">
        <f>data!J441</f>
        <v>7.9041350624898286</v>
      </c>
      <c r="I441" s="32">
        <f>data!K441</f>
        <v>2.0471491813659668</v>
      </c>
      <c r="J441" s="7" t="str">
        <f>IF(data!T441 &gt; 0,data!T441,"")</f>
        <v/>
      </c>
      <c r="K441" s="31">
        <f>data!L441</f>
        <v>6.1280422210693359</v>
      </c>
      <c r="L441" s="7">
        <f>data!M441</f>
        <v>0.81316995620727539</v>
      </c>
      <c r="M441" s="7">
        <f>data!N441</f>
        <v>0.30268707871437073</v>
      </c>
      <c r="N441" s="32">
        <f>data!O441</f>
        <v>0.67004358768463135</v>
      </c>
      <c r="O441" s="31">
        <f>data!P441</f>
        <v>5.4697761535644531</v>
      </c>
      <c r="P441" s="7">
        <f>data!Q441</f>
        <v>1.653347253799438</v>
      </c>
      <c r="Q441" s="7">
        <f>data!R441</f>
        <v>0.8863406777381897</v>
      </c>
      <c r="R441" s="32">
        <f>data!S441</f>
        <v>1.299814105033875</v>
      </c>
      <c r="S441" s="7">
        <f t="shared" si="12"/>
        <v>11.998433425221762</v>
      </c>
      <c r="T441" s="52">
        <f>data!F441</f>
        <v>1</v>
      </c>
      <c r="U441" s="34">
        <f>data!G441</f>
        <v>100</v>
      </c>
      <c r="V441" s="10" t="str">
        <f>VLOOKUP(A441,fantacalcio!A:N,4, FALSE)</f>
        <v>Pc</v>
      </c>
      <c r="W441" s="7">
        <f t="shared" si="13"/>
        <v>7.9041350624898286</v>
      </c>
    </row>
    <row r="442" spans="1:23" x14ac:dyDescent="0.25">
      <c r="A442" s="33" t="str">
        <f>data!A442</f>
        <v>Dybala</v>
      </c>
      <c r="B442" s="34" t="str">
        <f>data!B442</f>
        <v>A</v>
      </c>
      <c r="C442" s="10" t="str">
        <f>data!C442</f>
        <v>Roma</v>
      </c>
      <c r="D442" s="10" t="str">
        <f>data!D442</f>
        <v>Avg</v>
      </c>
      <c r="E442" s="10">
        <f>data!E442</f>
        <v>1</v>
      </c>
      <c r="F442" s="31">
        <f>data!H442</f>
        <v>6.4263225425150452</v>
      </c>
      <c r="G442" s="32">
        <f>data!I442</f>
        <v>0.73223972320556641</v>
      </c>
      <c r="H442" s="31">
        <f>data!J442</f>
        <v>7.7820747882737162</v>
      </c>
      <c r="I442" s="32">
        <f>data!K442</f>
        <v>1.9513131380081179</v>
      </c>
      <c r="J442" s="7" t="str">
        <f>IF(data!T442 &gt; 0,data!T442,"")</f>
        <v/>
      </c>
      <c r="K442" s="31">
        <f>data!L442</f>
        <v>6.1481680870056152</v>
      </c>
      <c r="L442" s="7">
        <f>data!M442</f>
        <v>0.79187536239624023</v>
      </c>
      <c r="M442" s="7">
        <f>data!N442</f>
        <v>0.25545299053192139</v>
      </c>
      <c r="N442" s="32">
        <f>data!O442</f>
        <v>0.68540632724761963</v>
      </c>
      <c r="O442" s="31">
        <f>data!P442</f>
        <v>5.4895186424255371</v>
      </c>
      <c r="P442" s="7">
        <f>data!Q442</f>
        <v>1.625273704528809</v>
      </c>
      <c r="Q442" s="7">
        <f>data!R442</f>
        <v>0.8595086932182312</v>
      </c>
      <c r="R442" s="32">
        <f>data!S442</f>
        <v>1.299808263778687</v>
      </c>
      <c r="S442" s="7">
        <f t="shared" si="12"/>
        <v>11.684701064289952</v>
      </c>
      <c r="T442" s="52">
        <f>data!F442</f>
        <v>0</v>
      </c>
      <c r="U442" s="34">
        <f>data!G442</f>
        <v>50</v>
      </c>
      <c r="V442" s="10" t="str">
        <f>VLOOKUP(A442,fantacalcio!A:N,4, FALSE)</f>
        <v>A</v>
      </c>
      <c r="W442" s="7">
        <f t="shared" si="13"/>
        <v>7.5820747882737169</v>
      </c>
    </row>
    <row r="443" spans="1:23" x14ac:dyDescent="0.25">
      <c r="A443" s="33" t="str">
        <f>data!A443</f>
        <v>Rafael Leao</v>
      </c>
      <c r="B443" s="34" t="str">
        <f>data!B443</f>
        <v>A</v>
      </c>
      <c r="C443" s="10" t="str">
        <f>data!C443</f>
        <v>Milan</v>
      </c>
      <c r="D443" s="10" t="str">
        <f>data!D443</f>
        <v>Avg</v>
      </c>
      <c r="E443" s="10">
        <f>data!E443</f>
        <v>1</v>
      </c>
      <c r="F443" s="31">
        <f>data!H443</f>
        <v>6.4251920041319348</v>
      </c>
      <c r="G443" s="32">
        <f>data!I443</f>
        <v>0.66534113883972168</v>
      </c>
      <c r="H443" s="31">
        <f>data!J443</f>
        <v>7.7161659466260293</v>
      </c>
      <c r="I443" s="32">
        <f>data!K443</f>
        <v>1.8591315746307371</v>
      </c>
      <c r="J443" s="7" t="str">
        <f>IF(data!T443 &gt; 0,data!T443,"")</f>
        <v/>
      </c>
      <c r="K443" s="31">
        <f>data!L443</f>
        <v>6.2647743225097656</v>
      </c>
      <c r="L443" s="7">
        <f>data!M443</f>
        <v>0.738048255443573</v>
      </c>
      <c r="M443" s="7">
        <f>data!N443</f>
        <v>0.15873727202415469</v>
      </c>
      <c r="N443" s="32">
        <f>data!O443</f>
        <v>0.72619259357452393</v>
      </c>
      <c r="O443" s="31">
        <f>data!P443</f>
        <v>5.5532808303833008</v>
      </c>
      <c r="P443" s="7">
        <f>data!Q443</f>
        <v>1.585087776184082</v>
      </c>
      <c r="Q443" s="7">
        <f>data!R443</f>
        <v>0.83903306722640991</v>
      </c>
      <c r="R443" s="32">
        <f>data!S443</f>
        <v>1.299803733825684</v>
      </c>
      <c r="S443" s="7">
        <f t="shared" si="12"/>
        <v>11.434429095887504</v>
      </c>
      <c r="T443" s="52">
        <f>data!F443</f>
        <v>1</v>
      </c>
      <c r="U443" s="34">
        <f>data!G443</f>
        <v>100</v>
      </c>
      <c r="V443" s="10" t="str">
        <f>VLOOKUP(A443,fantacalcio!A:N,4, FALSE)</f>
        <v>A</v>
      </c>
      <c r="W443" s="7">
        <f t="shared" si="13"/>
        <v>7.7161659466260293</v>
      </c>
    </row>
    <row r="444" spans="1:23" x14ac:dyDescent="0.25">
      <c r="A444" s="33" t="str">
        <f>data!A444</f>
        <v>Berardi</v>
      </c>
      <c r="B444" s="34" t="str">
        <f>data!B444</f>
        <v>A</v>
      </c>
      <c r="C444" s="10" t="str">
        <f>data!C444</f>
        <v>Sassuolo</v>
      </c>
      <c r="D444" s="10" t="str">
        <f>data!D444</f>
        <v>Avg</v>
      </c>
      <c r="E444" s="10">
        <f>data!E444</f>
        <v>1</v>
      </c>
      <c r="F444" s="31">
        <f>data!H444</f>
        <v>6.4036828845166038</v>
      </c>
      <c r="G444" s="32">
        <f>data!I444</f>
        <v>0.7143700122833252</v>
      </c>
      <c r="H444" s="31">
        <f>data!J444</f>
        <v>7.6811364486678162</v>
      </c>
      <c r="I444" s="32">
        <f>data!K444</f>
        <v>1.8884085416793821</v>
      </c>
      <c r="J444" s="7" t="str">
        <f>IF(data!T444 &gt; 0,data!T444,"")</f>
        <v/>
      </c>
      <c r="K444" s="31">
        <f>data!L444</f>
        <v>6.1815013885498047</v>
      </c>
      <c r="L444" s="7">
        <f>data!M444</f>
        <v>0.78259676694869995</v>
      </c>
      <c r="M444" s="7">
        <f>data!N444</f>
        <v>0.2068966627120972</v>
      </c>
      <c r="N444" s="32">
        <f>data!O444</f>
        <v>0.69682788848876953</v>
      </c>
      <c r="O444" s="31">
        <f>data!P444</f>
        <v>5.4892153739929199</v>
      </c>
      <c r="P444" s="7">
        <f>data!Q444</f>
        <v>1.618436932563782</v>
      </c>
      <c r="Q444" s="7">
        <f>data!R444</f>
        <v>0.83443182706832886</v>
      </c>
      <c r="R444" s="32">
        <f>data!S444</f>
        <v>1.2998033761978149</v>
      </c>
      <c r="S444" s="7">
        <f t="shared" si="12"/>
        <v>11.457953532026581</v>
      </c>
      <c r="T444" s="52">
        <f>data!F444</f>
        <v>0</v>
      </c>
      <c r="U444" s="34">
        <f>data!G444</f>
        <v>50</v>
      </c>
      <c r="V444" s="10" t="str">
        <f>VLOOKUP(A444,fantacalcio!A:N,4, FALSE)</f>
        <v>A</v>
      </c>
      <c r="W444" s="7">
        <f t="shared" si="13"/>
        <v>7.4811364486678169</v>
      </c>
    </row>
    <row r="445" spans="1:23" x14ac:dyDescent="0.25">
      <c r="A445" s="33" t="str">
        <f>data!A445</f>
        <v>Giroud</v>
      </c>
      <c r="B445" s="34" t="str">
        <f>data!B445</f>
        <v>A</v>
      </c>
      <c r="C445" s="10" t="str">
        <f>data!C445</f>
        <v>Milan</v>
      </c>
      <c r="D445" s="10" t="str">
        <f>data!D445</f>
        <v>Avg</v>
      </c>
      <c r="E445" s="10">
        <f>data!E445</f>
        <v>1</v>
      </c>
      <c r="F445" s="31">
        <f>data!H445</f>
        <v>6.3817943238386432</v>
      </c>
      <c r="G445" s="32">
        <f>data!I445</f>
        <v>0.6617504358291626</v>
      </c>
      <c r="H445" s="31">
        <f>data!J445</f>
        <v>7.5751955762919767</v>
      </c>
      <c r="I445" s="32">
        <f>data!K445</f>
        <v>1.774688601493835</v>
      </c>
      <c r="J445" s="7" t="str">
        <f>IF(data!T445 &gt; 0,data!T445,"")</f>
        <v/>
      </c>
      <c r="K445" s="31">
        <f>data!L445</f>
        <v>6.1933326721191406</v>
      </c>
      <c r="L445" s="7">
        <f>data!M445</f>
        <v>0.72785365581512451</v>
      </c>
      <c r="M445" s="7">
        <f>data!N445</f>
        <v>0.1889303773641586</v>
      </c>
      <c r="N445" s="32">
        <f>data!O445</f>
        <v>0.72595810890197754</v>
      </c>
      <c r="O445" s="31">
        <f>data!P445</f>
        <v>5.5390071868896484</v>
      </c>
      <c r="P445" s="7">
        <f>data!Q445</f>
        <v>1.560022115707397</v>
      </c>
      <c r="Q445" s="7">
        <f>data!R445</f>
        <v>0.81194561719894409</v>
      </c>
      <c r="R445" s="32">
        <f>data!S445</f>
        <v>1.299797058105469</v>
      </c>
      <c r="S445" s="7">
        <f t="shared" si="12"/>
        <v>11.124572779279646</v>
      </c>
      <c r="T445" s="52">
        <f>data!F445</f>
        <v>1</v>
      </c>
      <c r="U445" s="34">
        <f>data!G445</f>
        <v>100</v>
      </c>
      <c r="V445" s="10" t="str">
        <f>VLOOKUP(A445,fantacalcio!A:N,4, FALSE)</f>
        <v>Pc</v>
      </c>
      <c r="W445" s="7">
        <f t="shared" si="13"/>
        <v>7.5751955762919767</v>
      </c>
    </row>
    <row r="446" spans="1:23" x14ac:dyDescent="0.25">
      <c r="A446" s="33" t="str">
        <f>data!A446</f>
        <v>Kvaratskhelia</v>
      </c>
      <c r="B446" s="34" t="str">
        <f>data!B446</f>
        <v>A</v>
      </c>
      <c r="C446" s="10" t="str">
        <f>data!C446</f>
        <v>Napoli</v>
      </c>
      <c r="D446" s="10" t="str">
        <f>data!D446</f>
        <v>Avg</v>
      </c>
      <c r="E446" s="10">
        <f>data!E446</f>
        <v>1</v>
      </c>
      <c r="F446" s="31">
        <f>data!H446</f>
        <v>6.4005273823487556</v>
      </c>
      <c r="G446" s="32">
        <f>data!I446</f>
        <v>0.66483855247497559</v>
      </c>
      <c r="H446" s="31">
        <f>data!J446</f>
        <v>7.5690258261707566</v>
      </c>
      <c r="I446" s="32">
        <f>data!K446</f>
        <v>1.7371340990066531</v>
      </c>
      <c r="J446" s="7" t="str">
        <f>IF(data!T446 &gt; 0,data!T446,"")</f>
        <v/>
      </c>
      <c r="K446" s="31">
        <f>data!L446</f>
        <v>6.2185993194580078</v>
      </c>
      <c r="L446" s="7">
        <f>data!M446</f>
        <v>0.73289775848388672</v>
      </c>
      <c r="M446" s="7">
        <f>data!N446</f>
        <v>0.1811659783124924</v>
      </c>
      <c r="N446" s="32">
        <f>data!O446</f>
        <v>0.72495466470718384</v>
      </c>
      <c r="O446" s="31">
        <f>data!P446</f>
        <v>5.5874218940734863</v>
      </c>
      <c r="P446" s="7">
        <f>data!Q446</f>
        <v>1.5455446243286131</v>
      </c>
      <c r="Q446" s="7">
        <f>data!R446</f>
        <v>0.80127114057540894</v>
      </c>
      <c r="R446" s="32">
        <f>data!S446</f>
        <v>1.2997950315475459</v>
      </c>
      <c r="S446" s="7">
        <f t="shared" si="12"/>
        <v>11.043294024184062</v>
      </c>
      <c r="T446" s="52">
        <f>data!F446</f>
        <v>1</v>
      </c>
      <c r="U446" s="34">
        <f>data!G446</f>
        <v>75</v>
      </c>
      <c r="V446" s="10" t="str">
        <f>VLOOKUP(A446,fantacalcio!A:N,4, FALSE)</f>
        <v>A</v>
      </c>
      <c r="W446" s="7">
        <f t="shared" si="13"/>
        <v>7.5690258261707566</v>
      </c>
    </row>
    <row r="447" spans="1:23" x14ac:dyDescent="0.25">
      <c r="A447" s="33" t="str">
        <f>data!A447</f>
        <v>Lookman</v>
      </c>
      <c r="B447" s="34" t="str">
        <f>data!B447</f>
        <v>A</v>
      </c>
      <c r="C447" s="10" t="str">
        <f>data!C447</f>
        <v>Atalanta</v>
      </c>
      <c r="D447" s="10" t="str">
        <f>data!D447</f>
        <v>Avg</v>
      </c>
      <c r="E447" s="10">
        <f>data!E447</f>
        <v>1</v>
      </c>
      <c r="F447" s="31">
        <f>data!H447</f>
        <v>6.3680665027691807</v>
      </c>
      <c r="G447" s="32">
        <f>data!I447</f>
        <v>0.69934475421905518</v>
      </c>
      <c r="H447" s="31">
        <f>data!J447</f>
        <v>7.5344922663843796</v>
      </c>
      <c r="I447" s="32">
        <f>data!K447</f>
        <v>1.777136445045471</v>
      </c>
      <c r="J447" s="7" t="str">
        <f>IF(data!T447 &gt; 0,data!T447,"")</f>
        <v/>
      </c>
      <c r="K447" s="31">
        <f>data!L447</f>
        <v>6.1044216156005859</v>
      </c>
      <c r="L447" s="7">
        <f>data!M447</f>
        <v>0.75570034980773926</v>
      </c>
      <c r="M447" s="7">
        <f>data!N447</f>
        <v>0.25388520956039429</v>
      </c>
      <c r="N447" s="32">
        <f>data!O447</f>
        <v>0.70177578926086426</v>
      </c>
      <c r="O447" s="31">
        <f>data!P447</f>
        <v>5.5038447380065918</v>
      </c>
      <c r="P447" s="7">
        <f>data!Q447</f>
        <v>1.57569408416748</v>
      </c>
      <c r="Q447" s="7">
        <f>data!R447</f>
        <v>0.80434519052505493</v>
      </c>
      <c r="R447" s="32">
        <f>data!S447</f>
        <v>1.299795866012573</v>
      </c>
      <c r="S447" s="7">
        <f t="shared" si="12"/>
        <v>11.088765156475322</v>
      </c>
      <c r="T447" s="52">
        <f>data!F447</f>
        <v>0</v>
      </c>
      <c r="U447" s="34">
        <f>data!G447</f>
        <v>100</v>
      </c>
      <c r="V447" s="10" t="str">
        <f>VLOOKUP(A447,fantacalcio!A:N,4, FALSE)</f>
        <v>A</v>
      </c>
      <c r="W447" s="7">
        <f t="shared" si="13"/>
        <v>7.5344922663843796</v>
      </c>
    </row>
    <row r="448" spans="1:23" x14ac:dyDescent="0.25">
      <c r="A448" s="33" t="str">
        <f>data!A448</f>
        <v>Lukaku</v>
      </c>
      <c r="B448" s="34" t="str">
        <f>data!B448</f>
        <v>A</v>
      </c>
      <c r="C448" s="10" t="str">
        <f>data!C448</f>
        <v>Roma</v>
      </c>
      <c r="D448" s="10" t="str">
        <f>data!D448</f>
        <v>Avg</v>
      </c>
      <c r="E448" s="10">
        <f>data!E448</f>
        <v>1</v>
      </c>
      <c r="F448" s="31">
        <f>data!H448</f>
        <v>6.334128651288875</v>
      </c>
      <c r="G448" s="32">
        <f>data!I448</f>
        <v>0.71910965442657471</v>
      </c>
      <c r="H448" s="31">
        <f>data!J448</f>
        <v>7.498159006538808</v>
      </c>
      <c r="I448" s="32">
        <f>data!K448</f>
        <v>1.753585577011108</v>
      </c>
      <c r="J448" s="7" t="str">
        <f>IF(data!T448 &gt; 0,data!T448,"")</f>
        <v/>
      </c>
      <c r="K448" s="31">
        <f>data!L448</f>
        <v>5.9088048934936523</v>
      </c>
      <c r="L448" s="7">
        <f>data!M448</f>
        <v>0.73947823047637939</v>
      </c>
      <c r="M448" s="7">
        <f>data!N448</f>
        <v>0.41515034437179571</v>
      </c>
      <c r="N448" s="32">
        <f>data!O448</f>
        <v>0.68406987190246582</v>
      </c>
      <c r="O448" s="31">
        <f>data!P448</f>
        <v>5.4706988334655762</v>
      </c>
      <c r="P448" s="7">
        <f>data!Q448</f>
        <v>1.5162510871887209</v>
      </c>
      <c r="Q448" s="7">
        <f>data!R448</f>
        <v>0.82659780979156494</v>
      </c>
      <c r="R448" s="32">
        <f>data!S448</f>
        <v>1.299796581268311</v>
      </c>
      <c r="S448" s="7">
        <f t="shared" si="12"/>
        <v>11.005330160561023</v>
      </c>
      <c r="T448" s="52">
        <f>data!F448</f>
        <v>0</v>
      </c>
      <c r="U448" s="34">
        <f>data!G448</f>
        <v>50</v>
      </c>
      <c r="V448" s="10" t="str">
        <f>VLOOKUP(A448,fantacalcio!A:N,4, FALSE)</f>
        <v>Pc</v>
      </c>
      <c r="W448" s="7">
        <f t="shared" si="13"/>
        <v>7.2981590065388087</v>
      </c>
    </row>
    <row r="449" spans="1:23" x14ac:dyDescent="0.25">
      <c r="A449" s="33" t="str">
        <f>data!A449</f>
        <v>Vlahovic</v>
      </c>
      <c r="B449" s="34" t="str">
        <f>data!B449</f>
        <v>A</v>
      </c>
      <c r="C449" s="10" t="str">
        <f>data!C449</f>
        <v>Juventus</v>
      </c>
      <c r="D449" s="10" t="str">
        <f>data!D449</f>
        <v>Avg</v>
      </c>
      <c r="E449" s="10">
        <f>data!E449</f>
        <v>1</v>
      </c>
      <c r="F449" s="31">
        <f>data!H449</f>
        <v>6.3510987552321208</v>
      </c>
      <c r="G449" s="32">
        <f>data!I449</f>
        <v>0.74486458301544189</v>
      </c>
      <c r="H449" s="31">
        <f>data!J449</f>
        <v>7.4544015889951254</v>
      </c>
      <c r="I449" s="32">
        <f>data!K449</f>
        <v>1.763744473457336</v>
      </c>
      <c r="J449" s="7" t="str">
        <f>IF(data!T449 &gt; 0,data!T449,"")</f>
        <v/>
      </c>
      <c r="K449" s="31">
        <f>data!L449</f>
        <v>5.923029899597168</v>
      </c>
      <c r="L449" s="7">
        <f>data!M449</f>
        <v>0.77151679992675781</v>
      </c>
      <c r="M449" s="7">
        <f>data!N449</f>
        <v>0.40071111917495728</v>
      </c>
      <c r="N449" s="32">
        <f>data!O449</f>
        <v>0.67282354831695557</v>
      </c>
      <c r="O449" s="31">
        <f>data!P449</f>
        <v>5.4565448760986328</v>
      </c>
      <c r="P449" s="7">
        <f>data!Q449</f>
        <v>1.591408848762512</v>
      </c>
      <c r="Q449" s="7">
        <f>data!R449</f>
        <v>0.78864294290542603</v>
      </c>
      <c r="R449" s="32">
        <f>data!S449</f>
        <v>1.2997927665710449</v>
      </c>
      <c r="S449" s="7">
        <f t="shared" si="12"/>
        <v>10.981890535909798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  <c r="W449" s="7">
        <f t="shared" si="13"/>
        <v>7.4544015889951254</v>
      </c>
    </row>
    <row r="450" spans="1:23" x14ac:dyDescent="0.25">
      <c r="A450" s="33" t="str">
        <f>data!A450</f>
        <v>Scamacca</v>
      </c>
      <c r="B450" s="34" t="str">
        <f>data!B450</f>
        <v>A</v>
      </c>
      <c r="C450" s="10" t="str">
        <f>data!C450</f>
        <v>Atalanta</v>
      </c>
      <c r="D450" s="10" t="str">
        <f>data!D450</f>
        <v>Avg</v>
      </c>
      <c r="E450" s="10">
        <f>data!E450</f>
        <v>1</v>
      </c>
      <c r="F450" s="31">
        <f>data!H450</f>
        <v>6.2817272648860811</v>
      </c>
      <c r="G450" s="32">
        <f>data!I450</f>
        <v>0.73035860061645508</v>
      </c>
      <c r="H450" s="31">
        <f>data!J450</f>
        <v>7.3341082658797037</v>
      </c>
      <c r="I450" s="32">
        <f>data!K450</f>
        <v>1.670768260955811</v>
      </c>
      <c r="J450" s="7" t="str">
        <f>IF(data!T450 &gt; 0,data!T450,"")</f>
        <v/>
      </c>
      <c r="K450" s="31">
        <f>data!L450</f>
        <v>5.7922182083129883</v>
      </c>
      <c r="L450" s="7">
        <f>data!M450</f>
        <v>0.73637402057647705</v>
      </c>
      <c r="M450" s="7">
        <f>data!N450</f>
        <v>0.47768789529800421</v>
      </c>
      <c r="N450" s="32">
        <f>data!O450</f>
        <v>0.67629075050354004</v>
      </c>
      <c r="O450" s="31">
        <f>data!P450</f>
        <v>5.4491114616394043</v>
      </c>
      <c r="P450" s="7">
        <f>data!Q450</f>
        <v>1.5192534923553469</v>
      </c>
      <c r="Q450" s="7">
        <f>data!R450</f>
        <v>0.78153008222579956</v>
      </c>
      <c r="R450" s="32">
        <f>data!S450</f>
        <v>1.2997875213623049</v>
      </c>
      <c r="S450" s="7">
        <f t="shared" ref="S450:S513" si="14">IF(B450="P",H450-2*I450,H450+2*I450)</f>
        <v>10.675644787791326</v>
      </c>
      <c r="T450" s="52">
        <f>data!F450</f>
        <v>0</v>
      </c>
      <c r="U450" s="34">
        <f>data!G450</f>
        <v>100</v>
      </c>
      <c r="V450" s="10" t="str">
        <f>VLOOKUP(A450,fantacalcio!A:N,4, FALSE)</f>
        <v>Pc</v>
      </c>
      <c r="W450" s="7">
        <f t="shared" ref="W450:W513" si="15">IF(U450&gt;70,H450,H450+1*(U450+30)/100 - 1 - 1 *(U450 &lt;= 5))</f>
        <v>7.3341082658797037</v>
      </c>
    </row>
    <row r="451" spans="1:23" x14ac:dyDescent="0.25">
      <c r="A451" s="33" t="str">
        <f>data!A451</f>
        <v>Thuram</v>
      </c>
      <c r="B451" s="34" t="str">
        <f>data!B451</f>
        <v>A</v>
      </c>
      <c r="C451" s="10" t="str">
        <f>data!C451</f>
        <v>Inter</v>
      </c>
      <c r="D451" s="10" t="str">
        <f>data!D451</f>
        <v>Avg</v>
      </c>
      <c r="E451" s="10">
        <f>data!E451</f>
        <v>1</v>
      </c>
      <c r="F451" s="31">
        <f>data!H451</f>
        <v>6.4722324154987119</v>
      </c>
      <c r="G451" s="32">
        <f>data!I451</f>
        <v>0.52537333965301514</v>
      </c>
      <c r="H451" s="31">
        <f>data!J451</f>
        <v>7.2674192412654914</v>
      </c>
      <c r="I451" s="32">
        <f>data!K451</f>
        <v>1.3517835140228269</v>
      </c>
      <c r="J451" s="7" t="str">
        <f>IF(data!T451 &gt; 0,data!T451,"")</f>
        <v/>
      </c>
      <c r="K451" s="31">
        <f>data!L451</f>
        <v>6.3345203399658203</v>
      </c>
      <c r="L451" s="7">
        <f>data!M451</f>
        <v>0.57909250259399414</v>
      </c>
      <c r="M451" s="7">
        <f>data!N451</f>
        <v>0.1739509254693985</v>
      </c>
      <c r="N451" s="32">
        <f>data!O451</f>
        <v>0.82193291187286377</v>
      </c>
      <c r="O451" s="31">
        <f>data!P451</f>
        <v>5.771183967590332</v>
      </c>
      <c r="P451" s="7">
        <f>data!Q451</f>
        <v>1.272895455360413</v>
      </c>
      <c r="Q451" s="7">
        <f>data!R451</f>
        <v>0.7501988410949707</v>
      </c>
      <c r="R451" s="32">
        <f>data!S451</f>
        <v>1.2997726202011111</v>
      </c>
      <c r="S451" s="7">
        <f t="shared" si="14"/>
        <v>9.9709862693111457</v>
      </c>
      <c r="T451" s="52">
        <f>data!F451</f>
        <v>1</v>
      </c>
      <c r="U451" s="34">
        <f>data!G451</f>
        <v>100</v>
      </c>
      <c r="V451" s="10" t="str">
        <f>VLOOKUP(A451,fantacalcio!A:N,4, FALSE)</f>
        <v>Pc</v>
      </c>
      <c r="W451" s="7">
        <f t="shared" si="15"/>
        <v>7.2674192412654914</v>
      </c>
    </row>
    <row r="452" spans="1:23" x14ac:dyDescent="0.25">
      <c r="A452" s="33" t="str">
        <f>data!A452</f>
        <v>Dia</v>
      </c>
      <c r="B452" s="34" t="str">
        <f>data!B452</f>
        <v>A</v>
      </c>
      <c r="C452" s="10" t="str">
        <f>data!C452</f>
        <v>Salernitana</v>
      </c>
      <c r="D452" s="10" t="str">
        <f>data!D452</f>
        <v>Avg</v>
      </c>
      <c r="E452" s="10">
        <f>data!E452</f>
        <v>1</v>
      </c>
      <c r="F452" s="31">
        <f>data!H452</f>
        <v>6.2399553313577902</v>
      </c>
      <c r="G452" s="32">
        <f>data!I452</f>
        <v>0.72033452987670898</v>
      </c>
      <c r="H452" s="31">
        <f>data!J452</f>
        <v>7.2629571071144277</v>
      </c>
      <c r="I452" s="32">
        <f>data!K452</f>
        <v>1.607676029205322</v>
      </c>
      <c r="J452" s="7" t="str">
        <f>IF(data!T452 &gt; 0,data!T452,"")</f>
        <v/>
      </c>
      <c r="K452" s="31">
        <f>data!L452</f>
        <v>5.7278232574462891</v>
      </c>
      <c r="L452" s="7">
        <f>data!M452</f>
        <v>0.71665781736373901</v>
      </c>
      <c r="M452" s="7">
        <f>data!N452</f>
        <v>0.51201200485229492</v>
      </c>
      <c r="N452" s="32">
        <f>data!O452</f>
        <v>0.67949926853179932</v>
      </c>
      <c r="O452" s="31">
        <f>data!P452</f>
        <v>5.4430389404296884</v>
      </c>
      <c r="P452" s="7">
        <f>data!Q452</f>
        <v>1.452446460723877</v>
      </c>
      <c r="Q452" s="7">
        <f>data!R452</f>
        <v>0.78729867935180664</v>
      </c>
      <c r="R452" s="32">
        <f>data!S452</f>
        <v>1.2997850179672239</v>
      </c>
      <c r="S452" s="7">
        <f t="shared" si="14"/>
        <v>10.478309165525072</v>
      </c>
      <c r="T452" s="52">
        <f>data!F452</f>
        <v>0</v>
      </c>
      <c r="U452" s="34">
        <f>data!G452</f>
        <v>50</v>
      </c>
      <c r="V452" s="10" t="str">
        <f>VLOOKUP(A452,fantacalcio!A:N,4, FALSE)</f>
        <v>Pc</v>
      </c>
      <c r="W452" s="7">
        <f t="shared" si="15"/>
        <v>7.0629571071144284</v>
      </c>
    </row>
    <row r="453" spans="1:23" x14ac:dyDescent="0.25">
      <c r="A453" s="33" t="str">
        <f>data!A453</f>
        <v>Chiesa</v>
      </c>
      <c r="B453" s="34" t="str">
        <f>data!B453</f>
        <v>A</v>
      </c>
      <c r="C453" s="10" t="str">
        <f>data!C453</f>
        <v>Juventus</v>
      </c>
      <c r="D453" s="10" t="str">
        <f>data!D453</f>
        <v>Avg</v>
      </c>
      <c r="E453" s="10">
        <f>data!E453</f>
        <v>1</v>
      </c>
      <c r="F453" s="31">
        <f>data!H453</f>
        <v>6.4073011726538862</v>
      </c>
      <c r="G453" s="32">
        <f>data!I453</f>
        <v>0.55659937858581543</v>
      </c>
      <c r="H453" s="31">
        <f>data!J453</f>
        <v>7.248397732777244</v>
      </c>
      <c r="I453" s="32">
        <f>data!K453</f>
        <v>1.3778402805328369</v>
      </c>
      <c r="J453" s="7" t="str">
        <f>IF(data!T453 &gt; 0,data!T453,"")</f>
        <v/>
      </c>
      <c r="K453" s="31">
        <f>data!L453</f>
        <v>6.2608652114868164</v>
      </c>
      <c r="L453" s="7">
        <f>data!M453</f>
        <v>0.61376404762268066</v>
      </c>
      <c r="M453" s="7">
        <f>data!N453</f>
        <v>0.17443560063838959</v>
      </c>
      <c r="N453" s="32">
        <f>data!O453</f>
        <v>0.79683798551559448</v>
      </c>
      <c r="O453" s="31">
        <f>data!P453</f>
        <v>5.7533197402954102</v>
      </c>
      <c r="P453" s="7">
        <f>data!Q453</f>
        <v>1.340540885925293</v>
      </c>
      <c r="Q453" s="7">
        <f>data!R453</f>
        <v>0.72011733055114746</v>
      </c>
      <c r="R453" s="32">
        <f>data!S453</f>
        <v>1.2997698783874509</v>
      </c>
      <c r="S453" s="7">
        <f t="shared" si="14"/>
        <v>10.004078293842918</v>
      </c>
      <c r="T453" s="52">
        <f>data!F453</f>
        <v>1</v>
      </c>
      <c r="U453" s="34">
        <f>data!G453</f>
        <v>100</v>
      </c>
      <c r="V453" s="10" t="str">
        <f>VLOOKUP(A453,fantacalcio!A:N,4, FALSE)</f>
        <v>A</v>
      </c>
      <c r="W453" s="7">
        <f t="shared" si="15"/>
        <v>7.248397732777244</v>
      </c>
    </row>
    <row r="454" spans="1:23" x14ac:dyDescent="0.25">
      <c r="A454" s="33" t="str">
        <f>data!A454</f>
        <v>Gonzalez N.</v>
      </c>
      <c r="B454" s="34" t="str">
        <f>data!B454</f>
        <v>A</v>
      </c>
      <c r="C454" s="10" t="str">
        <f>data!C454</f>
        <v>Fiorentina</v>
      </c>
      <c r="D454" s="10" t="str">
        <f>data!D454</f>
        <v>Avg</v>
      </c>
      <c r="E454" s="10">
        <f>data!E454</f>
        <v>1</v>
      </c>
      <c r="F454" s="31">
        <f>data!H454</f>
        <v>6.254734144728789</v>
      </c>
      <c r="G454" s="32">
        <f>data!I454</f>
        <v>0.64129447937011719</v>
      </c>
      <c r="H454" s="31">
        <f>data!J454</f>
        <v>7.2324992874794809</v>
      </c>
      <c r="I454" s="32">
        <f>data!K454</f>
        <v>1.5293818712234499</v>
      </c>
      <c r="J454" s="7" t="str">
        <f>IF(data!T454 &gt; 0,data!T454,"")</f>
        <v/>
      </c>
      <c r="K454" s="31">
        <f>data!L454</f>
        <v>5.9202513694763184</v>
      </c>
      <c r="L454" s="7">
        <f>data!M454</f>
        <v>0.66566216945648193</v>
      </c>
      <c r="M454" s="7">
        <f>data!N454</f>
        <v>0.36421987414360052</v>
      </c>
      <c r="N454" s="32">
        <f>data!O454</f>
        <v>0.72875356674194336</v>
      </c>
      <c r="O454" s="31">
        <f>data!P454</f>
        <v>5.4989891052246094</v>
      </c>
      <c r="P454" s="7">
        <f>data!Q454</f>
        <v>1.3783097267150879</v>
      </c>
      <c r="Q454" s="7">
        <f>data!R454</f>
        <v>0.79000473022460938</v>
      </c>
      <c r="R454" s="32">
        <f>data!S454</f>
        <v>1.299782395362854</v>
      </c>
      <c r="S454" s="7">
        <f t="shared" si="14"/>
        <v>10.29126302992638</v>
      </c>
      <c r="T454" s="52">
        <f>data!F454</f>
        <v>1</v>
      </c>
      <c r="U454" s="34">
        <f>data!G454</f>
        <v>100</v>
      </c>
      <c r="V454" s="10" t="str">
        <f>VLOOKUP(A454,fantacalcio!A:N,4, FALSE)</f>
        <v>A</v>
      </c>
      <c r="W454" s="7">
        <f t="shared" si="15"/>
        <v>7.2324992874794809</v>
      </c>
    </row>
    <row r="455" spans="1:23" x14ac:dyDescent="0.25">
      <c r="A455" s="33" t="str">
        <f>data!A455</f>
        <v>Arnautovic</v>
      </c>
      <c r="B455" s="34" t="str">
        <f>data!B455</f>
        <v>A</v>
      </c>
      <c r="C455" s="10" t="str">
        <f>data!C455</f>
        <v>Inter</v>
      </c>
      <c r="D455" s="10" t="str">
        <f>data!D455</f>
        <v>Avg</v>
      </c>
      <c r="E455" s="10">
        <f>data!E455</f>
        <v>1</v>
      </c>
      <c r="F455" s="31">
        <f>data!H455</f>
        <v>6.3625701024596566</v>
      </c>
      <c r="G455" s="32">
        <f>data!I455</f>
        <v>0.56295287609100342</v>
      </c>
      <c r="H455" s="31">
        <f>data!J455</f>
        <v>7.1755651157423124</v>
      </c>
      <c r="I455" s="32">
        <f>data!K455</f>
        <v>1.333281278610229</v>
      </c>
      <c r="J455" s="7" t="str">
        <f>IF(data!T455 &gt; 0,data!T455,"")</f>
        <v/>
      </c>
      <c r="K455" s="31">
        <f>data!L455</f>
        <v>6.1814236640930176</v>
      </c>
      <c r="L455" s="7">
        <f>data!M455</f>
        <v>0.61220169067382813</v>
      </c>
      <c r="M455" s="7">
        <f>data!N455</f>
        <v>0.21590915322303769</v>
      </c>
      <c r="N455" s="32">
        <f>data!O455</f>
        <v>0.7894437313079834</v>
      </c>
      <c r="O455" s="31">
        <f>data!P455</f>
        <v>5.7274975776672363</v>
      </c>
      <c r="P455" s="7">
        <f>data!Q455</f>
        <v>1.295295238494873</v>
      </c>
      <c r="Q455" s="7">
        <f>data!R455</f>
        <v>0.72145634889602661</v>
      </c>
      <c r="R455" s="32">
        <f>data!S455</f>
        <v>1.299766898155212</v>
      </c>
      <c r="S455" s="7">
        <f t="shared" si="14"/>
        <v>9.8421276729627714</v>
      </c>
      <c r="T455" s="52">
        <f>data!F455</f>
        <v>0</v>
      </c>
      <c r="U455" s="34">
        <f>data!G455</f>
        <v>100</v>
      </c>
      <c r="V455" s="10" t="str">
        <f>VLOOKUP(A455,fantacalcio!A:N,4, FALSE)</f>
        <v>Pc</v>
      </c>
      <c r="W455" s="7">
        <f t="shared" si="15"/>
        <v>7.1755651157423124</v>
      </c>
    </row>
    <row r="456" spans="1:23" x14ac:dyDescent="0.25">
      <c r="A456" s="33" t="str">
        <f>data!A456</f>
        <v>Deulofeu</v>
      </c>
      <c r="B456" s="34" t="str">
        <f>data!B456</f>
        <v>A</v>
      </c>
      <c r="C456" s="10" t="str">
        <f>data!C456</f>
        <v>Udinese</v>
      </c>
      <c r="D456" s="10" t="str">
        <f>data!D456</f>
        <v>Avg</v>
      </c>
      <c r="E456" s="10">
        <f>data!E456</f>
        <v>1</v>
      </c>
      <c r="F456" s="31">
        <f>data!H456</f>
        <v>6.303739014617495</v>
      </c>
      <c r="G456" s="32">
        <f>data!I456</f>
        <v>0.58641982078552246</v>
      </c>
      <c r="H456" s="31">
        <f>data!J456</f>
        <v>7.1266681718469096</v>
      </c>
      <c r="I456" s="32">
        <f>data!K456</f>
        <v>1.406634569168091</v>
      </c>
      <c r="J456" s="7" t="str">
        <f>IF(data!T456 &gt; 0,data!T456,"")</f>
        <v/>
      </c>
      <c r="K456" s="31">
        <f>data!L456</f>
        <v>6.1738333702087402</v>
      </c>
      <c r="L456" s="7">
        <f>data!M456</f>
        <v>0.65274089574813843</v>
      </c>
      <c r="M456" s="7">
        <f>data!N456</f>
        <v>0.1456906795501709</v>
      </c>
      <c r="N456" s="32">
        <f>data!O456</f>
        <v>0.7769782543182373</v>
      </c>
      <c r="O456" s="31">
        <f>data!P456</f>
        <v>5.6373763084411621</v>
      </c>
      <c r="P456" s="7">
        <f>data!Q456</f>
        <v>1.4193553924560549</v>
      </c>
      <c r="Q456" s="7">
        <f>data!R456</f>
        <v>0.68624168634414673</v>
      </c>
      <c r="R456" s="32">
        <f>data!S456</f>
        <v>1.29976487159729</v>
      </c>
      <c r="S456" s="7">
        <f t="shared" si="14"/>
        <v>9.9399373101830921</v>
      </c>
      <c r="T456" s="52">
        <f>data!F456</f>
        <v>0</v>
      </c>
      <c r="U456" s="34">
        <f>data!G456</f>
        <v>0</v>
      </c>
      <c r="V456" s="10" t="str">
        <f>VLOOKUP(A456,fantacalcio!A:N,4, FALSE)</f>
        <v>A</v>
      </c>
      <c r="W456" s="7">
        <f t="shared" si="15"/>
        <v>5.4266681718469094</v>
      </c>
    </row>
    <row r="457" spans="1:23" x14ac:dyDescent="0.25">
      <c r="A457" s="33" t="str">
        <f>data!A457</f>
        <v>Immobile</v>
      </c>
      <c r="B457" s="34" t="str">
        <f>data!B457</f>
        <v>A</v>
      </c>
      <c r="C457" s="10" t="str">
        <f>data!C457</f>
        <v>Lazio</v>
      </c>
      <c r="D457" s="10" t="str">
        <f>data!D457</f>
        <v>Avg</v>
      </c>
      <c r="E457" s="10">
        <f>data!E457</f>
        <v>1</v>
      </c>
      <c r="F457" s="31">
        <f>data!H457</f>
        <v>6.1350022164740556</v>
      </c>
      <c r="G457" s="32">
        <f>data!I457</f>
        <v>0.67383825778961182</v>
      </c>
      <c r="H457" s="31">
        <f>data!J457</f>
        <v>6.9896687332352014</v>
      </c>
      <c r="I457" s="32">
        <f>data!K457</f>
        <v>1.418553829193115</v>
      </c>
      <c r="J457" s="7" t="str">
        <f>IF(data!T457 &gt; 0,data!T457,"")</f>
        <v/>
      </c>
      <c r="K457" s="31">
        <f>data!L457</f>
        <v>5.6904163360595703</v>
      </c>
      <c r="L457" s="7">
        <f>data!M457</f>
        <v>0.67527180910110474</v>
      </c>
      <c r="M457" s="7">
        <f>data!N457</f>
        <v>0.47295749187469482</v>
      </c>
      <c r="N457" s="32">
        <f>data!O457</f>
        <v>0.70558661222457886</v>
      </c>
      <c r="O457" s="31">
        <f>data!P457</f>
        <v>5.4359807968139648</v>
      </c>
      <c r="P457" s="7">
        <f>data!Q457</f>
        <v>1.359654903411865</v>
      </c>
      <c r="Q457" s="7">
        <f>data!R457</f>
        <v>0.73356443643569946</v>
      </c>
      <c r="R457" s="32">
        <f>data!S457</f>
        <v>1.2997680902481079</v>
      </c>
      <c r="S457" s="7">
        <f t="shared" si="14"/>
        <v>9.826776391621431</v>
      </c>
      <c r="T457" s="52">
        <f>data!F457</f>
        <v>1</v>
      </c>
      <c r="U457" s="34">
        <f>data!G457</f>
        <v>100</v>
      </c>
      <c r="V457" s="10" t="str">
        <f>VLOOKUP(A457,fantacalcio!A:N,4, FALSE)</f>
        <v>Pc</v>
      </c>
      <c r="W457" s="7">
        <f t="shared" si="15"/>
        <v>6.9896687332352014</v>
      </c>
    </row>
    <row r="458" spans="1:23" x14ac:dyDescent="0.25">
      <c r="A458" s="33" t="str">
        <f>data!A458</f>
        <v>Sanabria</v>
      </c>
      <c r="B458" s="34" t="str">
        <f>data!B458</f>
        <v>A</v>
      </c>
      <c r="C458" s="10" t="str">
        <f>data!C458</f>
        <v>Torino</v>
      </c>
      <c r="D458" s="10" t="str">
        <f>data!D458</f>
        <v>Avg</v>
      </c>
      <c r="E458" s="10">
        <f>data!E458</f>
        <v>1</v>
      </c>
      <c r="F458" s="31">
        <f>data!H458</f>
        <v>6.1800176384320693</v>
      </c>
      <c r="G458" s="32">
        <f>data!I458</f>
        <v>0.60322749614715576</v>
      </c>
      <c r="H458" s="31">
        <f>data!J458</f>
        <v>6.9873832540907674</v>
      </c>
      <c r="I458" s="32">
        <f>data!K458</f>
        <v>1.341485261917114</v>
      </c>
      <c r="J458" s="7" t="str">
        <f>IF(data!T458 &gt; 0,data!T458,"")</f>
        <v/>
      </c>
      <c r="K458" s="31">
        <f>data!L458</f>
        <v>5.869804859161377</v>
      </c>
      <c r="L458" s="7">
        <f>data!M458</f>
        <v>0.62450051307678223</v>
      </c>
      <c r="M458" s="7">
        <f>data!N458</f>
        <v>0.36030441522598272</v>
      </c>
      <c r="N458" s="32">
        <f>data!O458</f>
        <v>0.75287866592407227</v>
      </c>
      <c r="O458" s="31">
        <f>data!P458</f>
        <v>5.4953088760375977</v>
      </c>
      <c r="P458" s="7">
        <f>data!Q458</f>
        <v>1.252463698387146</v>
      </c>
      <c r="Q458" s="7">
        <f>data!R458</f>
        <v>0.75823825597763062</v>
      </c>
      <c r="R458" s="32">
        <f>data!S458</f>
        <v>1.2997680902481079</v>
      </c>
      <c r="S458" s="7">
        <f t="shared" si="14"/>
        <v>9.670353777924996</v>
      </c>
      <c r="T458" s="52">
        <f>data!F458</f>
        <v>0</v>
      </c>
      <c r="U458" s="34">
        <f>data!G458</f>
        <v>50</v>
      </c>
      <c r="V458" s="10" t="str">
        <f>VLOOKUP(A458,fantacalcio!A:N,4, FALSE)</f>
        <v>Pc</v>
      </c>
      <c r="W458" s="7">
        <f t="shared" si="15"/>
        <v>6.7873832540907673</v>
      </c>
    </row>
    <row r="459" spans="1:23" x14ac:dyDescent="0.25">
      <c r="A459" s="33" t="str">
        <f>data!A459</f>
        <v>Abraham</v>
      </c>
      <c r="B459" s="34" t="str">
        <f>data!B459</f>
        <v>A</v>
      </c>
      <c r="C459" s="10" t="str">
        <f>data!C459</f>
        <v>Roma</v>
      </c>
      <c r="D459" s="10" t="str">
        <f>data!D459</f>
        <v>Avg</v>
      </c>
      <c r="E459" s="10">
        <f>data!E459</f>
        <v>1</v>
      </c>
      <c r="F459" s="31">
        <f>data!H459</f>
        <v>6.1912951743522164</v>
      </c>
      <c r="G459" s="32">
        <f>data!I459</f>
        <v>0.59952080249786377</v>
      </c>
      <c r="H459" s="31">
        <f>data!J459</f>
        <v>6.9844644000638141</v>
      </c>
      <c r="I459" s="32">
        <f>data!K459</f>
        <v>1.31377112865448</v>
      </c>
      <c r="J459" s="7" t="str">
        <f>IF(data!T459 &gt; 0,data!T459,"")</f>
        <v/>
      </c>
      <c r="K459" s="31">
        <f>data!L459</f>
        <v>5.8851404190063477</v>
      </c>
      <c r="L459" s="7">
        <f>data!M459</f>
        <v>0.62102413177490234</v>
      </c>
      <c r="M459" s="7">
        <f>data!N459</f>
        <v>0.35748332738876343</v>
      </c>
      <c r="N459" s="32">
        <f>data!O459</f>
        <v>0.75550591945648193</v>
      </c>
      <c r="O459" s="31">
        <f>data!P459</f>
        <v>5.5164027214050293</v>
      </c>
      <c r="P459" s="7">
        <f>data!Q459</f>
        <v>1.216335773468018</v>
      </c>
      <c r="Q459" s="7">
        <f>data!R459</f>
        <v>0.76594769954681396</v>
      </c>
      <c r="R459" s="32">
        <f>data!S459</f>
        <v>1.299767851829529</v>
      </c>
      <c r="S459" s="7">
        <f t="shared" si="14"/>
        <v>9.612006657372774</v>
      </c>
      <c r="T459" s="52">
        <f>data!F459</f>
        <v>0</v>
      </c>
      <c r="U459" s="34">
        <f>data!G459</f>
        <v>0</v>
      </c>
      <c r="V459" s="10" t="str">
        <f>VLOOKUP(A459,fantacalcio!A:N,4, FALSE)</f>
        <v>Pc</v>
      </c>
      <c r="W459" s="7">
        <f t="shared" si="15"/>
        <v>5.2844644000638139</v>
      </c>
    </row>
    <row r="460" spans="1:23" x14ac:dyDescent="0.25">
      <c r="A460" s="33" t="str">
        <f>data!A460</f>
        <v>Lauriente'</v>
      </c>
      <c r="B460" s="34" t="str">
        <f>data!B460</f>
        <v>A</v>
      </c>
      <c r="C460" s="10" t="str">
        <f>data!C460</f>
        <v>Sassuolo</v>
      </c>
      <c r="D460" s="10" t="str">
        <f>data!D460</f>
        <v>Avg</v>
      </c>
      <c r="E460" s="10">
        <f>data!E460</f>
        <v>1</v>
      </c>
      <c r="F460" s="31">
        <f>data!H460</f>
        <v>6.2286788026358098</v>
      </c>
      <c r="G460" s="32">
        <f>data!I460</f>
        <v>0.61318385601043701</v>
      </c>
      <c r="H460" s="31">
        <f>data!J460</f>
        <v>6.9807755608993247</v>
      </c>
      <c r="I460" s="32">
        <f>data!K460</f>
        <v>1.3606041669845581</v>
      </c>
      <c r="J460" s="7" t="str">
        <f>IF(data!T460 &gt; 0,data!T460,"")</f>
        <v/>
      </c>
      <c r="K460" s="31">
        <f>data!L460</f>
        <v>6.0790867805480957</v>
      </c>
      <c r="L460" s="7">
        <f>data!M460</f>
        <v>0.67942577600479126</v>
      </c>
      <c r="M460" s="7">
        <f>data!N460</f>
        <v>0.16101360321044919</v>
      </c>
      <c r="N460" s="32">
        <f>data!O460</f>
        <v>0.76616156101226807</v>
      </c>
      <c r="O460" s="31">
        <f>data!P460</f>
        <v>5.5903415679931641</v>
      </c>
      <c r="P460" s="7">
        <f>data!Q460</f>
        <v>1.437002420425415</v>
      </c>
      <c r="Q460" s="7">
        <f>data!R460</f>
        <v>0.64233589172363281</v>
      </c>
      <c r="R460" s="32">
        <f>data!S460</f>
        <v>1.2997550964355471</v>
      </c>
      <c r="S460" s="7">
        <f t="shared" si="14"/>
        <v>9.7019838948684409</v>
      </c>
      <c r="T460" s="52">
        <f>data!F460</f>
        <v>1</v>
      </c>
      <c r="U460" s="34">
        <f>data!G460</f>
        <v>100</v>
      </c>
      <c r="V460" s="10" t="str">
        <f>VLOOKUP(A460,fantacalcio!A:N,4, FALSE)</f>
        <v>A</v>
      </c>
      <c r="W460" s="7">
        <f t="shared" si="15"/>
        <v>6.9807755608993247</v>
      </c>
    </row>
    <row r="461" spans="1:23" x14ac:dyDescent="0.25">
      <c r="A461" s="33" t="str">
        <f>data!A461</f>
        <v>Cheddira</v>
      </c>
      <c r="B461" s="34" t="str">
        <f>data!B461</f>
        <v>A</v>
      </c>
      <c r="C461" s="10" t="str">
        <f>data!C461</f>
        <v>Frosinone</v>
      </c>
      <c r="D461" s="10" t="str">
        <f>data!D461</f>
        <v>Avg</v>
      </c>
      <c r="E461" s="10">
        <f>data!E461</f>
        <v>1</v>
      </c>
      <c r="F461" s="31">
        <f>data!H461</f>
        <v>6.1159888930874606</v>
      </c>
      <c r="G461" s="32">
        <f>data!I461</f>
        <v>0.63458728790283203</v>
      </c>
      <c r="H461" s="31">
        <f>data!J461</f>
        <v>6.8621304747262304</v>
      </c>
      <c r="I461" s="32">
        <f>data!K461</f>
        <v>1.296902537345886</v>
      </c>
      <c r="J461" s="7" t="str">
        <f>IF(data!T461 &gt; 0,data!T461,"")</f>
        <v/>
      </c>
      <c r="K461" s="31">
        <f>data!L461</f>
        <v>5.74951171875</v>
      </c>
      <c r="L461" s="7">
        <f>data!M461</f>
        <v>0.64761614799499512</v>
      </c>
      <c r="M461" s="7">
        <f>data!N461</f>
        <v>0.40837103128433228</v>
      </c>
      <c r="N461" s="32">
        <f>data!O461</f>
        <v>0.73174607753753662</v>
      </c>
      <c r="O461" s="31">
        <f>data!P461</f>
        <v>5.4754209518432617</v>
      </c>
      <c r="P461" s="7">
        <f>data!Q461</f>
        <v>1.2902659177780149</v>
      </c>
      <c r="Q461" s="7">
        <f>data!R461</f>
        <v>0.69908332824707031</v>
      </c>
      <c r="R461" s="32">
        <f>data!S461</f>
        <v>1.299756646156311</v>
      </c>
      <c r="S461" s="7">
        <f t="shared" si="14"/>
        <v>9.4559355494180029</v>
      </c>
      <c r="T461" s="52">
        <f>data!F461</f>
        <v>1</v>
      </c>
      <c r="U461" s="34">
        <f>data!G461</f>
        <v>75</v>
      </c>
      <c r="V461" s="10" t="str">
        <f>VLOOKUP(A461,fantacalcio!A:N,4, FALSE)</f>
        <v>Pc</v>
      </c>
      <c r="W461" s="7">
        <f t="shared" si="15"/>
        <v>6.8621304747262304</v>
      </c>
    </row>
    <row r="462" spans="1:23" x14ac:dyDescent="0.25">
      <c r="A462" s="33" t="str">
        <f>data!A462</f>
        <v>Kouame'</v>
      </c>
      <c r="B462" s="34" t="str">
        <f>data!B462</f>
        <v>A</v>
      </c>
      <c r="C462" s="10" t="str">
        <f>data!C462</f>
        <v>Fiorentina</v>
      </c>
      <c r="D462" s="10" t="str">
        <f>data!D462</f>
        <v>Avg</v>
      </c>
      <c r="E462" s="10">
        <f>data!E462</f>
        <v>1</v>
      </c>
      <c r="F462" s="31">
        <f>data!H462</f>
        <v>6.0993628812075933</v>
      </c>
      <c r="G462" s="32">
        <f>data!I462</f>
        <v>0.62822234630584717</v>
      </c>
      <c r="H462" s="31">
        <f>data!J462</f>
        <v>6.8596477080838163</v>
      </c>
      <c r="I462" s="32">
        <f>data!K462</f>
        <v>1.2818770408630371</v>
      </c>
      <c r="J462" s="7" t="str">
        <f>IF(data!T462 &gt; 0,data!T462,"")</f>
        <v/>
      </c>
      <c r="K462" s="31">
        <f>data!L462</f>
        <v>5.7072916030883789</v>
      </c>
      <c r="L462" s="7">
        <f>data!M462</f>
        <v>0.63117408752441406</v>
      </c>
      <c r="M462" s="7">
        <f>data!N462</f>
        <v>0.44697809219360352</v>
      </c>
      <c r="N462" s="32">
        <f>data!O462</f>
        <v>0.73464119434356689</v>
      </c>
      <c r="O462" s="31">
        <f>data!P462</f>
        <v>5.4531874656677246</v>
      </c>
      <c r="P462" s="7">
        <f>data!Q462</f>
        <v>1.225166320800781</v>
      </c>
      <c r="Q462" s="7">
        <f>data!R462</f>
        <v>0.7364964485168457</v>
      </c>
      <c r="R462" s="32">
        <f>data!S462</f>
        <v>1.299760580062866</v>
      </c>
      <c r="S462" s="7">
        <f t="shared" si="14"/>
        <v>9.4234017898098905</v>
      </c>
      <c r="T462" s="52">
        <f>data!F462</f>
        <v>0</v>
      </c>
      <c r="U462" s="34">
        <f>data!G462</f>
        <v>75</v>
      </c>
      <c r="V462" s="10" t="str">
        <f>VLOOKUP(A462,fantacalcio!A:N,4, FALSE)</f>
        <v>A</v>
      </c>
      <c r="W462" s="7">
        <f t="shared" si="15"/>
        <v>6.8596477080838163</v>
      </c>
    </row>
    <row r="463" spans="1:23" x14ac:dyDescent="0.25">
      <c r="A463" s="33" t="str">
        <f>data!A463</f>
        <v>Sansone</v>
      </c>
      <c r="B463" s="34" t="str">
        <f>data!B463</f>
        <v>A</v>
      </c>
      <c r="C463" s="10" t="str">
        <f>data!C463</f>
        <v>Lecce</v>
      </c>
      <c r="D463" s="10" t="str">
        <f>data!D463</f>
        <v>Avg</v>
      </c>
      <c r="E463" s="10">
        <f>data!E463</f>
        <v>1</v>
      </c>
      <c r="F463" s="31">
        <f>data!H463</f>
        <v>6.1871820127375212</v>
      </c>
      <c r="G463" s="32">
        <f>data!I463</f>
        <v>0.5648876428604126</v>
      </c>
      <c r="H463" s="31">
        <f>data!J463</f>
        <v>6.8537239849445921</v>
      </c>
      <c r="I463" s="32">
        <f>data!K463</f>
        <v>1.18697190284729</v>
      </c>
      <c r="J463" s="7" t="str">
        <f>IF(data!T463 &gt; 0,data!T463,"")</f>
        <v/>
      </c>
      <c r="K463" s="31">
        <f>data!L463</f>
        <v>5.9516677856445313</v>
      </c>
      <c r="L463" s="7">
        <f>data!M463</f>
        <v>0.59866434335708618</v>
      </c>
      <c r="M463" s="7">
        <f>data!N463</f>
        <v>0.28650742769241327</v>
      </c>
      <c r="N463" s="32">
        <f>data!O463</f>
        <v>0.78367286920547485</v>
      </c>
      <c r="O463" s="31">
        <f>data!P463</f>
        <v>5.6070413589477539</v>
      </c>
      <c r="P463" s="7">
        <f>data!Q463</f>
        <v>1.2105370759963989</v>
      </c>
      <c r="Q463" s="7">
        <f>data!R463</f>
        <v>0.6767890453338623</v>
      </c>
      <c r="R463" s="32">
        <f>data!S463</f>
        <v>1.2997486591339109</v>
      </c>
      <c r="S463" s="7">
        <f t="shared" si="14"/>
        <v>9.2276677906391722</v>
      </c>
      <c r="T463" s="52">
        <f>data!F463</f>
        <v>0</v>
      </c>
      <c r="U463" s="34">
        <f>data!G463</f>
        <v>0</v>
      </c>
      <c r="V463" s="10" t="e">
        <f>VLOOKUP(A463,fantacalcio!A:N,4, FALSE)</f>
        <v>#N/A</v>
      </c>
      <c r="W463" s="7">
        <f t="shared" si="15"/>
        <v>5.1537239849445919</v>
      </c>
    </row>
    <row r="464" spans="1:23" x14ac:dyDescent="0.25">
      <c r="A464" s="33" t="str">
        <f>data!A464</f>
        <v>Zirkzee</v>
      </c>
      <c r="B464" s="34" t="str">
        <f>data!B464</f>
        <v>A</v>
      </c>
      <c r="C464" s="10" t="str">
        <f>data!C464</f>
        <v>Bologna</v>
      </c>
      <c r="D464" s="10" t="str">
        <f>data!D464</f>
        <v>Avg</v>
      </c>
      <c r="E464" s="10">
        <f>data!E464</f>
        <v>1</v>
      </c>
      <c r="F464" s="31">
        <f>data!H464</f>
        <v>6.2128156943621367</v>
      </c>
      <c r="G464" s="32">
        <f>data!I464</f>
        <v>0.49600625038146973</v>
      </c>
      <c r="H464" s="31">
        <f>data!J464</f>
        <v>6.731363716028218</v>
      </c>
      <c r="I464" s="32">
        <f>data!K464</f>
        <v>0.99805307388305664</v>
      </c>
      <c r="J464" s="7" t="str">
        <f>IF(data!T464 &gt; 0,data!T464,"")</f>
        <v/>
      </c>
      <c r="K464" s="31">
        <f>data!L464</f>
        <v>6.0727534294128418</v>
      </c>
      <c r="L464" s="7">
        <f>data!M464</f>
        <v>0.54340529441833496</v>
      </c>
      <c r="M464" s="7">
        <f>data!N464</f>
        <v>0.18856681883335111</v>
      </c>
      <c r="N464" s="32">
        <f>data!O464</f>
        <v>0.84248113632202148</v>
      </c>
      <c r="O464" s="31">
        <f>data!P464</f>
        <v>5.7229437828063956</v>
      </c>
      <c r="P464" s="7">
        <f>data!Q464</f>
        <v>1.068456172943115</v>
      </c>
      <c r="Q464" s="7">
        <f>data!R464</f>
        <v>0.62984412908554077</v>
      </c>
      <c r="R464" s="32">
        <f>data!S464</f>
        <v>1.299728989601135</v>
      </c>
      <c r="S464" s="7">
        <f t="shared" si="14"/>
        <v>8.7274698637943313</v>
      </c>
      <c r="T464" s="52">
        <f>data!F464</f>
        <v>1</v>
      </c>
      <c r="U464" s="34">
        <f>data!G464</f>
        <v>100</v>
      </c>
      <c r="V464" s="10" t="str">
        <f>VLOOKUP(A464,fantacalcio!A:N,4, FALSE)</f>
        <v>Pc</v>
      </c>
      <c r="W464" s="7">
        <f t="shared" si="15"/>
        <v>6.731363716028218</v>
      </c>
    </row>
    <row r="465" spans="1:23" x14ac:dyDescent="0.25">
      <c r="A465" s="33" t="str">
        <f>data!A465</f>
        <v>Milik</v>
      </c>
      <c r="B465" s="34" t="str">
        <f>data!B465</f>
        <v>A</v>
      </c>
      <c r="C465" s="10" t="str">
        <f>data!C465</f>
        <v>Juventus</v>
      </c>
      <c r="D465" s="10" t="str">
        <f>data!D465</f>
        <v>Avg</v>
      </c>
      <c r="E465" s="10">
        <f>data!E465</f>
        <v>1</v>
      </c>
      <c r="F465" s="31">
        <f>data!H465</f>
        <v>6.200811200223213</v>
      </c>
      <c r="G465" s="32">
        <f>data!I465</f>
        <v>0.50240898132324219</v>
      </c>
      <c r="H465" s="31">
        <f>data!J465</f>
        <v>6.7137272983624374</v>
      </c>
      <c r="I465" s="32">
        <f>data!K465</f>
        <v>0.98642218112945557</v>
      </c>
      <c r="J465" s="7" t="str">
        <f>IF(data!T465 &gt; 0,data!T465,"")</f>
        <v/>
      </c>
      <c r="K465" s="31">
        <f>data!L465</f>
        <v>6.0593013763427734</v>
      </c>
      <c r="L465" s="7">
        <f>data!M465</f>
        <v>0.55071020126342773</v>
      </c>
      <c r="M465" s="7">
        <f>data!N465</f>
        <v>0.18795278668403631</v>
      </c>
      <c r="N465" s="32">
        <f>data!O465</f>
        <v>0.83818018436431885</v>
      </c>
      <c r="O465" s="31">
        <f>data!P465</f>
        <v>5.7647075653076172</v>
      </c>
      <c r="P465" s="7">
        <f>data!Q465</f>
        <v>1.1114501953125</v>
      </c>
      <c r="Q465" s="7">
        <f>data!R465</f>
        <v>0.57875335216522217</v>
      </c>
      <c r="R465" s="32">
        <f>data!S465</f>
        <v>1.2997198104858401</v>
      </c>
      <c r="S465" s="7">
        <f t="shared" si="14"/>
        <v>8.6865716606213486</v>
      </c>
      <c r="T465" s="52">
        <f>data!F465</f>
        <v>0</v>
      </c>
      <c r="U465" s="34">
        <f>data!G465</f>
        <v>100</v>
      </c>
      <c r="V465" s="10" t="str">
        <f>VLOOKUP(A465,fantacalcio!A:N,4, FALSE)</f>
        <v>Pc</v>
      </c>
      <c r="W465" s="7">
        <f t="shared" si="15"/>
        <v>6.7137272983624374</v>
      </c>
    </row>
    <row r="466" spans="1:23" x14ac:dyDescent="0.25">
      <c r="A466" s="33" t="str">
        <f>data!A466</f>
        <v>Retegui</v>
      </c>
      <c r="B466" s="34" t="str">
        <f>data!B466</f>
        <v>A</v>
      </c>
      <c r="C466" s="10" t="str">
        <f>data!C466</f>
        <v>Genoa</v>
      </c>
      <c r="D466" s="10" t="str">
        <f>data!D466</f>
        <v>Avg</v>
      </c>
      <c r="E466" s="10">
        <f>data!E466</f>
        <v>1</v>
      </c>
      <c r="F466" s="31">
        <f>data!H466</f>
        <v>6.0279961879186894</v>
      </c>
      <c r="G466" s="32">
        <f>data!I466</f>
        <v>0.64753127098083496</v>
      </c>
      <c r="H466" s="31">
        <f>data!J466</f>
        <v>6.7069728668576154</v>
      </c>
      <c r="I466" s="32">
        <f>data!K466</f>
        <v>1.2084189653396611</v>
      </c>
      <c r="J466" s="7" t="str">
        <f>IF(data!T466 &gt; 0,data!T466,"")</f>
        <v/>
      </c>
      <c r="K466" s="31">
        <f>data!L466</f>
        <v>5.6000113487243652</v>
      </c>
      <c r="L466" s="7">
        <f>data!M466</f>
        <v>0.64557409286499023</v>
      </c>
      <c r="M466" s="7">
        <f>data!N466</f>
        <v>0.47571343183517462</v>
      </c>
      <c r="N466" s="32">
        <f>data!O466</f>
        <v>0.72041618824005127</v>
      </c>
      <c r="O466" s="31">
        <f>data!P466</f>
        <v>5.4199848175048828</v>
      </c>
      <c r="P466" s="7">
        <f>data!Q466</f>
        <v>1.2092083692550659</v>
      </c>
      <c r="Q466" s="7">
        <f>data!R466</f>
        <v>0.69391530752182007</v>
      </c>
      <c r="R466" s="32">
        <f>data!S466</f>
        <v>1.29974901676178</v>
      </c>
      <c r="S466" s="7">
        <f t="shared" si="14"/>
        <v>9.1238107975369367</v>
      </c>
      <c r="T466" s="52">
        <f>data!F466</f>
        <v>1</v>
      </c>
      <c r="U466" s="34">
        <f>data!G466</f>
        <v>100</v>
      </c>
      <c r="V466" s="10" t="str">
        <f>VLOOKUP(A466,fantacalcio!A:N,4, FALSE)</f>
        <v>Pc</v>
      </c>
      <c r="W466" s="7">
        <f t="shared" si="15"/>
        <v>6.7069728668576154</v>
      </c>
    </row>
    <row r="467" spans="1:23" x14ac:dyDescent="0.25">
      <c r="A467" s="33" t="str">
        <f>data!A467</f>
        <v>Ngonge</v>
      </c>
      <c r="B467" s="34" t="str">
        <f>data!B467</f>
        <v>A</v>
      </c>
      <c r="C467" s="10" t="str">
        <f>data!C467</f>
        <v>Verona</v>
      </c>
      <c r="D467" s="10" t="str">
        <f>data!D467</f>
        <v>Avg</v>
      </c>
      <c r="E467" s="10">
        <f>data!E467</f>
        <v>1</v>
      </c>
      <c r="F467" s="31">
        <f>data!H467</f>
        <v>6.0780380913224832</v>
      </c>
      <c r="G467" s="32">
        <f>data!I467</f>
        <v>0.58096563816070557</v>
      </c>
      <c r="H467" s="31">
        <f>data!J467</f>
        <v>6.6990160614260752</v>
      </c>
      <c r="I467" s="32">
        <f>data!K467</f>
        <v>1.127815842628479</v>
      </c>
      <c r="J467" s="7" t="str">
        <f>IF(data!T467 &gt; 0,data!T467,"")</f>
        <v/>
      </c>
      <c r="K467" s="31">
        <f>data!L467</f>
        <v>5.7675657272338867</v>
      </c>
      <c r="L467" s="7">
        <f>data!M467</f>
        <v>0.59567117691040039</v>
      </c>
      <c r="M467" s="7">
        <f>data!N467</f>
        <v>0.37752169370651251</v>
      </c>
      <c r="N467" s="32">
        <f>data!O467</f>
        <v>0.76855987310409546</v>
      </c>
      <c r="O467" s="31">
        <f>data!P467</f>
        <v>5.5010719299316406</v>
      </c>
      <c r="P467" s="7">
        <f>data!Q467</f>
        <v>1.1328176259994509</v>
      </c>
      <c r="Q467" s="7">
        <f>data!R467</f>
        <v>0.6911424994468689</v>
      </c>
      <c r="R467" s="32">
        <f>data!S467</f>
        <v>1.2997443675994871</v>
      </c>
      <c r="S467" s="7">
        <f t="shared" si="14"/>
        <v>8.9546477466830332</v>
      </c>
      <c r="T467" s="52">
        <f>data!F467</f>
        <v>1</v>
      </c>
      <c r="U467" s="34">
        <f>data!G467</f>
        <v>100</v>
      </c>
      <c r="V467" s="10" t="str">
        <f>VLOOKUP(A467,fantacalcio!A:N,4, FALSE)</f>
        <v>A</v>
      </c>
      <c r="W467" s="7">
        <f t="shared" si="15"/>
        <v>6.6990160614260752</v>
      </c>
    </row>
    <row r="468" spans="1:23" x14ac:dyDescent="0.25">
      <c r="A468" s="33" t="str">
        <f>data!A468</f>
        <v>Brekalo</v>
      </c>
      <c r="B468" s="34" t="str">
        <f>data!B468</f>
        <v>A</v>
      </c>
      <c r="C468" s="10" t="str">
        <f>data!C468</f>
        <v>Fiorentina</v>
      </c>
      <c r="D468" s="10" t="str">
        <f>data!D468</f>
        <v>Avg</v>
      </c>
      <c r="E468" s="10">
        <f>data!E468</f>
        <v>1</v>
      </c>
      <c r="F468" s="31">
        <f>data!H468</f>
        <v>6.0505086351799093</v>
      </c>
      <c r="G468" s="32">
        <f>data!I468</f>
        <v>0.60290992259979248</v>
      </c>
      <c r="H468" s="31">
        <f>data!J468</f>
        <v>6.6864252386182068</v>
      </c>
      <c r="I468" s="32">
        <f>data!K468</f>
        <v>1.1206157207489009</v>
      </c>
      <c r="J468" s="7" t="str">
        <f>IF(data!T468 &gt; 0,data!T468,"")</f>
        <v/>
      </c>
      <c r="K468" s="31">
        <f>data!L468</f>
        <v>5.6769280433654794</v>
      </c>
      <c r="L468" s="7">
        <f>data!M468</f>
        <v>0.60362672805786133</v>
      </c>
      <c r="M468" s="7">
        <f>data!N468</f>
        <v>0.44510829448699951</v>
      </c>
      <c r="N468" s="32">
        <f>data!O468</f>
        <v>0.75139749050140381</v>
      </c>
      <c r="O468" s="31">
        <f>data!P468</f>
        <v>5.4603433609008789</v>
      </c>
      <c r="P468" s="7">
        <f>data!Q468</f>
        <v>1.076002836227417</v>
      </c>
      <c r="Q468" s="7">
        <f>data!R468</f>
        <v>0.73227179050445557</v>
      </c>
      <c r="R468" s="32">
        <f>data!S468</f>
        <v>1.29974901676178</v>
      </c>
      <c r="S468" s="7">
        <f t="shared" si="14"/>
        <v>8.9276566801160087</v>
      </c>
      <c r="T468" s="52">
        <f>data!F468</f>
        <v>1</v>
      </c>
      <c r="U468" s="34">
        <f>data!G468</f>
        <v>100</v>
      </c>
      <c r="V468" s="10" t="str">
        <f>VLOOKUP(A468,fantacalcio!A:N,4, FALSE)</f>
        <v>W;A</v>
      </c>
      <c r="W468" s="7">
        <f t="shared" si="15"/>
        <v>6.6864252386182068</v>
      </c>
    </row>
    <row r="469" spans="1:23" x14ac:dyDescent="0.25">
      <c r="A469" s="33" t="str">
        <f>data!A469</f>
        <v>Krstovic</v>
      </c>
      <c r="B469" s="34" t="str">
        <f>data!B469</f>
        <v>A</v>
      </c>
      <c r="C469" s="10" t="str">
        <f>data!C469</f>
        <v>Lecce</v>
      </c>
      <c r="D469" s="10" t="str">
        <f>data!D469</f>
        <v>Avg</v>
      </c>
      <c r="E469" s="10">
        <f>data!E469</f>
        <v>1</v>
      </c>
      <c r="F469" s="31">
        <f>data!H469</f>
        <v>6.2618167540301704</v>
      </c>
      <c r="G469" s="32">
        <f>data!I469</f>
        <v>0.43186473846435552</v>
      </c>
      <c r="H469" s="31">
        <f>data!J469</f>
        <v>6.6281956228188381</v>
      </c>
      <c r="I469" s="32">
        <f>data!K469</f>
        <v>0.78727865219116211</v>
      </c>
      <c r="J469" s="7" t="str">
        <f>IF(data!T469 &gt; 0,data!T469,"")</f>
        <v/>
      </c>
      <c r="K469" s="31">
        <f>data!L469</f>
        <v>6.1607794761657706</v>
      </c>
      <c r="L469" s="7">
        <f>data!M469</f>
        <v>0.47888028621673578</v>
      </c>
      <c r="M469" s="7">
        <f>data!N469</f>
        <v>0.1547859609127045</v>
      </c>
      <c r="N469" s="32">
        <f>data!O469</f>
        <v>0.90419912338256836</v>
      </c>
      <c r="O469" s="31">
        <f>data!P469</f>
        <v>5.8830690383911133</v>
      </c>
      <c r="P469" s="7">
        <f>data!Q469</f>
        <v>0.90056389570236206</v>
      </c>
      <c r="Q469" s="7">
        <f>data!R469</f>
        <v>0.56342840194702148</v>
      </c>
      <c r="R469" s="32">
        <f>data!S469</f>
        <v>1.299699544906616</v>
      </c>
      <c r="S469" s="7">
        <f t="shared" si="14"/>
        <v>8.2027529272011623</v>
      </c>
      <c r="T469" s="52">
        <f>data!F469</f>
        <v>1</v>
      </c>
      <c r="U469" s="34">
        <f>data!G469</f>
        <v>75</v>
      </c>
      <c r="V469" s="10" t="str">
        <f>VLOOKUP(A469,fantacalcio!A:N,4, FALSE)</f>
        <v>Pc</v>
      </c>
      <c r="W469" s="7">
        <f t="shared" si="15"/>
        <v>6.6281956228188381</v>
      </c>
    </row>
    <row r="470" spans="1:23" x14ac:dyDescent="0.25">
      <c r="A470" s="33" t="str">
        <f>data!A470</f>
        <v>Nzola</v>
      </c>
      <c r="B470" s="34" t="str">
        <f>data!B470</f>
        <v>A</v>
      </c>
      <c r="C470" s="10" t="str">
        <f>data!C470</f>
        <v>Fiorentina</v>
      </c>
      <c r="D470" s="10" t="str">
        <f>data!D470</f>
        <v>Avg</v>
      </c>
      <c r="E470" s="10">
        <f>data!E470</f>
        <v>1</v>
      </c>
      <c r="F470" s="31">
        <f>data!H470</f>
        <v>5.9933265475125621</v>
      </c>
      <c r="G470" s="32">
        <f>data!I470</f>
        <v>0.62427866458892822</v>
      </c>
      <c r="H470" s="31">
        <f>data!J470</f>
        <v>6.6268979789571034</v>
      </c>
      <c r="I470" s="32">
        <f>data!K470</f>
        <v>1.0996719598770139</v>
      </c>
      <c r="J470" s="7" t="str">
        <f>IF(data!T470 &gt; 0,data!T470,"")</f>
        <v/>
      </c>
      <c r="K470" s="31">
        <f>data!L470</f>
        <v>5.5789599418640137</v>
      </c>
      <c r="L470" s="7">
        <f>data!M470</f>
        <v>0.61894452571868896</v>
      </c>
      <c r="M470" s="7">
        <f>data!N470</f>
        <v>0.47994866967201227</v>
      </c>
      <c r="N470" s="32">
        <f>data!O470</f>
        <v>0.73403728008270264</v>
      </c>
      <c r="O470" s="31">
        <f>data!P470</f>
        <v>5.4232687950134277</v>
      </c>
      <c r="P470" s="7">
        <f>data!Q470</f>
        <v>1.0552070140838621</v>
      </c>
      <c r="Q470" s="7">
        <f>data!R470</f>
        <v>0.73251384496688843</v>
      </c>
      <c r="R470" s="32">
        <f>data!S470</f>
        <v>1.299746990203857</v>
      </c>
      <c r="S470" s="7">
        <f t="shared" si="14"/>
        <v>8.8262418987111317</v>
      </c>
      <c r="T470" s="52">
        <f>data!F470</f>
        <v>1</v>
      </c>
      <c r="U470" s="34">
        <f>data!G470</f>
        <v>100</v>
      </c>
      <c r="V470" s="10" t="str">
        <f>VLOOKUP(A470,fantacalcio!A:N,4, FALSE)</f>
        <v>Pc</v>
      </c>
      <c r="W470" s="7">
        <f t="shared" si="15"/>
        <v>6.6268979789571034</v>
      </c>
    </row>
    <row r="471" spans="1:23" x14ac:dyDescent="0.25">
      <c r="A471" s="33" t="str">
        <f>data!A471</f>
        <v>Sanchez</v>
      </c>
      <c r="B471" s="34" t="str">
        <f>data!B471</f>
        <v>A</v>
      </c>
      <c r="C471" s="10" t="str">
        <f>data!C471</f>
        <v>Inter</v>
      </c>
      <c r="D471" s="10" t="str">
        <f>data!D471</f>
        <v>Avg</v>
      </c>
      <c r="E471" s="10">
        <f>data!E471</f>
        <v>1</v>
      </c>
      <c r="F471" s="31">
        <f>data!H471</f>
        <v>6.1829567309452731</v>
      </c>
      <c r="G471" s="32">
        <f>data!I471</f>
        <v>0.46282541751861572</v>
      </c>
      <c r="H471" s="31">
        <f>data!J471</f>
        <v>6.6117423850954236</v>
      </c>
      <c r="I471" s="32">
        <f>data!K471</f>
        <v>0.85924744606018066</v>
      </c>
      <c r="J471" s="7" t="str">
        <f>IF(data!T471 &gt; 0,data!T471,"")</f>
        <v/>
      </c>
      <c r="K471" s="31">
        <f>data!L471</f>
        <v>6.0350122451782227</v>
      </c>
      <c r="L471" s="7">
        <f>data!M471</f>
        <v>0.50090152025222778</v>
      </c>
      <c r="M471" s="7">
        <f>data!N471</f>
        <v>0.21572189033031461</v>
      </c>
      <c r="N471" s="32">
        <f>data!O471</f>
        <v>0.87059891223907471</v>
      </c>
      <c r="O471" s="31">
        <f>data!P471</f>
        <v>5.7277126312255859</v>
      </c>
      <c r="P471" s="7">
        <f>data!Q471</f>
        <v>0.89976596832275391</v>
      </c>
      <c r="Q471" s="7">
        <f>data!R471</f>
        <v>0.65037643909454346</v>
      </c>
      <c r="R471" s="32">
        <f>data!S471</f>
        <v>1.2997200489044189</v>
      </c>
      <c r="S471" s="7">
        <f t="shared" si="14"/>
        <v>8.3302372772157849</v>
      </c>
      <c r="T471" s="52">
        <f>data!F471</f>
        <v>0</v>
      </c>
      <c r="U471" s="34">
        <f>data!G471</f>
        <v>0</v>
      </c>
      <c r="V471" s="10" t="str">
        <f>VLOOKUP(A471,fantacalcio!A:N,4, FALSE)</f>
        <v>A</v>
      </c>
      <c r="W471" s="7">
        <f t="shared" si="15"/>
        <v>4.9117423850954234</v>
      </c>
    </row>
    <row r="472" spans="1:23" x14ac:dyDescent="0.25">
      <c r="A472" s="33" t="str">
        <f>data!A472</f>
        <v>Belotti</v>
      </c>
      <c r="B472" s="34" t="str">
        <f>data!B472</f>
        <v>A</v>
      </c>
      <c r="C472" s="10" t="str">
        <f>data!C472</f>
        <v>Roma</v>
      </c>
      <c r="D472" s="10" t="str">
        <f>data!D472</f>
        <v>Avg</v>
      </c>
      <c r="E472" s="10">
        <f>data!E472</f>
        <v>1</v>
      </c>
      <c r="F472" s="31">
        <f>data!H472</f>
        <v>6.1111732642374648</v>
      </c>
      <c r="G472" s="32">
        <f>data!I472</f>
        <v>0.48511242866516108</v>
      </c>
      <c r="H472" s="31">
        <f>data!J472</f>
        <v>6.592697140477231</v>
      </c>
      <c r="I472" s="32">
        <f>data!K472</f>
        <v>0.92522835731506348</v>
      </c>
      <c r="J472" s="7" t="str">
        <f>IF(data!T472 &gt; 0,data!T472,"")</f>
        <v/>
      </c>
      <c r="K472" s="31">
        <f>data!L472</f>
        <v>5.9200749397277832</v>
      </c>
      <c r="L472" s="7">
        <f>data!M472</f>
        <v>0.51371312141418457</v>
      </c>
      <c r="M472" s="7">
        <f>data!N472</f>
        <v>0.27155745029449457</v>
      </c>
      <c r="N472" s="32">
        <f>data!O472</f>
        <v>0.84842067956924438</v>
      </c>
      <c r="O472" s="31">
        <f>data!P472</f>
        <v>5.6298041343688956</v>
      </c>
      <c r="P472" s="7">
        <f>data!Q472</f>
        <v>0.95523583889007568</v>
      </c>
      <c r="Q472" s="7">
        <f>data!R472</f>
        <v>0.66501933336257935</v>
      </c>
      <c r="R472" s="32">
        <f>data!S472</f>
        <v>1.299726605415344</v>
      </c>
      <c r="S472" s="7">
        <f t="shared" si="14"/>
        <v>8.4431538551073579</v>
      </c>
      <c r="T472" s="52">
        <f>data!F472</f>
        <v>1</v>
      </c>
      <c r="U472" s="34">
        <f>data!G472</f>
        <v>100</v>
      </c>
      <c r="V472" s="10" t="str">
        <f>VLOOKUP(A472,fantacalcio!A:N,4, FALSE)</f>
        <v>Pc</v>
      </c>
      <c r="W472" s="7">
        <f t="shared" si="15"/>
        <v>6.592697140477231</v>
      </c>
    </row>
    <row r="473" spans="1:23" x14ac:dyDescent="0.25">
      <c r="A473" s="33" t="str">
        <f>data!A473</f>
        <v>Jovic</v>
      </c>
      <c r="B473" s="34" t="str">
        <f>data!B473</f>
        <v>A</v>
      </c>
      <c r="C473" s="10" t="str">
        <f>data!C473</f>
        <v>Milan</v>
      </c>
      <c r="D473" s="10" t="str">
        <f>data!D473</f>
        <v>Avg</v>
      </c>
      <c r="E473" s="10">
        <f>data!E473</f>
        <v>1</v>
      </c>
      <c r="F473" s="31">
        <f>data!H473</f>
        <v>5.9988469582741057</v>
      </c>
      <c r="G473" s="32">
        <f>data!I473</f>
        <v>0.59380996227264404</v>
      </c>
      <c r="H473" s="31">
        <f>data!J473</f>
        <v>6.5894197376488588</v>
      </c>
      <c r="I473" s="32">
        <f>data!K473</f>
        <v>1.0696122646331789</v>
      </c>
      <c r="J473" s="7" t="str">
        <f>IF(data!T473 &gt; 0,data!T473,"")</f>
        <v/>
      </c>
      <c r="K473" s="31">
        <f>data!L473</f>
        <v>5.6251554489135742</v>
      </c>
      <c r="L473" s="7">
        <f>data!M473</f>
        <v>0.59142708778381348</v>
      </c>
      <c r="M473" s="7">
        <f>data!N473</f>
        <v>0.45385622978210449</v>
      </c>
      <c r="N473" s="32">
        <f>data!O473</f>
        <v>0.75720036029815674</v>
      </c>
      <c r="O473" s="31">
        <f>data!P473</f>
        <v>5.4345335960388184</v>
      </c>
      <c r="P473" s="7">
        <f>data!Q473</f>
        <v>1.048770666122437</v>
      </c>
      <c r="Q473" s="7">
        <f>data!R473</f>
        <v>0.71300256252288818</v>
      </c>
      <c r="R473" s="32">
        <f>data!S473</f>
        <v>1.2997415065765381</v>
      </c>
      <c r="S473" s="7">
        <f t="shared" si="14"/>
        <v>8.7286442669152162</v>
      </c>
      <c r="T473" s="52">
        <f>data!F473</f>
        <v>0</v>
      </c>
      <c r="U473" s="34">
        <f>data!G473</f>
        <v>25</v>
      </c>
      <c r="V473" s="10" t="str">
        <f>VLOOKUP(A473,fantacalcio!A:N,4, FALSE)</f>
        <v>Pc</v>
      </c>
      <c r="W473" s="7">
        <f t="shared" si="15"/>
        <v>6.1394197376488586</v>
      </c>
    </row>
    <row r="474" spans="1:23" x14ac:dyDescent="0.25">
      <c r="A474" s="33" t="str">
        <f>data!A474</f>
        <v>Soule'</v>
      </c>
      <c r="B474" s="34" t="str">
        <f>data!B474</f>
        <v>A</v>
      </c>
      <c r="C474" s="10" t="str">
        <f>data!C474</f>
        <v>Frosinone</v>
      </c>
      <c r="D474" s="10" t="str">
        <f>data!D474</f>
        <v>Avg</v>
      </c>
      <c r="E474" s="10">
        <f>data!E474</f>
        <v>1</v>
      </c>
      <c r="F474" s="31">
        <f>data!H474</f>
        <v>6.2508079949250384</v>
      </c>
      <c r="G474" s="32">
        <f>data!I474</f>
        <v>0.41831958293914789</v>
      </c>
      <c r="H474" s="31">
        <f>data!J474</f>
        <v>6.5421405511344144</v>
      </c>
      <c r="I474" s="32">
        <f>data!K474</f>
        <v>0.70770502090454102</v>
      </c>
      <c r="J474" s="7" t="str">
        <f>IF(data!T474 &gt; 0,data!T474,"")</f>
        <v/>
      </c>
      <c r="K474" s="31">
        <f>data!L474</f>
        <v>6.1671419143676758</v>
      </c>
      <c r="L474" s="7">
        <f>data!M474</f>
        <v>0.46831473708152771</v>
      </c>
      <c r="M474" s="7">
        <f>data!N474</f>
        <v>0.13120914995670321</v>
      </c>
      <c r="N474" s="32">
        <f>data!O474</f>
        <v>0.91751706600189209</v>
      </c>
      <c r="O474" s="31">
        <f>data!P474</f>
        <v>5.8763570785522461</v>
      </c>
      <c r="P474" s="7">
        <f>data!Q474</f>
        <v>0.81402194499969482</v>
      </c>
      <c r="Q474" s="7">
        <f>data!R474</f>
        <v>0.55838853120803833</v>
      </c>
      <c r="R474" s="32">
        <f>data!S474</f>
        <v>1.299689054489136</v>
      </c>
      <c r="S474" s="7">
        <f t="shared" si="14"/>
        <v>7.9575505929434964</v>
      </c>
      <c r="T474" s="52">
        <f>data!F474</f>
        <v>0</v>
      </c>
      <c r="U474" s="34">
        <f>data!G474</f>
        <v>50</v>
      </c>
      <c r="V474" s="10" t="str">
        <f>VLOOKUP(A474,fantacalcio!A:N,4, FALSE)</f>
        <v>W;A</v>
      </c>
      <c r="W474" s="7">
        <f t="shared" si="15"/>
        <v>6.3421405511344142</v>
      </c>
    </row>
    <row r="475" spans="1:23" x14ac:dyDescent="0.25">
      <c r="A475" s="33" t="str">
        <f>data!A475</f>
        <v>Cambiaghi</v>
      </c>
      <c r="B475" s="34" t="str">
        <f>data!B475</f>
        <v>A</v>
      </c>
      <c r="C475" s="10" t="str">
        <f>data!C475</f>
        <v>Empoli</v>
      </c>
      <c r="D475" s="10" t="str">
        <f>data!D475</f>
        <v>Avg</v>
      </c>
      <c r="E475" s="10">
        <f>data!E475</f>
        <v>1</v>
      </c>
      <c r="F475" s="31">
        <f>data!H475</f>
        <v>5.9942390942772761</v>
      </c>
      <c r="G475" s="32">
        <f>data!I475</f>
        <v>0.5659104585647583</v>
      </c>
      <c r="H475" s="31">
        <f>data!J475</f>
        <v>6.5334582176766629</v>
      </c>
      <c r="I475" s="32">
        <f>data!K475</f>
        <v>1.0526225566864009</v>
      </c>
      <c r="J475" s="7" t="str">
        <f>IF(data!T475 &gt; 0,data!T475,"")</f>
        <v/>
      </c>
      <c r="K475" s="31">
        <f>data!L475</f>
        <v>5.7098889350891113</v>
      </c>
      <c r="L475" s="7">
        <f>data!M475</f>
        <v>0.58369278907775879</v>
      </c>
      <c r="M475" s="7">
        <f>data!N475</f>
        <v>0.35291785001754761</v>
      </c>
      <c r="N475" s="32">
        <f>data!O475</f>
        <v>0.79205423593521118</v>
      </c>
      <c r="O475" s="31">
        <f>data!P475</f>
        <v>5.4752211570739746</v>
      </c>
      <c r="P475" s="7">
        <f>data!Q475</f>
        <v>1.1334588527679439</v>
      </c>
      <c r="Q475" s="7">
        <f>data!R475</f>
        <v>0.62432640790939331</v>
      </c>
      <c r="R475" s="32">
        <f>data!S475</f>
        <v>1.2997235059738159</v>
      </c>
      <c r="S475" s="7">
        <f t="shared" si="14"/>
        <v>8.6387033310494648</v>
      </c>
      <c r="T475" s="52">
        <f>data!F475</f>
        <v>1</v>
      </c>
      <c r="U475" s="34">
        <f>data!G475</f>
        <v>75</v>
      </c>
      <c r="V475" s="10" t="str">
        <f>VLOOKUP(A475,fantacalcio!A:N,4, FALSE)</f>
        <v>A</v>
      </c>
      <c r="W475" s="7">
        <f t="shared" si="15"/>
        <v>6.5334582176766629</v>
      </c>
    </row>
    <row r="476" spans="1:23" x14ac:dyDescent="0.25">
      <c r="A476" s="33" t="str">
        <f>data!A476</f>
        <v>Caso</v>
      </c>
      <c r="B476" s="34" t="str">
        <f>data!B476</f>
        <v>A</v>
      </c>
      <c r="C476" s="10" t="str">
        <f>data!C476</f>
        <v>Frosinone</v>
      </c>
      <c r="D476" s="10" t="str">
        <f>data!D476</f>
        <v>Avg</v>
      </c>
      <c r="E476" s="10">
        <f>data!E476</f>
        <v>1</v>
      </c>
      <c r="F476" s="31">
        <f>data!H476</f>
        <v>6.1325871075833636</v>
      </c>
      <c r="G476" s="32">
        <f>data!I476</f>
        <v>0.46676003932952881</v>
      </c>
      <c r="H476" s="31">
        <f>data!J476</f>
        <v>6.5271049155293843</v>
      </c>
      <c r="I476" s="32">
        <f>data!K476</f>
        <v>0.83813977241516113</v>
      </c>
      <c r="J476" s="7" t="str">
        <f>IF(data!T476 &gt; 0,data!T476,"")</f>
        <v/>
      </c>
      <c r="K476" s="31">
        <f>data!L476</f>
        <v>6.0095024108886719</v>
      </c>
      <c r="L476" s="7">
        <f>data!M476</f>
        <v>0.51359784603118896</v>
      </c>
      <c r="M476" s="7">
        <f>data!N476</f>
        <v>0.17549829185009</v>
      </c>
      <c r="N476" s="32">
        <f>data!O476</f>
        <v>0.86971336603164673</v>
      </c>
      <c r="O476" s="31">
        <f>data!P476</f>
        <v>5.767484188079834</v>
      </c>
      <c r="P476" s="7">
        <f>data!Q476</f>
        <v>0.99457550048828125</v>
      </c>
      <c r="Q476" s="7">
        <f>data!R476</f>
        <v>0.52642840147018433</v>
      </c>
      <c r="R476" s="32">
        <f>data!S476</f>
        <v>1.2996952533721919</v>
      </c>
      <c r="S476" s="7">
        <f t="shared" si="14"/>
        <v>8.2033844603597075</v>
      </c>
      <c r="T476" s="52">
        <f>data!F476</f>
        <v>0</v>
      </c>
      <c r="U476" s="34">
        <f>data!G476</f>
        <v>75</v>
      </c>
      <c r="V476" s="10" t="str">
        <f>VLOOKUP(A476,fantacalcio!A:N,4, FALSE)</f>
        <v>A</v>
      </c>
      <c r="W476" s="7">
        <f t="shared" si="15"/>
        <v>6.5271049155293843</v>
      </c>
    </row>
    <row r="477" spans="1:23" x14ac:dyDescent="0.25">
      <c r="A477" s="33" t="str">
        <f>data!A477</f>
        <v>Beltran L.</v>
      </c>
      <c r="B477" s="34" t="str">
        <f>data!B477</f>
        <v>A</v>
      </c>
      <c r="C477" s="10" t="str">
        <f>data!C477</f>
        <v>Fiorentina</v>
      </c>
      <c r="D477" s="10" t="str">
        <f>data!D477</f>
        <v>Avg</v>
      </c>
      <c r="E477" s="10">
        <f>data!E477</f>
        <v>1</v>
      </c>
      <c r="F477" s="31">
        <f>data!H477</f>
        <v>5.9837433780681692</v>
      </c>
      <c r="G477" s="32">
        <f>data!I477</f>
        <v>0.54686439037322998</v>
      </c>
      <c r="H477" s="31">
        <f>data!J477</f>
        <v>6.5031981917577539</v>
      </c>
      <c r="I477" s="32">
        <f>data!K477</f>
        <v>0.95436406135559082</v>
      </c>
      <c r="J477" s="7" t="str">
        <f>IF(data!T477 &gt; 0,data!T477,"")</f>
        <v/>
      </c>
      <c r="K477" s="31">
        <f>data!L477</f>
        <v>5.6554360389709473</v>
      </c>
      <c r="L477" s="7">
        <f>data!M477</f>
        <v>0.54475009441375732</v>
      </c>
      <c r="M477" s="7">
        <f>data!N477</f>
        <v>0.43348845839500427</v>
      </c>
      <c r="N477" s="32">
        <f>data!O477</f>
        <v>0.79112124443054199</v>
      </c>
      <c r="O477" s="31">
        <f>data!P477</f>
        <v>5.4551019668579102</v>
      </c>
      <c r="P477" s="7">
        <f>data!Q477</f>
        <v>0.91070753335952759</v>
      </c>
      <c r="Q477" s="7">
        <f>data!R477</f>
        <v>0.73769164085388184</v>
      </c>
      <c r="R477" s="32">
        <f>data!S477</f>
        <v>1.2997374534606929</v>
      </c>
      <c r="S477" s="7">
        <f t="shared" si="14"/>
        <v>8.4119263144689356</v>
      </c>
      <c r="T477" s="52">
        <f>data!F477</f>
        <v>0</v>
      </c>
      <c r="U477" s="34">
        <f>data!G477</f>
        <v>100</v>
      </c>
      <c r="V477" s="10" t="str">
        <f>VLOOKUP(A477,fantacalcio!A:N,4, FALSE)</f>
        <v>Pc</v>
      </c>
      <c r="W477" s="7">
        <f t="shared" si="15"/>
        <v>6.5031981917577539</v>
      </c>
    </row>
    <row r="478" spans="1:23" x14ac:dyDescent="0.25">
      <c r="A478" s="33" t="str">
        <f>data!A478</f>
        <v>Muriel</v>
      </c>
      <c r="B478" s="34" t="str">
        <f>data!B478</f>
        <v>A</v>
      </c>
      <c r="C478" s="10" t="str">
        <f>data!C478</f>
        <v>Atalanta</v>
      </c>
      <c r="D478" s="10" t="str">
        <f>data!D478</f>
        <v>Avg</v>
      </c>
      <c r="E478" s="10">
        <f>data!E478</f>
        <v>1</v>
      </c>
      <c r="F478" s="31">
        <f>data!H478</f>
        <v>6.1287901908991884</v>
      </c>
      <c r="G478" s="32">
        <f>data!I478</f>
        <v>0.46280741691589361</v>
      </c>
      <c r="H478" s="31">
        <f>data!J478</f>
        <v>6.4976515295394979</v>
      </c>
      <c r="I478" s="32">
        <f>data!K478</f>
        <v>0.80691194534301758</v>
      </c>
      <c r="J478" s="7" t="str">
        <f>IF(data!T478 &gt; 0,data!T478,"")</f>
        <v/>
      </c>
      <c r="K478" s="31">
        <f>data!L478</f>
        <v>6.0400314331054688</v>
      </c>
      <c r="L478" s="7">
        <f>data!M478</f>
        <v>0.51896286010742188</v>
      </c>
      <c r="M478" s="7">
        <f>data!N478</f>
        <v>0.12554417550563809</v>
      </c>
      <c r="N478" s="32">
        <f>data!O478</f>
        <v>0.87834954261779785</v>
      </c>
      <c r="O478" s="31">
        <f>data!P478</f>
        <v>5.8123846054077148</v>
      </c>
      <c r="P478" s="7">
        <f>data!Q478</f>
        <v>1.002491235733032</v>
      </c>
      <c r="Q478" s="7">
        <f>data!R478</f>
        <v>0.47732019424438482</v>
      </c>
      <c r="R478" s="32">
        <f>data!S478</f>
        <v>1.299682140350342</v>
      </c>
      <c r="S478" s="7">
        <f t="shared" si="14"/>
        <v>8.111475420225533</v>
      </c>
      <c r="T478" s="52">
        <f>data!F478</f>
        <v>0</v>
      </c>
      <c r="U478" s="34">
        <f>data!G478</f>
        <v>50</v>
      </c>
      <c r="V478" s="10" t="str">
        <f>VLOOKUP(A478,fantacalcio!A:N,4, FALSE)</f>
        <v>Pc</v>
      </c>
      <c r="W478" s="7">
        <f t="shared" si="15"/>
        <v>6.2976515295394977</v>
      </c>
    </row>
    <row r="479" spans="1:23" x14ac:dyDescent="0.25">
      <c r="A479" s="33" t="str">
        <f>data!A479</f>
        <v>Almqvist</v>
      </c>
      <c r="B479" s="34" t="str">
        <f>data!B479</f>
        <v>A</v>
      </c>
      <c r="C479" s="10" t="str">
        <f>data!C479</f>
        <v>Lecce</v>
      </c>
      <c r="D479" s="10" t="str">
        <f>data!D479</f>
        <v>Avg</v>
      </c>
      <c r="E479" s="10">
        <f>data!E479</f>
        <v>1</v>
      </c>
      <c r="F479" s="31">
        <f>data!H479</f>
        <v>6.0512373785682678</v>
      </c>
      <c r="G479" s="32">
        <f>data!I479</f>
        <v>0.53553605079650879</v>
      </c>
      <c r="H479" s="31">
        <f>data!J479</f>
        <v>6.4786220083382249</v>
      </c>
      <c r="I479" s="32">
        <f>data!K479</f>
        <v>0.91227412223815918</v>
      </c>
      <c r="J479" s="7" t="str">
        <f>IF(data!T479 &gt; 0,data!T479,"")</f>
        <v/>
      </c>
      <c r="K479" s="31">
        <f>data!L479</f>
        <v>5.9282264709472656</v>
      </c>
      <c r="L479" s="7">
        <f>data!M479</f>
        <v>0.5946195125579834</v>
      </c>
      <c r="M479" s="7">
        <f>data!N479</f>
        <v>0.15062426030635831</v>
      </c>
      <c r="N479" s="32">
        <f>data!O479</f>
        <v>0.83331042528152466</v>
      </c>
      <c r="O479" s="31">
        <f>data!P479</f>
        <v>5.707432746887207</v>
      </c>
      <c r="P479" s="7">
        <f>data!Q479</f>
        <v>1.136456966400146</v>
      </c>
      <c r="Q479" s="7">
        <f>data!R479</f>
        <v>0.47465050220489502</v>
      </c>
      <c r="R479" s="32">
        <f>data!S479</f>
        <v>1.299688577651978</v>
      </c>
      <c r="S479" s="7">
        <f t="shared" si="14"/>
        <v>8.3031702528145424</v>
      </c>
      <c r="T479" s="52">
        <f>data!F479</f>
        <v>1</v>
      </c>
      <c r="U479" s="34">
        <f>data!G479</f>
        <v>100</v>
      </c>
      <c r="V479" s="10" t="str">
        <f>VLOOKUP(A479,fantacalcio!A:N,4, FALSE)</f>
        <v>A</v>
      </c>
      <c r="W479" s="7">
        <f t="shared" si="15"/>
        <v>6.4786220083382249</v>
      </c>
    </row>
    <row r="480" spans="1:23" x14ac:dyDescent="0.25">
      <c r="A480" s="33" t="str">
        <f>data!A480</f>
        <v>Karlsson</v>
      </c>
      <c r="B480" s="34" t="str">
        <f>data!B480</f>
        <v>A</v>
      </c>
      <c r="C480" s="10" t="str">
        <f>data!C480</f>
        <v>Bologna</v>
      </c>
      <c r="D480" s="10" t="str">
        <f>data!D480</f>
        <v>Avg</v>
      </c>
      <c r="E480" s="10">
        <f>data!E480</f>
        <v>1</v>
      </c>
      <c r="F480" s="31">
        <f>data!H480</f>
        <v>6.103703853242239</v>
      </c>
      <c r="G480" s="32">
        <f>data!I480</f>
        <v>0.43505144119262701</v>
      </c>
      <c r="H480" s="31">
        <f>data!J480</f>
        <v>6.4619648323137584</v>
      </c>
      <c r="I480" s="32">
        <f>data!K480</f>
        <v>0.79079568386077881</v>
      </c>
      <c r="J480" s="7" t="str">
        <f>IF(data!T480 &gt; 0,data!T480,"")</f>
        <v/>
      </c>
      <c r="K480" s="31">
        <f>data!L480</f>
        <v>5.9642000198364258</v>
      </c>
      <c r="L480" s="7">
        <f>data!M480</f>
        <v>0.46970176696777338</v>
      </c>
      <c r="M480" s="7">
        <f>data!N480</f>
        <v>0.21767744421958921</v>
      </c>
      <c r="N480" s="32">
        <f>data!O480</f>
        <v>0.89626622200012207</v>
      </c>
      <c r="O480" s="31">
        <f>data!P480</f>
        <v>5.6679220199584961</v>
      </c>
      <c r="P480" s="7">
        <f>data!Q480</f>
        <v>0.85223603248596191</v>
      </c>
      <c r="Q480" s="7">
        <f>data!R480</f>
        <v>0.62356454133987427</v>
      </c>
      <c r="R480" s="32">
        <f>data!S480</f>
        <v>1.299706816673279</v>
      </c>
      <c r="S480" s="7">
        <f t="shared" si="14"/>
        <v>8.0435562000353151</v>
      </c>
      <c r="T480" s="52">
        <f>data!F480</f>
        <v>1</v>
      </c>
      <c r="U480" s="34">
        <f>data!G480</f>
        <v>75</v>
      </c>
      <c r="V480" s="10" t="str">
        <f>VLOOKUP(A480,fantacalcio!A:N,4, FALSE)</f>
        <v>A</v>
      </c>
      <c r="W480" s="7">
        <f t="shared" si="15"/>
        <v>6.4619648323137584</v>
      </c>
    </row>
    <row r="481" spans="1:23" x14ac:dyDescent="0.25">
      <c r="A481" s="33" t="str">
        <f>data!A481</f>
        <v>Pinamonti</v>
      </c>
      <c r="B481" s="34" t="str">
        <f>data!B481</f>
        <v>A</v>
      </c>
      <c r="C481" s="10" t="str">
        <f>data!C481</f>
        <v>Sassuolo</v>
      </c>
      <c r="D481" s="10" t="str">
        <f>data!D481</f>
        <v>Avg</v>
      </c>
      <c r="E481" s="10">
        <f>data!E481</f>
        <v>1</v>
      </c>
      <c r="F481" s="31">
        <f>data!H481</f>
        <v>5.9257575410438221</v>
      </c>
      <c r="G481" s="32">
        <f>data!I481</f>
        <v>0.59245097637176514</v>
      </c>
      <c r="H481" s="31">
        <f>data!J481</f>
        <v>6.4519599344037157</v>
      </c>
      <c r="I481" s="32">
        <f>data!K481</f>
        <v>1.012950658798218</v>
      </c>
      <c r="J481" s="7" t="str">
        <f>IF(data!T481 &gt; 0,data!T481,"")</f>
        <v/>
      </c>
      <c r="K481" s="31">
        <f>data!L481</f>
        <v>5.5801200866699219</v>
      </c>
      <c r="L481" s="7">
        <f>data!M481</f>
        <v>0.59842509031295776</v>
      </c>
      <c r="M481" s="7">
        <f>data!N481</f>
        <v>0.41616275906562811</v>
      </c>
      <c r="N481" s="32">
        <f>data!O481</f>
        <v>0.76475620269775391</v>
      </c>
      <c r="O481" s="31">
        <f>data!P481</f>
        <v>5.4198613166809082</v>
      </c>
      <c r="P481" s="7">
        <f>data!Q481</f>
        <v>1.073962450027466</v>
      </c>
      <c r="Q481" s="7">
        <f>data!R481</f>
        <v>0.6390833854675293</v>
      </c>
      <c r="R481" s="32">
        <f>data!S481</f>
        <v>1.299723625183105</v>
      </c>
      <c r="S481" s="7">
        <f t="shared" si="14"/>
        <v>8.4778612520001513</v>
      </c>
      <c r="T481" s="52">
        <f>data!F481</f>
        <v>1</v>
      </c>
      <c r="U481" s="34">
        <f>data!G481</f>
        <v>100</v>
      </c>
      <c r="V481" s="10" t="str">
        <f>VLOOKUP(A481,fantacalcio!A:N,4, FALSE)</f>
        <v>Pc</v>
      </c>
      <c r="W481" s="7">
        <f t="shared" si="15"/>
        <v>6.4519599344037157</v>
      </c>
    </row>
    <row r="482" spans="1:23" x14ac:dyDescent="0.25">
      <c r="A482" s="33" t="str">
        <f>data!A482</f>
        <v>Lapadula</v>
      </c>
      <c r="B482" s="34" t="str">
        <f>data!B482</f>
        <v>A</v>
      </c>
      <c r="C482" s="10" t="str">
        <f>data!C482</f>
        <v>Cagliari</v>
      </c>
      <c r="D482" s="10" t="str">
        <f>data!D482</f>
        <v>Avg</v>
      </c>
      <c r="E482" s="10">
        <f>data!E482</f>
        <v>1</v>
      </c>
      <c r="F482" s="31">
        <f>data!H482</f>
        <v>5.9949948160217001</v>
      </c>
      <c r="G482" s="32">
        <f>data!I482</f>
        <v>0.50558149814605713</v>
      </c>
      <c r="H482" s="31">
        <f>data!J482</f>
        <v>6.4389047482574657</v>
      </c>
      <c r="I482" s="32">
        <f>data!K482</f>
        <v>0.9355463981628418</v>
      </c>
      <c r="J482" s="7" t="str">
        <f>IF(data!T482 &gt; 0,data!T482,"")</f>
        <v/>
      </c>
      <c r="K482" s="31">
        <f>data!L482</f>
        <v>5.7774109840393066</v>
      </c>
      <c r="L482" s="7">
        <f>data!M482</f>
        <v>0.5302128791809082</v>
      </c>
      <c r="M482" s="7">
        <f>data!N482</f>
        <v>0.29919484257698059</v>
      </c>
      <c r="N482" s="32">
        <f>data!O482</f>
        <v>0.830535888671875</v>
      </c>
      <c r="O482" s="31">
        <f>data!P482</f>
        <v>5.5237479209899902</v>
      </c>
      <c r="P482" s="7">
        <f>data!Q482</f>
        <v>1.0372165441513059</v>
      </c>
      <c r="Q482" s="7">
        <f>data!R482</f>
        <v>0.59605169296264648</v>
      </c>
      <c r="R482" s="32">
        <f>data!S482</f>
        <v>1.2997128963470459</v>
      </c>
      <c r="S482" s="7">
        <f t="shared" si="14"/>
        <v>8.3099975445831493</v>
      </c>
      <c r="T482" s="52">
        <f>data!F482</f>
        <v>0</v>
      </c>
      <c r="U482" s="34">
        <f>data!G482</f>
        <v>0</v>
      </c>
      <c r="V482" s="10" t="str">
        <f>VLOOKUP(A482,fantacalcio!A:N,4, FALSE)</f>
        <v>Pc</v>
      </c>
      <c r="W482" s="7">
        <f t="shared" si="15"/>
        <v>4.7389047482574655</v>
      </c>
    </row>
    <row r="483" spans="1:23" x14ac:dyDescent="0.25">
      <c r="A483" s="33" t="str">
        <f>data!A483</f>
        <v>Caprari</v>
      </c>
      <c r="B483" s="34" t="str">
        <f>data!B483</f>
        <v>A</v>
      </c>
      <c r="C483" s="10" t="str">
        <f>data!C483</f>
        <v>Monza</v>
      </c>
      <c r="D483" s="10" t="str">
        <f>data!D483</f>
        <v>Avg</v>
      </c>
      <c r="E483" s="10">
        <f>data!E483</f>
        <v>1</v>
      </c>
      <c r="F483" s="31">
        <f>data!H483</f>
        <v>5.9800623049147017</v>
      </c>
      <c r="G483" s="32">
        <f>data!I483</f>
        <v>0.52048337459564209</v>
      </c>
      <c r="H483" s="31">
        <f>data!J483</f>
        <v>6.3956883073645274</v>
      </c>
      <c r="I483" s="32">
        <f>data!K483</f>
        <v>0.89149940013885498</v>
      </c>
      <c r="J483" s="7" t="str">
        <f>IF(data!T483 &gt; 0,data!T483,"")</f>
        <v/>
      </c>
      <c r="K483" s="31">
        <f>data!L483</f>
        <v>5.7503471374511719</v>
      </c>
      <c r="L483" s="7">
        <f>data!M483</f>
        <v>0.54454243183135986</v>
      </c>
      <c r="M483" s="7">
        <f>data!N483</f>
        <v>0.30646026134490972</v>
      </c>
      <c r="N483" s="32">
        <f>data!O483</f>
        <v>0.82645589113235474</v>
      </c>
      <c r="O483" s="31">
        <f>data!P483</f>
        <v>5.5418868064880371</v>
      </c>
      <c r="P483" s="7">
        <f>data!Q483</f>
        <v>1.008966207504272</v>
      </c>
      <c r="Q483" s="7">
        <f>data!R483</f>
        <v>0.57499200105667114</v>
      </c>
      <c r="R483" s="32">
        <f>data!S483</f>
        <v>1.299698114395142</v>
      </c>
      <c r="S483" s="7">
        <f t="shared" si="14"/>
        <v>8.1786871076422365</v>
      </c>
      <c r="T483" s="52">
        <f>data!F483</f>
        <v>1</v>
      </c>
      <c r="U483" s="34">
        <f>data!G483</f>
        <v>100</v>
      </c>
      <c r="V483" s="10" t="str">
        <f>VLOOKUP(A483,fantacalcio!A:N,4, FALSE)</f>
        <v>A</v>
      </c>
      <c r="W483" s="7">
        <f t="shared" si="15"/>
        <v>6.3956883073645274</v>
      </c>
    </row>
    <row r="484" spans="1:23" x14ac:dyDescent="0.25">
      <c r="A484" s="33" t="str">
        <f>data!A484</f>
        <v>Colombo</v>
      </c>
      <c r="B484" s="34" t="str">
        <f>data!B484</f>
        <v>A</v>
      </c>
      <c r="C484" s="10" t="str">
        <f>data!C484</f>
        <v>Monza</v>
      </c>
      <c r="D484" s="10" t="str">
        <f>data!D484</f>
        <v>Avg</v>
      </c>
      <c r="E484" s="10">
        <f>data!E484</f>
        <v>1</v>
      </c>
      <c r="F484" s="31">
        <f>data!H484</f>
        <v>5.9052554049228601</v>
      </c>
      <c r="G484" s="32">
        <f>data!I484</f>
        <v>0.5539013147354126</v>
      </c>
      <c r="H484" s="31">
        <f>data!J484</f>
        <v>6.3850355811530513</v>
      </c>
      <c r="I484" s="32">
        <f>data!K484</f>
        <v>0.95200490951538086</v>
      </c>
      <c r="J484" s="7" t="str">
        <f>IF(data!T484 &gt; 0,data!T484,"")</f>
        <v/>
      </c>
      <c r="K484" s="31">
        <f>data!L484</f>
        <v>5.5941638946533203</v>
      </c>
      <c r="L484" s="7">
        <f>data!M484</f>
        <v>0.55984848737716675</v>
      </c>
      <c r="M484" s="7">
        <f>data!N484</f>
        <v>0.40074029564857477</v>
      </c>
      <c r="N484" s="32">
        <f>data!O484</f>
        <v>0.79116976261138916</v>
      </c>
      <c r="O484" s="31">
        <f>data!P484</f>
        <v>5.4246244430541992</v>
      </c>
      <c r="P484" s="7">
        <f>data!Q484</f>
        <v>1.0210978984832759</v>
      </c>
      <c r="Q484" s="7">
        <f>data!R484</f>
        <v>0.62797194719314575</v>
      </c>
      <c r="R484" s="32">
        <f>data!S484</f>
        <v>1.2997152805328369</v>
      </c>
      <c r="S484" s="7">
        <f t="shared" si="14"/>
        <v>8.289045400183813</v>
      </c>
      <c r="T484" s="52">
        <f>data!F484</f>
        <v>0</v>
      </c>
      <c r="U484" s="34">
        <f>data!G484</f>
        <v>50</v>
      </c>
      <c r="V484" s="10" t="str">
        <f>VLOOKUP(A484,fantacalcio!A:N,4, FALSE)</f>
        <v>Pc</v>
      </c>
      <c r="W484" s="7">
        <f t="shared" si="15"/>
        <v>6.1850355811530511</v>
      </c>
    </row>
    <row r="485" spans="1:23" x14ac:dyDescent="0.25">
      <c r="A485" s="33" t="str">
        <f>data!A485</f>
        <v>Pedro</v>
      </c>
      <c r="B485" s="34" t="str">
        <f>data!B485</f>
        <v>A</v>
      </c>
      <c r="C485" s="10" t="str">
        <f>data!C485</f>
        <v>Lazio</v>
      </c>
      <c r="D485" s="10" t="str">
        <f>data!D485</f>
        <v>Avg</v>
      </c>
      <c r="E485" s="10">
        <f>data!E485</f>
        <v>1</v>
      </c>
      <c r="F485" s="31">
        <f>data!H485</f>
        <v>6.0368583082950638</v>
      </c>
      <c r="G485" s="32">
        <f>data!I485</f>
        <v>0.48040640354156489</v>
      </c>
      <c r="H485" s="31">
        <f>data!J485</f>
        <v>6.3841960703345002</v>
      </c>
      <c r="I485" s="32">
        <f>data!K485</f>
        <v>0.78514683246612549</v>
      </c>
      <c r="J485" s="7" t="str">
        <f>IF(data!T485 &gt; 0,data!T485,"")</f>
        <v/>
      </c>
      <c r="K485" s="31">
        <f>data!L485</f>
        <v>5.8722977638244629</v>
      </c>
      <c r="L485" s="7">
        <f>data!M485</f>
        <v>0.51644837856292725</v>
      </c>
      <c r="M485" s="7">
        <f>data!N485</f>
        <v>0.23341487348079679</v>
      </c>
      <c r="N485" s="32">
        <f>data!O485</f>
        <v>0.85901790857315063</v>
      </c>
      <c r="O485" s="31">
        <f>data!P485</f>
        <v>5.6673688888549796</v>
      </c>
      <c r="P485" s="7">
        <f>data!Q485</f>
        <v>0.9256967306137085</v>
      </c>
      <c r="Q485" s="7">
        <f>data!R485</f>
        <v>0.53343033790588379</v>
      </c>
      <c r="R485" s="32">
        <f>data!S485</f>
        <v>1.299685478210449</v>
      </c>
      <c r="S485" s="7">
        <f t="shared" si="14"/>
        <v>7.9544897352667512</v>
      </c>
      <c r="T485" s="52">
        <f>data!F485</f>
        <v>0</v>
      </c>
      <c r="U485" s="34">
        <f>data!G485</f>
        <v>75</v>
      </c>
      <c r="V485" s="10" t="str">
        <f>VLOOKUP(A485,fantacalcio!A:N,4, FALSE)</f>
        <v>A</v>
      </c>
      <c r="W485" s="7">
        <f t="shared" si="15"/>
        <v>6.3841960703345002</v>
      </c>
    </row>
    <row r="486" spans="1:23" x14ac:dyDescent="0.25">
      <c r="A486" s="33" t="str">
        <f>data!A486</f>
        <v>Bonazzoli</v>
      </c>
      <c r="B486" s="34" t="str">
        <f>data!B486</f>
        <v>A</v>
      </c>
      <c r="C486" s="10" t="str">
        <f>data!C486</f>
        <v>Verona</v>
      </c>
      <c r="D486" s="10" t="str">
        <f>data!D486</f>
        <v>Avg</v>
      </c>
      <c r="E486" s="10">
        <f>data!E486</f>
        <v>1</v>
      </c>
      <c r="F486" s="31">
        <f>data!H486</f>
        <v>5.9870178533857104</v>
      </c>
      <c r="G486" s="32">
        <f>data!I486</f>
        <v>0.48279452323913569</v>
      </c>
      <c r="H486" s="31">
        <f>data!J486</f>
        <v>6.3694981137816074</v>
      </c>
      <c r="I486" s="32">
        <f>data!K486</f>
        <v>0.80477440357208252</v>
      </c>
      <c r="J486" s="7" t="str">
        <f>IF(data!T486 &gt; 0,data!T486,"")</f>
        <v/>
      </c>
      <c r="K486" s="31">
        <f>data!L486</f>
        <v>5.7668256759643546</v>
      </c>
      <c r="L486" s="7">
        <f>data!M486</f>
        <v>0.5001799464225769</v>
      </c>
      <c r="M486" s="7">
        <f>data!N486</f>
        <v>0.32018429040908808</v>
      </c>
      <c r="N486" s="32">
        <f>data!O486</f>
        <v>0.85156559944152832</v>
      </c>
      <c r="O486" s="31">
        <f>data!P486</f>
        <v>5.5691232681274414</v>
      </c>
      <c r="P486" s="7">
        <f>data!Q486</f>
        <v>0.87663984298706055</v>
      </c>
      <c r="Q486" s="7">
        <f>data!R486</f>
        <v>0.61357778310775757</v>
      </c>
      <c r="R486" s="32">
        <f>data!S486</f>
        <v>1.299702048301697</v>
      </c>
      <c r="S486" s="7">
        <f t="shared" si="14"/>
        <v>7.9790469209257724</v>
      </c>
      <c r="T486" s="52">
        <f>data!F486</f>
        <v>0</v>
      </c>
      <c r="U486" s="34">
        <f>data!G486</f>
        <v>100</v>
      </c>
      <c r="V486" s="10" t="str">
        <f>VLOOKUP(A486,fantacalcio!A:N,4, FALSE)</f>
        <v>A</v>
      </c>
      <c r="W486" s="7">
        <f t="shared" si="15"/>
        <v>6.3694981137816074</v>
      </c>
    </row>
    <row r="487" spans="1:23" x14ac:dyDescent="0.25">
      <c r="A487" s="33" t="str">
        <f>data!A487</f>
        <v>Raspadori</v>
      </c>
      <c r="B487" s="34" t="str">
        <f>data!B487</f>
        <v>A</v>
      </c>
      <c r="C487" s="10" t="str">
        <f>data!C487</f>
        <v>Napoli</v>
      </c>
      <c r="D487" s="10" t="str">
        <f>data!D487</f>
        <v>Avg</v>
      </c>
      <c r="E487" s="10">
        <f>data!E487</f>
        <v>1</v>
      </c>
      <c r="F487" s="31">
        <f>data!H487</f>
        <v>5.9275533922023298</v>
      </c>
      <c r="G487" s="32">
        <f>data!I487</f>
        <v>0.53200304508209229</v>
      </c>
      <c r="H487" s="31">
        <f>data!J487</f>
        <v>6.3586876789624291</v>
      </c>
      <c r="I487" s="32">
        <f>data!K487</f>
        <v>0.85211002826690674</v>
      </c>
      <c r="J487" s="7" t="str">
        <f>IF(data!T487 &gt; 0,data!T487,"")</f>
        <v/>
      </c>
      <c r="K487" s="31">
        <f>data!L487</f>
        <v>5.6181497573852539</v>
      </c>
      <c r="L487" s="7">
        <f>data!M487</f>
        <v>0.53165602684020996</v>
      </c>
      <c r="M487" s="7">
        <f>data!N487</f>
        <v>0.41897895932197571</v>
      </c>
      <c r="N487" s="32">
        <f>data!O487</f>
        <v>0.80486732721328735</v>
      </c>
      <c r="O487" s="31">
        <f>data!P487</f>
        <v>5.4522242546081543</v>
      </c>
      <c r="P487" s="7">
        <f>data!Q487</f>
        <v>0.8541024923324585</v>
      </c>
      <c r="Q487" s="7">
        <f>data!R487</f>
        <v>0.6925240159034729</v>
      </c>
      <c r="R487" s="32">
        <f>data!S487</f>
        <v>1.299719095230103</v>
      </c>
      <c r="S487" s="7">
        <f t="shared" si="14"/>
        <v>8.0629077354962426</v>
      </c>
      <c r="T487" s="52">
        <f>data!F487</f>
        <v>1</v>
      </c>
      <c r="U487" s="34">
        <f>data!G487</f>
        <v>100</v>
      </c>
      <c r="V487" s="10" t="str">
        <f>VLOOKUP(A487,fantacalcio!A:N,4, FALSE)</f>
        <v>A</v>
      </c>
      <c r="W487" s="7">
        <f t="shared" si="15"/>
        <v>6.3586876789624291</v>
      </c>
    </row>
    <row r="488" spans="1:23" x14ac:dyDescent="0.25">
      <c r="A488" s="33" t="str">
        <f>data!A488</f>
        <v>Petagna</v>
      </c>
      <c r="B488" s="34" t="str">
        <f>data!B488</f>
        <v>A</v>
      </c>
      <c r="C488" s="10" t="str">
        <f>data!C488</f>
        <v>Cagliari</v>
      </c>
      <c r="D488" s="10" t="str">
        <f>data!D488</f>
        <v>Avg</v>
      </c>
      <c r="E488" s="10">
        <f>data!E488</f>
        <v>1</v>
      </c>
      <c r="F488" s="31">
        <f>data!H488</f>
        <v>5.9446025126050346</v>
      </c>
      <c r="G488" s="32">
        <f>data!I488</f>
        <v>0.50087952613830566</v>
      </c>
      <c r="H488" s="31">
        <f>data!J488</f>
        <v>6.3530991802286056</v>
      </c>
      <c r="I488" s="32">
        <f>data!K488</f>
        <v>0.86593306064605713</v>
      </c>
      <c r="J488" s="7" t="str">
        <f>IF(data!T488 &gt; 0,data!T488,"")</f>
        <v/>
      </c>
      <c r="K488" s="31">
        <f>data!L488</f>
        <v>5.7130155563354492</v>
      </c>
      <c r="L488" s="7">
        <f>data!M488</f>
        <v>0.51895725727081299</v>
      </c>
      <c r="M488" s="7">
        <f>data!N488</f>
        <v>0.32431074976921082</v>
      </c>
      <c r="N488" s="32">
        <f>data!O488</f>
        <v>0.83957058191299438</v>
      </c>
      <c r="O488" s="31">
        <f>data!P488</f>
        <v>5.5049047470092773</v>
      </c>
      <c r="P488" s="7">
        <f>data!Q488</f>
        <v>0.95871686935424805</v>
      </c>
      <c r="Q488" s="7">
        <f>data!R488</f>
        <v>0.59753358364105225</v>
      </c>
      <c r="R488" s="32">
        <f>data!S488</f>
        <v>1.2997016906738279</v>
      </c>
      <c r="S488" s="7">
        <f t="shared" si="14"/>
        <v>8.0849653015207199</v>
      </c>
      <c r="T488" s="52">
        <f>data!F488</f>
        <v>0</v>
      </c>
      <c r="U488" s="34">
        <f>data!G488</f>
        <v>25</v>
      </c>
      <c r="V488" s="10" t="str">
        <f>VLOOKUP(A488,fantacalcio!A:N,4, FALSE)</f>
        <v>Pc</v>
      </c>
      <c r="W488" s="7">
        <f t="shared" si="15"/>
        <v>5.9030991802286055</v>
      </c>
    </row>
    <row r="489" spans="1:23" x14ac:dyDescent="0.25">
      <c r="A489" s="33" t="str">
        <f>data!A489</f>
        <v>Banda</v>
      </c>
      <c r="B489" s="34" t="str">
        <f>data!B489</f>
        <v>A</v>
      </c>
      <c r="C489" s="10" t="str">
        <f>data!C489</f>
        <v>Lecce</v>
      </c>
      <c r="D489" s="10" t="str">
        <f>data!D489</f>
        <v>Avg</v>
      </c>
      <c r="E489" s="10">
        <f>data!E489</f>
        <v>1</v>
      </c>
      <c r="F489" s="31">
        <f>data!H489</f>
        <v>6.0818314200883741</v>
      </c>
      <c r="G489" s="32">
        <f>data!I489</f>
        <v>0.44262897968292242</v>
      </c>
      <c r="H489" s="31">
        <f>data!J489</f>
        <v>6.3499690227605488</v>
      </c>
      <c r="I489" s="32">
        <f>data!K489</f>
        <v>0.6890871524810791</v>
      </c>
      <c r="J489" s="7" t="str">
        <f>IF(data!T489 &gt; 0,data!T489,"")</f>
        <v/>
      </c>
      <c r="K489" s="31">
        <f>data!L489</f>
        <v>5.9742422103881836</v>
      </c>
      <c r="L489" s="7">
        <f>data!M489</f>
        <v>0.48959571123123169</v>
      </c>
      <c r="M489" s="7">
        <f>data!N489</f>
        <v>0.16095602512359619</v>
      </c>
      <c r="N489" s="32">
        <f>data!O489</f>
        <v>0.89314824342727661</v>
      </c>
      <c r="O489" s="31">
        <f>data!P489</f>
        <v>5.7755322456359863</v>
      </c>
      <c r="P489" s="7">
        <f>data!Q489</f>
        <v>0.86588203907012939</v>
      </c>
      <c r="Q489" s="7">
        <f>data!R489</f>
        <v>0.46464398503303528</v>
      </c>
      <c r="R489" s="32">
        <f>data!S489</f>
        <v>1.299662709236145</v>
      </c>
      <c r="S489" s="7">
        <f t="shared" si="14"/>
        <v>7.728143327722707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  <c r="W489" s="7">
        <f t="shared" si="15"/>
        <v>6.3499690227605488</v>
      </c>
    </row>
    <row r="490" spans="1:23" x14ac:dyDescent="0.25">
      <c r="A490" s="33" t="str">
        <f>data!A490</f>
        <v>Kean</v>
      </c>
      <c r="B490" s="34" t="str">
        <f>data!B490</f>
        <v>A</v>
      </c>
      <c r="C490" s="10" t="str">
        <f>data!C490</f>
        <v>Juventus</v>
      </c>
      <c r="D490" s="10" t="str">
        <f>data!D490</f>
        <v>Avg</v>
      </c>
      <c r="E490" s="10">
        <f>data!E490</f>
        <v>1</v>
      </c>
      <c r="F490" s="31">
        <f>data!H490</f>
        <v>5.8737764003166628</v>
      </c>
      <c r="G490" s="32">
        <f>data!I490</f>
        <v>0.56834542751312256</v>
      </c>
      <c r="H490" s="31">
        <f>data!J490</f>
        <v>6.3120252921336366</v>
      </c>
      <c r="I490" s="32">
        <f>data!K490</f>
        <v>0.92760002613067627</v>
      </c>
      <c r="J490" s="7" t="str">
        <f>IF(data!T490 &gt; 0,data!T490,"")</f>
        <v/>
      </c>
      <c r="K490" s="31">
        <f>data!L490</f>
        <v>5.5671329498291016</v>
      </c>
      <c r="L490" s="7">
        <f>data!M490</f>
        <v>0.57984459400177002</v>
      </c>
      <c r="M490" s="7">
        <f>data!N490</f>
        <v>0.3819747269153595</v>
      </c>
      <c r="N490" s="32">
        <f>data!O490</f>
        <v>0.78526902198791504</v>
      </c>
      <c r="O490" s="31">
        <f>data!P490</f>
        <v>5.4152941703796387</v>
      </c>
      <c r="P490" s="7">
        <f>data!Q490</f>
        <v>1.040613651275635</v>
      </c>
      <c r="Q490" s="7">
        <f>data!R490</f>
        <v>0.58381420373916626</v>
      </c>
      <c r="R490" s="32">
        <f>data!S490</f>
        <v>1.2997045516967769</v>
      </c>
      <c r="S490" s="7">
        <f t="shared" si="14"/>
        <v>8.1672253443949892</v>
      </c>
      <c r="T490" s="52">
        <f>data!F490</f>
        <v>0</v>
      </c>
      <c r="U490" s="34">
        <f>data!G490</f>
        <v>50</v>
      </c>
      <c r="V490" s="10" t="str">
        <f>VLOOKUP(A490,fantacalcio!A:N,4, FALSE)</f>
        <v>Pc</v>
      </c>
      <c r="W490" s="7">
        <f t="shared" si="15"/>
        <v>6.1120252921336364</v>
      </c>
    </row>
    <row r="491" spans="1:23" x14ac:dyDescent="0.25">
      <c r="A491" s="33" t="str">
        <f>data!A491</f>
        <v>Mota</v>
      </c>
      <c r="B491" s="34" t="str">
        <f>data!B491</f>
        <v>A</v>
      </c>
      <c r="C491" s="10" t="str">
        <f>data!C491</f>
        <v>Monza</v>
      </c>
      <c r="D491" s="10" t="str">
        <f>data!D491</f>
        <v>Avg</v>
      </c>
      <c r="E491" s="10">
        <f>data!E491</f>
        <v>1</v>
      </c>
      <c r="F491" s="31">
        <f>data!H491</f>
        <v>5.8738050238027704</v>
      </c>
      <c r="G491" s="32">
        <f>data!I491</f>
        <v>0.5391383171081543</v>
      </c>
      <c r="H491" s="31">
        <f>data!J491</f>
        <v>6.2899305930899976</v>
      </c>
      <c r="I491" s="32">
        <f>data!K491</f>
        <v>0.88217556476593018</v>
      </c>
      <c r="J491" s="7" t="str">
        <f>IF(data!T491 &gt; 0,data!T491,"")</f>
        <v/>
      </c>
      <c r="K491" s="31">
        <f>data!L491</f>
        <v>5.5916752815246582</v>
      </c>
      <c r="L491" s="7">
        <f>data!M491</f>
        <v>0.55038219690322876</v>
      </c>
      <c r="M491" s="7">
        <f>data!N491</f>
        <v>0.37053549289703369</v>
      </c>
      <c r="N491" s="32">
        <f>data!O491</f>
        <v>0.8070838451385498</v>
      </c>
      <c r="O491" s="31">
        <f>data!P491</f>
        <v>5.4295291900634766</v>
      </c>
      <c r="P491" s="7">
        <f>data!Q491</f>
        <v>0.98104280233383179</v>
      </c>
      <c r="Q491" s="7">
        <f>data!R491</f>
        <v>0.59244650602340698</v>
      </c>
      <c r="R491" s="32">
        <f>data!S491</f>
        <v>1.299699068069458</v>
      </c>
      <c r="S491" s="7">
        <f t="shared" si="14"/>
        <v>8.0542817226218588</v>
      </c>
      <c r="T491" s="52">
        <f>data!F491</f>
        <v>1</v>
      </c>
      <c r="U491" s="34">
        <f>data!G491</f>
        <v>100</v>
      </c>
      <c r="V491" s="10" t="str">
        <f>VLOOKUP(A491,fantacalcio!A:N,4, FALSE)</f>
        <v>A</v>
      </c>
      <c r="W491" s="7">
        <f t="shared" si="15"/>
        <v>6.2899305930899976</v>
      </c>
    </row>
    <row r="492" spans="1:23" x14ac:dyDescent="0.25">
      <c r="A492" s="33" t="str">
        <f>data!A492</f>
        <v>Zapata D.</v>
      </c>
      <c r="B492" s="34" t="str">
        <f>data!B492</f>
        <v>A</v>
      </c>
      <c r="C492" s="10" t="str">
        <f>data!C492</f>
        <v>Torino</v>
      </c>
      <c r="D492" s="10" t="str">
        <f>data!D492</f>
        <v>Avg</v>
      </c>
      <c r="E492" s="10">
        <f>data!E492</f>
        <v>1</v>
      </c>
      <c r="F492" s="31">
        <f>data!H492</f>
        <v>5.9644628746785759</v>
      </c>
      <c r="G492" s="32">
        <f>data!I492</f>
        <v>0.45757687091827393</v>
      </c>
      <c r="H492" s="31">
        <f>data!J492</f>
        <v>6.2898930093904681</v>
      </c>
      <c r="I492" s="32">
        <f>data!K492</f>
        <v>0.7350466251373291</v>
      </c>
      <c r="J492" s="7" t="str">
        <f>IF(data!T492 &gt; 0,data!T492,"")</f>
        <v/>
      </c>
      <c r="K492" s="31">
        <f>data!L492</f>
        <v>5.7701139450073242</v>
      </c>
      <c r="L492" s="7">
        <f>data!M492</f>
        <v>0.47769296169281011</v>
      </c>
      <c r="M492" s="7">
        <f>data!N492</f>
        <v>0.29642066359519958</v>
      </c>
      <c r="N492" s="32">
        <f>data!O492</f>
        <v>0.87610572576522827</v>
      </c>
      <c r="O492" s="31">
        <f>data!P492</f>
        <v>5.5731840133666992</v>
      </c>
      <c r="P492" s="7">
        <f>data!Q492</f>
        <v>0.81754457950592041</v>
      </c>
      <c r="Q492" s="7">
        <f>data!R492</f>
        <v>0.59276241064071655</v>
      </c>
      <c r="R492" s="32">
        <f>data!S492</f>
        <v>1.299689412117004</v>
      </c>
      <c r="S492" s="7">
        <f t="shared" si="14"/>
        <v>7.7599862596651263</v>
      </c>
      <c r="T492" s="52">
        <f>data!F492</f>
        <v>0</v>
      </c>
      <c r="U492" s="34">
        <f>data!G492</f>
        <v>50</v>
      </c>
      <c r="V492" s="10" t="str">
        <f>VLOOKUP(A492,fantacalcio!A:N,4, FALSE)</f>
        <v>Pc</v>
      </c>
      <c r="W492" s="7">
        <f t="shared" si="15"/>
        <v>6.089893009390468</v>
      </c>
    </row>
    <row r="493" spans="1:23" x14ac:dyDescent="0.25">
      <c r="A493" s="33" t="str">
        <f>data!A493</f>
        <v>Simeone</v>
      </c>
      <c r="B493" s="34" t="str">
        <f>data!B493</f>
        <v>A</v>
      </c>
      <c r="C493" s="10" t="str">
        <f>data!C493</f>
        <v>Napoli</v>
      </c>
      <c r="D493" s="10" t="str">
        <f>data!D493</f>
        <v>Avg</v>
      </c>
      <c r="E493" s="10">
        <f>data!E493</f>
        <v>1</v>
      </c>
      <c r="F493" s="31">
        <f>data!H493</f>
        <v>5.8225395627434207</v>
      </c>
      <c r="G493" s="32">
        <f>data!I493</f>
        <v>0.49019384384155268</v>
      </c>
      <c r="H493" s="31">
        <f>data!J493</f>
        <v>6.2451353601579536</v>
      </c>
      <c r="I493" s="32">
        <f>data!K493</f>
        <v>0.75213158130645752</v>
      </c>
      <c r="J493" s="7" t="str">
        <f>IF(data!T493 &gt; 0,data!T493,"")</f>
        <v/>
      </c>
      <c r="K493" s="31">
        <f>data!L493</f>
        <v>5.5459489822387704</v>
      </c>
      <c r="L493" s="7">
        <f>data!M493</f>
        <v>0.48851960897445679</v>
      </c>
      <c r="M493" s="7">
        <f>data!N493</f>
        <v>0.40782943367958069</v>
      </c>
      <c r="N493" s="32">
        <f>data!O493</f>
        <v>0.83872675895690918</v>
      </c>
      <c r="O493" s="31">
        <f>data!P493</f>
        <v>5.4360408782958984</v>
      </c>
      <c r="P493" s="7">
        <f>data!Q493</f>
        <v>0.74163949489593506</v>
      </c>
      <c r="Q493" s="7">
        <f>data!R493</f>
        <v>0.70783102512359619</v>
      </c>
      <c r="R493" s="32">
        <f>data!S493</f>
        <v>1.299712657928467</v>
      </c>
      <c r="S493" s="7">
        <f t="shared" si="14"/>
        <v>7.7493985227708686</v>
      </c>
      <c r="T493" s="52">
        <f>data!F493</f>
        <v>0</v>
      </c>
      <c r="U493" s="34">
        <f>data!G493</f>
        <v>75</v>
      </c>
      <c r="V493" s="10" t="str">
        <f>VLOOKUP(A493,fantacalcio!A:N,4, FALSE)</f>
        <v>Pc</v>
      </c>
      <c r="W493" s="7">
        <f t="shared" si="15"/>
        <v>6.2451353601579536</v>
      </c>
    </row>
    <row r="494" spans="1:23" x14ac:dyDescent="0.25">
      <c r="A494" s="33" t="str">
        <f>data!A494</f>
        <v>Henry</v>
      </c>
      <c r="B494" s="34" t="str">
        <f>data!B494</f>
        <v>A</v>
      </c>
      <c r="C494" s="10" t="str">
        <f>data!C494</f>
        <v>Verona</v>
      </c>
      <c r="D494" s="10" t="str">
        <f>data!D494</f>
        <v>Avg</v>
      </c>
      <c r="E494" s="10">
        <f>data!E494</f>
        <v>1</v>
      </c>
      <c r="F494" s="31">
        <f>data!H494</f>
        <v>5.8554017753904262</v>
      </c>
      <c r="G494" s="32">
        <f>data!I494</f>
        <v>0.50515842437744141</v>
      </c>
      <c r="H494" s="31">
        <f>data!J494</f>
        <v>6.2192848077407694</v>
      </c>
      <c r="I494" s="32">
        <f>data!K494</f>
        <v>0.79389238357543945</v>
      </c>
      <c r="J494" s="7" t="str">
        <f>IF(data!T494 &gt; 0,data!T494,"")</f>
        <v/>
      </c>
      <c r="K494" s="31">
        <f>data!L494</f>
        <v>5.5942869186401367</v>
      </c>
      <c r="L494" s="7">
        <f>data!M494</f>
        <v>0.51356172561645508</v>
      </c>
      <c r="M494" s="7">
        <f>data!N494</f>
        <v>0.3675997257232666</v>
      </c>
      <c r="N494" s="32">
        <f>data!O494</f>
        <v>0.83525216579437256</v>
      </c>
      <c r="O494" s="31">
        <f>data!P494</f>
        <v>5.4354071617126456</v>
      </c>
      <c r="P494" s="7">
        <f>data!Q494</f>
        <v>0.87178182601928711</v>
      </c>
      <c r="Q494" s="7">
        <f>data!R494</f>
        <v>0.60487818717956543</v>
      </c>
      <c r="R494" s="32">
        <f>data!S494</f>
        <v>1.299691915512085</v>
      </c>
      <c r="S494" s="7">
        <f t="shared" si="14"/>
        <v>7.8070695748916483</v>
      </c>
      <c r="T494" s="52">
        <f>data!F494</f>
        <v>0</v>
      </c>
      <c r="U494" s="34">
        <f>data!G494</f>
        <v>0</v>
      </c>
      <c r="V494" s="10" t="str">
        <f>VLOOKUP(A494,fantacalcio!A:N,4, FALSE)</f>
        <v>Pc</v>
      </c>
      <c r="W494" s="7">
        <f t="shared" si="15"/>
        <v>4.5192848077407692</v>
      </c>
    </row>
    <row r="495" spans="1:23" x14ac:dyDescent="0.25">
      <c r="A495" s="33" t="str">
        <f>data!A495</f>
        <v>Mulattieri</v>
      </c>
      <c r="B495" s="34" t="str">
        <f>data!B495</f>
        <v>A</v>
      </c>
      <c r="C495" s="10" t="str">
        <f>data!C495</f>
        <v>Sassuolo</v>
      </c>
      <c r="D495" s="10" t="str">
        <f>data!D495</f>
        <v>Avg</v>
      </c>
      <c r="E495" s="10">
        <f>data!E495</f>
        <v>1</v>
      </c>
      <c r="F495" s="31">
        <f>data!H495</f>
        <v>5.9138638281068072</v>
      </c>
      <c r="G495" s="32">
        <f>data!I495</f>
        <v>0.39112591743469238</v>
      </c>
      <c r="H495" s="31">
        <f>data!J495</f>
        <v>6.2184670126560917</v>
      </c>
      <c r="I495" s="32">
        <f>data!K495</f>
        <v>0.67652273178100586</v>
      </c>
      <c r="J495" s="7" t="str">
        <f>IF(data!T495 &gt; 0,data!T495,"")</f>
        <v/>
      </c>
      <c r="K495" s="31">
        <f>data!L495</f>
        <v>5.7490677833557129</v>
      </c>
      <c r="L495" s="7">
        <f>data!M495</f>
        <v>0.40498775243759161</v>
      </c>
      <c r="M495" s="7">
        <f>data!N495</f>
        <v>0.29606536030769348</v>
      </c>
      <c r="N495" s="32">
        <f>data!O495</f>
        <v>0.93841195106506348</v>
      </c>
      <c r="O495" s="31">
        <f>data!P495</f>
        <v>5.532285213470459</v>
      </c>
      <c r="P495" s="7">
        <f>data!Q495</f>
        <v>0.72111630439758301</v>
      </c>
      <c r="Q495" s="7">
        <f>data!R495</f>
        <v>0.63412678241729736</v>
      </c>
      <c r="R495" s="32">
        <f>data!S495</f>
        <v>1.299692630767822</v>
      </c>
      <c r="S495" s="7">
        <f t="shared" si="14"/>
        <v>7.5715124762181034</v>
      </c>
      <c r="T495" s="52">
        <f>data!F495</f>
        <v>0</v>
      </c>
      <c r="U495" s="34">
        <f>data!G495</f>
        <v>100</v>
      </c>
      <c r="V495" s="10" t="str">
        <f>VLOOKUP(A495,fantacalcio!A:N,4, FALSE)</f>
        <v>Pc</v>
      </c>
      <c r="W495" s="7">
        <f t="shared" si="15"/>
        <v>6.2184670126560917</v>
      </c>
    </row>
    <row r="496" spans="1:23" x14ac:dyDescent="0.25">
      <c r="A496" s="33" t="str">
        <f>data!A496</f>
        <v>Seck</v>
      </c>
      <c r="B496" s="34" t="str">
        <f>data!B496</f>
        <v>A</v>
      </c>
      <c r="C496" s="10" t="str">
        <f>data!C496</f>
        <v>Torino</v>
      </c>
      <c r="D496" s="10" t="str">
        <f>data!D496</f>
        <v>Avg</v>
      </c>
      <c r="E496" s="10">
        <f>data!E496</f>
        <v>1</v>
      </c>
      <c r="F496" s="31">
        <f>data!H496</f>
        <v>6.108952737851137</v>
      </c>
      <c r="G496" s="32">
        <f>data!I496</f>
        <v>0.34219181537628168</v>
      </c>
      <c r="H496" s="31">
        <f>data!J496</f>
        <v>6.2183813459026442</v>
      </c>
      <c r="I496" s="32">
        <f>data!K496</f>
        <v>0.4185783863067627</v>
      </c>
      <c r="J496" s="7" t="str">
        <f>IF(data!T496 &gt; 0,data!T496,"")</f>
        <v/>
      </c>
      <c r="K496" s="31">
        <f>data!L496</f>
        <v>6.0990948677062988</v>
      </c>
      <c r="L496" s="7">
        <f>data!M496</f>
        <v>0.40216785669326782</v>
      </c>
      <c r="M496" s="7">
        <f>data!N496</f>
        <v>1.8113411962985989E-2</v>
      </c>
      <c r="N496" s="32">
        <f>data!O496</f>
        <v>0.99835646152496338</v>
      </c>
      <c r="O496" s="31">
        <f>data!P496</f>
        <v>5.9312834739685059</v>
      </c>
      <c r="P496" s="7">
        <f>data!Q496</f>
        <v>0.57681530714035034</v>
      </c>
      <c r="Q496" s="7">
        <f>data!R496</f>
        <v>0.35779309272766108</v>
      </c>
      <c r="R496" s="32">
        <f>data!S496</f>
        <v>1.2995893955230711</v>
      </c>
      <c r="S496" s="7">
        <f t="shared" si="14"/>
        <v>7.0555381185161696</v>
      </c>
      <c r="T496" s="52">
        <f>data!F496</f>
        <v>0</v>
      </c>
      <c r="U496" s="34">
        <f>data!G496</f>
        <v>50</v>
      </c>
      <c r="V496" s="10" t="str">
        <f>VLOOKUP(A496,fantacalcio!A:N,4, FALSE)</f>
        <v>A</v>
      </c>
      <c r="W496" s="7">
        <f t="shared" si="15"/>
        <v>6.0183813459026441</v>
      </c>
    </row>
    <row r="497" spans="1:23" x14ac:dyDescent="0.25">
      <c r="A497" s="33" t="str">
        <f>data!A497</f>
        <v>Karamoh</v>
      </c>
      <c r="B497" s="34" t="str">
        <f>data!B497</f>
        <v>A</v>
      </c>
      <c r="C497" s="10" t="str">
        <f>data!C497</f>
        <v>Torino</v>
      </c>
      <c r="D497" s="10" t="str">
        <f>data!D497</f>
        <v>Avg</v>
      </c>
      <c r="E497" s="10">
        <f>data!E497</f>
        <v>1</v>
      </c>
      <c r="F497" s="31">
        <f>data!H497</f>
        <v>5.959626987149786</v>
      </c>
      <c r="G497" s="32">
        <f>data!I497</f>
        <v>0.41228020191192633</v>
      </c>
      <c r="H497" s="31">
        <f>data!J497</f>
        <v>6.2177512291629853</v>
      </c>
      <c r="I497" s="32">
        <f>data!K497</f>
        <v>0.64469408988952637</v>
      </c>
      <c r="J497" s="7" t="str">
        <f>IF(data!T497 &gt; 0,data!T497,"")</f>
        <v/>
      </c>
      <c r="K497" s="31">
        <f>data!L497</f>
        <v>5.7929801940917969</v>
      </c>
      <c r="L497" s="7">
        <f>data!M497</f>
        <v>0.43108975887298578</v>
      </c>
      <c r="M497" s="7">
        <f>data!N497</f>
        <v>0.28235739469528198</v>
      </c>
      <c r="N497" s="32">
        <f>data!O497</f>
        <v>0.91713035106658936</v>
      </c>
      <c r="O497" s="31">
        <f>data!P497</f>
        <v>5.5785365104675293</v>
      </c>
      <c r="P497" s="7">
        <f>data!Q497</f>
        <v>0.70460903644561768</v>
      </c>
      <c r="Q497" s="7">
        <f>data!R497</f>
        <v>0.61021137237548828</v>
      </c>
      <c r="R497" s="32">
        <f>data!S497</f>
        <v>1.299684524536133</v>
      </c>
      <c r="S497" s="7">
        <f t="shared" si="14"/>
        <v>7.507139408942038</v>
      </c>
      <c r="T497" s="52">
        <f>data!F497</f>
        <v>0</v>
      </c>
      <c r="U497" s="34">
        <f>data!G497</f>
        <v>75</v>
      </c>
      <c r="V497" s="10" t="str">
        <f>VLOOKUP(A497,fantacalcio!A:N,4, FALSE)</f>
        <v>A</v>
      </c>
      <c r="W497" s="7">
        <f t="shared" si="15"/>
        <v>6.2177512291629853</v>
      </c>
    </row>
    <row r="498" spans="1:23" x14ac:dyDescent="0.25">
      <c r="A498" s="33" t="str">
        <f>data!A498</f>
        <v>Yildiz</v>
      </c>
      <c r="B498" s="34" t="str">
        <f>data!B498</f>
        <v>A</v>
      </c>
      <c r="C498" s="10" t="str">
        <f>data!C498</f>
        <v>Juventus</v>
      </c>
      <c r="D498" s="10" t="str">
        <f>data!D498</f>
        <v>Avg</v>
      </c>
      <c r="E498" s="10">
        <f>data!E498</f>
        <v>1</v>
      </c>
      <c r="F498" s="31">
        <f>data!H498</f>
        <v>5.9958111225086466</v>
      </c>
      <c r="G498" s="32">
        <f>data!I498</f>
        <v>0.43760490417480469</v>
      </c>
      <c r="H498" s="31">
        <f>data!J498</f>
        <v>6.1416111331015664</v>
      </c>
      <c r="I498" s="32">
        <f>data!K498</f>
        <v>0.57945752143859863</v>
      </c>
      <c r="J498" s="7" t="str">
        <f>IF(data!T498 &gt; 0,data!T498,"")</f>
        <v/>
      </c>
      <c r="K498" s="31">
        <f>data!L498</f>
        <v>6.0265069007873544</v>
      </c>
      <c r="L498" s="7">
        <f>data!M498</f>
        <v>0.52045822143554688</v>
      </c>
      <c r="M498" s="7">
        <f>data!N498</f>
        <v>-4.3486807495355613E-2</v>
      </c>
      <c r="N498" s="32">
        <f>data!O498</f>
        <v>0.92596012353897095</v>
      </c>
      <c r="O498" s="31">
        <f>data!P498</f>
        <v>5.8954172134399414</v>
      </c>
      <c r="P498" s="7">
        <f>data!Q498</f>
        <v>0.89249837398529053</v>
      </c>
      <c r="Q498" s="7">
        <f>data!R498</f>
        <v>0.20291049778461459</v>
      </c>
      <c r="R498" s="32">
        <f>data!S498</f>
        <v>1.2995733022689819</v>
      </c>
      <c r="S498" s="7">
        <f t="shared" si="14"/>
        <v>7.3005261759787636</v>
      </c>
      <c r="T498" s="52">
        <f>data!F498</f>
        <v>0</v>
      </c>
      <c r="U498" s="34">
        <f>data!G498</f>
        <v>0</v>
      </c>
      <c r="V498" s="10" t="str">
        <f>VLOOKUP(A498,fantacalcio!A:N,4, FALSE)</f>
        <v>A</v>
      </c>
      <c r="W498" s="7">
        <f t="shared" si="15"/>
        <v>4.4416111331015662</v>
      </c>
    </row>
    <row r="499" spans="1:23" x14ac:dyDescent="0.25">
      <c r="A499" s="33" t="str">
        <f>data!A499</f>
        <v>Azmoun</v>
      </c>
      <c r="B499" s="34" t="str">
        <f>data!B499</f>
        <v>A</v>
      </c>
      <c r="C499" s="10" t="str">
        <f>data!C499</f>
        <v>Roma</v>
      </c>
      <c r="D499" s="10" t="str">
        <f>data!D499</f>
        <v>Avg</v>
      </c>
      <c r="E499" s="10">
        <f>data!E499</f>
        <v>1</v>
      </c>
      <c r="F499" s="31">
        <f>data!H499</f>
        <v>5.8907116775820336</v>
      </c>
      <c r="G499" s="32">
        <f>data!I499</f>
        <v>0.37542486190795898</v>
      </c>
      <c r="H499" s="31">
        <f>data!J499</f>
        <v>6.1374319988603174</v>
      </c>
      <c r="I499" s="32">
        <f>data!K499</f>
        <v>0.58472895622253418</v>
      </c>
      <c r="J499" s="7" t="str">
        <f>IF(data!T499 &gt; 0,data!T499,"")</f>
        <v/>
      </c>
      <c r="K499" s="31">
        <f>data!L499</f>
        <v>5.736053466796875</v>
      </c>
      <c r="L499" s="7">
        <f>data!M499</f>
        <v>0.38932248950004578</v>
      </c>
      <c r="M499" s="7">
        <f>data!N499</f>
        <v>0.28923302888870239</v>
      </c>
      <c r="N499" s="32">
        <f>data!O499</f>
        <v>0.95519059896469116</v>
      </c>
      <c r="O499" s="31">
        <f>data!P499</f>
        <v>5.5578618049621582</v>
      </c>
      <c r="P499" s="7">
        <f>data!Q499</f>
        <v>0.63950717449188232</v>
      </c>
      <c r="Q499" s="7">
        <f>data!R499</f>
        <v>0.60896843671798706</v>
      </c>
      <c r="R499" s="32">
        <f>data!S499</f>
        <v>1.299675464630127</v>
      </c>
      <c r="S499" s="7">
        <f t="shared" si="14"/>
        <v>7.3068899113053858</v>
      </c>
      <c r="T499" s="52">
        <f>data!F499</f>
        <v>0</v>
      </c>
      <c r="U499" s="34">
        <f>data!G499</f>
        <v>25</v>
      </c>
      <c r="V499" s="10" t="str">
        <f>VLOOKUP(A499,fantacalcio!A:N,4, FALSE)</f>
        <v>Pc</v>
      </c>
      <c r="W499" s="7">
        <f t="shared" si="15"/>
        <v>5.6874319988603173</v>
      </c>
    </row>
    <row r="500" spans="1:23" x14ac:dyDescent="0.25">
      <c r="A500" s="33" t="str">
        <f>data!A500</f>
        <v>Piccoli</v>
      </c>
      <c r="B500" s="34" t="str">
        <f>data!B500</f>
        <v>A</v>
      </c>
      <c r="C500" s="10" t="str">
        <f>data!C500</f>
        <v>Lecce</v>
      </c>
      <c r="D500" s="10" t="str">
        <f>data!D500</f>
        <v>Avg</v>
      </c>
      <c r="E500" s="10">
        <f>data!E500</f>
        <v>1</v>
      </c>
      <c r="F500" s="31">
        <f>data!H500</f>
        <v>5.871085571399961</v>
      </c>
      <c r="G500" s="32">
        <f>data!I500</f>
        <v>0.40577280521392822</v>
      </c>
      <c r="H500" s="31">
        <f>data!J500</f>
        <v>6.1374182876581997</v>
      </c>
      <c r="I500" s="32">
        <f>data!K500</f>
        <v>0.63044071197509766</v>
      </c>
      <c r="J500" s="7" t="str">
        <f>IF(data!T500 &gt; 0,data!T500,"")</f>
        <v/>
      </c>
      <c r="K500" s="31">
        <f>data!L500</f>
        <v>5.6965370178222656</v>
      </c>
      <c r="L500" s="7">
        <f>data!M500</f>
        <v>0.41958099603652949</v>
      </c>
      <c r="M500" s="7">
        <f>data!N500</f>
        <v>0.30248439311981201</v>
      </c>
      <c r="N500" s="32">
        <f>data!O500</f>
        <v>0.92471504211425781</v>
      </c>
      <c r="O500" s="31">
        <f>data!P500</f>
        <v>5.5414958000183114</v>
      </c>
      <c r="P500" s="7">
        <f>data!Q500</f>
        <v>0.72223043441772461</v>
      </c>
      <c r="Q500" s="7">
        <f>data!R500</f>
        <v>0.56271475553512573</v>
      </c>
      <c r="R500" s="32">
        <f>data!S500</f>
        <v>1.299669146537781</v>
      </c>
      <c r="S500" s="7">
        <f t="shared" si="14"/>
        <v>7.3982997116083951</v>
      </c>
      <c r="T500" s="52">
        <f>data!F500</f>
        <v>0</v>
      </c>
      <c r="U500" s="34">
        <f>data!G500</f>
        <v>50</v>
      </c>
      <c r="V500" s="10" t="str">
        <f>VLOOKUP(A500,fantacalcio!A:N,4, FALSE)</f>
        <v>Pc</v>
      </c>
      <c r="W500" s="7">
        <f t="shared" si="15"/>
        <v>5.9374182876581996</v>
      </c>
    </row>
    <row r="501" spans="1:23" x14ac:dyDescent="0.25">
      <c r="A501" s="33" t="str">
        <f>data!A501</f>
        <v>Alvarez A.</v>
      </c>
      <c r="B501" s="34" t="str">
        <f>data!B501</f>
        <v>A</v>
      </c>
      <c r="C501" s="10" t="str">
        <f>data!C501</f>
        <v>Sassuolo</v>
      </c>
      <c r="D501" s="10" t="str">
        <f>data!D501</f>
        <v>Avg</v>
      </c>
      <c r="E501" s="10">
        <f>data!E501</f>
        <v>1</v>
      </c>
      <c r="F501" s="31">
        <f>data!H501</f>
        <v>5.8600024295200894</v>
      </c>
      <c r="G501" s="32">
        <f>data!I501</f>
        <v>0.43026614189147949</v>
      </c>
      <c r="H501" s="31">
        <f>data!J501</f>
        <v>6.1352995094648266</v>
      </c>
      <c r="I501" s="32">
        <f>data!K501</f>
        <v>0.65858173370361328</v>
      </c>
      <c r="J501" s="7" t="str">
        <f>IF(data!T501 &gt; 0,data!T501,"")</f>
        <v/>
      </c>
      <c r="K501" s="31">
        <f>data!L501</f>
        <v>5.6659383773803711</v>
      </c>
      <c r="L501" s="7">
        <f>data!M501</f>
        <v>0.44286060333251948</v>
      </c>
      <c r="M501" s="7">
        <f>data!N501</f>
        <v>0.31812047958374018</v>
      </c>
      <c r="N501" s="32">
        <f>data!O501</f>
        <v>0.90198820829391479</v>
      </c>
      <c r="O501" s="31">
        <f>data!P501</f>
        <v>5.5096039772033691</v>
      </c>
      <c r="P501" s="7">
        <f>data!Q501</f>
        <v>0.75101619958877563</v>
      </c>
      <c r="Q501" s="7">
        <f>data!R501</f>
        <v>0.56725990772247314</v>
      </c>
      <c r="R501" s="32">
        <f>data!S501</f>
        <v>1.2996702194213869</v>
      </c>
      <c r="S501" s="7">
        <f t="shared" si="14"/>
        <v>7.4524629768720532</v>
      </c>
      <c r="T501" s="52">
        <f>data!F501</f>
        <v>0</v>
      </c>
      <c r="U501" s="34">
        <f>data!G501</f>
        <v>0</v>
      </c>
      <c r="V501" s="10" t="str">
        <f>VLOOKUP(A501,fantacalcio!A:N,4, FALSE)</f>
        <v>Pc</v>
      </c>
      <c r="W501" s="7">
        <f t="shared" si="15"/>
        <v>4.4352995094648264</v>
      </c>
    </row>
    <row r="502" spans="1:23" x14ac:dyDescent="0.25">
      <c r="A502" s="33" t="str">
        <f>data!A502</f>
        <v>Luvumbo</v>
      </c>
      <c r="B502" s="34" t="str">
        <f>data!B502</f>
        <v>A</v>
      </c>
      <c r="C502" s="10" t="str">
        <f>data!C502</f>
        <v>Cagliari</v>
      </c>
      <c r="D502" s="10" t="str">
        <f>data!D502</f>
        <v>Avg</v>
      </c>
      <c r="E502" s="10">
        <f>data!E502</f>
        <v>1</v>
      </c>
      <c r="F502" s="31">
        <f>data!H502</f>
        <v>5.9634920866762826</v>
      </c>
      <c r="G502" s="32">
        <f>data!I502</f>
        <v>0.36677932739257813</v>
      </c>
      <c r="H502" s="31">
        <f>data!J502</f>
        <v>6.1085827211372461</v>
      </c>
      <c r="I502" s="32">
        <f>data!K502</f>
        <v>0.52089810371398926</v>
      </c>
      <c r="J502" s="7" t="str">
        <f>IF(data!T502 &gt; 0,data!T502,"")</f>
        <v/>
      </c>
      <c r="K502" s="31">
        <f>data!L502</f>
        <v>5.9423847198486328</v>
      </c>
      <c r="L502" s="7">
        <f>data!M502</f>
        <v>0.42744255065917969</v>
      </c>
      <c r="M502" s="7">
        <f>data!N502</f>
        <v>3.6182552576065057E-2</v>
      </c>
      <c r="N502" s="32">
        <f>data!O502</f>
        <v>0.98282802104949951</v>
      </c>
      <c r="O502" s="31">
        <f>data!P502</f>
        <v>5.8140082359313956</v>
      </c>
      <c r="P502" s="7">
        <f>data!Q502</f>
        <v>0.7604752779006958</v>
      </c>
      <c r="Q502" s="7">
        <f>data!R502</f>
        <v>0.28169113397598272</v>
      </c>
      <c r="R502" s="32">
        <f>data!S502</f>
        <v>1.2995811700820921</v>
      </c>
      <c r="S502" s="7">
        <f t="shared" si="14"/>
        <v>7.1503789285652246</v>
      </c>
      <c r="T502" s="52">
        <f>data!F502</f>
        <v>0</v>
      </c>
      <c r="U502" s="34">
        <f>data!G502</f>
        <v>0</v>
      </c>
      <c r="V502" s="10" t="str">
        <f>VLOOKUP(A502,fantacalcio!A:N,4, FALSE)</f>
        <v>A</v>
      </c>
      <c r="W502" s="7">
        <f t="shared" si="15"/>
        <v>4.4085827211372459</v>
      </c>
    </row>
    <row r="503" spans="1:23" x14ac:dyDescent="0.25">
      <c r="A503" s="33" t="str">
        <f>data!A503</f>
        <v>Toure' E.</v>
      </c>
      <c r="B503" s="34" t="str">
        <f>data!B503</f>
        <v>A</v>
      </c>
      <c r="C503" s="10" t="str">
        <f>data!C503</f>
        <v>Atalanta</v>
      </c>
      <c r="D503" s="10" t="str">
        <f>data!D503</f>
        <v>Avg</v>
      </c>
      <c r="E503" s="10">
        <f>data!E503</f>
        <v>1</v>
      </c>
      <c r="F503" s="31">
        <f>data!H503</f>
        <v>5.9661753720684416</v>
      </c>
      <c r="G503" s="32">
        <f>data!I503</f>
        <v>0.45192646980285639</v>
      </c>
      <c r="H503" s="31">
        <f>data!J503</f>
        <v>6.1055653094284894</v>
      </c>
      <c r="I503" s="32">
        <f>data!K503</f>
        <v>0.59212148189544678</v>
      </c>
      <c r="J503" s="7" t="str">
        <f>IF(data!T503 &gt; 0,data!T503,"")</f>
        <v/>
      </c>
      <c r="K503" s="31">
        <f>data!L503</f>
        <v>5.9844565391540527</v>
      </c>
      <c r="L503" s="7">
        <f>data!M503</f>
        <v>0.53376835584640503</v>
      </c>
      <c r="M503" s="7">
        <f>data!N503</f>
        <v>-2.5222122669219971E-2</v>
      </c>
      <c r="N503" s="32">
        <f>data!O503</f>
        <v>0.91134333610534668</v>
      </c>
      <c r="O503" s="31">
        <f>data!P503</f>
        <v>5.840334415435791</v>
      </c>
      <c r="P503" s="7">
        <f>data!Q503</f>
        <v>0.90484267473220825</v>
      </c>
      <c r="Q503" s="7">
        <f>data!R503</f>
        <v>0.2153455913066864</v>
      </c>
      <c r="R503" s="32">
        <f>data!S503</f>
        <v>1.299572348594666</v>
      </c>
      <c r="S503" s="7">
        <f t="shared" si="14"/>
        <v>7.289808273219383</v>
      </c>
      <c r="T503" s="52">
        <f>data!F503</f>
        <v>0</v>
      </c>
      <c r="U503" s="34">
        <f>data!G503</f>
        <v>0</v>
      </c>
      <c r="V503" s="10" t="str">
        <f>VLOOKUP(A503,fantacalcio!A:N,4, FALSE)</f>
        <v>Pc</v>
      </c>
      <c r="W503" s="7">
        <f t="shared" si="15"/>
        <v>4.4055653094284892</v>
      </c>
    </row>
    <row r="504" spans="1:23" x14ac:dyDescent="0.25">
      <c r="A504" s="33" t="str">
        <f>data!A504</f>
        <v>Djuric</v>
      </c>
      <c r="B504" s="34" t="str">
        <f>data!B504</f>
        <v>A</v>
      </c>
      <c r="C504" s="10" t="str">
        <f>data!C504</f>
        <v>Verona</v>
      </c>
      <c r="D504" s="10" t="str">
        <f>data!D504</f>
        <v>Avg</v>
      </c>
      <c r="E504" s="10">
        <f>data!E504</f>
        <v>1</v>
      </c>
      <c r="F504" s="31">
        <f>data!H504</f>
        <v>5.948879657261763</v>
      </c>
      <c r="G504" s="32">
        <f>data!I504</f>
        <v>0.34863603115081793</v>
      </c>
      <c r="H504" s="31">
        <f>data!J504</f>
        <v>6.0996605506110573</v>
      </c>
      <c r="I504" s="32">
        <f>data!K504</f>
        <v>0.47278475761413569</v>
      </c>
      <c r="J504" s="7" t="str">
        <f>IF(data!T504 &gt; 0,data!T504,"")</f>
        <v/>
      </c>
      <c r="K504" s="31">
        <f>data!L504</f>
        <v>5.8865017890930176</v>
      </c>
      <c r="L504" s="7">
        <f>data!M504</f>
        <v>0.39292508363723749</v>
      </c>
      <c r="M504" s="7">
        <f>data!N504</f>
        <v>0.1170594692230225</v>
      </c>
      <c r="N504" s="32">
        <f>data!O504</f>
        <v>0.98853081464767456</v>
      </c>
      <c r="O504" s="31">
        <f>data!P504</f>
        <v>5.7727494239807129</v>
      </c>
      <c r="P504" s="7">
        <f>data!Q504</f>
        <v>0.6491546630859375</v>
      </c>
      <c r="Q504" s="7">
        <f>data!R504</f>
        <v>0.36115860939025879</v>
      </c>
      <c r="R504" s="32">
        <f>data!S504</f>
        <v>1.2995966672897341</v>
      </c>
      <c r="S504" s="7">
        <f t="shared" si="14"/>
        <v>7.0452300658393288</v>
      </c>
      <c r="T504" s="52">
        <f>data!F504</f>
        <v>0</v>
      </c>
      <c r="U504" s="34">
        <f>data!G504</f>
        <v>100</v>
      </c>
      <c r="V504" s="10" t="str">
        <f>VLOOKUP(A504,fantacalcio!A:N,4, FALSE)</f>
        <v>Pc</v>
      </c>
      <c r="W504" s="7">
        <f t="shared" si="15"/>
        <v>6.0996605506110573</v>
      </c>
    </row>
    <row r="505" spans="1:23" x14ac:dyDescent="0.25">
      <c r="A505" s="33" t="str">
        <f>data!A505</f>
        <v>Success</v>
      </c>
      <c r="B505" s="34" t="str">
        <f>data!B505</f>
        <v>A</v>
      </c>
      <c r="C505" s="10" t="str">
        <f>data!C505</f>
        <v>Udinese</v>
      </c>
      <c r="D505" s="10" t="str">
        <f>data!D505</f>
        <v>Avg</v>
      </c>
      <c r="E505" s="10">
        <f>data!E505</f>
        <v>1</v>
      </c>
      <c r="F505" s="31">
        <f>data!H505</f>
        <v>5.8719353019470564</v>
      </c>
      <c r="G505" s="32">
        <f>data!I505</f>
        <v>0.40627074241638178</v>
      </c>
      <c r="H505" s="31">
        <f>data!J505</f>
        <v>6.0863733639843627</v>
      </c>
      <c r="I505" s="32">
        <f>data!K505</f>
        <v>0.60729622840881348</v>
      </c>
      <c r="J505" s="7" t="str">
        <f>IF(data!T505 &gt; 0,data!T505,"")</f>
        <v/>
      </c>
      <c r="K505" s="31">
        <f>data!L505</f>
        <v>5.7127408981323242</v>
      </c>
      <c r="L505" s="7">
        <f>data!M505</f>
        <v>0.42639404535293579</v>
      </c>
      <c r="M505" s="7">
        <f>data!N505</f>
        <v>0.27212661504745478</v>
      </c>
      <c r="N505" s="32">
        <f>data!O505</f>
        <v>0.92971521615982056</v>
      </c>
      <c r="O505" s="31">
        <f>data!P505</f>
        <v>5.5451235771179199</v>
      </c>
      <c r="P505" s="7">
        <f>data!Q505</f>
        <v>0.72985899448394775</v>
      </c>
      <c r="Q505" s="7">
        <f>data!R505</f>
        <v>0.51310676336288452</v>
      </c>
      <c r="R505" s="32">
        <f>data!S505</f>
        <v>1.2996406555175779</v>
      </c>
      <c r="S505" s="7">
        <f t="shared" si="14"/>
        <v>7.3009658208019896</v>
      </c>
      <c r="T505" s="52">
        <f>data!F505</f>
        <v>0</v>
      </c>
      <c r="U505" s="34">
        <f>data!G505</f>
        <v>75</v>
      </c>
      <c r="V505" s="10" t="str">
        <f>VLOOKUP(A505,fantacalcio!A:N,4, FALSE)</f>
        <v>A</v>
      </c>
      <c r="W505" s="7">
        <f t="shared" si="15"/>
        <v>6.0863733639843627</v>
      </c>
    </row>
    <row r="506" spans="1:23" x14ac:dyDescent="0.25">
      <c r="A506" s="33" t="str">
        <f>data!A506</f>
        <v>Van Hooijdonk</v>
      </c>
      <c r="B506" s="34" t="str">
        <f>data!B506</f>
        <v>A</v>
      </c>
      <c r="C506" s="10" t="str">
        <f>data!C506</f>
        <v>Bologna</v>
      </c>
      <c r="D506" s="10" t="str">
        <f>data!D506</f>
        <v>Avg</v>
      </c>
      <c r="E506" s="10">
        <f>data!E506</f>
        <v>1</v>
      </c>
      <c r="F506" s="31">
        <f>data!H506</f>
        <v>5.9418481896593818</v>
      </c>
      <c r="G506" s="32">
        <f>data!I506</f>
        <v>0.39922940731048578</v>
      </c>
      <c r="H506" s="31">
        <f>data!J506</f>
        <v>6.0577517808465444</v>
      </c>
      <c r="I506" s="32">
        <f>data!K506</f>
        <v>0.54635822772979736</v>
      </c>
      <c r="J506" s="7" t="str">
        <f>IF(data!T506 &gt; 0,data!T506,"")</f>
        <v/>
      </c>
      <c r="K506" s="31">
        <f>data!L506</f>
        <v>5.9386272430419922</v>
      </c>
      <c r="L506" s="7">
        <f>data!M506</f>
        <v>0.46950656175613398</v>
      </c>
      <c r="M506" s="7">
        <f>data!N506</f>
        <v>4.8753097653388977E-3</v>
      </c>
      <c r="N506" s="32">
        <f>data!O506</f>
        <v>0.95872420072555542</v>
      </c>
      <c r="O506" s="31">
        <f>data!P506</f>
        <v>5.7884640693664551</v>
      </c>
      <c r="P506" s="7">
        <f>data!Q506</f>
        <v>0.82148748636245728</v>
      </c>
      <c r="Q506" s="7">
        <f>data!R506</f>
        <v>0.2400713115930557</v>
      </c>
      <c r="R506" s="32">
        <f>data!S506</f>
        <v>1.299572348594666</v>
      </c>
      <c r="S506" s="7">
        <f t="shared" si="14"/>
        <v>7.1504682363061391</v>
      </c>
      <c r="T506" s="52">
        <f>data!F506</f>
        <v>0</v>
      </c>
      <c r="U506" s="34">
        <f>data!G506</f>
        <v>25</v>
      </c>
      <c r="V506" s="10" t="str">
        <f>VLOOKUP(A506,fantacalcio!A:N,4, FALSE)</f>
        <v>Pc</v>
      </c>
      <c r="W506" s="7">
        <f t="shared" si="15"/>
        <v>5.6077517808465442</v>
      </c>
    </row>
    <row r="507" spans="1:23" x14ac:dyDescent="0.25">
      <c r="A507" s="33" t="str">
        <f>data!A507</f>
        <v>Burnete</v>
      </c>
      <c r="B507" s="34" t="str">
        <f>data!B507</f>
        <v>A</v>
      </c>
      <c r="C507" s="10" t="str">
        <f>data!C507</f>
        <v>Lecce</v>
      </c>
      <c r="D507" s="10" t="str">
        <f>data!D507</f>
        <v>Avg</v>
      </c>
      <c r="E507" s="10">
        <f>data!E507</f>
        <v>1</v>
      </c>
      <c r="F507" s="31">
        <f>data!H507</f>
        <v>5.9577722192956521</v>
      </c>
      <c r="G507" s="32">
        <f>data!I507</f>
        <v>0.40184140205383301</v>
      </c>
      <c r="H507" s="31">
        <f>data!J507</f>
        <v>6.0508706069344607</v>
      </c>
      <c r="I507" s="32">
        <f>data!K507</f>
        <v>0.52053475379943848</v>
      </c>
      <c r="J507" s="7" t="str">
        <f>IF(data!T507 &gt; 0,data!T507,"")</f>
        <v/>
      </c>
      <c r="K507" s="31">
        <f>data!L507</f>
        <v>5.9870948791503906</v>
      </c>
      <c r="L507" s="7">
        <f>data!M507</f>
        <v>0.48041927814483643</v>
      </c>
      <c r="M507" s="7">
        <f>data!N507</f>
        <v>-4.4963452965021133E-2</v>
      </c>
      <c r="N507" s="32">
        <f>data!O507</f>
        <v>0.9626610279083252</v>
      </c>
      <c r="O507" s="31">
        <f>data!P507</f>
        <v>5.8496394157409668</v>
      </c>
      <c r="P507" s="7">
        <f>data!Q507</f>
        <v>0.81169402599334717</v>
      </c>
      <c r="Q507" s="7">
        <f>data!R507</f>
        <v>0.18284626305103299</v>
      </c>
      <c r="R507" s="32">
        <f>data!S507</f>
        <v>1.2995479106903081</v>
      </c>
      <c r="S507" s="7">
        <f t="shared" si="14"/>
        <v>7.0919401145333376</v>
      </c>
      <c r="T507" s="52">
        <f>data!F507</f>
        <v>0</v>
      </c>
      <c r="U507" s="34">
        <f>data!G507</f>
        <v>25</v>
      </c>
      <c r="V507" s="10" t="str">
        <f>VLOOKUP(A507,fantacalcio!A:N,4, FALSE)</f>
        <v>Pc</v>
      </c>
      <c r="W507" s="7">
        <f t="shared" si="15"/>
        <v>5.6008706069344605</v>
      </c>
    </row>
    <row r="508" spans="1:23" x14ac:dyDescent="0.25">
      <c r="A508" s="33" t="str">
        <f>data!A508</f>
        <v>Kallon</v>
      </c>
      <c r="B508" s="34" t="str">
        <f>data!B508</f>
        <v>A</v>
      </c>
      <c r="C508" s="10" t="str">
        <f>data!C508</f>
        <v>Verona</v>
      </c>
      <c r="D508" s="10" t="str">
        <f>data!D508</f>
        <v>Avg</v>
      </c>
      <c r="E508" s="10">
        <f>data!E508</f>
        <v>1</v>
      </c>
      <c r="F508" s="31">
        <f>data!H508</f>
        <v>5.837097305403856</v>
      </c>
      <c r="G508" s="32">
        <f>data!I508</f>
        <v>0.41342818737030029</v>
      </c>
      <c r="H508" s="31">
        <f>data!J508</f>
        <v>6.047478504316615</v>
      </c>
      <c r="I508" s="32">
        <f>data!K508</f>
        <v>0.5943378210067749</v>
      </c>
      <c r="J508" s="7" t="str">
        <f>IF(data!T508 &gt; 0,data!T508,"")</f>
        <v/>
      </c>
      <c r="K508" s="31">
        <f>data!L508</f>
        <v>5.6625576019287109</v>
      </c>
      <c r="L508" s="7">
        <f>data!M508</f>
        <v>0.42906412482261658</v>
      </c>
      <c r="M508" s="7">
        <f>data!N508</f>
        <v>0.29589515924453741</v>
      </c>
      <c r="N508" s="32">
        <f>data!O508</f>
        <v>0.92290794849395752</v>
      </c>
      <c r="O508" s="31">
        <f>data!P508</f>
        <v>5.5027289390563956</v>
      </c>
      <c r="P508" s="7">
        <f>data!Q508</f>
        <v>0.69900155067443848</v>
      </c>
      <c r="Q508" s="7">
        <f>data!R508</f>
        <v>0.53569686412811279</v>
      </c>
      <c r="R508" s="32">
        <f>data!S508</f>
        <v>1.2996412515640261</v>
      </c>
      <c r="S508" s="7">
        <f t="shared" si="14"/>
        <v>7.2361541463301648</v>
      </c>
      <c r="T508" s="52">
        <f>data!F508</f>
        <v>0</v>
      </c>
      <c r="U508" s="34">
        <f>data!G508</f>
        <v>0</v>
      </c>
      <c r="V508" s="10" t="str">
        <f>VLOOKUP(A508,fantacalcio!A:N,4, FALSE)</f>
        <v>A</v>
      </c>
      <c r="W508" s="7">
        <f t="shared" si="15"/>
        <v>4.3474785043166149</v>
      </c>
    </row>
    <row r="509" spans="1:23" x14ac:dyDescent="0.25">
      <c r="A509" s="33" t="str">
        <f>data!A509</f>
        <v>Bidaoui</v>
      </c>
      <c r="B509" s="34" t="str">
        <f>data!B509</f>
        <v>A</v>
      </c>
      <c r="C509" s="10" t="str">
        <f>data!C509</f>
        <v>Frosinone</v>
      </c>
      <c r="D509" s="10" t="str">
        <f>data!D509</f>
        <v>Avg</v>
      </c>
      <c r="E509" s="10">
        <f>data!E509</f>
        <v>1</v>
      </c>
      <c r="F509" s="31">
        <f>data!H509</f>
        <v>5.9312712962116789</v>
      </c>
      <c r="G509" s="32">
        <f>data!I509</f>
        <v>0.47446334362030029</v>
      </c>
      <c r="H509" s="31">
        <f>data!J509</f>
        <v>6.0448246502101473</v>
      </c>
      <c r="I509" s="32">
        <f>data!K509</f>
        <v>0.6093062162399292</v>
      </c>
      <c r="J509" s="7" t="str">
        <f>IF(data!T509 &gt; 0,data!T509,"")</f>
        <v/>
      </c>
      <c r="K509" s="31">
        <f>data!L509</f>
        <v>5.989891529083252</v>
      </c>
      <c r="L509" s="7">
        <f>data!M509</f>
        <v>0.56790077686309814</v>
      </c>
      <c r="M509" s="7">
        <f>data!N509</f>
        <v>-7.6132863759994507E-2</v>
      </c>
      <c r="N509" s="32">
        <f>data!O509</f>
        <v>0.91071498394012451</v>
      </c>
      <c r="O509" s="31">
        <f>data!P509</f>
        <v>5.8161826133728027</v>
      </c>
      <c r="P509" s="7">
        <f>data!Q509</f>
        <v>0.95257741212844849</v>
      </c>
      <c r="Q509" s="7">
        <f>data!R509</f>
        <v>0.17652907967567441</v>
      </c>
      <c r="R509" s="32">
        <f>data!S509</f>
        <v>1.2995626926422119</v>
      </c>
      <c r="S509" s="7">
        <f t="shared" si="14"/>
        <v>7.2634370826900057</v>
      </c>
      <c r="T509" s="52">
        <f>data!F509</f>
        <v>0</v>
      </c>
      <c r="U509" s="34">
        <f>data!G509</f>
        <v>0</v>
      </c>
      <c r="V509" s="10" t="str">
        <f>VLOOKUP(A509,fantacalcio!A:N,4, FALSE)</f>
        <v>A</v>
      </c>
      <c r="W509" s="7">
        <f t="shared" si="15"/>
        <v>4.3448246502101471</v>
      </c>
    </row>
    <row r="510" spans="1:23" x14ac:dyDescent="0.25">
      <c r="A510" s="33" t="str">
        <f>data!A510</f>
        <v>Corfitzen</v>
      </c>
      <c r="B510" s="34" t="str">
        <f>data!B510</f>
        <v>A</v>
      </c>
      <c r="C510" s="10" t="str">
        <f>data!C510</f>
        <v>Lecce</v>
      </c>
      <c r="D510" s="10" t="str">
        <f>data!D510</f>
        <v>Avg</v>
      </c>
      <c r="E510" s="10">
        <f>data!E510</f>
        <v>1</v>
      </c>
      <c r="F510" s="31">
        <f>data!H510</f>
        <v>5.909143344744237</v>
      </c>
      <c r="G510" s="32">
        <f>data!I510</f>
        <v>0.45786452293396002</v>
      </c>
      <c r="H510" s="31">
        <f>data!J510</f>
        <v>6.0346061316562487</v>
      </c>
      <c r="I510" s="32">
        <f>data!K510</f>
        <v>0.61887943744659424</v>
      </c>
      <c r="J510" s="7" t="str">
        <f>IF(data!T510 &gt; 0,data!T510,"")</f>
        <v/>
      </c>
      <c r="K510" s="31">
        <f>data!L510</f>
        <v>5.9189887046813956</v>
      </c>
      <c r="L510" s="7">
        <f>data!M510</f>
        <v>0.53936123847961426</v>
      </c>
      <c r="M510" s="7">
        <f>data!N510</f>
        <v>-1.4253027737140661E-2</v>
      </c>
      <c r="N510" s="32">
        <f>data!O510</f>
        <v>0.92249447107315063</v>
      </c>
      <c r="O510" s="31">
        <f>data!P510</f>
        <v>5.7141194343566886</v>
      </c>
      <c r="P510" s="7">
        <f>data!Q510</f>
        <v>0.91959559917449951</v>
      </c>
      <c r="Q510" s="7">
        <f>data!R510</f>
        <v>0.25332051515579218</v>
      </c>
      <c r="R510" s="32">
        <f>data!S510</f>
        <v>1.299568176269531</v>
      </c>
      <c r="S510" s="7">
        <f t="shared" si="14"/>
        <v>7.2723650065494372</v>
      </c>
      <c r="T510" s="52">
        <f>data!F510</f>
        <v>0</v>
      </c>
      <c r="U510" s="34">
        <f>data!G510</f>
        <v>0</v>
      </c>
      <c r="V510" s="10" t="str">
        <f>VLOOKUP(A510,fantacalcio!A:N,4, FALSE)</f>
        <v>A</v>
      </c>
      <c r="W510" s="7">
        <f t="shared" si="15"/>
        <v>4.3346061316562485</v>
      </c>
    </row>
    <row r="511" spans="1:23" x14ac:dyDescent="0.25">
      <c r="A511" s="33" t="str">
        <f>data!A511</f>
        <v>Cruz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5.8798653147418856</v>
      </c>
      <c r="G511" s="32">
        <f>data!I511</f>
        <v>0.46516430377960211</v>
      </c>
      <c r="H511" s="31">
        <f>data!J511</f>
        <v>6.0014990868749152</v>
      </c>
      <c r="I511" s="32">
        <f>data!K511</f>
        <v>0.61792337894439697</v>
      </c>
      <c r="J511" s="7" t="str">
        <f>IF(data!T511 &gt; 0,data!T511,"")</f>
        <v/>
      </c>
      <c r="K511" s="31">
        <f>data!L511</f>
        <v>5.8763761520385742</v>
      </c>
      <c r="L511" s="7">
        <f>data!M511</f>
        <v>0.54428637027740479</v>
      </c>
      <c r="M511" s="7">
        <f>data!N511</f>
        <v>4.5568235218524933E-3</v>
      </c>
      <c r="N511" s="32">
        <f>data!O511</f>
        <v>0.9151383638381958</v>
      </c>
      <c r="O511" s="31">
        <f>data!P511</f>
        <v>5.6751894950866699</v>
      </c>
      <c r="P511" s="7">
        <f>data!Q511</f>
        <v>0.91513538360595703</v>
      </c>
      <c r="Q511" s="7">
        <f>data!R511</f>
        <v>0.26053771376609802</v>
      </c>
      <c r="R511" s="32">
        <f>data!S511</f>
        <v>1.2995820045471189</v>
      </c>
      <c r="S511" s="7">
        <f t="shared" si="14"/>
        <v>7.2373458447637091</v>
      </c>
      <c r="T511" s="52">
        <f>data!F511</f>
        <v>0</v>
      </c>
      <c r="U511" s="34">
        <f>data!G511</f>
        <v>0</v>
      </c>
      <c r="V511" s="10" t="e">
        <f>VLOOKUP(A511,fantacalcio!A:N,4, FALSE)</f>
        <v>#N/A</v>
      </c>
      <c r="W511" s="7">
        <f t="shared" si="15"/>
        <v>4.301499086874915</v>
      </c>
    </row>
    <row r="512" spans="1:23" x14ac:dyDescent="0.25">
      <c r="A512" s="33" t="str">
        <f>data!A512</f>
        <v>Pellegri</v>
      </c>
      <c r="B512" s="34" t="str">
        <f>data!B512</f>
        <v>A</v>
      </c>
      <c r="C512" s="10" t="str">
        <f>data!C512</f>
        <v>Torino</v>
      </c>
      <c r="D512" s="10" t="str">
        <f>data!D512</f>
        <v>Avg</v>
      </c>
      <c r="E512" s="10">
        <f>data!E512</f>
        <v>1</v>
      </c>
      <c r="F512" s="31">
        <f>data!H512</f>
        <v>5.7855575833747714</v>
      </c>
      <c r="G512" s="32">
        <f>data!I512</f>
        <v>0.41240191459655762</v>
      </c>
      <c r="H512" s="31">
        <f>data!J512</f>
        <v>6.0012892903646708</v>
      </c>
      <c r="I512" s="32">
        <f>data!K512</f>
        <v>0.57733535766601563</v>
      </c>
      <c r="J512" s="7" t="str">
        <f>IF(data!T512 &gt; 0,data!T512,"")</f>
        <v/>
      </c>
      <c r="K512" s="31">
        <f>data!L512</f>
        <v>5.5993766784667969</v>
      </c>
      <c r="L512" s="7">
        <f>data!M512</f>
        <v>0.42299342155456537</v>
      </c>
      <c r="M512" s="7">
        <f>data!N512</f>
        <v>0.31947481632232672</v>
      </c>
      <c r="N512" s="32">
        <f>data!O512</f>
        <v>0.9199528694152832</v>
      </c>
      <c r="O512" s="31">
        <f>data!P512</f>
        <v>5.4710140228271484</v>
      </c>
      <c r="P512" s="7">
        <f>data!Q512</f>
        <v>0.6778486967086792</v>
      </c>
      <c r="Q512" s="7">
        <f>data!R512</f>
        <v>0.53745085000991821</v>
      </c>
      <c r="R512" s="32">
        <f>data!S512</f>
        <v>1.2996499538421631</v>
      </c>
      <c r="S512" s="7">
        <f t="shared" si="14"/>
        <v>7.1559600056967021</v>
      </c>
      <c r="T512" s="52">
        <f>data!F512</f>
        <v>0</v>
      </c>
      <c r="U512" s="34">
        <f>data!G512</f>
        <v>100</v>
      </c>
      <c r="V512" s="10" t="str">
        <f>VLOOKUP(A512,fantacalcio!A:N,4, FALSE)</f>
        <v>Pc</v>
      </c>
      <c r="W512" s="7">
        <f t="shared" si="15"/>
        <v>6.0012892903646708</v>
      </c>
    </row>
    <row r="513" spans="1:23" x14ac:dyDescent="0.25">
      <c r="A513" s="33" t="str">
        <f>data!A513</f>
        <v>Jovane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5.8559853462858014</v>
      </c>
      <c r="G513" s="32">
        <f>data!I513</f>
        <v>0.47963094711303711</v>
      </c>
      <c r="H513" s="31">
        <f>data!J513</f>
        <v>5.9854752767162269</v>
      </c>
      <c r="I513" s="32">
        <f>data!K513</f>
        <v>0.63593935966491699</v>
      </c>
      <c r="J513" s="7" t="str">
        <f>IF(data!T513 &gt; 0,data!T513,"")</f>
        <v/>
      </c>
      <c r="K513" s="31">
        <f>data!L513</f>
        <v>5.8268895149230957</v>
      </c>
      <c r="L513" s="7">
        <f>data!M513</f>
        <v>0.55468147993087769</v>
      </c>
      <c r="M513" s="7">
        <f>data!N513</f>
        <v>3.8821913301944733E-2</v>
      </c>
      <c r="N513" s="32">
        <f>data!O513</f>
        <v>0.90031135082244873</v>
      </c>
      <c r="O513" s="31">
        <f>data!P513</f>
        <v>5.616999626159668</v>
      </c>
      <c r="P513" s="7">
        <f>data!Q513</f>
        <v>0.92275857925415039</v>
      </c>
      <c r="Q513" s="7">
        <f>data!R513</f>
        <v>0.2905958890914917</v>
      </c>
      <c r="R513" s="32">
        <f>data!S513</f>
        <v>1.2995913028717041</v>
      </c>
      <c r="S513" s="7">
        <f t="shared" si="14"/>
        <v>7.2573539960460609</v>
      </c>
      <c r="T513" s="52">
        <f>data!F513</f>
        <v>0</v>
      </c>
      <c r="U513" s="34">
        <f>data!G513</f>
        <v>0</v>
      </c>
      <c r="V513" s="10" t="str">
        <f>VLOOKUP(A513,fantacalcio!A:N,4, FALSE)</f>
        <v>A</v>
      </c>
      <c r="W513" s="7">
        <f t="shared" si="15"/>
        <v>4.2854752767162267</v>
      </c>
    </row>
    <row r="514" spans="1:23" x14ac:dyDescent="0.25">
      <c r="A514" s="33" t="str">
        <f>data!A514</f>
        <v>Stewart</v>
      </c>
      <c r="B514" s="34" t="str">
        <f>data!B514</f>
        <v>A</v>
      </c>
      <c r="C514" s="10" t="str">
        <f>data!C514</f>
        <v>Salernitana</v>
      </c>
      <c r="D514" s="10" t="str">
        <f>data!D514</f>
        <v>Avg</v>
      </c>
      <c r="E514" s="10">
        <f>data!E514</f>
        <v>1</v>
      </c>
      <c r="F514" s="31">
        <f>data!H514</f>
        <v>5.8559853462858014</v>
      </c>
      <c r="G514" s="32">
        <f>data!I514</f>
        <v>0.47963094711303711</v>
      </c>
      <c r="H514" s="31">
        <f>data!J514</f>
        <v>5.9854752767162269</v>
      </c>
      <c r="I514" s="32">
        <f>data!K514</f>
        <v>0.63593935966491699</v>
      </c>
      <c r="J514" s="7" t="str">
        <f>IF(data!T514 &gt; 0,data!T514,"")</f>
        <v/>
      </c>
      <c r="K514" s="31">
        <f>data!L514</f>
        <v>5.8268895149230957</v>
      </c>
      <c r="L514" s="7">
        <f>data!M514</f>
        <v>0.55468147993087769</v>
      </c>
      <c r="M514" s="7">
        <f>data!N514</f>
        <v>3.8821913301944733E-2</v>
      </c>
      <c r="N514" s="32">
        <f>data!O514</f>
        <v>0.90031135082244873</v>
      </c>
      <c r="O514" s="31">
        <f>data!P514</f>
        <v>5.616999626159668</v>
      </c>
      <c r="P514" s="7">
        <f>data!Q514</f>
        <v>0.92275857925415039</v>
      </c>
      <c r="Q514" s="7">
        <f>data!R514</f>
        <v>0.2905958890914917</v>
      </c>
      <c r="R514" s="32">
        <f>data!S514</f>
        <v>1.2995913028717041</v>
      </c>
      <c r="S514" s="7">
        <f t="shared" ref="S514:S544" si="16">IF(B514="P",H514-2*I514,H514+2*I514)</f>
        <v>7.2573539960460609</v>
      </c>
      <c r="T514" s="52">
        <f>data!F514</f>
        <v>0</v>
      </c>
      <c r="U514" s="34">
        <f>data!G514</f>
        <v>0</v>
      </c>
      <c r="V514" s="10" t="str">
        <f>VLOOKUP(A514,fantacalcio!A:N,4, FALSE)</f>
        <v>Pc</v>
      </c>
      <c r="W514" s="7">
        <f t="shared" ref="W514:W544" si="17">IF(U514&gt;70,H514,H514+1*(U514+30)/100 - 1 - 1 *(U514 &lt;= 5))</f>
        <v>4.2854752767162267</v>
      </c>
    </row>
    <row r="515" spans="1:23" x14ac:dyDescent="0.25">
      <c r="A515" s="33" t="str">
        <f>data!A515</f>
        <v>Cuni</v>
      </c>
      <c r="B515" s="34" t="str">
        <f>data!B515</f>
        <v>A</v>
      </c>
      <c r="C515" s="10" t="str">
        <f>data!C515</f>
        <v>Frosinone</v>
      </c>
      <c r="D515" s="10" t="str">
        <f>data!D515</f>
        <v>Avg</v>
      </c>
      <c r="E515" s="10">
        <f>data!E515</f>
        <v>1</v>
      </c>
      <c r="F515" s="31">
        <f>data!H515</f>
        <v>5.9685628584002277</v>
      </c>
      <c r="G515" s="32">
        <f>data!I515</f>
        <v>0.31713771820068359</v>
      </c>
      <c r="H515" s="31">
        <f>data!J515</f>
        <v>5.9845879820464969</v>
      </c>
      <c r="I515" s="32">
        <f>data!K515</f>
        <v>0.34574615955352778</v>
      </c>
      <c r="J515" s="7" t="str">
        <f>IF(data!T515 &gt; 0,data!T515,"")</f>
        <v/>
      </c>
      <c r="K515" s="31">
        <f>data!L515</f>
        <v>6.0269351005554199</v>
      </c>
      <c r="L515" s="7">
        <f>data!M515</f>
        <v>0.39100617170333862</v>
      </c>
      <c r="M515" s="7">
        <f>data!N515</f>
        <v>-0.11013387143611909</v>
      </c>
      <c r="N515" s="32">
        <f>data!O515</f>
        <v>1.039437532424927</v>
      </c>
      <c r="O515" s="31">
        <f>data!P515</f>
        <v>5.9545440673828116</v>
      </c>
      <c r="P515" s="7">
        <f>data!Q515</f>
        <v>0.57921314239501953</v>
      </c>
      <c r="Q515" s="7">
        <f>data!R515</f>
        <v>3.8713634014129639E-2</v>
      </c>
      <c r="R515" s="32">
        <f>data!S515</f>
        <v>1.2994453907012939</v>
      </c>
      <c r="S515" s="7">
        <f t="shared" si="16"/>
        <v>6.6760803011535526</v>
      </c>
      <c r="T515" s="52">
        <f>data!F515</f>
        <v>0</v>
      </c>
      <c r="U515" s="34">
        <f>data!G515</f>
        <v>75</v>
      </c>
      <c r="V515" s="10" t="str">
        <f>VLOOKUP(A515,fantacalcio!A:N,4, FALSE)</f>
        <v>Pc</v>
      </c>
      <c r="W515" s="7">
        <f t="shared" si="17"/>
        <v>5.9845879820464969</v>
      </c>
    </row>
    <row r="516" spans="1:23" x14ac:dyDescent="0.25">
      <c r="A516" s="33" t="str">
        <f>data!A516</f>
        <v>Maric</v>
      </c>
      <c r="B516" s="34" t="str">
        <f>data!B516</f>
        <v>A</v>
      </c>
      <c r="C516" s="10" t="str">
        <f>data!C516</f>
        <v>Monza</v>
      </c>
      <c r="D516" s="10" t="str">
        <f>data!D516</f>
        <v>Avg</v>
      </c>
      <c r="E516" s="10">
        <f>data!E516</f>
        <v>1</v>
      </c>
      <c r="F516" s="31">
        <f>data!H516</f>
        <v>5.9461788240797961</v>
      </c>
      <c r="G516" s="32">
        <f>data!I516</f>
        <v>0.33550083637237549</v>
      </c>
      <c r="H516" s="31">
        <f>data!J516</f>
        <v>5.9807392179086634</v>
      </c>
      <c r="I516" s="32">
        <f>data!K516</f>
        <v>0.40039479732513428</v>
      </c>
      <c r="J516" s="7" t="str">
        <f>IF(data!T516 &gt; 0,data!T516,"")</f>
        <v/>
      </c>
      <c r="K516" s="31">
        <f>data!L516</f>
        <v>5.9881048202514648</v>
      </c>
      <c r="L516" s="7">
        <f>data!M516</f>
        <v>0.40811863541603088</v>
      </c>
      <c r="M516" s="7">
        <f>data!N516</f>
        <v>-7.5922496616840363E-2</v>
      </c>
      <c r="N516" s="32">
        <f>data!O516</f>
        <v>1.018441915512085</v>
      </c>
      <c r="O516" s="31">
        <f>data!P516</f>
        <v>5.8996520042419434</v>
      </c>
      <c r="P516" s="7">
        <f>data!Q516</f>
        <v>0.65553951263427734</v>
      </c>
      <c r="Q516" s="7">
        <f>data!R516</f>
        <v>9.1738671064376831E-2</v>
      </c>
      <c r="R516" s="32">
        <f>data!S516</f>
        <v>1.2994861602783201</v>
      </c>
      <c r="S516" s="7">
        <f t="shared" si="16"/>
        <v>6.7815288125589319</v>
      </c>
      <c r="T516" s="52">
        <f>data!F516</f>
        <v>0</v>
      </c>
      <c r="U516" s="34">
        <f>data!G516</f>
        <v>75</v>
      </c>
      <c r="V516" s="10" t="str">
        <f>VLOOKUP(A516,fantacalcio!A:N,4, FALSE)</f>
        <v>Pc</v>
      </c>
      <c r="W516" s="7">
        <f t="shared" si="17"/>
        <v>5.9807392179086634</v>
      </c>
    </row>
    <row r="517" spans="1:23" x14ac:dyDescent="0.25">
      <c r="A517" s="33" t="str">
        <f>data!A517</f>
        <v>Pavoletti</v>
      </c>
      <c r="B517" s="34" t="str">
        <f>data!B517</f>
        <v>A</v>
      </c>
      <c r="C517" s="10" t="str">
        <f>data!C517</f>
        <v>Cagliari</v>
      </c>
      <c r="D517" s="10" t="str">
        <f>data!D517</f>
        <v>Avg</v>
      </c>
      <c r="E517" s="10">
        <f>data!E517</f>
        <v>1</v>
      </c>
      <c r="F517" s="31">
        <f>data!H517</f>
        <v>5.7970980381034183</v>
      </c>
      <c r="G517" s="32">
        <f>data!I517</f>
        <v>0.38102245330810552</v>
      </c>
      <c r="H517" s="31">
        <f>data!J517</f>
        <v>5.9723329986418454</v>
      </c>
      <c r="I517" s="32">
        <f>data!K517</f>
        <v>0.54860877990722656</v>
      </c>
      <c r="J517" s="7" t="str">
        <f>IF(data!T517 &gt; 0,data!T517,"")</f>
        <v/>
      </c>
      <c r="K517" s="31">
        <f>data!L517</f>
        <v>5.6549358367919922</v>
      </c>
      <c r="L517" s="7">
        <f>data!M517</f>
        <v>0.40161770582199102</v>
      </c>
      <c r="M517" s="7">
        <f>data!N517</f>
        <v>0.25833189487457281</v>
      </c>
      <c r="N517" s="32">
        <f>data!O517</f>
        <v>0.95504927635192871</v>
      </c>
      <c r="O517" s="31">
        <f>data!P517</f>
        <v>5.5194692611694336</v>
      </c>
      <c r="P517" s="7">
        <f>data!Q517</f>
        <v>0.69357860088348389</v>
      </c>
      <c r="Q517" s="7">
        <f>data!R517</f>
        <v>0.45846700668334961</v>
      </c>
      <c r="R517" s="32">
        <f>data!S517</f>
        <v>1.299628853797913</v>
      </c>
      <c r="S517" s="7">
        <f t="shared" si="16"/>
        <v>7.0695505584562985</v>
      </c>
      <c r="T517" s="52">
        <f>data!F517</f>
        <v>0</v>
      </c>
      <c r="U517" s="34">
        <f>data!G517</f>
        <v>75</v>
      </c>
      <c r="V517" s="10" t="str">
        <f>VLOOKUP(A517,fantacalcio!A:N,4, FALSE)</f>
        <v>Pc</v>
      </c>
      <c r="W517" s="7">
        <f t="shared" si="17"/>
        <v>5.9723329986418454</v>
      </c>
    </row>
    <row r="518" spans="1:23" x14ac:dyDescent="0.25">
      <c r="A518" s="33" t="str">
        <f>data!A518</f>
        <v>Kvernadze</v>
      </c>
      <c r="B518" s="34" t="str">
        <f>data!B518</f>
        <v>A</v>
      </c>
      <c r="C518" s="10" t="str">
        <f>data!C518</f>
        <v>Frosinone</v>
      </c>
      <c r="D518" s="10" t="str">
        <f>data!D518</f>
        <v>Avg</v>
      </c>
      <c r="E518" s="10">
        <f>data!E518</f>
        <v>1</v>
      </c>
      <c r="F518" s="31">
        <f>data!H518</f>
        <v>5.9078307634451139</v>
      </c>
      <c r="G518" s="32">
        <f>data!I518</f>
        <v>0.42139565944671631</v>
      </c>
      <c r="H518" s="31">
        <f>data!J518</f>
        <v>5.9659766599231592</v>
      </c>
      <c r="I518" s="32">
        <f>data!K518</f>
        <v>0.51141786575317383</v>
      </c>
      <c r="J518" s="7" t="str">
        <f>IF(data!T518 &gt; 0,data!T518,"")</f>
        <v/>
      </c>
      <c r="K518" s="31">
        <f>data!L518</f>
        <v>5.9638862609863281</v>
      </c>
      <c r="L518" s="7">
        <f>data!M518</f>
        <v>0.50775313377380371</v>
      </c>
      <c r="M518" s="7">
        <f>data!N518</f>
        <v>-8.1540465354919434E-2</v>
      </c>
      <c r="N518" s="32">
        <f>data!O518</f>
        <v>0.94635868072509766</v>
      </c>
      <c r="O518" s="31">
        <f>data!P518</f>
        <v>5.8417844772338867</v>
      </c>
      <c r="P518" s="7">
        <f>data!Q518</f>
        <v>0.82892286777496338</v>
      </c>
      <c r="Q518" s="7">
        <f>data!R518</f>
        <v>0.1102289408445358</v>
      </c>
      <c r="R518" s="32">
        <f>data!S518</f>
        <v>1.299519300460815</v>
      </c>
      <c r="S518" s="7">
        <f t="shared" si="16"/>
        <v>6.9888123914295068</v>
      </c>
      <c r="T518" s="52">
        <f>data!F518</f>
        <v>0</v>
      </c>
      <c r="U518" s="34">
        <f>data!G518</f>
        <v>25</v>
      </c>
      <c r="V518" s="10" t="str">
        <f>VLOOKUP(A518,fantacalcio!A:N,4, FALSE)</f>
        <v>A</v>
      </c>
      <c r="W518" s="7">
        <f t="shared" si="17"/>
        <v>5.515976659923159</v>
      </c>
    </row>
    <row r="519" spans="1:23" x14ac:dyDescent="0.25">
      <c r="A519" s="33" t="str">
        <f>data!A519</f>
        <v>Defrel</v>
      </c>
      <c r="B519" s="34" t="str">
        <f>data!B519</f>
        <v>A</v>
      </c>
      <c r="C519" s="10" t="str">
        <f>data!C519</f>
        <v>Sassuolo</v>
      </c>
      <c r="D519" s="10" t="str">
        <f>data!D519</f>
        <v>Avg</v>
      </c>
      <c r="E519" s="10">
        <f>data!E519</f>
        <v>1</v>
      </c>
      <c r="F519" s="31">
        <f>data!H519</f>
        <v>5.7519419222085721</v>
      </c>
      <c r="G519" s="32">
        <f>data!I519</f>
        <v>0.41588020324707031</v>
      </c>
      <c r="H519" s="31">
        <f>data!J519</f>
        <v>5.9622950587969799</v>
      </c>
      <c r="I519" s="32">
        <f>data!K519</f>
        <v>0.59435665607452393</v>
      </c>
      <c r="J519" s="7" t="str">
        <f>IF(data!T519 &gt; 0,data!T519,"")</f>
        <v/>
      </c>
      <c r="K519" s="31">
        <f>data!L519</f>
        <v>5.5639967918395996</v>
      </c>
      <c r="L519" s="7">
        <f>data!M519</f>
        <v>0.42657428979873657</v>
      </c>
      <c r="M519" s="7">
        <f>data!N519</f>
        <v>0.31983208656311041</v>
      </c>
      <c r="N519" s="32">
        <f>data!O519</f>
        <v>0.91858953237533569</v>
      </c>
      <c r="O519" s="31">
        <f>data!P519</f>
        <v>5.4246807098388672</v>
      </c>
      <c r="P519" s="7">
        <f>data!Q519</f>
        <v>0.70637643337249756</v>
      </c>
      <c r="Q519" s="7">
        <f>data!R519</f>
        <v>0.52475643157958984</v>
      </c>
      <c r="R519" s="32">
        <f>data!S519</f>
        <v>1.299648523330688</v>
      </c>
      <c r="S519" s="7">
        <f t="shared" si="16"/>
        <v>7.1510083709460277</v>
      </c>
      <c r="T519" s="52">
        <f>data!F519</f>
        <v>0</v>
      </c>
      <c r="U519" s="34">
        <f>data!G519</f>
        <v>25</v>
      </c>
      <c r="V519" s="10" t="str">
        <f>VLOOKUP(A519,fantacalcio!A:N,4, FALSE)</f>
        <v>A</v>
      </c>
      <c r="W519" s="7">
        <f t="shared" si="17"/>
        <v>5.5122950587969797</v>
      </c>
    </row>
    <row r="520" spans="1:23" x14ac:dyDescent="0.25">
      <c r="A520" s="33" t="str">
        <f>data!A520</f>
        <v>Shomurodov</v>
      </c>
      <c r="B520" s="34" t="str">
        <f>data!B520</f>
        <v>A</v>
      </c>
      <c r="C520" s="10" t="str">
        <f>data!C520</f>
        <v>Cagliari</v>
      </c>
      <c r="D520" s="10" t="str">
        <f>data!D520</f>
        <v>Avg</v>
      </c>
      <c r="E520" s="10">
        <f>data!E520</f>
        <v>1</v>
      </c>
      <c r="F520" s="31">
        <f>data!H520</f>
        <v>5.7485223937350431</v>
      </c>
      <c r="G520" s="32">
        <f>data!I520</f>
        <v>0.39452028274536127</v>
      </c>
      <c r="H520" s="31">
        <f>data!J520</f>
        <v>5.9599960198566757</v>
      </c>
      <c r="I520" s="32">
        <f>data!K520</f>
        <v>0.55510139465332031</v>
      </c>
      <c r="J520" s="7" t="str">
        <f>IF(data!T520 &gt; 0,data!T520,"")</f>
        <v/>
      </c>
      <c r="K520" s="31">
        <f>data!L520</f>
        <v>5.5839228630065918</v>
      </c>
      <c r="L520" s="7">
        <f>data!M520</f>
        <v>0.40902882814407349</v>
      </c>
      <c r="M520" s="7">
        <f>data!N520</f>
        <v>0.29277396202087402</v>
      </c>
      <c r="N520" s="32">
        <f>data!O520</f>
        <v>0.94257283210754395</v>
      </c>
      <c r="O520" s="31">
        <f>data!P520</f>
        <v>5.4642958641052246</v>
      </c>
      <c r="P520" s="7">
        <f>data!Q520</f>
        <v>0.66618847846984863</v>
      </c>
      <c r="Q520" s="7">
        <f>data!R520</f>
        <v>0.51457291841506958</v>
      </c>
      <c r="R520" s="32">
        <f>data!S520</f>
        <v>1.2996301651000981</v>
      </c>
      <c r="S520" s="7">
        <f t="shared" si="16"/>
        <v>7.0701988091633163</v>
      </c>
      <c r="T520" s="52">
        <f>data!F520</f>
        <v>0</v>
      </c>
      <c r="U520" s="34">
        <f>data!G520</f>
        <v>100</v>
      </c>
      <c r="V520" s="10" t="str">
        <f>VLOOKUP(A520,fantacalcio!A:N,4, FALSE)</f>
        <v>Pc</v>
      </c>
      <c r="W520" s="7">
        <f t="shared" si="17"/>
        <v>5.9599960198566757</v>
      </c>
    </row>
    <row r="521" spans="1:23" x14ac:dyDescent="0.25">
      <c r="A521" s="33" t="str">
        <f>data!A521</f>
        <v>Castellanos</v>
      </c>
      <c r="B521" s="34" t="str">
        <f>data!B521</f>
        <v>A</v>
      </c>
      <c r="C521" s="10" t="str">
        <f>data!C521</f>
        <v>Lazio</v>
      </c>
      <c r="D521" s="10" t="str">
        <f>data!D521</f>
        <v>Avg</v>
      </c>
      <c r="E521" s="10">
        <f>data!E521</f>
        <v>1</v>
      </c>
      <c r="F521" s="31">
        <f>data!H521</f>
        <v>5.9575831706796976</v>
      </c>
      <c r="G521" s="32">
        <f>data!I521</f>
        <v>0.29190492630004877</v>
      </c>
      <c r="H521" s="31">
        <f>data!J521</f>
        <v>5.9548359186441164</v>
      </c>
      <c r="I521" s="32">
        <f>data!K521</f>
        <v>0.31168162822723389</v>
      </c>
      <c r="J521" s="7" t="str">
        <f>IF(data!T521 &gt; 0,data!T521,"")</f>
        <v/>
      </c>
      <c r="K521" s="31">
        <f>data!L521</f>
        <v>6.0139999389648438</v>
      </c>
      <c r="L521" s="7">
        <f>data!M521</f>
        <v>0.36181512475013727</v>
      </c>
      <c r="M521" s="7">
        <f>data!N521</f>
        <v>-0.1150405555963516</v>
      </c>
      <c r="N521" s="32">
        <f>data!O521</f>
        <v>1.061736583709717</v>
      </c>
      <c r="O521" s="31">
        <f>data!P521</f>
        <v>5.9408340454101563</v>
      </c>
      <c r="P521" s="7">
        <f>data!Q521</f>
        <v>0.52586460113525391</v>
      </c>
      <c r="Q521" s="7">
        <f>data!R521</f>
        <v>1.9835785031318661E-2</v>
      </c>
      <c r="R521" s="32">
        <f>data!S521</f>
        <v>1.299420833587646</v>
      </c>
      <c r="S521" s="7">
        <f t="shared" si="16"/>
        <v>6.5781991750985842</v>
      </c>
      <c r="T521" s="52">
        <f>data!F521</f>
        <v>0</v>
      </c>
      <c r="U521" s="34">
        <f>data!G521</f>
        <v>100</v>
      </c>
      <c r="V521" s="10" t="str">
        <f>VLOOKUP(A521,fantacalcio!A:N,4, FALSE)</f>
        <v>Pc</v>
      </c>
      <c r="W521" s="7">
        <f t="shared" si="17"/>
        <v>5.9548359186441164</v>
      </c>
    </row>
    <row r="522" spans="1:23" x14ac:dyDescent="0.25">
      <c r="A522" s="33" t="str">
        <f>data!A522</f>
        <v>Caputo</v>
      </c>
      <c r="B522" s="34" t="str">
        <f>data!B522</f>
        <v>A</v>
      </c>
      <c r="C522" s="10" t="str">
        <f>data!C522</f>
        <v>Empoli</v>
      </c>
      <c r="D522" s="10" t="str">
        <f>data!D522</f>
        <v>Avg</v>
      </c>
      <c r="E522" s="10">
        <f>data!E522</f>
        <v>1</v>
      </c>
      <c r="F522" s="31">
        <f>data!H522</f>
        <v>5.6921532631778913</v>
      </c>
      <c r="G522" s="32">
        <f>data!I522</f>
        <v>0.46124029159545898</v>
      </c>
      <c r="H522" s="31">
        <f>data!J522</f>
        <v>5.9528117598570223</v>
      </c>
      <c r="I522" s="32">
        <f>data!K522</f>
        <v>0.60942292213439941</v>
      </c>
      <c r="J522" s="7" t="str">
        <f>IF(data!T522 &gt; 0,data!T522,"")</f>
        <v/>
      </c>
      <c r="K522" s="31">
        <f>data!L522</f>
        <v>5.4536385536193848</v>
      </c>
      <c r="L522" s="7">
        <f>data!M522</f>
        <v>0.46528840065002441</v>
      </c>
      <c r="M522" s="7">
        <f>data!N522</f>
        <v>0.37042343616485601</v>
      </c>
      <c r="N522" s="32">
        <f>data!O522</f>
        <v>0.86753654479980469</v>
      </c>
      <c r="O522" s="31">
        <f>data!P522</f>
        <v>5.3769230842590332</v>
      </c>
      <c r="P522" s="7">
        <f>data!Q522</f>
        <v>0.69831085205078125</v>
      </c>
      <c r="Q522" s="7">
        <f>data!R522</f>
        <v>0.56217586994171143</v>
      </c>
      <c r="R522" s="32">
        <f>data!S522</f>
        <v>1.299663186073303</v>
      </c>
      <c r="S522" s="7">
        <f t="shared" si="16"/>
        <v>7.1716576041258211</v>
      </c>
      <c r="T522" s="52">
        <f>data!F522</f>
        <v>1</v>
      </c>
      <c r="U522" s="34">
        <f>data!G522</f>
        <v>100</v>
      </c>
      <c r="V522" s="10" t="str">
        <f>VLOOKUP(A522,fantacalcio!A:N,4, FALSE)</f>
        <v>Pc</v>
      </c>
      <c r="W522" s="7">
        <f t="shared" si="17"/>
        <v>5.9528117598570223</v>
      </c>
    </row>
    <row r="523" spans="1:23" x14ac:dyDescent="0.25">
      <c r="A523" s="33" t="str">
        <f>data!A523</f>
        <v>Lucca</v>
      </c>
      <c r="B523" s="34" t="str">
        <f>data!B523</f>
        <v>A</v>
      </c>
      <c r="C523" s="10" t="str">
        <f>data!C523</f>
        <v>Udinese</v>
      </c>
      <c r="D523" s="10" t="str">
        <f>data!D523</f>
        <v>Avg</v>
      </c>
      <c r="E523" s="10">
        <f>data!E523</f>
        <v>1</v>
      </c>
      <c r="F523" s="31">
        <f>data!H523</f>
        <v>5.8103722725237317</v>
      </c>
      <c r="G523" s="32">
        <f>data!I523</f>
        <v>0.38083219528198242</v>
      </c>
      <c r="H523" s="31">
        <f>data!J523</f>
        <v>5.951054001985538</v>
      </c>
      <c r="I523" s="32">
        <f>data!K523</f>
        <v>0.53264045715332031</v>
      </c>
      <c r="J523" s="7" t="str">
        <f>IF(data!T523 &gt; 0,data!T523,"")</f>
        <v/>
      </c>
      <c r="K523" s="31">
        <f>data!L523</f>
        <v>5.6933660507202148</v>
      </c>
      <c r="L523" s="7">
        <f>data!M523</f>
        <v>0.41138562560081482</v>
      </c>
      <c r="M523" s="7">
        <f>data!N523</f>
        <v>0.2084099352359772</v>
      </c>
      <c r="N523" s="32">
        <f>data!O523</f>
        <v>0.96579372882843018</v>
      </c>
      <c r="O523" s="31">
        <f>data!P523</f>
        <v>5.5397682189941406</v>
      </c>
      <c r="P523" s="7">
        <f>data!Q523</f>
        <v>0.69797813892364502</v>
      </c>
      <c r="Q523" s="7">
        <f>data!R523</f>
        <v>0.41785520315170288</v>
      </c>
      <c r="R523" s="32">
        <f>data!S523</f>
        <v>1.2995960712432859</v>
      </c>
      <c r="S523" s="7">
        <f t="shared" si="16"/>
        <v>7.0163349162921786</v>
      </c>
      <c r="T523" s="52">
        <f>data!F523</f>
        <v>1</v>
      </c>
      <c r="U523" s="34">
        <f>data!G523</f>
        <v>100</v>
      </c>
      <c r="V523" s="10" t="str">
        <f>VLOOKUP(A523,fantacalcio!A:N,4, FALSE)</f>
        <v>Pc</v>
      </c>
      <c r="W523" s="7">
        <f t="shared" si="17"/>
        <v>5.951054001985538</v>
      </c>
    </row>
    <row r="524" spans="1:23" x14ac:dyDescent="0.25">
      <c r="A524" s="33" t="str">
        <f>data!A524</f>
        <v>Okafor</v>
      </c>
      <c r="B524" s="34" t="str">
        <f>data!B524</f>
        <v>A</v>
      </c>
      <c r="C524" s="10" t="str">
        <f>data!C524</f>
        <v>Milan</v>
      </c>
      <c r="D524" s="10" t="str">
        <f>data!D524</f>
        <v>Avg</v>
      </c>
      <c r="E524" s="10">
        <f>data!E524</f>
        <v>1</v>
      </c>
      <c r="F524" s="31">
        <f>data!H524</f>
        <v>5.9486661374351097</v>
      </c>
      <c r="G524" s="32">
        <f>data!I524</f>
        <v>0.29097306728363043</v>
      </c>
      <c r="H524" s="31">
        <f>data!J524</f>
        <v>5.9497831730088677</v>
      </c>
      <c r="I524" s="32">
        <f>data!K524</f>
        <v>0.30853509902954102</v>
      </c>
      <c r="J524" s="7" t="str">
        <f>IF(data!T524 &gt; 0,data!T524,"")</f>
        <v/>
      </c>
      <c r="K524" s="31">
        <f>data!L524</f>
        <v>6.0049376487731934</v>
      </c>
      <c r="L524" s="7">
        <f>data!M524</f>
        <v>0.36063703894615168</v>
      </c>
      <c r="M524" s="7">
        <f>data!N524</f>
        <v>-0.11511924117803569</v>
      </c>
      <c r="N524" s="32">
        <f>data!O524</f>
        <v>1.0612490177154541</v>
      </c>
      <c r="O524" s="31">
        <f>data!P524</f>
        <v>5.9455356597900391</v>
      </c>
      <c r="P524" s="7">
        <f>data!Q524</f>
        <v>0.52307796478271484</v>
      </c>
      <c r="Q524" s="7">
        <f>data!R524</f>
        <v>6.0774087905883789E-3</v>
      </c>
      <c r="R524" s="32">
        <f>data!S524</f>
        <v>1.299412727355957</v>
      </c>
      <c r="S524" s="7">
        <f t="shared" si="16"/>
        <v>6.5668533710679498</v>
      </c>
      <c r="T524" s="52">
        <f>data!F524</f>
        <v>0</v>
      </c>
      <c r="U524" s="34">
        <f>data!G524</f>
        <v>100</v>
      </c>
      <c r="V524" s="10" t="str">
        <f>VLOOKUP(A524,fantacalcio!A:N,4, FALSE)</f>
        <v>Pc</v>
      </c>
      <c r="W524" s="7">
        <f t="shared" si="17"/>
        <v>5.9497831730088677</v>
      </c>
    </row>
    <row r="525" spans="1:23" x14ac:dyDescent="0.25">
      <c r="A525" s="33" t="str">
        <f>data!A525</f>
        <v>Ekuban</v>
      </c>
      <c r="B525" s="34" t="str">
        <f>data!B525</f>
        <v>A</v>
      </c>
      <c r="C525" s="10" t="str">
        <f>data!C525</f>
        <v>Genoa</v>
      </c>
      <c r="D525" s="10" t="str">
        <f>data!D525</f>
        <v>Avg</v>
      </c>
      <c r="E525" s="10">
        <f>data!E525</f>
        <v>1</v>
      </c>
      <c r="F525" s="31">
        <f>data!H525</f>
        <v>5.8339564300842097</v>
      </c>
      <c r="G525" s="32">
        <f>data!I525</f>
        <v>0.34833669662475591</v>
      </c>
      <c r="H525" s="31">
        <f>data!J525</f>
        <v>5.9467317901143932</v>
      </c>
      <c r="I525" s="32">
        <f>data!K525</f>
        <v>0.40582501888275152</v>
      </c>
      <c r="J525" s="7" t="str">
        <f>IF(data!T525 &gt; 0,data!T525,"")</f>
        <v/>
      </c>
      <c r="K525" s="31">
        <f>data!L525</f>
        <v>5.7593111991882324</v>
      </c>
      <c r="L525" s="7">
        <f>data!M525</f>
        <v>0.38771456480026251</v>
      </c>
      <c r="M525" s="7">
        <f>data!N525</f>
        <v>0.1412857919931412</v>
      </c>
      <c r="N525" s="32">
        <f>data!O525</f>
        <v>0.9888298511505127</v>
      </c>
      <c r="O525" s="31">
        <f>data!P525</f>
        <v>5.6931114196777344</v>
      </c>
      <c r="P525" s="7">
        <f>data!Q525</f>
        <v>0.57499575614929199</v>
      </c>
      <c r="Q525" s="7">
        <f>data!R525</f>
        <v>0.31712836027145391</v>
      </c>
      <c r="R525" s="32">
        <f>data!S525</f>
        <v>1.2995597124099729</v>
      </c>
      <c r="S525" s="7">
        <f t="shared" si="16"/>
        <v>6.7583818278798962</v>
      </c>
      <c r="T525" s="52">
        <f>data!F525</f>
        <v>0</v>
      </c>
      <c r="U525" s="34">
        <f>data!G525</f>
        <v>75</v>
      </c>
      <c r="V525" s="10" t="str">
        <f>VLOOKUP(A525,fantacalcio!A:N,4, FALSE)</f>
        <v>A</v>
      </c>
      <c r="W525" s="7">
        <f t="shared" si="17"/>
        <v>5.9467317901143932</v>
      </c>
    </row>
    <row r="526" spans="1:23" x14ac:dyDescent="0.25">
      <c r="A526" s="33" t="str">
        <f>data!A526</f>
        <v>Kaio Jorge</v>
      </c>
      <c r="B526" s="34" t="str">
        <f>data!B526</f>
        <v>A</v>
      </c>
      <c r="C526" s="10" t="str">
        <f>data!C526</f>
        <v>Frosinone</v>
      </c>
      <c r="D526" s="10" t="str">
        <f>data!D526</f>
        <v>Avg</v>
      </c>
      <c r="E526" s="10">
        <f>data!E526</f>
        <v>1</v>
      </c>
      <c r="F526" s="31">
        <f>data!H526</f>
        <v>5.9167912561800602</v>
      </c>
      <c r="G526" s="32">
        <f>data!I526</f>
        <v>0.29398179054260248</v>
      </c>
      <c r="H526" s="31">
        <f>data!J526</f>
        <v>5.9379858198262143</v>
      </c>
      <c r="I526" s="32">
        <f>data!K526</f>
        <v>0.29533112049102778</v>
      </c>
      <c r="J526" s="7" t="str">
        <f>IF(data!T526 &gt; 0,data!T526,"")</f>
        <v/>
      </c>
      <c r="K526" s="31">
        <f>data!L526</f>
        <v>5.943781852722168</v>
      </c>
      <c r="L526" s="7">
        <f>data!M526</f>
        <v>0.35723808407783508</v>
      </c>
      <c r="M526" s="7">
        <f>data!N526</f>
        <v>-5.5911820381879813E-2</v>
      </c>
      <c r="N526" s="32">
        <f>data!O526</f>
        <v>1.0545163154602051</v>
      </c>
      <c r="O526" s="31">
        <f>data!P526</f>
        <v>5.9077615737915039</v>
      </c>
      <c r="P526" s="7">
        <f>data!Q526</f>
        <v>0.49339818954467768</v>
      </c>
      <c r="Q526" s="7">
        <f>data!R526</f>
        <v>4.5528754591941827E-2</v>
      </c>
      <c r="R526" s="32">
        <f>data!S526</f>
        <v>1.299423933029175</v>
      </c>
      <c r="S526" s="7">
        <f t="shared" si="16"/>
        <v>6.52864806080827</v>
      </c>
      <c r="T526" s="52">
        <f>data!F526</f>
        <v>0</v>
      </c>
      <c r="U526" s="34">
        <f>data!G526</f>
        <v>0</v>
      </c>
      <c r="V526" s="10" t="str">
        <f>VLOOKUP(A526,fantacalcio!A:N,4, FALSE)</f>
        <v>Pc</v>
      </c>
      <c r="W526" s="7">
        <f t="shared" si="17"/>
        <v>4.2379858198262141</v>
      </c>
    </row>
    <row r="527" spans="1:23" x14ac:dyDescent="0.25">
      <c r="A527" s="33" t="str">
        <f>data!A527</f>
        <v>Puscas</v>
      </c>
      <c r="B527" s="34" t="str">
        <f>data!B527</f>
        <v>A</v>
      </c>
      <c r="C527" s="10" t="str">
        <f>data!C527</f>
        <v>Genoa</v>
      </c>
      <c r="D527" s="10" t="str">
        <f>data!D527</f>
        <v>Avg</v>
      </c>
      <c r="E527" s="10">
        <f>data!E527</f>
        <v>1</v>
      </c>
      <c r="F527" s="31">
        <f>data!H527</f>
        <v>5.9007321016073728</v>
      </c>
      <c r="G527" s="32">
        <f>data!I527</f>
        <v>0.44643604755401611</v>
      </c>
      <c r="H527" s="31">
        <f>data!J527</f>
        <v>5.9375015748362907</v>
      </c>
      <c r="I527" s="32">
        <f>data!K527</f>
        <v>0.51381111145019531</v>
      </c>
      <c r="J527" s="7" t="str">
        <f>IF(data!T527 &gt; 0,data!T527,"")</f>
        <v/>
      </c>
      <c r="K527" s="31">
        <f>data!L527</f>
        <v>5.9593734741210938</v>
      </c>
      <c r="L527" s="7">
        <f>data!M527</f>
        <v>0.53586965799331665</v>
      </c>
      <c r="M527" s="7">
        <f>data!N527</f>
        <v>-8.0755695700645447E-2</v>
      </c>
      <c r="N527" s="32">
        <f>data!O527</f>
        <v>0.92269313335418701</v>
      </c>
      <c r="O527" s="31">
        <f>data!P527</f>
        <v>5.841127872467041</v>
      </c>
      <c r="P527" s="7">
        <f>data!Q527</f>
        <v>0.84239435195922852</v>
      </c>
      <c r="Q527" s="7">
        <f>data!R527</f>
        <v>8.4549695253372192E-2</v>
      </c>
      <c r="R527" s="32">
        <f>data!S527</f>
        <v>1.299508810043335</v>
      </c>
      <c r="S527" s="7">
        <f t="shared" si="16"/>
        <v>6.9651237977366813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  <c r="W527" s="7">
        <f t="shared" si="17"/>
        <v>4.2375015748362905</v>
      </c>
    </row>
    <row r="528" spans="1:23" x14ac:dyDescent="0.25">
      <c r="A528" s="33" t="str">
        <f>data!A528</f>
        <v>Brenner</v>
      </c>
      <c r="B528" s="34" t="str">
        <f>data!B528</f>
        <v>A</v>
      </c>
      <c r="C528" s="10" t="str">
        <f>data!C528</f>
        <v>Udinese</v>
      </c>
      <c r="D528" s="10" t="str">
        <f>data!D528</f>
        <v>Avg</v>
      </c>
      <c r="E528" s="10">
        <f>data!E528</f>
        <v>1</v>
      </c>
      <c r="F528" s="31">
        <f>data!H528</f>
        <v>5.8133982491148926</v>
      </c>
      <c r="G528" s="32">
        <f>data!I528</f>
        <v>0.44824802875518799</v>
      </c>
      <c r="H528" s="31">
        <f>data!J528</f>
        <v>5.8991332058494166</v>
      </c>
      <c r="I528" s="32">
        <f>data!K528</f>
        <v>0.59140098094940186</v>
      </c>
      <c r="J528" s="7" t="str">
        <f>IF(data!T528 &gt; 0,data!T528,"")</f>
        <v/>
      </c>
      <c r="K528" s="31">
        <f>data!L528</f>
        <v>5.7819814682006836</v>
      </c>
      <c r="L528" s="7">
        <f>data!M528</f>
        <v>0.51858854293823242</v>
      </c>
      <c r="M528" s="7">
        <f>data!N528</f>
        <v>4.4056683778762817E-2</v>
      </c>
      <c r="N528" s="32">
        <f>data!O528</f>
        <v>0.92730748653411865</v>
      </c>
      <c r="O528" s="31">
        <f>data!P528</f>
        <v>5.5710325241088867</v>
      </c>
      <c r="P528" s="7">
        <f>data!Q528</f>
        <v>0.86735701560974121</v>
      </c>
      <c r="Q528" s="7">
        <f>data!R528</f>
        <v>0.27538210153579712</v>
      </c>
      <c r="R528" s="32">
        <f>data!S528</f>
        <v>1.2995645999908449</v>
      </c>
      <c r="S528" s="7">
        <f t="shared" si="16"/>
        <v>7.0819351677482203</v>
      </c>
      <c r="T528" s="52">
        <f>data!F528</f>
        <v>0</v>
      </c>
      <c r="U528" s="34">
        <f>data!G528</f>
        <v>0</v>
      </c>
      <c r="V528" s="10" t="str">
        <f>VLOOKUP(A528,fantacalcio!A:N,4, FALSE)</f>
        <v>Pc</v>
      </c>
      <c r="W528" s="7">
        <f t="shared" si="17"/>
        <v>4.1991332058494164</v>
      </c>
    </row>
    <row r="529" spans="1:23" x14ac:dyDescent="0.25">
      <c r="A529" s="33" t="str">
        <f>data!A529</f>
        <v>Davis K.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5.8133982491148926</v>
      </c>
      <c r="G529" s="32">
        <f>data!I529</f>
        <v>0.44824802875518799</v>
      </c>
      <c r="H529" s="31">
        <f>data!J529</f>
        <v>5.8991332058494166</v>
      </c>
      <c r="I529" s="32">
        <f>data!K529</f>
        <v>0.59140098094940186</v>
      </c>
      <c r="J529" s="7" t="str">
        <f>IF(data!T529 &gt; 0,data!T529,"")</f>
        <v/>
      </c>
      <c r="K529" s="31">
        <f>data!L529</f>
        <v>5.7819814682006836</v>
      </c>
      <c r="L529" s="7">
        <f>data!M529</f>
        <v>0.51858854293823242</v>
      </c>
      <c r="M529" s="7">
        <f>data!N529</f>
        <v>4.4056683778762817E-2</v>
      </c>
      <c r="N529" s="32">
        <f>data!O529</f>
        <v>0.92730748653411865</v>
      </c>
      <c r="O529" s="31">
        <f>data!P529</f>
        <v>5.5710325241088867</v>
      </c>
      <c r="P529" s="7">
        <f>data!Q529</f>
        <v>0.86735701560974121</v>
      </c>
      <c r="Q529" s="7">
        <f>data!R529</f>
        <v>0.27538210153579712</v>
      </c>
      <c r="R529" s="32">
        <f>data!S529</f>
        <v>1.2995645999908449</v>
      </c>
      <c r="S529" s="7">
        <f t="shared" si="16"/>
        <v>7.0819351677482203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  <c r="W529" s="7">
        <f t="shared" si="17"/>
        <v>4.1991332058494164</v>
      </c>
    </row>
    <row r="530" spans="1:23" x14ac:dyDescent="0.25">
      <c r="A530" s="33" t="str">
        <f>data!A530</f>
        <v>Vivaldo</v>
      </c>
      <c r="B530" s="34" t="str">
        <f>data!B530</f>
        <v>A</v>
      </c>
      <c r="C530" s="10" t="str">
        <f>data!C530</f>
        <v>Udinese</v>
      </c>
      <c r="D530" s="10" t="str">
        <f>data!D530</f>
        <v>Avg</v>
      </c>
      <c r="E530" s="10">
        <f>data!E530</f>
        <v>1</v>
      </c>
      <c r="F530" s="31">
        <f>data!H530</f>
        <v>5.8133982491148926</v>
      </c>
      <c r="G530" s="32">
        <f>data!I530</f>
        <v>0.44824802875518799</v>
      </c>
      <c r="H530" s="31">
        <f>data!J530</f>
        <v>5.8991332058494166</v>
      </c>
      <c r="I530" s="32">
        <f>data!K530</f>
        <v>0.59140098094940186</v>
      </c>
      <c r="J530" s="7" t="str">
        <f>IF(data!T530 &gt; 0,data!T530,"")</f>
        <v/>
      </c>
      <c r="K530" s="31">
        <f>data!L530</f>
        <v>5.7819814682006836</v>
      </c>
      <c r="L530" s="7">
        <f>data!M530</f>
        <v>0.51858854293823242</v>
      </c>
      <c r="M530" s="7">
        <f>data!N530</f>
        <v>4.4056683778762817E-2</v>
      </c>
      <c r="N530" s="32">
        <f>data!O530</f>
        <v>0.92730748653411865</v>
      </c>
      <c r="O530" s="31">
        <f>data!P530</f>
        <v>5.5710325241088867</v>
      </c>
      <c r="P530" s="7">
        <f>data!Q530</f>
        <v>0.86735701560974121</v>
      </c>
      <c r="Q530" s="7">
        <f>data!R530</f>
        <v>0.27538210153579712</v>
      </c>
      <c r="R530" s="32">
        <f>data!S530</f>
        <v>1.2995645999908449</v>
      </c>
      <c r="S530" s="7">
        <f t="shared" si="16"/>
        <v>7.0819351677482203</v>
      </c>
      <c r="T530" s="52">
        <f>data!F530</f>
        <v>0</v>
      </c>
      <c r="U530" s="34">
        <f>data!G530</f>
        <v>0</v>
      </c>
      <c r="V530" s="10" t="str">
        <f>VLOOKUP(A530,fantacalcio!A:N,4, FALSE)</f>
        <v>Pc</v>
      </c>
      <c r="W530" s="7">
        <f t="shared" si="17"/>
        <v>4.1991332058494164</v>
      </c>
    </row>
    <row r="531" spans="1:23" x14ac:dyDescent="0.25">
      <c r="A531" s="33" t="str">
        <f>data!A531</f>
        <v>Isaksen</v>
      </c>
      <c r="B531" s="34" t="str">
        <f>data!B531</f>
        <v>A</v>
      </c>
      <c r="C531" s="10" t="str">
        <f>data!C531</f>
        <v>Lazio</v>
      </c>
      <c r="D531" s="10" t="str">
        <f>data!D531</f>
        <v>Avg</v>
      </c>
      <c r="E531" s="10">
        <f>data!E531</f>
        <v>1</v>
      </c>
      <c r="F531" s="31">
        <f>data!H531</f>
        <v>5.8625398472129913</v>
      </c>
      <c r="G531" s="32">
        <f>data!I531</f>
        <v>0.41715323925018311</v>
      </c>
      <c r="H531" s="31">
        <f>data!J531</f>
        <v>5.8990051565592418</v>
      </c>
      <c r="I531" s="32">
        <f>data!K531</f>
        <v>0.50588297843933105</v>
      </c>
      <c r="J531" s="7" t="str">
        <f>IF(data!T531 &gt; 0,data!T531,"")</f>
        <v/>
      </c>
      <c r="K531" s="31">
        <f>data!L531</f>
        <v>5.8779487609863281</v>
      </c>
      <c r="L531" s="7">
        <f>data!M531</f>
        <v>0.49386900663375849</v>
      </c>
      <c r="M531" s="7">
        <f>data!N531</f>
        <v>-2.3802656680345539E-2</v>
      </c>
      <c r="N531" s="32">
        <f>data!O531</f>
        <v>0.94301199913024902</v>
      </c>
      <c r="O531" s="31">
        <f>data!P531</f>
        <v>5.7333879470825204</v>
      </c>
      <c r="P531" s="7">
        <f>data!Q531</f>
        <v>0.80133342742919922</v>
      </c>
      <c r="Q531" s="7">
        <f>data!R531</f>
        <v>0.1521907448768616</v>
      </c>
      <c r="R531" s="32">
        <f>data!S531</f>
        <v>1.2995226383209231</v>
      </c>
      <c r="S531" s="7">
        <f t="shared" si="16"/>
        <v>6.910771113437904</v>
      </c>
      <c r="T531" s="52">
        <f>data!F531</f>
        <v>0</v>
      </c>
      <c r="U531" s="34">
        <f>data!G531</f>
        <v>75</v>
      </c>
      <c r="V531" s="10" t="str">
        <f>VLOOKUP(A531,fantacalcio!A:N,4, FALSE)</f>
        <v>A</v>
      </c>
      <c r="W531" s="7">
        <f t="shared" si="17"/>
        <v>5.8990051565592418</v>
      </c>
    </row>
    <row r="532" spans="1:23" x14ac:dyDescent="0.25">
      <c r="A532" s="33" t="str">
        <f>data!A532</f>
        <v>Ake' M.</v>
      </c>
      <c r="B532" s="34" t="str">
        <f>data!B532</f>
        <v>A</v>
      </c>
      <c r="C532" s="10" t="str">
        <f>data!C532</f>
        <v>Udinese</v>
      </c>
      <c r="D532" s="10" t="str">
        <f>data!D532</f>
        <v>Avg</v>
      </c>
      <c r="E532" s="10">
        <f>data!E532</f>
        <v>1</v>
      </c>
      <c r="F532" s="31">
        <f>data!H532</f>
        <v>5.8584394231415793</v>
      </c>
      <c r="G532" s="32">
        <f>data!I532</f>
        <v>0.38973367214202881</v>
      </c>
      <c r="H532" s="31">
        <f>data!J532</f>
        <v>5.8813012147437709</v>
      </c>
      <c r="I532" s="32">
        <f>data!K532</f>
        <v>0.4779353141784668</v>
      </c>
      <c r="J532" s="7" t="str">
        <f>IF(data!T532 &gt; 0,data!T532,"")</f>
        <v/>
      </c>
      <c r="K532" s="31">
        <f>data!L532</f>
        <v>5.877812385559082</v>
      </c>
      <c r="L532" s="7">
        <f>data!M532</f>
        <v>0.4640786349773407</v>
      </c>
      <c r="M532" s="7">
        <f>data!N532</f>
        <v>-3.2473292201757431E-2</v>
      </c>
      <c r="N532" s="32">
        <f>data!O532</f>
        <v>0.97137916088104248</v>
      </c>
      <c r="O532" s="31">
        <f>data!P532</f>
        <v>5.7369585037231454</v>
      </c>
      <c r="P532" s="7">
        <f>data!Q532</f>
        <v>0.76165163516998291</v>
      </c>
      <c r="Q532" s="7">
        <f>data!R532</f>
        <v>0.13863635063171389</v>
      </c>
      <c r="R532" s="32">
        <f>data!S532</f>
        <v>1.2995162010192871</v>
      </c>
      <c r="S532" s="7">
        <f t="shared" si="16"/>
        <v>6.8371718431007045</v>
      </c>
      <c r="T532" s="52">
        <f>data!F532</f>
        <v>0</v>
      </c>
      <c r="U532" s="34">
        <f>data!G532</f>
        <v>0</v>
      </c>
      <c r="V532" s="10" t="str">
        <f>VLOOKUP(A532,fantacalcio!A:N,4, FALSE)</f>
        <v>A</v>
      </c>
      <c r="W532" s="7">
        <f t="shared" si="17"/>
        <v>4.1813012147437707</v>
      </c>
    </row>
    <row r="533" spans="1:23" x14ac:dyDescent="0.25">
      <c r="A533" s="33" t="str">
        <f>data!A533</f>
        <v>Ikwuemesi</v>
      </c>
      <c r="B533" s="34" t="str">
        <f>data!B533</f>
        <v>A</v>
      </c>
      <c r="C533" s="10" t="str">
        <f>data!C533</f>
        <v>Salernitana</v>
      </c>
      <c r="D533" s="10" t="str">
        <f>data!D533</f>
        <v>Avg</v>
      </c>
      <c r="E533" s="10">
        <f>data!E533</f>
        <v>1</v>
      </c>
      <c r="F533" s="31">
        <f>data!H533</f>
        <v>5.8196666361510516</v>
      </c>
      <c r="G533" s="32">
        <f>data!I533</f>
        <v>0.39793491363525391</v>
      </c>
      <c r="H533" s="31">
        <f>data!J533</f>
        <v>5.8654904872871514</v>
      </c>
      <c r="I533" s="32">
        <f>data!K533</f>
        <v>0.47584283351898188</v>
      </c>
      <c r="J533" s="7" t="str">
        <f>IF(data!T533 &gt; 0,data!T533,"")</f>
        <v/>
      </c>
      <c r="K533" s="31">
        <f>data!L533</f>
        <v>5.786038875579834</v>
      </c>
      <c r="L533" s="7">
        <f>data!M533</f>
        <v>0.4589906632900238</v>
      </c>
      <c r="M533" s="7">
        <f>data!N533</f>
        <v>5.2704837173223502E-2</v>
      </c>
      <c r="N533" s="32">
        <f>data!O533</f>
        <v>0.95664650201797485</v>
      </c>
      <c r="O533" s="31">
        <f>data!P533</f>
        <v>5.6467933654785156</v>
      </c>
      <c r="P533" s="7">
        <f>data!Q533</f>
        <v>0.72206997871398926</v>
      </c>
      <c r="Q533" s="7">
        <f>data!R533</f>
        <v>0.2216336131095886</v>
      </c>
      <c r="R533" s="32">
        <f>data!S533</f>
        <v>1.2995402812957759</v>
      </c>
      <c r="S533" s="7">
        <f t="shared" si="16"/>
        <v>6.8171761543251153</v>
      </c>
      <c r="T533" s="52">
        <f>data!F533</f>
        <v>0</v>
      </c>
      <c r="U533" s="34">
        <f>data!G533</f>
        <v>75</v>
      </c>
      <c r="V533" s="10" t="str">
        <f>VLOOKUP(A533,fantacalcio!A:N,4, FALSE)</f>
        <v>Pc</v>
      </c>
      <c r="W533" s="7">
        <f t="shared" si="17"/>
        <v>5.8654904872871514</v>
      </c>
    </row>
    <row r="534" spans="1:23" x14ac:dyDescent="0.25">
      <c r="A534" s="33" t="str">
        <f>data!A534</f>
        <v>Botheim</v>
      </c>
      <c r="B534" s="34" t="str">
        <f>data!B534</f>
        <v>A</v>
      </c>
      <c r="C534" s="10" t="str">
        <f>data!C534</f>
        <v>Salernitana</v>
      </c>
      <c r="D534" s="10" t="str">
        <f>data!D534</f>
        <v>Avg</v>
      </c>
      <c r="E534" s="10">
        <f>data!E534</f>
        <v>1</v>
      </c>
      <c r="F534" s="31">
        <f>data!H534</f>
        <v>5.7141800013250723</v>
      </c>
      <c r="G534" s="32">
        <f>data!I534</f>
        <v>0.35403621196746832</v>
      </c>
      <c r="H534" s="31">
        <f>data!J534</f>
        <v>5.8408972406745434</v>
      </c>
      <c r="I534" s="32">
        <f>data!K534</f>
        <v>0.47253251075744629</v>
      </c>
      <c r="J534" s="7" t="str">
        <f>IF(data!T534 &gt; 0,data!T534,"")</f>
        <v/>
      </c>
      <c r="K534" s="31">
        <f>data!L534</f>
        <v>5.5856599807739258</v>
      </c>
      <c r="L534" s="7">
        <f>data!M534</f>
        <v>0.3733125627040863</v>
      </c>
      <c r="M534" s="7">
        <f>data!N534</f>
        <v>0.251495361328125</v>
      </c>
      <c r="N534" s="32">
        <f>data!O534</f>
        <v>0.98903971910476685</v>
      </c>
      <c r="O534" s="31">
        <f>data!P534</f>
        <v>5.4665975570678711</v>
      </c>
      <c r="P534" s="7">
        <f>data!Q534</f>
        <v>0.61130243539810181</v>
      </c>
      <c r="Q534" s="7">
        <f>data!R534</f>
        <v>0.43260011076927191</v>
      </c>
      <c r="R534" s="32">
        <f>data!S534</f>
        <v>1.2995884418487551</v>
      </c>
      <c r="S534" s="7">
        <f t="shared" si="16"/>
        <v>6.785962262189436</v>
      </c>
      <c r="T534" s="52">
        <f>data!F534</f>
        <v>1</v>
      </c>
      <c r="U534" s="34">
        <f>data!G534</f>
        <v>100</v>
      </c>
      <c r="V534" s="10" t="str">
        <f>VLOOKUP(A534,fantacalcio!A:N,4, FALSE)</f>
        <v>Pc</v>
      </c>
      <c r="W534" s="7">
        <f t="shared" si="17"/>
        <v>5.8408972406745434</v>
      </c>
    </row>
    <row r="535" spans="1:23" x14ac:dyDescent="0.25">
      <c r="A535" s="33" t="str">
        <f>data!A535</f>
        <v>Thauvin</v>
      </c>
      <c r="B535" s="34" t="str">
        <f>data!B535</f>
        <v>A</v>
      </c>
      <c r="C535" s="10" t="str">
        <f>data!C535</f>
        <v>Udinese</v>
      </c>
      <c r="D535" s="10" t="str">
        <f>data!D535</f>
        <v>Avg</v>
      </c>
      <c r="E535" s="10">
        <f>data!E535</f>
        <v>1</v>
      </c>
      <c r="F535" s="31">
        <f>data!H535</f>
        <v>5.705585962730316</v>
      </c>
      <c r="G535" s="32">
        <f>data!I535</f>
        <v>0.33517658710479742</v>
      </c>
      <c r="H535" s="31">
        <f>data!J535</f>
        <v>5.8218894361845743</v>
      </c>
      <c r="I535" s="32">
        <f>data!K535</f>
        <v>0.42354106903076172</v>
      </c>
      <c r="J535" s="7" t="str">
        <f>IF(data!T535 &gt; 0,data!T535,"")</f>
        <v/>
      </c>
      <c r="K535" s="31">
        <f>data!L535</f>
        <v>5.5879030227661133</v>
      </c>
      <c r="L535" s="7">
        <f>data!M535</f>
        <v>0.35467380285263062</v>
      </c>
      <c r="M535" s="7">
        <f>data!N535</f>
        <v>0.24260050058364871</v>
      </c>
      <c r="N535" s="32">
        <f>data!O535</f>
        <v>1.003918409347534</v>
      </c>
      <c r="O535" s="31">
        <f>data!P535</f>
        <v>5.5090632438659668</v>
      </c>
      <c r="P535" s="7">
        <f>data!Q535</f>
        <v>0.56664633750915527</v>
      </c>
      <c r="Q535" s="7">
        <f>data!R535</f>
        <v>0.39350917935371399</v>
      </c>
      <c r="R535" s="32">
        <f>data!S535</f>
        <v>1.299580931663513</v>
      </c>
      <c r="S535" s="7">
        <f t="shared" si="16"/>
        <v>6.6689715742460978</v>
      </c>
      <c r="T535" s="52">
        <f>data!F535</f>
        <v>1</v>
      </c>
      <c r="U535" s="34">
        <f>data!G535</f>
        <v>100</v>
      </c>
      <c r="V535" s="10" t="str">
        <f>VLOOKUP(A535,fantacalcio!A:N,4, FALSE)</f>
        <v>A</v>
      </c>
      <c r="W535" s="7">
        <f t="shared" si="17"/>
        <v>5.8218894361845743</v>
      </c>
    </row>
    <row r="536" spans="1:23" x14ac:dyDescent="0.25">
      <c r="A536" s="33" t="str">
        <f>data!A536</f>
        <v>Ceide</v>
      </c>
      <c r="B536" s="34" t="str">
        <f>data!B536</f>
        <v>A</v>
      </c>
      <c r="C536" s="10" t="str">
        <f>data!C536</f>
        <v>Sassuolo</v>
      </c>
      <c r="D536" s="10" t="str">
        <f>data!D536</f>
        <v>Avg</v>
      </c>
      <c r="E536" s="10">
        <f>data!E536</f>
        <v>1</v>
      </c>
      <c r="F536" s="31">
        <f>data!H536</f>
        <v>5.720139619400288</v>
      </c>
      <c r="G536" s="32">
        <f>data!I536</f>
        <v>0.400809645652771</v>
      </c>
      <c r="H536" s="31">
        <f>data!J536</f>
        <v>5.8032621178837012</v>
      </c>
      <c r="I536" s="32">
        <f>data!K536</f>
        <v>0.44116055965423578</v>
      </c>
      <c r="J536" s="7" t="str">
        <f>IF(data!T536 &gt; 0,data!T536,"")</f>
        <v/>
      </c>
      <c r="K536" s="31">
        <f>data!L536</f>
        <v>5.6076278686523438</v>
      </c>
      <c r="L536" s="7">
        <f>data!M536</f>
        <v>0.4376789927482605</v>
      </c>
      <c r="M536" s="7">
        <f>data!N536</f>
        <v>0.18848100304603579</v>
      </c>
      <c r="N536" s="32">
        <f>data!O536</f>
        <v>0.93665552139282227</v>
      </c>
      <c r="O536" s="31">
        <f>data!P536</f>
        <v>5.5352516174316406</v>
      </c>
      <c r="P536" s="7">
        <f>data!Q536</f>
        <v>0.63212013244628906</v>
      </c>
      <c r="Q536" s="7">
        <f>data!R536</f>
        <v>0.30713921785354609</v>
      </c>
      <c r="R536" s="32">
        <f>data!S536</f>
        <v>1.2995584011077881</v>
      </c>
      <c r="S536" s="7">
        <f t="shared" si="16"/>
        <v>6.6855832371921728</v>
      </c>
      <c r="T536" s="52">
        <f>data!F536</f>
        <v>0</v>
      </c>
      <c r="U536" s="34">
        <f>data!G536</f>
        <v>75</v>
      </c>
      <c r="V536" s="10" t="str">
        <f>VLOOKUP(A536,fantacalcio!A:N,4, FALSE)</f>
        <v>A</v>
      </c>
      <c r="W536" s="7">
        <f t="shared" si="17"/>
        <v>5.8032621178837012</v>
      </c>
    </row>
    <row r="537" spans="1:23" x14ac:dyDescent="0.25">
      <c r="A537" s="33" t="str">
        <f>data!A537</f>
        <v>Braaf</v>
      </c>
      <c r="B537" s="34" t="str">
        <f>data!B537</f>
        <v>A</v>
      </c>
      <c r="C537" s="10" t="str">
        <f>data!C537</f>
        <v>Verona</v>
      </c>
      <c r="D537" s="10" t="str">
        <f>data!D537</f>
        <v>Avg</v>
      </c>
      <c r="E537" s="10">
        <f>data!E537</f>
        <v>1</v>
      </c>
      <c r="F537" s="31">
        <f>data!H537</f>
        <v>5.6444366957342353</v>
      </c>
      <c r="G537" s="32">
        <f>data!I537</f>
        <v>0.34574794769287109</v>
      </c>
      <c r="H537" s="31">
        <f>data!J537</f>
        <v>5.7429570865566788</v>
      </c>
      <c r="I537" s="32">
        <f>data!K537</f>
        <v>0.41346943378448492</v>
      </c>
      <c r="J537" s="7" t="str">
        <f>IF(data!T537 &gt; 0,data!T537,"")</f>
        <v/>
      </c>
      <c r="K537" s="31">
        <f>data!L537</f>
        <v>5.5202236175537109</v>
      </c>
      <c r="L537" s="7">
        <f>data!M537</f>
        <v>0.36507469415664667</v>
      </c>
      <c r="M537" s="7">
        <f>data!N537</f>
        <v>0.24861375987529749</v>
      </c>
      <c r="N537" s="32">
        <f>data!O537</f>
        <v>0.99118149280548096</v>
      </c>
      <c r="O537" s="31">
        <f>data!P537</f>
        <v>5.4559550285339364</v>
      </c>
      <c r="P537" s="7">
        <f>data!Q537</f>
        <v>0.56736862659454346</v>
      </c>
      <c r="Q537" s="7">
        <f>data!R537</f>
        <v>0.36291742324829102</v>
      </c>
      <c r="R537" s="32">
        <f>data!S537</f>
        <v>1.299569725990295</v>
      </c>
      <c r="S537" s="7">
        <f t="shared" si="16"/>
        <v>6.5698959541256485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  <c r="W537" s="7">
        <f t="shared" si="17"/>
        <v>4.0429570865566786</v>
      </c>
    </row>
    <row r="538" spans="1:23" x14ac:dyDescent="0.25">
      <c r="A538" s="33" t="str">
        <f>data!A538</f>
        <v>Destro</v>
      </c>
      <c r="B538" s="34" t="str">
        <f>data!B538</f>
        <v>A</v>
      </c>
      <c r="C538" s="10" t="str">
        <f>data!C538</f>
        <v>Empoli</v>
      </c>
      <c r="D538" s="10" t="str">
        <f>data!D538</f>
        <v>Avg</v>
      </c>
      <c r="E538" s="10">
        <f>data!E538</f>
        <v>1</v>
      </c>
      <c r="F538" s="31">
        <f>data!H538</f>
        <v>5.6183081515731956</v>
      </c>
      <c r="G538" s="32">
        <f>data!I538</f>
        <v>0.45718193054199219</v>
      </c>
      <c r="H538" s="31">
        <f>data!J538</f>
        <v>5.6643644674665108</v>
      </c>
      <c r="I538" s="32">
        <f>data!K538</f>
        <v>0.53498244285583496</v>
      </c>
      <c r="J538" s="7" t="str">
        <f>IF(data!T538 &gt; 0,data!T538,"")</f>
        <v/>
      </c>
      <c r="K538" s="31">
        <f>data!L538</f>
        <v>5.4717426300048828</v>
      </c>
      <c r="L538" s="7">
        <f>data!M538</f>
        <v>0.49399116635322571</v>
      </c>
      <c r="M538" s="7">
        <f>data!N538</f>
        <v>0.21694023907184601</v>
      </c>
      <c r="N538" s="32">
        <f>data!O538</f>
        <v>0.893424391746521</v>
      </c>
      <c r="O538" s="31">
        <f>data!P538</f>
        <v>5.3606843948364258</v>
      </c>
      <c r="P538" s="7">
        <f>data!Q538</f>
        <v>0.78051286935806274</v>
      </c>
      <c r="Q538" s="7">
        <f>data!R538</f>
        <v>0.28311729431152338</v>
      </c>
      <c r="R538" s="32">
        <f>data!S538</f>
        <v>1.29957103729248</v>
      </c>
      <c r="S538" s="7">
        <f t="shared" si="16"/>
        <v>6.7343293531781807</v>
      </c>
      <c r="T538" s="52">
        <f>data!F538</f>
        <v>0</v>
      </c>
      <c r="U538" s="34">
        <f>data!G538</f>
        <v>50</v>
      </c>
      <c r="V538" s="10" t="str">
        <f>VLOOKUP(A538,fantacalcio!A:N,4, FALSE)</f>
        <v>Pc</v>
      </c>
      <c r="W538" s="7">
        <f t="shared" si="17"/>
        <v>5.4643644674665106</v>
      </c>
    </row>
    <row r="539" spans="1:23" x14ac:dyDescent="0.25">
      <c r="A539" s="33" t="str">
        <f>data!A539</f>
        <v>Shpendi S.</v>
      </c>
      <c r="B539" s="34" t="str">
        <f>data!B539</f>
        <v>A</v>
      </c>
      <c r="C539" s="10" t="str">
        <f>data!C539</f>
        <v>Empoli</v>
      </c>
      <c r="D539" s="10" t="str">
        <f>data!D539</f>
        <v>Avg</v>
      </c>
      <c r="E539" s="10">
        <f>data!E539</f>
        <v>1</v>
      </c>
      <c r="F539" s="31">
        <f>data!H539</f>
        <v>5.6712914528291432</v>
      </c>
      <c r="G539" s="32">
        <f>data!I539</f>
        <v>0.42533969879150391</v>
      </c>
      <c r="H539" s="31">
        <f>data!J539</f>
        <v>5.654506387885073</v>
      </c>
      <c r="I539" s="32">
        <f>data!K539</f>
        <v>0.4877479076385498</v>
      </c>
      <c r="J539" s="7" t="str">
        <f>IF(data!T539 &gt; 0,data!T539,"")</f>
        <v/>
      </c>
      <c r="K539" s="31">
        <f>data!L539</f>
        <v>5.621121883392334</v>
      </c>
      <c r="L539" s="7">
        <f>data!M539</f>
        <v>0.48689138889312739</v>
      </c>
      <c r="M539" s="7">
        <f>data!N539</f>
        <v>7.583221048116684E-2</v>
      </c>
      <c r="N539" s="32">
        <f>data!O539</f>
        <v>0.93741226196289063</v>
      </c>
      <c r="O539" s="31">
        <f>data!P539</f>
        <v>5.45025634765625</v>
      </c>
      <c r="P539" s="7">
        <f>data!Q539</f>
        <v>0.75275933742523193</v>
      </c>
      <c r="Q539" s="7">
        <f>data!R539</f>
        <v>0.19971507787704471</v>
      </c>
      <c r="R539" s="32">
        <f>data!S539</f>
        <v>1.299531221389771</v>
      </c>
      <c r="S539" s="7">
        <f t="shared" si="16"/>
        <v>6.6300022031621726</v>
      </c>
      <c r="T539" s="52">
        <f>data!F539</f>
        <v>0</v>
      </c>
      <c r="U539" s="34">
        <f>data!G539</f>
        <v>75</v>
      </c>
      <c r="V539" s="10" t="str">
        <f>VLOOKUP(A539,fantacalcio!A:N,4, FALSE)</f>
        <v>Pc</v>
      </c>
      <c r="W539" s="7">
        <f t="shared" si="17"/>
        <v>5.654506387885073</v>
      </c>
    </row>
    <row r="540" spans="1:23" x14ac:dyDescent="0.25">
      <c r="A540" s="33" t="str">
        <f>data!A540</f>
        <v>Cancellieri</v>
      </c>
      <c r="B540" s="34" t="str">
        <f>data!B540</f>
        <v>A</v>
      </c>
      <c r="C540" s="10" t="str">
        <f>data!C540</f>
        <v>Empoli</v>
      </c>
      <c r="D540" s="10" t="str">
        <f>data!D540</f>
        <v>Avg</v>
      </c>
      <c r="E540" s="10">
        <f>data!E540</f>
        <v>1</v>
      </c>
      <c r="F540" s="31">
        <f>data!H540</f>
        <v>5.604627260044813</v>
      </c>
      <c r="G540" s="32">
        <f>data!I540</f>
        <v>0.34329497814178472</v>
      </c>
      <c r="H540" s="31">
        <f>data!J540</f>
        <v>5.5432461648111993</v>
      </c>
      <c r="I540" s="32">
        <f>data!K540</f>
        <v>0.35074341297149658</v>
      </c>
      <c r="J540" s="7" t="str">
        <f>IF(data!T540 &gt; 0,data!T540,"")</f>
        <v/>
      </c>
      <c r="K540" s="31">
        <f>data!L540</f>
        <v>5.5664277076721191</v>
      </c>
      <c r="L540" s="7">
        <f>data!M540</f>
        <v>0.39509227871894842</v>
      </c>
      <c r="M540" s="7">
        <f>data!N540</f>
        <v>7.1368381381034851E-2</v>
      </c>
      <c r="N540" s="32">
        <f>data!O540</f>
        <v>1.0019378662109379</v>
      </c>
      <c r="O540" s="31">
        <f>data!P540</f>
        <v>5.4692282676696777</v>
      </c>
      <c r="P540" s="7">
        <f>data!Q540</f>
        <v>0.57311654090881348</v>
      </c>
      <c r="Q540" s="7">
        <f>data!R540</f>
        <v>9.5882490277290344E-2</v>
      </c>
      <c r="R540" s="32">
        <f>data!S540</f>
        <v>1.2994499206542971</v>
      </c>
      <c r="S540" s="7">
        <f t="shared" si="16"/>
        <v>6.2447329907541924</v>
      </c>
      <c r="T540" s="52">
        <f>data!F540</f>
        <v>1</v>
      </c>
      <c r="U540" s="34">
        <f>data!G540</f>
        <v>100</v>
      </c>
      <c r="V540" s="10" t="str">
        <f>VLOOKUP(A540,fantacalcio!A:N,4, FALSE)</f>
        <v>A</v>
      </c>
      <c r="W540" s="7">
        <f t="shared" si="17"/>
        <v>5.5432461648111993</v>
      </c>
    </row>
    <row r="541" spans="1:23" x14ac:dyDescent="0.25">
      <c r="A541" s="33">
        <f>data!A541</f>
        <v>0</v>
      </c>
      <c r="B541" s="34">
        <f>data!B541</f>
        <v>0</v>
      </c>
      <c r="C541" s="10">
        <f>data!C541</f>
        <v>0</v>
      </c>
      <c r="D541" s="10">
        <f>data!D541</f>
        <v>0</v>
      </c>
      <c r="E541" s="10">
        <f>data!E541</f>
        <v>0</v>
      </c>
      <c r="F541" s="31">
        <f>data!H541</f>
        <v>0</v>
      </c>
      <c r="G541" s="32">
        <f>data!I541</f>
        <v>0</v>
      </c>
      <c r="H541" s="31">
        <f>data!J541</f>
        <v>0</v>
      </c>
      <c r="I541" s="32">
        <f>data!K541</f>
        <v>0</v>
      </c>
      <c r="J541" s="7" t="str">
        <f>IF(data!T541 &gt; 0,data!T541,"")</f>
        <v/>
      </c>
      <c r="K541" s="31">
        <f>data!L541</f>
        <v>0</v>
      </c>
      <c r="L541" s="7">
        <f>data!M541</f>
        <v>0</v>
      </c>
      <c r="M541" s="7">
        <f>data!N541</f>
        <v>0</v>
      </c>
      <c r="N541" s="32">
        <f>data!O541</f>
        <v>0</v>
      </c>
      <c r="O541" s="31">
        <f>data!P541</f>
        <v>0</v>
      </c>
      <c r="P541" s="7">
        <f>data!Q541</f>
        <v>0</v>
      </c>
      <c r="Q541" s="7">
        <f>data!R541</f>
        <v>0</v>
      </c>
      <c r="R541" s="32">
        <f>data!S541</f>
        <v>0</v>
      </c>
      <c r="S541" s="7">
        <f t="shared" si="16"/>
        <v>0</v>
      </c>
      <c r="T541" s="52">
        <f>data!F541</f>
        <v>0</v>
      </c>
      <c r="U541" s="34">
        <f>data!G541</f>
        <v>0</v>
      </c>
      <c r="V541" s="10">
        <f>VLOOKUP(A541,fantacalcio!A:N,4, FALSE)</f>
        <v>0</v>
      </c>
      <c r="W541" s="7">
        <f t="shared" si="17"/>
        <v>-1.7</v>
      </c>
    </row>
    <row r="542" spans="1:23" x14ac:dyDescent="0.25">
      <c r="A542" s="33">
        <f>data!A542</f>
        <v>0</v>
      </c>
      <c r="B542" s="34">
        <f>data!B542</f>
        <v>0</v>
      </c>
      <c r="C542" s="10">
        <f>data!C542</f>
        <v>0</v>
      </c>
      <c r="D542" s="10">
        <f>data!D542</f>
        <v>0</v>
      </c>
      <c r="E542" s="10">
        <f>data!E542</f>
        <v>0</v>
      </c>
      <c r="F542" s="31">
        <f>data!H542</f>
        <v>0</v>
      </c>
      <c r="G542" s="32">
        <f>data!I542</f>
        <v>0</v>
      </c>
      <c r="H542" s="31">
        <f>data!J542</f>
        <v>0</v>
      </c>
      <c r="I542" s="32">
        <f>data!K542</f>
        <v>0</v>
      </c>
      <c r="J542" s="7" t="str">
        <f>IF(data!T542 &gt; 0,data!T542,"")</f>
        <v/>
      </c>
      <c r="K542" s="31">
        <f>data!L542</f>
        <v>0</v>
      </c>
      <c r="L542" s="7">
        <f>data!M542</f>
        <v>0</v>
      </c>
      <c r="M542" s="7">
        <f>data!N542</f>
        <v>0</v>
      </c>
      <c r="N542" s="32">
        <f>data!O542</f>
        <v>0</v>
      </c>
      <c r="O542" s="31">
        <f>data!P542</f>
        <v>0</v>
      </c>
      <c r="P542" s="7">
        <f>data!Q542</f>
        <v>0</v>
      </c>
      <c r="Q542" s="7">
        <f>data!R542</f>
        <v>0</v>
      </c>
      <c r="R542" s="32">
        <f>data!S542</f>
        <v>0</v>
      </c>
      <c r="S542" s="7">
        <f t="shared" si="16"/>
        <v>0</v>
      </c>
      <c r="T542" s="52">
        <f>data!F542</f>
        <v>0</v>
      </c>
      <c r="U542" s="34">
        <f>data!G542</f>
        <v>0</v>
      </c>
      <c r="V542" s="10">
        <f>VLOOKUP(A542,fantacalcio!A:N,4, FALSE)</f>
        <v>0</v>
      </c>
      <c r="W542" s="7">
        <f t="shared" si="17"/>
        <v>-1.7</v>
      </c>
    </row>
    <row r="543" spans="1:23" x14ac:dyDescent="0.25">
      <c r="A543" s="33">
        <f>data!A543</f>
        <v>0</v>
      </c>
      <c r="B543" s="34">
        <f>data!B543</f>
        <v>0</v>
      </c>
      <c r="C543" s="10">
        <f>data!C543</f>
        <v>0</v>
      </c>
      <c r="D543" s="10">
        <f>data!D543</f>
        <v>0</v>
      </c>
      <c r="E543" s="10">
        <f>data!E543</f>
        <v>0</v>
      </c>
      <c r="F543" s="31">
        <f>data!H543</f>
        <v>0</v>
      </c>
      <c r="G543" s="32">
        <f>data!I543</f>
        <v>0</v>
      </c>
      <c r="H543" s="31">
        <f>data!J543</f>
        <v>0</v>
      </c>
      <c r="I543" s="32">
        <f>data!K543</f>
        <v>0</v>
      </c>
      <c r="J543" s="7" t="str">
        <f>IF(data!T543 &gt; 0,data!T543,"")</f>
        <v/>
      </c>
      <c r="K543" s="31">
        <f>data!L543</f>
        <v>0</v>
      </c>
      <c r="L543" s="7">
        <f>data!M543</f>
        <v>0</v>
      </c>
      <c r="M543" s="7">
        <f>data!N543</f>
        <v>0</v>
      </c>
      <c r="N543" s="32">
        <f>data!O543</f>
        <v>0</v>
      </c>
      <c r="O543" s="31">
        <f>data!P543</f>
        <v>0</v>
      </c>
      <c r="P543" s="7">
        <f>data!Q543</f>
        <v>0</v>
      </c>
      <c r="Q543" s="7">
        <f>data!R543</f>
        <v>0</v>
      </c>
      <c r="R543" s="32">
        <f>data!S543</f>
        <v>0</v>
      </c>
      <c r="S543" s="7">
        <f t="shared" si="16"/>
        <v>0</v>
      </c>
      <c r="T543" s="52">
        <f>data!F543</f>
        <v>0</v>
      </c>
      <c r="U543" s="34">
        <f>data!G543</f>
        <v>0</v>
      </c>
      <c r="V543" s="10">
        <f>VLOOKUP(A543,fantacalcio!A:N,4, FALSE)</f>
        <v>0</v>
      </c>
      <c r="W543" s="7">
        <f t="shared" si="17"/>
        <v>-1.7</v>
      </c>
    </row>
    <row r="544" spans="1:23" x14ac:dyDescent="0.25">
      <c r="A544" s="33">
        <f>data!A544</f>
        <v>0</v>
      </c>
      <c r="B544" s="34">
        <f>data!B544</f>
        <v>0</v>
      </c>
      <c r="C544" s="10">
        <f>data!C544</f>
        <v>0</v>
      </c>
      <c r="D544" s="10">
        <f>data!D544</f>
        <v>0</v>
      </c>
      <c r="E544" s="10">
        <f>data!E544</f>
        <v>0</v>
      </c>
      <c r="F544" s="31">
        <f>data!H544</f>
        <v>0</v>
      </c>
      <c r="G544" s="32">
        <f>data!I544</f>
        <v>0</v>
      </c>
      <c r="H544" s="31">
        <f>data!J544</f>
        <v>0</v>
      </c>
      <c r="I544" s="32">
        <f>data!K544</f>
        <v>0</v>
      </c>
      <c r="J544" s="7" t="str">
        <f>IF(data!T544 &gt; 0,data!T544,"")</f>
        <v/>
      </c>
      <c r="K544" s="31">
        <f>data!L544</f>
        <v>0</v>
      </c>
      <c r="L544" s="7">
        <f>data!M544</f>
        <v>0</v>
      </c>
      <c r="M544" s="7">
        <f>data!N544</f>
        <v>0</v>
      </c>
      <c r="N544" s="32">
        <f>data!O544</f>
        <v>0</v>
      </c>
      <c r="O544" s="31">
        <f>data!P544</f>
        <v>0</v>
      </c>
      <c r="P544" s="7">
        <f>data!Q544</f>
        <v>0</v>
      </c>
      <c r="Q544" s="7">
        <f>data!R544</f>
        <v>0</v>
      </c>
      <c r="R544" s="32">
        <f>data!S544</f>
        <v>0</v>
      </c>
      <c r="S544" s="7">
        <f t="shared" si="16"/>
        <v>0</v>
      </c>
      <c r="T544" s="52">
        <f>data!F544</f>
        <v>0</v>
      </c>
      <c r="U544" s="34">
        <f>data!G544</f>
        <v>0</v>
      </c>
      <c r="V544" s="10">
        <f>VLOOKUP(A544,fantacalcio!A:N,4, FALSE)</f>
        <v>0</v>
      </c>
      <c r="W544" s="7">
        <f t="shared" si="17"/>
        <v>-1.7</v>
      </c>
    </row>
  </sheetData>
  <autoFilter ref="A1:W1" xr:uid="{00000000-0009-0000-0000-000003000000}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626</v>
      </c>
      <c r="B1" s="4"/>
      <c r="C1" s="74" t="str">
        <f>CONCATENATE($A$2," (",$D$5," vs ",$E$5,", ",IF(F5&gt;0,"home","away"),")")</f>
        <v>Zielinski (Napoli vs Avg, home)</v>
      </c>
      <c r="D1" s="75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5" ht="22.5" customHeight="1" x14ac:dyDescent="0.25">
      <c r="A2" s="51" t="s">
        <v>316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623</v>
      </c>
      <c r="Y4" s="5" t="s">
        <v>627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Avg</v>
      </c>
      <c r="F5" s="8">
        <f>VLOOKUP($A$2,analysis!$A2:$S1048576,F3,FALSE)</f>
        <v>1</v>
      </c>
      <c r="G5" s="9">
        <f>VLOOKUP($A$2,analysis!$A2:$S1048576,G3,FALSE)</f>
        <v>6.2961366113633206</v>
      </c>
      <c r="H5" s="7">
        <f>VLOOKUP($A$2,analysis!$A2:$S1048576,H3,FALSE)</f>
        <v>0.46006631851196289</v>
      </c>
      <c r="I5" s="9">
        <f>VLOOKUP($A$2,analysis!$A2:$S1048576,I3,FALSE)</f>
        <v>6.7062975568587104</v>
      </c>
      <c r="J5" s="7">
        <f>VLOOKUP($A$2,analysis!$A2:$S1048576,J3,FALSE)</f>
        <v>0.86127769947052002</v>
      </c>
      <c r="K5" s="9" t="str">
        <f>VLOOKUP($A$2,analysis!$A2:$S1048576,K3,FALSE)</f>
        <v/>
      </c>
      <c r="L5" s="7">
        <f>VLOOKUP($A$2,analysis!$A2:$S1048576,L3,FALSE)</f>
        <v>6.1819825172424316</v>
      </c>
      <c r="M5" s="7">
        <f>VLOOKUP($A$2,analysis!$A2:$S1048576,M3,FALSE)</f>
        <v>0.50833725929260254</v>
      </c>
      <c r="N5" s="7">
        <f>VLOOKUP($A$2,analysis!$A2:$S1048576,N3,FALSE)</f>
        <v>0.16455630958080289</v>
      </c>
      <c r="O5" s="7">
        <f>VLOOKUP($A$2,analysis!$A2:$S1048576,O3,FALSE)</f>
        <v>0.87675541639328003</v>
      </c>
      <c r="P5" s="7">
        <f>VLOOKUP($A$2,analysis!$A2:$S1048576,P3,FALSE)</f>
        <v>5.8514556884765616</v>
      </c>
      <c r="Q5" s="7">
        <f>VLOOKUP($A$2,analysis!$A2:$S1048576,Q3,FALSE)</f>
        <v>0.94039666652679443</v>
      </c>
      <c r="R5" s="7">
        <f>VLOOKUP($A$2,analysis!$A2:$S1048576,R3,FALSE)</f>
        <v>0.61015623807907104</v>
      </c>
      <c r="S5" s="7">
        <f>VLOOKUP($A$2,analysis!$A2:$S1048576,S3,FALSE)</f>
        <v>1.299715638160706</v>
      </c>
      <c r="T5" s="9">
        <f>VLOOKUP($A$2,analysis!$A2:$S1048576,T3,FALSE)</f>
        <v>8.4288529557997514</v>
      </c>
      <c r="Y5" s="5" t="s">
        <v>628</v>
      </c>
    </row>
    <row r="6" spans="1:25" x14ac:dyDescent="0.25">
      <c r="Y6" t="s">
        <v>629</v>
      </c>
    </row>
    <row r="7" spans="1:25" x14ac:dyDescent="0.25">
      <c r="Y7" s="6" t="s">
        <v>630</v>
      </c>
    </row>
    <row r="8" spans="1:25" x14ac:dyDescent="0.25">
      <c r="G8" s="46" t="s">
        <v>5</v>
      </c>
      <c r="H8" s="45" t="s">
        <v>6</v>
      </c>
      <c r="Y8" s="6" t="s">
        <v>631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100</v>
      </c>
      <c r="Y9" s="6" t="s">
        <v>632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633</v>
      </c>
      <c r="C25" s="10" t="s">
        <v>634</v>
      </c>
      <c r="D25" s="10" t="s">
        <v>635</v>
      </c>
      <c r="E25" s="7" t="s">
        <v>636</v>
      </c>
      <c r="F25" s="7" t="s">
        <v>637</v>
      </c>
      <c r="G25" s="7" t="s">
        <v>638</v>
      </c>
      <c r="H25" s="7" t="s">
        <v>639</v>
      </c>
      <c r="I25" s="7"/>
      <c r="J25" s="7"/>
      <c r="K25" s="10" t="s">
        <v>633</v>
      </c>
      <c r="L25" s="10" t="s">
        <v>634</v>
      </c>
      <c r="M25" s="10" t="s">
        <v>635</v>
      </c>
      <c r="N25" s="7" t="s">
        <v>636</v>
      </c>
      <c r="O25" s="7" t="s">
        <v>637</v>
      </c>
      <c r="P25" s="7" t="s">
        <v>638</v>
      </c>
      <c r="Q25" s="7" t="s">
        <v>639</v>
      </c>
    </row>
    <row r="26" spans="2:25" x14ac:dyDescent="0.25">
      <c r="B26">
        <v>0</v>
      </c>
      <c r="C26">
        <f t="shared" ref="C26:C89" si="0">2/SINH(LN(2+SQRT(1+2^2))*$O$5)</f>
        <v>1.2256440637963839</v>
      </c>
      <c r="D26" s="2">
        <f t="shared" ref="D26:D89" si="1">(B26-$L$5)/($M$5)/C26</f>
        <v>-9.9222796561334352</v>
      </c>
      <c r="E26" s="2">
        <f t="shared" ref="E26:E89" si="2">LN(D26 + SQRT(1 + D26^2))</f>
        <v>-2.9904595794629878</v>
      </c>
      <c r="F26" s="2">
        <f t="shared" ref="F26:F89" si="3">SINH( -$N$5 + E26 * (1/$O$5))</f>
        <v>-17.840120518913466</v>
      </c>
      <c r="G26" s="2">
        <f t="shared" ref="G26:G89" si="4">SQRT(F26^2 + 1)</f>
        <v>17.86812525502766</v>
      </c>
      <c r="H26" s="2">
        <f t="shared" ref="H26:H89" si="5">(G26)/($O$5*$M$5*C26*(SQRT(2*PI()*(1+D26^2)))) * EXP(- (1/2) * F26^2)</f>
        <v>1.0124128193869114E-69</v>
      </c>
      <c r="K26">
        <v>0</v>
      </c>
      <c r="L26" s="2">
        <f t="shared" ref="L26:L89" si="6">2/SINH(LN(2+SQRT(1+2^2))*$S$5)</f>
        <v>0.62732795235722782</v>
      </c>
      <c r="M26" s="2">
        <f t="shared" ref="M26:M89" si="7">(K26-$P$5)/($Q$5)/L26</f>
        <v>-9.9187786927695214</v>
      </c>
      <c r="N26" s="2">
        <f t="shared" ref="N26:N89" si="8">LN(M26 + SQRT(1 + M26^2))</f>
        <v>-2.9901084579299764</v>
      </c>
      <c r="O26" s="2">
        <f t="shared" ref="O26:O89" si="9">SINH( -$R$5 + N26 * (1/$S$5))</f>
        <v>-9.158002787408595</v>
      </c>
      <c r="P26" s="2">
        <f t="shared" ref="P26:P89" si="10">SQRT(O26^2 + 1)</f>
        <v>9.2124380624340478</v>
      </c>
      <c r="Q26" s="2">
        <f t="shared" ref="Q26:Q89" si="11">(P26)/($S$5*$Q$5*L26*(SQRT(2*PI()*(1+M26^2)))) * EXP(- (1/2) * O26^2)</f>
        <v>2.9515566462993261E-19</v>
      </c>
    </row>
    <row r="27" spans="2:25" x14ac:dyDescent="0.25">
      <c r="B27">
        <v>0.01</v>
      </c>
      <c r="C27">
        <f t="shared" si="0"/>
        <v>1.2256440637963839</v>
      </c>
      <c r="D27" s="2">
        <f t="shared" si="1"/>
        <v>-9.9062293363072964</v>
      </c>
      <c r="E27" s="2">
        <f t="shared" si="2"/>
        <v>-2.9888488385614966</v>
      </c>
      <c r="F27" s="2">
        <f t="shared" si="3"/>
        <v>-17.807323983335678</v>
      </c>
      <c r="G27" s="2">
        <f t="shared" si="4"/>
        <v>17.835380215949478</v>
      </c>
      <c r="H27" s="2">
        <f t="shared" si="5"/>
        <v>1.8160450476000752E-69</v>
      </c>
      <c r="K27">
        <v>0.01</v>
      </c>
      <c r="L27" s="2">
        <f t="shared" si="6"/>
        <v>0.62732795235722782</v>
      </c>
      <c r="M27" s="2">
        <f t="shared" si="7"/>
        <v>-9.9018277335196672</v>
      </c>
      <c r="N27" s="2">
        <f t="shared" si="8"/>
        <v>-2.9884066612851048</v>
      </c>
      <c r="O27" s="2">
        <f t="shared" si="9"/>
        <v>-9.1459482294944827</v>
      </c>
      <c r="P27" s="2">
        <f t="shared" si="10"/>
        <v>9.2004548266155446</v>
      </c>
      <c r="Q27" s="2">
        <f t="shared" si="11"/>
        <v>3.297113245163048E-19</v>
      </c>
    </row>
    <row r="28" spans="2:25" x14ac:dyDescent="0.25">
      <c r="B28">
        <v>0.02</v>
      </c>
      <c r="C28">
        <f t="shared" si="0"/>
        <v>1.2256440637963839</v>
      </c>
      <c r="D28" s="2">
        <f t="shared" si="1"/>
        <v>-9.8901790164811594</v>
      </c>
      <c r="E28" s="2">
        <f t="shared" si="2"/>
        <v>-2.9872355121486929</v>
      </c>
      <c r="F28" s="2">
        <f t="shared" si="3"/>
        <v>-17.774535051104479</v>
      </c>
      <c r="G28" s="2">
        <f t="shared" si="4"/>
        <v>17.802642957801005</v>
      </c>
      <c r="H28" s="2">
        <f t="shared" si="5"/>
        <v>3.2536407936097227E-69</v>
      </c>
      <c r="K28">
        <v>0.02</v>
      </c>
      <c r="L28" s="2">
        <f t="shared" si="6"/>
        <v>0.62732795235722782</v>
      </c>
      <c r="M28" s="2">
        <f t="shared" si="7"/>
        <v>-9.8848767742698129</v>
      </c>
      <c r="N28" s="2">
        <f t="shared" si="8"/>
        <v>-2.9867019782977278</v>
      </c>
      <c r="O28" s="2">
        <f t="shared" si="9"/>
        <v>-9.1338889463264543</v>
      </c>
      <c r="P28" s="2">
        <f t="shared" si="10"/>
        <v>9.1884670801948563</v>
      </c>
      <c r="Q28" s="2">
        <f t="shared" si="11"/>
        <v>3.6827524380105238E-19</v>
      </c>
    </row>
    <row r="29" spans="2:25" x14ac:dyDescent="0.25">
      <c r="B29">
        <v>0.03</v>
      </c>
      <c r="C29">
        <f t="shared" si="0"/>
        <v>1.2256440637963839</v>
      </c>
      <c r="D29" s="2">
        <f t="shared" si="1"/>
        <v>-9.8741286966550188</v>
      </c>
      <c r="E29" s="2">
        <f t="shared" si="2"/>
        <v>-2.9856195919534159</v>
      </c>
      <c r="F29" s="2">
        <f t="shared" si="3"/>
        <v>-17.741753733179916</v>
      </c>
      <c r="G29" s="2">
        <f t="shared" si="4"/>
        <v>17.769913492440065</v>
      </c>
      <c r="H29" s="2">
        <f t="shared" si="5"/>
        <v>5.8221962159479687E-69</v>
      </c>
      <c r="K29">
        <v>0.03</v>
      </c>
      <c r="L29" s="2">
        <f t="shared" si="6"/>
        <v>0.62732795235722782</v>
      </c>
      <c r="M29" s="2">
        <f t="shared" si="7"/>
        <v>-9.8679258150199569</v>
      </c>
      <c r="N29" s="2">
        <f t="shared" si="8"/>
        <v>-2.9849943992107328</v>
      </c>
      <c r="O29" s="2">
        <f t="shared" si="9"/>
        <v>-9.1218249281360286</v>
      </c>
      <c r="P29" s="2">
        <f t="shared" si="10"/>
        <v>9.1764748144134227</v>
      </c>
      <c r="Q29" s="2">
        <f t="shared" si="11"/>
        <v>4.1130792080569292E-19</v>
      </c>
    </row>
    <row r="30" spans="2:25" x14ac:dyDescent="0.25">
      <c r="B30">
        <v>0.04</v>
      </c>
      <c r="C30">
        <f t="shared" si="0"/>
        <v>1.2256440637963839</v>
      </c>
      <c r="D30" s="2">
        <f t="shared" si="1"/>
        <v>-9.8580783768288818</v>
      </c>
      <c r="E30" s="2">
        <f t="shared" si="2"/>
        <v>-2.9840010696650063</v>
      </c>
      <c r="F30" s="2">
        <f t="shared" si="3"/>
        <v>-17.708980040557595</v>
      </c>
      <c r="G30" s="2">
        <f t="shared" si="4"/>
        <v>17.737191831766022</v>
      </c>
      <c r="H30" s="2">
        <f t="shared" si="5"/>
        <v>1.04058738480437E-68</v>
      </c>
      <c r="K30">
        <v>0.04</v>
      </c>
      <c r="L30" s="2">
        <f t="shared" si="6"/>
        <v>0.62732795235722782</v>
      </c>
      <c r="M30" s="2">
        <f t="shared" si="7"/>
        <v>-9.8509748557701045</v>
      </c>
      <c r="N30" s="2">
        <f t="shared" si="8"/>
        <v>-2.9832839142175778</v>
      </c>
      <c r="O30" s="2">
        <f t="shared" si="9"/>
        <v>-9.1097561651177177</v>
      </c>
      <c r="P30" s="2">
        <f t="shared" si="10"/>
        <v>9.1644780204821412</v>
      </c>
      <c r="Q30" s="2">
        <f t="shared" si="11"/>
        <v>4.5932223716701345E-19</v>
      </c>
    </row>
    <row r="31" spans="2:25" x14ac:dyDescent="0.25">
      <c r="B31">
        <v>0.05</v>
      </c>
      <c r="C31">
        <f t="shared" si="0"/>
        <v>1.2256440637963839</v>
      </c>
      <c r="D31" s="2">
        <f t="shared" si="1"/>
        <v>-9.8420280570027447</v>
      </c>
      <c r="E31" s="2">
        <f t="shared" si="2"/>
        <v>-2.9823799369329707</v>
      </c>
      <c r="F31" s="2">
        <f t="shared" si="3"/>
        <v>-17.67621398426714</v>
      </c>
      <c r="G31" s="2">
        <f t="shared" si="4"/>
        <v>17.704477987718281</v>
      </c>
      <c r="H31" s="2">
        <f t="shared" si="5"/>
        <v>1.8575692005532998E-68</v>
      </c>
      <c r="K31">
        <v>0.05</v>
      </c>
      <c r="L31" s="2">
        <f t="shared" si="6"/>
        <v>0.62732795235722782</v>
      </c>
      <c r="M31" s="2">
        <f t="shared" si="7"/>
        <v>-9.8340238965202502</v>
      </c>
      <c r="N31" s="2">
        <f t="shared" si="8"/>
        <v>-2.9815705134622181</v>
      </c>
      <c r="O31" s="2">
        <f t="shared" si="9"/>
        <v>-9.0976826474306733</v>
      </c>
      <c r="P31" s="2">
        <f t="shared" si="10"/>
        <v>9.1524766895830538</v>
      </c>
      <c r="Q31" s="2">
        <f t="shared" si="11"/>
        <v>5.1288935571693667E-19</v>
      </c>
    </row>
    <row r="32" spans="2:25" x14ac:dyDescent="0.25">
      <c r="B32">
        <v>0.06</v>
      </c>
      <c r="C32">
        <f t="shared" si="0"/>
        <v>1.2256440637963839</v>
      </c>
      <c r="D32" s="2">
        <f t="shared" si="1"/>
        <v>-9.8259777371766077</v>
      </c>
      <c r="E32" s="2">
        <f t="shared" si="2"/>
        <v>-2.9807561853667295</v>
      </c>
      <c r="F32" s="2">
        <f t="shared" si="3"/>
        <v>-17.643455575372379</v>
      </c>
      <c r="G32" s="2">
        <f t="shared" si="4"/>
        <v>17.671771972276542</v>
      </c>
      <c r="H32" s="2">
        <f t="shared" si="5"/>
        <v>3.3119701464526368E-68</v>
      </c>
      <c r="K32">
        <v>0.06</v>
      </c>
      <c r="L32" s="2">
        <f t="shared" si="6"/>
        <v>0.62732795235722782</v>
      </c>
      <c r="M32" s="2">
        <f t="shared" si="7"/>
        <v>-9.8170729372703942</v>
      </c>
      <c r="N32" s="2">
        <f t="shared" si="8"/>
        <v>-2.9798541870385891</v>
      </c>
      <c r="O32" s="2">
        <f t="shared" si="9"/>
        <v>-9.0856043651971756</v>
      </c>
      <c r="P32" s="2">
        <f t="shared" si="10"/>
        <v>9.1404708128678998</v>
      </c>
      <c r="Q32" s="2">
        <f t="shared" si="11"/>
        <v>5.7264527538298235E-19</v>
      </c>
    </row>
    <row r="33" spans="2:17" x14ac:dyDescent="0.25">
      <c r="B33">
        <v>7.0000000000000007E-2</v>
      </c>
      <c r="C33">
        <f t="shared" si="0"/>
        <v>1.2256440637963839</v>
      </c>
      <c r="D33" s="2">
        <f t="shared" si="1"/>
        <v>-9.8099274173504671</v>
      </c>
      <c r="E33" s="2">
        <f t="shared" si="2"/>
        <v>-2.9791298065355116</v>
      </c>
      <c r="F33" s="2">
        <f t="shared" si="3"/>
        <v>-17.610704824974519</v>
      </c>
      <c r="G33" s="2">
        <f t="shared" si="4"/>
        <v>17.639073797463993</v>
      </c>
      <c r="H33" s="2">
        <f t="shared" si="5"/>
        <v>5.8979764348531616E-68</v>
      </c>
      <c r="K33">
        <v>7.0000000000000007E-2</v>
      </c>
      <c r="L33" s="2">
        <f t="shared" si="6"/>
        <v>0.62732795235722782</v>
      </c>
      <c r="M33" s="2">
        <f t="shared" si="7"/>
        <v>-9.80012197802054</v>
      </c>
      <c r="N33" s="2">
        <f t="shared" si="8"/>
        <v>-2.9781349249903464</v>
      </c>
      <c r="O33" s="2">
        <f t="shared" si="9"/>
        <v>-9.0735213085030004</v>
      </c>
      <c r="P33" s="2">
        <f t="shared" si="10"/>
        <v>9.1284603814585292</v>
      </c>
      <c r="Q33" s="2">
        <f t="shared" si="11"/>
        <v>6.3929811547457158E-19</v>
      </c>
    </row>
    <row r="34" spans="2:17" x14ac:dyDescent="0.25">
      <c r="B34">
        <v>0.08</v>
      </c>
      <c r="C34">
        <f t="shared" si="0"/>
        <v>1.2256440637963839</v>
      </c>
      <c r="D34" s="2">
        <f t="shared" si="1"/>
        <v>-9.7938770975243301</v>
      </c>
      <c r="E34" s="2">
        <f t="shared" si="2"/>
        <v>-2.9775007919678416</v>
      </c>
      <c r="F34" s="2">
        <f t="shared" si="3"/>
        <v>-17.577961744207215</v>
      </c>
      <c r="G34" s="2">
        <f t="shared" si="4"/>
        <v>17.606383475342469</v>
      </c>
      <c r="H34" s="2">
        <f t="shared" si="5"/>
        <v>1.0490473751859713E-67</v>
      </c>
      <c r="K34">
        <v>0.08</v>
      </c>
      <c r="L34" s="2">
        <f t="shared" si="6"/>
        <v>0.62732795235722782</v>
      </c>
      <c r="M34" s="2">
        <f t="shared" si="7"/>
        <v>-9.7831710187706857</v>
      </c>
      <c r="N34" s="2">
        <f t="shared" si="8"/>
        <v>-2.9764127173104171</v>
      </c>
      <c r="O34" s="2">
        <f t="shared" si="9"/>
        <v>-9.0614334673964443</v>
      </c>
      <c r="P34" s="2">
        <f t="shared" si="10"/>
        <v>9.1164453864459887</v>
      </c>
      <c r="Q34" s="2">
        <f t="shared" si="11"/>
        <v>7.1363620963498725E-19</v>
      </c>
    </row>
    <row r="35" spans="2:17" x14ac:dyDescent="0.25">
      <c r="B35">
        <v>0.09</v>
      </c>
      <c r="C35">
        <f t="shared" si="0"/>
        <v>1.2256440637963839</v>
      </c>
      <c r="D35" s="2">
        <f t="shared" si="1"/>
        <v>-9.7778267776981913</v>
      </c>
      <c r="E35" s="2">
        <f t="shared" si="2"/>
        <v>-2.9758691331514928</v>
      </c>
      <c r="F35" s="2">
        <f t="shared" si="3"/>
        <v>-17.545226344240994</v>
      </c>
      <c r="G35" s="2">
        <f t="shared" si="4"/>
        <v>17.573701018016902</v>
      </c>
      <c r="H35" s="2">
        <f t="shared" si="5"/>
        <v>1.8636435917490056E-67</v>
      </c>
      <c r="K35">
        <v>0.09</v>
      </c>
      <c r="L35" s="2">
        <f t="shared" si="6"/>
        <v>0.62732795235722782</v>
      </c>
      <c r="M35" s="2">
        <f t="shared" si="7"/>
        <v>-9.7662200595208315</v>
      </c>
      <c r="N35" s="2">
        <f t="shared" si="8"/>
        <v>-2.9746875539409094</v>
      </c>
      <c r="O35" s="2">
        <f t="shared" si="9"/>
        <v>-9.0493408318899018</v>
      </c>
      <c r="P35" s="2">
        <f t="shared" si="10"/>
        <v>9.1044258188921408</v>
      </c>
      <c r="Q35" s="2">
        <f t="shared" si="11"/>
        <v>7.9653709843507439E-19</v>
      </c>
    </row>
    <row r="36" spans="2:17" x14ac:dyDescent="0.25">
      <c r="B36">
        <v>9.9999999999999992E-2</v>
      </c>
      <c r="C36">
        <f t="shared" si="0"/>
        <v>1.2256440637963839</v>
      </c>
      <c r="D36" s="2">
        <f t="shared" si="1"/>
        <v>-9.7617764578720561</v>
      </c>
      <c r="E36" s="2">
        <f t="shared" si="2"/>
        <v>-2.97423482153317</v>
      </c>
      <c r="F36" s="2">
        <f t="shared" si="3"/>
        <v>-17.512498636282267</v>
      </c>
      <c r="G36" s="2">
        <f t="shared" si="4"/>
        <v>17.541026437634379</v>
      </c>
      <c r="H36" s="2">
        <f t="shared" si="5"/>
        <v>3.3067895103879139E-67</v>
      </c>
      <c r="K36">
        <v>9.9999999999999992E-2</v>
      </c>
      <c r="L36" s="2">
        <f t="shared" si="6"/>
        <v>0.62732795235722782</v>
      </c>
      <c r="M36" s="2">
        <f t="shared" si="7"/>
        <v>-9.7492691002709773</v>
      </c>
      <c r="N36" s="2">
        <f t="shared" si="8"/>
        <v>-2.9729594247724478</v>
      </c>
      <c r="O36" s="2">
        <f t="shared" si="9"/>
        <v>-9.0372433919574284</v>
      </c>
      <c r="P36" s="2">
        <f t="shared" si="10"/>
        <v>9.0924016698272965</v>
      </c>
      <c r="Q36" s="2">
        <f t="shared" si="11"/>
        <v>8.8897751931498949E-19</v>
      </c>
    </row>
    <row r="37" spans="2:17" x14ac:dyDescent="0.25">
      <c r="B37">
        <v>0.11</v>
      </c>
      <c r="C37">
        <f t="shared" si="0"/>
        <v>1.2256440637963839</v>
      </c>
      <c r="D37" s="2">
        <f t="shared" si="1"/>
        <v>-9.7457261380459155</v>
      </c>
      <c r="E37" s="2">
        <f t="shared" si="2"/>
        <v>-2.9725978485182392</v>
      </c>
      <c r="F37" s="2">
        <f t="shared" si="3"/>
        <v>-17.479778631573431</v>
      </c>
      <c r="G37" s="2">
        <f t="shared" si="4"/>
        <v>17.508359746384329</v>
      </c>
      <c r="H37" s="2">
        <f t="shared" si="5"/>
        <v>5.860388622572686E-67</v>
      </c>
      <c r="K37">
        <v>0.11</v>
      </c>
      <c r="L37" s="2">
        <f t="shared" si="6"/>
        <v>0.62732795235722782</v>
      </c>
      <c r="M37" s="2">
        <f t="shared" si="7"/>
        <v>-9.7323181410211212</v>
      </c>
      <c r="N37" s="2">
        <f t="shared" si="8"/>
        <v>-2.9712283196440432</v>
      </c>
      <c r="O37" s="2">
        <f t="shared" si="9"/>
        <v>-9.0251411375360657</v>
      </c>
      <c r="P37" s="2">
        <f t="shared" si="10"/>
        <v>9.0803729302515865</v>
      </c>
      <c r="Q37" s="2">
        <f t="shared" si="11"/>
        <v>9.9204450320262509E-19</v>
      </c>
    </row>
    <row r="38" spans="2:17" x14ac:dyDescent="0.25">
      <c r="B38">
        <v>0.12</v>
      </c>
      <c r="C38">
        <f t="shared" si="0"/>
        <v>1.2256440637963839</v>
      </c>
      <c r="D38" s="2">
        <f t="shared" si="1"/>
        <v>-9.7296758182197784</v>
      </c>
      <c r="E38" s="2">
        <f t="shared" si="2"/>
        <v>-2.970958205470398</v>
      </c>
      <c r="F38" s="2">
        <f t="shared" si="3"/>
        <v>-17.447066341391707</v>
      </c>
      <c r="G38" s="2">
        <f t="shared" si="4"/>
        <v>17.475700956497381</v>
      </c>
      <c r="H38" s="2">
        <f t="shared" si="5"/>
        <v>1.0373437587446875E-66</v>
      </c>
      <c r="K38">
        <v>0.12</v>
      </c>
      <c r="L38" s="2">
        <f t="shared" si="6"/>
        <v>0.62732795235722782</v>
      </c>
      <c r="M38" s="2">
        <f t="shared" si="7"/>
        <v>-9.7153671817712688</v>
      </c>
      <c r="N38" s="2">
        <f t="shared" si="8"/>
        <v>-2.9694942283427035</v>
      </c>
      <c r="O38" s="2">
        <f t="shared" si="9"/>
        <v>-9.0130340585253759</v>
      </c>
      <c r="P38" s="2">
        <f t="shared" si="10"/>
        <v>9.0683395911345528</v>
      </c>
      <c r="Q38" s="2">
        <f t="shared" si="11"/>
        <v>1.1069476990724229E-18</v>
      </c>
    </row>
    <row r="39" spans="2:17" x14ac:dyDescent="0.25">
      <c r="B39">
        <v>0.13</v>
      </c>
      <c r="C39">
        <f t="shared" si="0"/>
        <v>1.2256440637963839</v>
      </c>
      <c r="D39" s="2">
        <f t="shared" si="1"/>
        <v>-9.7136254983936396</v>
      </c>
      <c r="E39" s="2">
        <f t="shared" si="2"/>
        <v>-2.9693158837114972</v>
      </c>
      <c r="F39" s="2">
        <f t="shared" si="3"/>
        <v>-17.414361777051145</v>
      </c>
      <c r="G39" s="2">
        <f t="shared" si="4"/>
        <v>17.443050080247431</v>
      </c>
      <c r="H39" s="2">
        <f t="shared" si="5"/>
        <v>1.8339844088343646E-66</v>
      </c>
      <c r="K39">
        <v>0.13</v>
      </c>
      <c r="L39" s="2">
        <f t="shared" si="6"/>
        <v>0.62732795235722782</v>
      </c>
      <c r="M39" s="2">
        <f t="shared" si="7"/>
        <v>-9.6984162225214146</v>
      </c>
      <c r="N39" s="2">
        <f t="shared" si="8"/>
        <v>-2.9677571406030214</v>
      </c>
      <c r="O39" s="2">
        <f t="shared" si="9"/>
        <v>-9.0009221447868288</v>
      </c>
      <c r="P39" s="2">
        <f t="shared" si="10"/>
        <v>9.0563016434145975</v>
      </c>
      <c r="Q39" s="2">
        <f t="shared" si="11"/>
        <v>1.235033060793662E-18</v>
      </c>
    </row>
    <row r="40" spans="2:17" x14ac:dyDescent="0.25">
      <c r="B40">
        <v>0.14000000000000001</v>
      </c>
      <c r="C40">
        <f t="shared" si="0"/>
        <v>1.2256440637963839</v>
      </c>
      <c r="D40" s="2">
        <f t="shared" si="1"/>
        <v>-9.6975751785675026</v>
      </c>
      <c r="E40" s="2">
        <f t="shared" si="2"/>
        <v>-2.9676708745212341</v>
      </c>
      <c r="F40" s="2">
        <f t="shared" si="3"/>
        <v>-17.381664949902017</v>
      </c>
      <c r="G40" s="2">
        <f t="shared" si="4"/>
        <v>17.410407129951103</v>
      </c>
      <c r="H40" s="2">
        <f t="shared" si="5"/>
        <v>3.2385117894116935E-66</v>
      </c>
      <c r="K40">
        <v>0.14000000000000001</v>
      </c>
      <c r="L40" s="2">
        <f t="shared" si="6"/>
        <v>0.62732795235722782</v>
      </c>
      <c r="M40" s="2">
        <f t="shared" si="7"/>
        <v>-9.6814652632715603</v>
      </c>
      <c r="N40" s="2">
        <f t="shared" si="8"/>
        <v>-2.9660170461068165</v>
      </c>
      <c r="O40" s="2">
        <f t="shared" si="9"/>
        <v>-8.9888053861435981</v>
      </c>
      <c r="P40" s="2">
        <f t="shared" si="10"/>
        <v>9.0442590779988254</v>
      </c>
      <c r="Q40" s="2">
        <f t="shared" si="11"/>
        <v>1.3777980451489246E-18</v>
      </c>
    </row>
    <row r="41" spans="2:17" x14ac:dyDescent="0.25">
      <c r="B41">
        <v>0.15</v>
      </c>
      <c r="C41">
        <f t="shared" si="0"/>
        <v>1.2256440637963839</v>
      </c>
      <c r="D41" s="2">
        <f t="shared" si="1"/>
        <v>-9.6815248587413638</v>
      </c>
      <c r="E41" s="2">
        <f t="shared" si="2"/>
        <v>-2.9660231691368919</v>
      </c>
      <c r="F41" s="2">
        <f t="shared" si="3"/>
        <v>-17.34897587133128</v>
      </c>
      <c r="G41" s="2">
        <f t="shared" si="4"/>
        <v>17.377772117968256</v>
      </c>
      <c r="H41" s="2">
        <f t="shared" si="5"/>
        <v>5.7117931436190984E-66</v>
      </c>
      <c r="K41">
        <v>0.15</v>
      </c>
      <c r="L41" s="2">
        <f t="shared" si="6"/>
        <v>0.62732795235722782</v>
      </c>
      <c r="M41" s="2">
        <f t="shared" si="7"/>
        <v>-9.6645143040217043</v>
      </c>
      <c r="N41" s="2">
        <f t="shared" si="8"/>
        <v>-2.9642739344829629</v>
      </c>
      <c r="O41" s="2">
        <f t="shared" si="9"/>
        <v>-8.9766837723816657</v>
      </c>
      <c r="P41" s="2">
        <f t="shared" si="10"/>
        <v>9.0322118857642142</v>
      </c>
      <c r="Q41" s="2">
        <f t="shared" si="11"/>
        <v>1.5369084859740972E-18</v>
      </c>
    </row>
    <row r="42" spans="2:17" x14ac:dyDescent="0.25">
      <c r="B42">
        <v>0.16</v>
      </c>
      <c r="C42">
        <f t="shared" si="0"/>
        <v>1.2256440637963839</v>
      </c>
      <c r="D42" s="2">
        <f t="shared" si="1"/>
        <v>-9.6654745389152268</v>
      </c>
      <c r="E42" s="2">
        <f t="shared" si="2"/>
        <v>-2.9643727587530897</v>
      </c>
      <c r="F42" s="2">
        <f t="shared" si="3"/>
        <v>-17.316294552763182</v>
      </c>
      <c r="G42" s="2">
        <f t="shared" si="4"/>
        <v>17.345145056702634</v>
      </c>
      <c r="H42" s="2">
        <f t="shared" si="5"/>
        <v>1.0061827047882071E-65</v>
      </c>
      <c r="K42">
        <v>0.16</v>
      </c>
      <c r="L42" s="2">
        <f t="shared" si="6"/>
        <v>0.62732795235722782</v>
      </c>
      <c r="M42" s="2">
        <f t="shared" si="7"/>
        <v>-9.6475633447718501</v>
      </c>
      <c r="N42" s="2">
        <f t="shared" si="8"/>
        <v>-2.9625277953066478</v>
      </c>
      <c r="O42" s="2">
        <f t="shared" si="9"/>
        <v>-8.9645572932469673</v>
      </c>
      <c r="P42" s="2">
        <f t="shared" si="10"/>
        <v>9.020160057554822</v>
      </c>
      <c r="Q42" s="2">
        <f t="shared" si="11"/>
        <v>1.7142173272496001E-18</v>
      </c>
    </row>
    <row r="43" spans="2:17" x14ac:dyDescent="0.25">
      <c r="B43">
        <v>0.17</v>
      </c>
      <c r="C43">
        <f t="shared" si="0"/>
        <v>1.2256440637963839</v>
      </c>
      <c r="D43" s="2">
        <f t="shared" si="1"/>
        <v>-9.6494242190890898</v>
      </c>
      <c r="E43" s="2">
        <f t="shared" si="2"/>
        <v>-2.9627196345214073</v>
      </c>
      <c r="F43" s="2">
        <f t="shared" si="3"/>
        <v>-17.283621005657526</v>
      </c>
      <c r="G43" s="2">
        <f t="shared" si="4"/>
        <v>17.312525958600208</v>
      </c>
      <c r="H43" s="2">
        <f t="shared" si="5"/>
        <v>1.7703488687084143E-65</v>
      </c>
      <c r="K43">
        <v>0.17</v>
      </c>
      <c r="L43" s="2">
        <f t="shared" si="6"/>
        <v>0.62732795235722782</v>
      </c>
      <c r="M43" s="2">
        <f t="shared" si="7"/>
        <v>-9.6306123855219958</v>
      </c>
      <c r="N43" s="2">
        <f t="shared" si="8"/>
        <v>-2.9607786180994378</v>
      </c>
      <c r="O43" s="2">
        <f t="shared" si="9"/>
        <v>-8.952425938448215</v>
      </c>
      <c r="P43" s="2">
        <f t="shared" si="10"/>
        <v>9.0081035841846546</v>
      </c>
      <c r="Q43" s="2">
        <f t="shared" si="11"/>
        <v>1.9117854174795432E-18</v>
      </c>
    </row>
    <row r="44" spans="2:17" x14ac:dyDescent="0.25">
      <c r="B44">
        <v>0.18</v>
      </c>
      <c r="C44">
        <f t="shared" si="0"/>
        <v>1.2256440637963839</v>
      </c>
      <c r="D44" s="2">
        <f t="shared" si="1"/>
        <v>-9.633373899262951</v>
      </c>
      <c r="E44" s="2">
        <f t="shared" si="2"/>
        <v>-2.9610637875501946</v>
      </c>
      <c r="F44" s="2">
        <f t="shared" si="3"/>
        <v>-17.250955241511562</v>
      </c>
      <c r="G44" s="2">
        <f t="shared" si="4"/>
        <v>17.279914836151111</v>
      </c>
      <c r="H44" s="2">
        <f t="shared" si="5"/>
        <v>3.111134194824624E-65</v>
      </c>
      <c r="K44">
        <v>0.18</v>
      </c>
      <c r="L44" s="2">
        <f t="shared" si="6"/>
        <v>0.62732795235722782</v>
      </c>
      <c r="M44" s="2">
        <f t="shared" si="7"/>
        <v>-9.6136614262721434</v>
      </c>
      <c r="N44" s="2">
        <f t="shared" si="8"/>
        <v>-2.9590263923286053</v>
      </c>
      <c r="O44" s="2">
        <f t="shared" si="9"/>
        <v>-8.9402896976545598</v>
      </c>
      <c r="P44" s="2">
        <f t="shared" si="10"/>
        <v>8.9960424564354007</v>
      </c>
      <c r="Q44" s="2">
        <f t="shared" si="11"/>
        <v>2.131904589742655E-18</v>
      </c>
    </row>
    <row r="45" spans="2:17" x14ac:dyDescent="0.25">
      <c r="B45">
        <v>0.19</v>
      </c>
      <c r="C45">
        <f t="shared" si="0"/>
        <v>1.2256440637963839</v>
      </c>
      <c r="D45" s="2">
        <f t="shared" si="1"/>
        <v>-9.6173235794368122</v>
      </c>
      <c r="E45" s="2">
        <f t="shared" si="2"/>
        <v>-2.9594052089042879</v>
      </c>
      <c r="F45" s="2">
        <f t="shared" si="3"/>
        <v>-17.218297271860134</v>
      </c>
      <c r="G45" s="2">
        <f t="shared" si="4"/>
        <v>17.247311701889839</v>
      </c>
      <c r="H45" s="2">
        <f t="shared" si="5"/>
        <v>5.4608060458329231E-65</v>
      </c>
      <c r="K45">
        <v>0.19</v>
      </c>
      <c r="L45" s="2">
        <f t="shared" si="6"/>
        <v>0.62732795235722782</v>
      </c>
      <c r="M45" s="2">
        <f t="shared" si="7"/>
        <v>-9.5967104670222874</v>
      </c>
      <c r="N45" s="2">
        <f t="shared" si="8"/>
        <v>-2.9572711074068501</v>
      </c>
      <c r="O45" s="2">
        <f t="shared" si="9"/>
        <v>-8.9281485604960285</v>
      </c>
      <c r="P45" s="2">
        <f t="shared" si="10"/>
        <v>8.9839766650569217</v>
      </c>
      <c r="Q45" s="2">
        <f t="shared" si="11"/>
        <v>2.3771232756639522E-18</v>
      </c>
    </row>
    <row r="46" spans="2:17" x14ac:dyDescent="0.25">
      <c r="B46">
        <v>0.2</v>
      </c>
      <c r="C46">
        <f t="shared" si="0"/>
        <v>1.2256440637963839</v>
      </c>
      <c r="D46" s="2">
        <f t="shared" si="1"/>
        <v>-9.6012732596106751</v>
      </c>
      <c r="E46" s="2">
        <f t="shared" si="2"/>
        <v>-2.957743889604771</v>
      </c>
      <c r="F46" s="2">
        <f t="shared" si="3"/>
        <v>-17.185647108276733</v>
      </c>
      <c r="G46" s="2">
        <f t="shared" si="4"/>
        <v>17.214716568396369</v>
      </c>
      <c r="H46" s="2">
        <f t="shared" si="5"/>
        <v>9.5735525376529282E-65</v>
      </c>
      <c r="K46">
        <v>0.2</v>
      </c>
      <c r="L46" s="2">
        <f t="shared" si="6"/>
        <v>0.62732795235722782</v>
      </c>
      <c r="M46" s="2">
        <f t="shared" si="7"/>
        <v>-9.5797595077724313</v>
      </c>
      <c r="N46" s="2">
        <f t="shared" si="8"/>
        <v>-2.9555127526919325</v>
      </c>
      <c r="O46" s="2">
        <f t="shared" si="9"/>
        <v>-8.9160025165633989</v>
      </c>
      <c r="P46" s="2">
        <f t="shared" si="10"/>
        <v>8.9719062007671972</v>
      </c>
      <c r="Q46" s="2">
        <f t="shared" si="11"/>
        <v>2.6502749283635269E-18</v>
      </c>
    </row>
    <row r="47" spans="2:17" x14ac:dyDescent="0.25">
      <c r="B47">
        <v>0.21</v>
      </c>
      <c r="C47">
        <f t="shared" si="0"/>
        <v>1.2256440637963839</v>
      </c>
      <c r="D47" s="2">
        <f t="shared" si="1"/>
        <v>-9.5852229397845381</v>
      </c>
      <c r="E47" s="2">
        <f t="shared" si="2"/>
        <v>-2.9560798206284793</v>
      </c>
      <c r="F47" s="2">
        <f t="shared" si="3"/>
        <v>-17.153004762369534</v>
      </c>
      <c r="G47" s="2">
        <f t="shared" si="4"/>
        <v>17.182129448292255</v>
      </c>
      <c r="H47" s="2">
        <f t="shared" si="5"/>
        <v>1.6763631624714431E-64</v>
      </c>
      <c r="K47">
        <v>0.21</v>
      </c>
      <c r="L47" s="2">
        <f t="shared" si="6"/>
        <v>0.62732795235722782</v>
      </c>
      <c r="M47" s="2">
        <f t="shared" si="7"/>
        <v>-9.5628085485225789</v>
      </c>
      <c r="N47" s="2">
        <f t="shared" si="8"/>
        <v>-2.953751317486327</v>
      </c>
      <c r="O47" s="2">
        <f t="shared" si="9"/>
        <v>-8.9038515554081812</v>
      </c>
      <c r="P47" s="2">
        <f t="shared" si="10"/>
        <v>8.9598310542523443</v>
      </c>
      <c r="Q47" s="2">
        <f t="shared" si="11"/>
        <v>2.95450955887885E-18</v>
      </c>
    </row>
    <row r="48" spans="2:17" x14ac:dyDescent="0.25">
      <c r="B48">
        <v>0.22000000000000011</v>
      </c>
      <c r="C48">
        <f t="shared" si="0"/>
        <v>1.2256440637963839</v>
      </c>
      <c r="D48" s="2">
        <f t="shared" si="1"/>
        <v>-9.5691726199583993</v>
      </c>
      <c r="E48" s="2">
        <f t="shared" si="2"/>
        <v>-2.9544129929080234</v>
      </c>
      <c r="F48" s="2">
        <f t="shared" si="3"/>
        <v>-17.120370245787701</v>
      </c>
      <c r="G48" s="2">
        <f t="shared" si="4"/>
        <v>17.149550354246983</v>
      </c>
      <c r="H48" s="2">
        <f t="shared" si="5"/>
        <v>2.931851360024648E-64</v>
      </c>
      <c r="K48">
        <v>0.22000000000000011</v>
      </c>
      <c r="L48" s="2">
        <f t="shared" si="6"/>
        <v>0.62732795235722782</v>
      </c>
      <c r="M48" s="2">
        <f t="shared" si="7"/>
        <v>-9.5458575892727247</v>
      </c>
      <c r="N48" s="2">
        <f t="shared" si="8"/>
        <v>-2.9519867910367856</v>
      </c>
      <c r="O48" s="2">
        <f t="shared" si="9"/>
        <v>-8.891695666542045</v>
      </c>
      <c r="P48" s="2">
        <f t="shared" si="10"/>
        <v>8.9477512161661377</v>
      </c>
      <c r="Q48" s="2">
        <f t="shared" si="11"/>
        <v>3.2933287231973266E-18</v>
      </c>
    </row>
    <row r="49" spans="2:17" x14ac:dyDescent="0.25">
      <c r="B49">
        <v>0.23000000000000009</v>
      </c>
      <c r="C49">
        <f t="shared" si="0"/>
        <v>1.2256440637963839</v>
      </c>
      <c r="D49" s="2">
        <f t="shared" si="1"/>
        <v>-9.5531223001322605</v>
      </c>
      <c r="E49" s="2">
        <f t="shared" si="2"/>
        <v>-2.9527433973311816</v>
      </c>
      <c r="F49" s="2">
        <f t="shared" si="3"/>
        <v>-17.087743570215366</v>
      </c>
      <c r="G49" s="2">
        <f t="shared" si="4"/>
        <v>17.116979298972019</v>
      </c>
      <c r="H49" s="2">
        <f t="shared" si="5"/>
        <v>5.1214730260045107E-64</v>
      </c>
      <c r="K49">
        <v>0.23000000000000009</v>
      </c>
      <c r="L49" s="2">
        <f t="shared" si="6"/>
        <v>0.62732795235722782</v>
      </c>
      <c r="M49" s="2">
        <f t="shared" si="7"/>
        <v>-9.5289066300228686</v>
      </c>
      <c r="N49" s="2">
        <f t="shared" si="8"/>
        <v>-2.9502191625339567</v>
      </c>
      <c r="O49" s="2">
        <f t="shared" si="9"/>
        <v>-8.8795348394366265</v>
      </c>
      <c r="P49" s="2">
        <f t="shared" si="10"/>
        <v>8.9356666771298521</v>
      </c>
      <c r="Q49" s="2">
        <f t="shared" si="11"/>
        <v>3.6706243330651887E-18</v>
      </c>
    </row>
    <row r="50" spans="2:17" x14ac:dyDescent="0.25">
      <c r="B50">
        <v>0.2400000000000001</v>
      </c>
      <c r="C50">
        <f t="shared" si="0"/>
        <v>1.2256440637963839</v>
      </c>
      <c r="D50" s="2">
        <f t="shared" si="1"/>
        <v>-9.5370719803061217</v>
      </c>
      <c r="E50" s="2">
        <f t="shared" si="2"/>
        <v>-2.9510710247409468</v>
      </c>
      <c r="F50" s="2">
        <f t="shared" si="3"/>
        <v>-17.055124747378439</v>
      </c>
      <c r="G50" s="2">
        <f t="shared" si="4"/>
        <v>17.084416295227662</v>
      </c>
      <c r="H50" s="2">
        <f t="shared" si="5"/>
        <v>8.9356711627484682E-64</v>
      </c>
      <c r="K50">
        <v>0.2400000000000001</v>
      </c>
      <c r="L50" s="2">
        <f t="shared" si="6"/>
        <v>0.62732795235722782</v>
      </c>
      <c r="M50" s="2">
        <f t="shared" si="7"/>
        <v>-9.5119556707730144</v>
      </c>
      <c r="N50" s="2">
        <f t="shared" si="8"/>
        <v>-2.9484484211120199</v>
      </c>
      <c r="O50" s="2">
        <f t="shared" si="9"/>
        <v>-8.8673690635234728</v>
      </c>
      <c r="P50" s="2">
        <f t="shared" si="10"/>
        <v>8.923577427732285</v>
      </c>
      <c r="Q50" s="2">
        <f t="shared" si="11"/>
        <v>4.0907217036313237E-18</v>
      </c>
    </row>
    <row r="51" spans="2:17" x14ac:dyDescent="0.25">
      <c r="B51">
        <v>0.25000000000000011</v>
      </c>
      <c r="C51">
        <f t="shared" si="0"/>
        <v>1.2256440637963839</v>
      </c>
      <c r="D51" s="2">
        <f t="shared" si="1"/>
        <v>-9.5210216604799864</v>
      </c>
      <c r="E51" s="2">
        <f t="shared" si="2"/>
        <v>-2.9493958659348412</v>
      </c>
      <c r="F51" s="2">
        <f t="shared" si="3"/>
        <v>-17.022513789037173</v>
      </c>
      <c r="G51" s="2">
        <f t="shared" si="4"/>
        <v>17.051861355815696</v>
      </c>
      <c r="H51" s="2">
        <f t="shared" si="5"/>
        <v>1.5571808708808672E-63</v>
      </c>
      <c r="K51">
        <v>0.25000000000000011</v>
      </c>
      <c r="L51" s="2">
        <f t="shared" si="6"/>
        <v>0.62732795235722782</v>
      </c>
      <c r="M51" s="2">
        <f t="shared" si="7"/>
        <v>-9.4950047115231602</v>
      </c>
      <c r="N51" s="2">
        <f t="shared" si="8"/>
        <v>-2.9466745558483378</v>
      </c>
      <c r="O51" s="2">
        <f t="shared" si="9"/>
        <v>-8.8551983281941311</v>
      </c>
      <c r="P51" s="2">
        <f t="shared" si="10"/>
        <v>8.9114834585299061</v>
      </c>
      <c r="Q51" s="2">
        <f t="shared" si="11"/>
        <v>4.5584272950594034E-18</v>
      </c>
    </row>
    <row r="52" spans="2:17" x14ac:dyDescent="0.25">
      <c r="B52">
        <v>0.26000000000000012</v>
      </c>
      <c r="C52">
        <f t="shared" si="0"/>
        <v>1.2256440637963839</v>
      </c>
      <c r="D52" s="2">
        <f t="shared" si="1"/>
        <v>-9.5049713406538476</v>
      </c>
      <c r="E52" s="2">
        <f t="shared" si="2"/>
        <v>-2.9477179116649905</v>
      </c>
      <c r="F52" s="2">
        <f t="shared" si="3"/>
        <v>-16.989910706993633</v>
      </c>
      <c r="G52" s="2">
        <f t="shared" si="4"/>
        <v>17.019314493586894</v>
      </c>
      <c r="H52" s="2">
        <f t="shared" si="5"/>
        <v>2.7103837303579871E-63</v>
      </c>
      <c r="K52">
        <v>0.26000000000000012</v>
      </c>
      <c r="L52" s="2">
        <f t="shared" si="6"/>
        <v>0.62732795235722782</v>
      </c>
      <c r="M52" s="2">
        <f t="shared" si="7"/>
        <v>-9.4780537522733059</v>
      </c>
      <c r="N52" s="2">
        <f t="shared" si="8"/>
        <v>-2.9448975557628896</v>
      </c>
      <c r="O52" s="2">
        <f t="shared" si="9"/>
        <v>-8.8430226227987365</v>
      </c>
      <c r="P52" s="2">
        <f t="shared" si="10"/>
        <v>8.8993847600455069</v>
      </c>
      <c r="Q52" s="2">
        <f t="shared" si="11"/>
        <v>5.079081654037034E-18</v>
      </c>
    </row>
    <row r="53" spans="2:17" x14ac:dyDescent="0.25">
      <c r="B53">
        <v>0.27000000000000007</v>
      </c>
      <c r="C53">
        <f t="shared" si="0"/>
        <v>1.2256440637963839</v>
      </c>
      <c r="D53" s="2">
        <f t="shared" si="1"/>
        <v>-9.4889210208277088</v>
      </c>
      <c r="E53" s="2">
        <f t="shared" si="2"/>
        <v>-2.946037152637599</v>
      </c>
      <c r="F53" s="2">
        <f t="shared" si="3"/>
        <v>-16.957315513087433</v>
      </c>
      <c r="G53" s="2">
        <f t="shared" si="4"/>
        <v>16.986775721436828</v>
      </c>
      <c r="H53" s="2">
        <f t="shared" si="5"/>
        <v>4.7119707948700603E-63</v>
      </c>
      <c r="K53">
        <v>0.27000000000000007</v>
      </c>
      <c r="L53" s="2">
        <f t="shared" si="6"/>
        <v>0.62732795235722782</v>
      </c>
      <c r="M53" s="2">
        <f t="shared" si="7"/>
        <v>-9.4611027930234517</v>
      </c>
      <c r="N53" s="2">
        <f t="shared" si="8"/>
        <v>-2.9431174098181261</v>
      </c>
      <c r="O53" s="2">
        <f t="shared" si="9"/>
        <v>-8.830841936647559</v>
      </c>
      <c r="P53" s="2">
        <f t="shared" si="10"/>
        <v>8.887281322769816</v>
      </c>
      <c r="Q53" s="2">
        <f t="shared" si="11"/>
        <v>5.6586181147237292E-18</v>
      </c>
    </row>
    <row r="54" spans="2:17" x14ac:dyDescent="0.25">
      <c r="B54">
        <v>0.28000000000000008</v>
      </c>
      <c r="C54">
        <f t="shared" si="0"/>
        <v>1.2256440637963839</v>
      </c>
      <c r="D54" s="2">
        <f t="shared" si="1"/>
        <v>-9.47287070100157</v>
      </c>
      <c r="E54" s="2">
        <f t="shared" si="2"/>
        <v>-2.9443535795126756</v>
      </c>
      <c r="F54" s="2">
        <f t="shared" si="3"/>
        <v>-16.924728219196563</v>
      </c>
      <c r="G54" s="2">
        <f t="shared" si="4"/>
        <v>16.954245052306767</v>
      </c>
      <c r="H54" s="2">
        <f t="shared" si="5"/>
        <v>8.1819106385175759E-63</v>
      </c>
      <c r="K54">
        <v>0.28000000000000008</v>
      </c>
      <c r="L54" s="2">
        <f t="shared" si="6"/>
        <v>0.62732795235722782</v>
      </c>
      <c r="M54" s="2">
        <f t="shared" si="7"/>
        <v>-9.4441518337735957</v>
      </c>
      <c r="N54" s="2">
        <f t="shared" si="8"/>
        <v>-2.9413341069183074</v>
      </c>
      <c r="O54" s="2">
        <f t="shared" si="9"/>
        <v>-8.8186562590089643</v>
      </c>
      <c r="P54" s="2">
        <f t="shared" si="10"/>
        <v>8.8751731371595213</v>
      </c>
      <c r="Q54" s="2">
        <f t="shared" si="11"/>
        <v>6.3036278786202716E-18</v>
      </c>
    </row>
    <row r="55" spans="2:17" x14ac:dyDescent="0.25">
      <c r="B55">
        <v>0.29000000000000009</v>
      </c>
      <c r="C55">
        <f t="shared" si="0"/>
        <v>1.2256440637963839</v>
      </c>
      <c r="D55" s="2">
        <f t="shared" si="1"/>
        <v>-9.456820381175433</v>
      </c>
      <c r="E55" s="2">
        <f t="shared" si="2"/>
        <v>-2.9426671829038393</v>
      </c>
      <c r="F55" s="2">
        <f t="shared" si="3"/>
        <v>-16.892148837239667</v>
      </c>
      <c r="G55" s="2">
        <f t="shared" si="4"/>
        <v>16.921722499185993</v>
      </c>
      <c r="H55" s="2">
        <f t="shared" si="5"/>
        <v>1.4190165306006196E-62</v>
      </c>
      <c r="K55">
        <v>0.29000000000000009</v>
      </c>
      <c r="L55" s="2">
        <f t="shared" si="6"/>
        <v>0.62732795235722782</v>
      </c>
      <c r="M55" s="2">
        <f t="shared" si="7"/>
        <v>-9.4272008745237414</v>
      </c>
      <c r="N55" s="2">
        <f t="shared" si="8"/>
        <v>-2.9395476359093586</v>
      </c>
      <c r="O55" s="2">
        <f t="shared" si="9"/>
        <v>-8.8064655791110074</v>
      </c>
      <c r="P55" s="2">
        <f t="shared" si="10"/>
        <v>8.8630601936389315</v>
      </c>
      <c r="Q55" s="2">
        <f t="shared" si="11"/>
        <v>7.0214321580344373E-18</v>
      </c>
    </row>
    <row r="56" spans="2:17" x14ac:dyDescent="0.25">
      <c r="B56">
        <v>0.3000000000000001</v>
      </c>
      <c r="C56">
        <f t="shared" si="0"/>
        <v>1.2256440637963839</v>
      </c>
      <c r="D56" s="2">
        <f t="shared" si="1"/>
        <v>-9.440770061349296</v>
      </c>
      <c r="E56" s="2">
        <f t="shared" si="2"/>
        <v>-2.9409779533779035</v>
      </c>
      <c r="F56" s="2">
        <f t="shared" si="3"/>
        <v>-16.859577379174123</v>
      </c>
      <c r="G56" s="2">
        <f t="shared" si="4"/>
        <v>16.88920807510997</v>
      </c>
      <c r="H56" s="2">
        <f t="shared" si="5"/>
        <v>2.4581082597993789E-62</v>
      </c>
      <c r="K56">
        <v>0.3000000000000001</v>
      </c>
      <c r="L56" s="2">
        <f t="shared" si="6"/>
        <v>0.62732795235722782</v>
      </c>
      <c r="M56" s="2">
        <f t="shared" si="7"/>
        <v>-9.410249915273889</v>
      </c>
      <c r="N56" s="2">
        <f t="shared" si="8"/>
        <v>-2.9377579855781759</v>
      </c>
      <c r="O56" s="2">
        <f t="shared" si="9"/>
        <v>-8.7942698861392579</v>
      </c>
      <c r="P56" s="2">
        <f t="shared" si="10"/>
        <v>8.8509424825978726</v>
      </c>
      <c r="Q56" s="2">
        <f t="shared" si="11"/>
        <v>7.8201621411288378E-18</v>
      </c>
    </row>
    <row r="57" spans="2:17" x14ac:dyDescent="0.25">
      <c r="B57">
        <v>0.31000000000000011</v>
      </c>
      <c r="C57">
        <f t="shared" si="0"/>
        <v>1.2256440637963839</v>
      </c>
      <c r="D57" s="2">
        <f t="shared" si="1"/>
        <v>-9.4247197415231572</v>
      </c>
      <c r="E57" s="2">
        <f t="shared" si="2"/>
        <v>-2.9392858814545386</v>
      </c>
      <c r="F57" s="2">
        <f t="shared" si="3"/>
        <v>-16.82701385699578</v>
      </c>
      <c r="G57" s="2">
        <f t="shared" si="4"/>
        <v>16.856701793160131</v>
      </c>
      <c r="H57" s="2">
        <f t="shared" si="5"/>
        <v>4.2530024612912445E-62</v>
      </c>
      <c r="K57">
        <v>0.31000000000000011</v>
      </c>
      <c r="L57" s="2">
        <f t="shared" si="6"/>
        <v>0.62732795235722782</v>
      </c>
      <c r="M57" s="2">
        <f t="shared" si="7"/>
        <v>-9.393298956024033</v>
      </c>
      <c r="N57" s="2">
        <f t="shared" si="8"/>
        <v>-2.9359651446524548</v>
      </c>
      <c r="O57" s="2">
        <f t="shared" si="9"/>
        <v>-8.7820691692381914</v>
      </c>
      <c r="P57" s="2">
        <f t="shared" si="10"/>
        <v>8.8388199943931411</v>
      </c>
      <c r="Q57" s="2">
        <f t="shared" si="11"/>
        <v>8.7088476160638941E-18</v>
      </c>
    </row>
    <row r="58" spans="2:17" x14ac:dyDescent="0.25">
      <c r="B58">
        <v>0.32000000000000012</v>
      </c>
      <c r="C58">
        <f t="shared" si="0"/>
        <v>1.2256440637963839</v>
      </c>
      <c r="D58" s="2">
        <f t="shared" si="1"/>
        <v>-9.4086694216970184</v>
      </c>
      <c r="E58" s="2">
        <f t="shared" si="2"/>
        <v>-2.9375909576061203</v>
      </c>
      <c r="F58" s="2">
        <f t="shared" si="3"/>
        <v>-16.794458282742163</v>
      </c>
      <c r="G58" s="2">
        <f t="shared" si="4"/>
        <v>16.824203666467156</v>
      </c>
      <c r="H58" s="2">
        <f t="shared" si="5"/>
        <v>7.3497334115840619E-62</v>
      </c>
      <c r="K58">
        <v>0.32000000000000012</v>
      </c>
      <c r="L58" s="2">
        <f t="shared" si="6"/>
        <v>0.62732795235722782</v>
      </c>
      <c r="M58" s="2">
        <f t="shared" si="7"/>
        <v>-9.3763479967741787</v>
      </c>
      <c r="N58" s="2">
        <f t="shared" si="8"/>
        <v>-2.9341691018002343</v>
      </c>
      <c r="O58" s="2">
        <f t="shared" si="9"/>
        <v>-8.7698634175107149</v>
      </c>
      <c r="P58" s="2">
        <f t="shared" si="10"/>
        <v>8.8266927193480971</v>
      </c>
      <c r="Q58" s="2">
        <f t="shared" si="11"/>
        <v>9.6975151810531363E-18</v>
      </c>
    </row>
    <row r="59" spans="2:17" x14ac:dyDescent="0.25">
      <c r="B59">
        <v>0.33000000000000013</v>
      </c>
      <c r="C59">
        <f t="shared" si="0"/>
        <v>1.2256440637963839</v>
      </c>
      <c r="D59" s="2">
        <f t="shared" si="1"/>
        <v>-9.3926191018708813</v>
      </c>
      <c r="E59" s="2">
        <f t="shared" si="2"/>
        <v>-2.9358931722572144</v>
      </c>
      <c r="F59" s="2">
        <f t="shared" si="3"/>
        <v>-16.761910668488866</v>
      </c>
      <c r="G59" s="2">
        <f t="shared" si="4"/>
        <v>16.791713708207418</v>
      </c>
      <c r="H59" s="2">
        <f t="shared" si="5"/>
        <v>1.2686128690679642E-61</v>
      </c>
      <c r="K59">
        <v>0.33000000000000013</v>
      </c>
      <c r="L59" s="2">
        <f t="shared" si="6"/>
        <v>0.62732795235722782</v>
      </c>
      <c r="M59" s="2">
        <f t="shared" si="7"/>
        <v>-9.3593970375243245</v>
      </c>
      <c r="N59" s="2">
        <f t="shared" si="8"/>
        <v>-2.93236984562926</v>
      </c>
      <c r="O59" s="2">
        <f t="shared" si="9"/>
        <v>-8.7576526200164651</v>
      </c>
      <c r="P59" s="2">
        <f t="shared" si="10"/>
        <v>8.8145606477510423</v>
      </c>
      <c r="Q59" s="2">
        <f t="shared" si="11"/>
        <v>1.0797297064815482E-17</v>
      </c>
    </row>
    <row r="60" spans="2:17" x14ac:dyDescent="0.25">
      <c r="B60">
        <v>0.34000000000000008</v>
      </c>
      <c r="C60">
        <f t="shared" si="0"/>
        <v>1.2256440637963839</v>
      </c>
      <c r="D60" s="2">
        <f t="shared" si="1"/>
        <v>-9.3765687820447443</v>
      </c>
      <c r="E60" s="2">
        <f t="shared" si="2"/>
        <v>-2.9341925157844861</v>
      </c>
      <c r="F60" s="2">
        <f t="shared" si="3"/>
        <v>-16.729371026354134</v>
      </c>
      <c r="G60" s="2">
        <f t="shared" si="4"/>
        <v>16.759231931607641</v>
      </c>
      <c r="H60" s="2">
        <f t="shared" si="5"/>
        <v>2.1870990942670265E-61</v>
      </c>
      <c r="K60">
        <v>0.34000000000000008</v>
      </c>
      <c r="L60" s="2">
        <f t="shared" si="6"/>
        <v>0.62732795235722782</v>
      </c>
      <c r="M60" s="2">
        <f t="shared" si="7"/>
        <v>-9.3424460782744703</v>
      </c>
      <c r="N60" s="2">
        <f t="shared" si="8"/>
        <v>-2.9305673646868677</v>
      </c>
      <c r="O60" s="2">
        <f t="shared" si="9"/>
        <v>-8.7454367657736451</v>
      </c>
      <c r="P60" s="2">
        <f t="shared" si="10"/>
        <v>8.8024237698571071</v>
      </c>
      <c r="Q60" s="2">
        <f t="shared" si="11"/>
        <v>1.2020551689590331E-17</v>
      </c>
    </row>
    <row r="61" spans="2:17" x14ac:dyDescent="0.25">
      <c r="B61">
        <v>0.35000000000000009</v>
      </c>
      <c r="C61">
        <f t="shared" si="0"/>
        <v>1.2256440637963839</v>
      </c>
      <c r="D61" s="2">
        <f t="shared" si="1"/>
        <v>-9.3605184622186073</v>
      </c>
      <c r="E61" s="2">
        <f t="shared" si="2"/>
        <v>-2.9324889785161496</v>
      </c>
      <c r="F61" s="2">
        <f t="shared" si="3"/>
        <v>-16.696839368494558</v>
      </c>
      <c r="G61" s="2">
        <f t="shared" si="4"/>
        <v>16.726758349940663</v>
      </c>
      <c r="H61" s="2">
        <f t="shared" si="5"/>
        <v>3.7660829390509364E-61</v>
      </c>
      <c r="K61">
        <v>0.35000000000000009</v>
      </c>
      <c r="L61" s="2">
        <f t="shared" si="6"/>
        <v>0.62732795235722782</v>
      </c>
      <c r="M61" s="2">
        <f t="shared" si="7"/>
        <v>-9.3254951190246143</v>
      </c>
      <c r="N61" s="2">
        <f t="shared" si="8"/>
        <v>-2.9287616474593872</v>
      </c>
      <c r="O61" s="2">
        <f t="shared" si="9"/>
        <v>-8.7332158437576499</v>
      </c>
      <c r="P61" s="2">
        <f t="shared" si="10"/>
        <v>8.7902820758869638</v>
      </c>
      <c r="Q61" s="2">
        <f t="shared" si="11"/>
        <v>1.3380997229190312E-17</v>
      </c>
    </row>
    <row r="62" spans="2:17" x14ac:dyDescent="0.25">
      <c r="B62">
        <v>0.36000000000000021</v>
      </c>
      <c r="C62">
        <f t="shared" si="0"/>
        <v>1.2256440637963839</v>
      </c>
      <c r="D62" s="2">
        <f t="shared" si="1"/>
        <v>-9.3444681423924685</v>
      </c>
      <c r="E62" s="2">
        <f t="shared" si="2"/>
        <v>-2.9307825507317666</v>
      </c>
      <c r="F62" s="2">
        <f t="shared" si="3"/>
        <v>-16.66431570710769</v>
      </c>
      <c r="G62" s="2">
        <f t="shared" si="4"/>
        <v>16.694292976528118</v>
      </c>
      <c r="H62" s="2">
        <f t="shared" si="5"/>
        <v>6.4772941545483626E-61</v>
      </c>
      <c r="K62">
        <v>0.36000000000000021</v>
      </c>
      <c r="L62" s="2">
        <f t="shared" si="6"/>
        <v>0.62732795235722782</v>
      </c>
      <c r="M62" s="2">
        <f t="shared" si="7"/>
        <v>-9.3085441597747618</v>
      </c>
      <c r="N62" s="2">
        <f t="shared" si="8"/>
        <v>-2.926952682371629</v>
      </c>
      <c r="O62" s="2">
        <f t="shared" si="9"/>
        <v>-8.7209898429002912</v>
      </c>
      <c r="P62" s="2">
        <f t="shared" si="10"/>
        <v>8.7781355560261236</v>
      </c>
      <c r="Q62" s="2">
        <f t="shared" si="11"/>
        <v>1.4893859545589265E-17</v>
      </c>
    </row>
    <row r="63" spans="2:17" x14ac:dyDescent="0.25">
      <c r="B63">
        <v>0.37000000000000022</v>
      </c>
      <c r="C63">
        <f t="shared" si="0"/>
        <v>1.2256440637963839</v>
      </c>
      <c r="D63" s="2">
        <f t="shared" si="1"/>
        <v>-9.3284178225663297</v>
      </c>
      <c r="E63" s="2">
        <f t="shared" si="2"/>
        <v>-2.9290732226619256</v>
      </c>
      <c r="F63" s="2">
        <f t="shared" si="3"/>
        <v>-16.631800054432304</v>
      </c>
      <c r="G63" s="2">
        <f t="shared" si="4"/>
        <v>16.661835824740752</v>
      </c>
      <c r="H63" s="2">
        <f t="shared" si="5"/>
        <v>1.1127047213237424E-60</v>
      </c>
      <c r="K63">
        <v>0.37000000000000022</v>
      </c>
      <c r="L63" s="2">
        <f t="shared" si="6"/>
        <v>0.62732795235722782</v>
      </c>
      <c r="M63" s="2">
        <f t="shared" si="7"/>
        <v>-9.2915932005249058</v>
      </c>
      <c r="N63" s="2">
        <f t="shared" si="8"/>
        <v>-2.9251404577867621</v>
      </c>
      <c r="O63" s="2">
        <f t="shared" si="9"/>
        <v>-8.7087587520916454</v>
      </c>
      <c r="P63" s="2">
        <f t="shared" si="10"/>
        <v>8.765984200426832</v>
      </c>
      <c r="Q63" s="2">
        <f t="shared" si="11"/>
        <v>1.6576036032967125E-17</v>
      </c>
    </row>
    <row r="64" spans="2:17" x14ac:dyDescent="0.25">
      <c r="B64">
        <v>0.38000000000000023</v>
      </c>
      <c r="C64">
        <f t="shared" si="0"/>
        <v>1.2256440637963839</v>
      </c>
      <c r="D64" s="2">
        <f t="shared" si="1"/>
        <v>-9.3123675027401926</v>
      </c>
      <c r="E64" s="2">
        <f t="shared" si="2"/>
        <v>-2.9273609844879029</v>
      </c>
      <c r="F64" s="2">
        <f t="shared" si="3"/>
        <v>-16.599292422748384</v>
      </c>
      <c r="G64" s="2">
        <f t="shared" si="4"/>
        <v>16.629386907998501</v>
      </c>
      <c r="H64" s="2">
        <f t="shared" si="5"/>
        <v>1.9091896090157619E-60</v>
      </c>
      <c r="K64">
        <v>0.38000000000000023</v>
      </c>
      <c r="L64" s="2">
        <f t="shared" si="6"/>
        <v>0.62732795235722782</v>
      </c>
      <c r="M64" s="2">
        <f t="shared" si="7"/>
        <v>-9.2746422412750515</v>
      </c>
      <c r="N64" s="2">
        <f t="shared" si="8"/>
        <v>-2.9233249620054438</v>
      </c>
      <c r="O64" s="2">
        <f t="shared" si="9"/>
        <v>-8.6965225601769323</v>
      </c>
      <c r="P64" s="2">
        <f t="shared" si="10"/>
        <v>8.7538279992050541</v>
      </c>
      <c r="Q64" s="2">
        <f t="shared" si="11"/>
        <v>1.8446277059967835E-17</v>
      </c>
    </row>
    <row r="65" spans="2:17" x14ac:dyDescent="0.25">
      <c r="B65">
        <v>0.39000000000000018</v>
      </c>
      <c r="C65">
        <f t="shared" si="0"/>
        <v>1.2256440637963839</v>
      </c>
      <c r="D65" s="2">
        <f t="shared" si="1"/>
        <v>-9.2963171829140521</v>
      </c>
      <c r="E65" s="2">
        <f t="shared" si="2"/>
        <v>-2.9256458263412712</v>
      </c>
      <c r="F65" s="2">
        <f t="shared" si="3"/>
        <v>-16.566792824376204</v>
      </c>
      <c r="G65" s="2">
        <f t="shared" si="4"/>
        <v>16.596946239769618</v>
      </c>
      <c r="H65" s="2">
        <f t="shared" si="5"/>
        <v>3.2719093602455479E-60</v>
      </c>
      <c r="K65">
        <v>0.39000000000000018</v>
      </c>
      <c r="L65" s="2">
        <f t="shared" si="6"/>
        <v>0.62732795235722782</v>
      </c>
      <c r="M65" s="2">
        <f t="shared" si="7"/>
        <v>-9.2576912820251973</v>
      </c>
      <c r="N65" s="2">
        <f t="shared" si="8"/>
        <v>-2.9215061832658007</v>
      </c>
      <c r="O65" s="2">
        <f t="shared" si="9"/>
        <v>-8.684281255959112</v>
      </c>
      <c r="P65" s="2">
        <f t="shared" si="10"/>
        <v>8.7416669424431159</v>
      </c>
      <c r="Q65" s="2">
        <f t="shared" si="11"/>
        <v>2.0525386875887869E-17</v>
      </c>
    </row>
    <row r="66" spans="2:17" x14ac:dyDescent="0.25">
      <c r="B66">
        <v>0.40000000000000019</v>
      </c>
      <c r="C66">
        <f t="shared" si="0"/>
        <v>1.2256440637963839</v>
      </c>
      <c r="D66" s="2">
        <f t="shared" si="1"/>
        <v>-9.2802668630879168</v>
      </c>
      <c r="E66" s="2">
        <f t="shared" si="2"/>
        <v>-2.9239277383037194</v>
      </c>
      <c r="F66" s="2">
        <f t="shared" si="3"/>
        <v>-16.534301271679411</v>
      </c>
      <c r="G66" s="2">
        <f t="shared" si="4"/>
        <v>16.564513833573848</v>
      </c>
      <c r="H66" s="2">
        <f t="shared" si="5"/>
        <v>5.6006287825248244E-60</v>
      </c>
      <c r="K66">
        <v>0.40000000000000019</v>
      </c>
      <c r="L66" s="2">
        <f t="shared" si="6"/>
        <v>0.62732795235722782</v>
      </c>
      <c r="M66" s="2">
        <f t="shared" si="7"/>
        <v>-9.2407403227753431</v>
      </c>
      <c r="N66" s="2">
        <f t="shared" si="8"/>
        <v>-2.9196841097426347</v>
      </c>
      <c r="O66" s="2">
        <f t="shared" si="9"/>
        <v>-8.6720348281963098</v>
      </c>
      <c r="P66" s="2">
        <f t="shared" si="10"/>
        <v>8.7295010201872252</v>
      </c>
      <c r="Q66" s="2">
        <f t="shared" si="11"/>
        <v>2.2836446044872336E-17</v>
      </c>
    </row>
    <row r="67" spans="2:17" x14ac:dyDescent="0.25">
      <c r="B67">
        <v>0.4100000000000002</v>
      </c>
      <c r="C67">
        <f t="shared" si="0"/>
        <v>1.2256440637963839</v>
      </c>
      <c r="D67" s="2">
        <f t="shared" si="1"/>
        <v>-9.264216543261778</v>
      </c>
      <c r="E67" s="2">
        <f t="shared" si="2"/>
        <v>-2.9222067104064937</v>
      </c>
      <c r="F67" s="2">
        <f t="shared" si="3"/>
        <v>-16.501817777061067</v>
      </c>
      <c r="G67" s="2">
        <f t="shared" si="4"/>
        <v>16.532089702978528</v>
      </c>
      <c r="H67" s="2">
        <f t="shared" si="5"/>
        <v>9.5753770555280146E-60</v>
      </c>
      <c r="K67">
        <v>0.4100000000000002</v>
      </c>
      <c r="L67" s="2">
        <f t="shared" si="6"/>
        <v>0.62732795235722782</v>
      </c>
      <c r="M67" s="2">
        <f t="shared" si="7"/>
        <v>-9.2237893635254888</v>
      </c>
      <c r="N67" s="2">
        <f t="shared" si="8"/>
        <v>-2.9178587295472473</v>
      </c>
      <c r="O67" s="2">
        <f t="shared" si="9"/>
        <v>-8.6597832656034086</v>
      </c>
      <c r="P67" s="2">
        <f t="shared" si="10"/>
        <v>8.7173302224491209</v>
      </c>
      <c r="Q67" s="2">
        <f t="shared" si="11"/>
        <v>2.5405057685164059E-17</v>
      </c>
    </row>
    <row r="68" spans="2:17" x14ac:dyDescent="0.25">
      <c r="B68">
        <v>0.42000000000000021</v>
      </c>
      <c r="C68">
        <f t="shared" si="0"/>
        <v>1.2256440637963839</v>
      </c>
      <c r="D68" s="2">
        <f t="shared" si="1"/>
        <v>-9.248166223435641</v>
      </c>
      <c r="E68" s="2">
        <f t="shared" si="2"/>
        <v>-2.9204827326302802</v>
      </c>
      <c r="F68" s="2">
        <f t="shared" si="3"/>
        <v>-16.46934235296802</v>
      </c>
      <c r="G68" s="2">
        <f t="shared" si="4"/>
        <v>16.499673861603029</v>
      </c>
      <c r="H68" s="2">
        <f t="shared" si="5"/>
        <v>1.6351545414891523E-59</v>
      </c>
      <c r="K68">
        <v>0.42000000000000021</v>
      </c>
      <c r="L68" s="2">
        <f t="shared" si="6"/>
        <v>0.62732795235722782</v>
      </c>
      <c r="M68" s="2">
        <f t="shared" si="7"/>
        <v>-9.2068384042756346</v>
      </c>
      <c r="N68" s="2">
        <f t="shared" si="8"/>
        <v>-2.9160300307267542</v>
      </c>
      <c r="O68" s="2">
        <f t="shared" si="9"/>
        <v>-8.6475265568502753</v>
      </c>
      <c r="P68" s="2">
        <f t="shared" si="10"/>
        <v>8.7051545392043899</v>
      </c>
      <c r="Q68" s="2">
        <f t="shared" si="11"/>
        <v>2.8259620031084623E-17</v>
      </c>
    </row>
    <row r="69" spans="2:17" x14ac:dyDescent="0.25">
      <c r="B69">
        <v>0.43000000000000022</v>
      </c>
      <c r="C69">
        <f t="shared" si="0"/>
        <v>1.2256440637963839</v>
      </c>
      <c r="D69" s="2">
        <f t="shared" si="1"/>
        <v>-9.2321159036095004</v>
      </c>
      <c r="E69" s="2">
        <f t="shared" si="2"/>
        <v>-2.9187557949046754</v>
      </c>
      <c r="F69" s="2">
        <f t="shared" si="3"/>
        <v>-16.436875011887608</v>
      </c>
      <c r="G69" s="2">
        <f t="shared" si="4"/>
        <v>16.467266323115542</v>
      </c>
      <c r="H69" s="2">
        <f t="shared" si="5"/>
        <v>2.7889825755562088E-59</v>
      </c>
      <c r="K69">
        <v>0.43000000000000022</v>
      </c>
      <c r="L69" s="2">
        <f t="shared" si="6"/>
        <v>0.62732795235722782</v>
      </c>
      <c r="M69" s="2">
        <f t="shared" si="7"/>
        <v>-9.1898874450257786</v>
      </c>
      <c r="N69" s="2">
        <f t="shared" si="8"/>
        <v>-2.9141980012637849</v>
      </c>
      <c r="O69" s="2">
        <f t="shared" si="9"/>
        <v>-8.6352646905625576</v>
      </c>
      <c r="P69" s="2">
        <f t="shared" si="10"/>
        <v>8.6929739603933278</v>
      </c>
      <c r="Q69" s="2">
        <f t="shared" si="11"/>
        <v>3.1431628095737688E-17</v>
      </c>
    </row>
    <row r="70" spans="2:17" x14ac:dyDescent="0.25">
      <c r="B70">
        <v>0.44000000000000022</v>
      </c>
      <c r="C70">
        <f t="shared" si="0"/>
        <v>1.2256440637963839</v>
      </c>
      <c r="D70" s="2">
        <f t="shared" si="1"/>
        <v>-9.2160655837833634</v>
      </c>
      <c r="E70" s="2">
        <f t="shared" si="2"/>
        <v>-2.9170258871079993</v>
      </c>
      <c r="F70" s="2">
        <f t="shared" si="3"/>
        <v>-16.404415766350816</v>
      </c>
      <c r="G70" s="2">
        <f t="shared" si="4"/>
        <v>16.434867101236296</v>
      </c>
      <c r="H70" s="2">
        <f t="shared" si="5"/>
        <v>4.7513511097700046E-59</v>
      </c>
      <c r="K70">
        <v>0.44000000000000022</v>
      </c>
      <c r="L70" s="2">
        <f t="shared" si="6"/>
        <v>0.62732795235722782</v>
      </c>
      <c r="M70" s="2">
        <f t="shared" si="7"/>
        <v>-9.1729364857759244</v>
      </c>
      <c r="N70" s="2">
        <f t="shared" si="8"/>
        <v>-2.9123626290759743</v>
      </c>
      <c r="O70" s="2">
        <f t="shared" si="9"/>
        <v>-8.6229976553211305</v>
      </c>
      <c r="P70" s="2">
        <f t="shared" si="10"/>
        <v>8.6807884759204743</v>
      </c>
      <c r="Q70" s="2">
        <f t="shared" si="11"/>
        <v>3.4956007503824111E-17</v>
      </c>
    </row>
    <row r="71" spans="2:17" x14ac:dyDescent="0.25">
      <c r="B71">
        <v>0.45000000000000018</v>
      </c>
      <c r="C71">
        <f t="shared" si="0"/>
        <v>1.2256440637963839</v>
      </c>
      <c r="D71" s="2">
        <f t="shared" si="1"/>
        <v>-9.2000152639572264</v>
      </c>
      <c r="E71" s="2">
        <f t="shared" si="2"/>
        <v>-2.9152929990668288</v>
      </c>
      <c r="F71" s="2">
        <f t="shared" si="3"/>
        <v>-16.371964628930304</v>
      </c>
      <c r="G71" s="2">
        <f t="shared" si="4"/>
        <v>16.402476209735681</v>
      </c>
      <c r="H71" s="2">
        <f t="shared" si="5"/>
        <v>8.0848697563884562E-59</v>
      </c>
      <c r="K71">
        <v>0.45000000000000018</v>
      </c>
      <c r="L71" s="2">
        <f t="shared" si="6"/>
        <v>0.62732795235722782</v>
      </c>
      <c r="M71" s="2">
        <f t="shared" si="7"/>
        <v>-9.1559855265260719</v>
      </c>
      <c r="N71" s="2">
        <f t="shared" si="8"/>
        <v>-2.9105239020155067</v>
      </c>
      <c r="O71" s="2">
        <f t="shared" si="9"/>
        <v>-8.6107254396619108</v>
      </c>
      <c r="P71" s="2">
        <f t="shared" si="10"/>
        <v>8.6685980756544936</v>
      </c>
      <c r="Q71" s="2">
        <f t="shared" si="11"/>
        <v>3.8871483882313034E-17</v>
      </c>
    </row>
    <row r="72" spans="2:17" x14ac:dyDescent="0.25">
      <c r="B72">
        <v>0.46000000000000019</v>
      </c>
      <c r="C72">
        <f t="shared" si="0"/>
        <v>1.2256440637963839</v>
      </c>
      <c r="D72" s="2">
        <f t="shared" si="1"/>
        <v>-9.1839649441310893</v>
      </c>
      <c r="E72" s="2">
        <f t="shared" si="2"/>
        <v>-2.913557120555744</v>
      </c>
      <c r="F72" s="2">
        <f t="shared" si="3"/>
        <v>-16.339521612242393</v>
      </c>
      <c r="G72" s="2">
        <f t="shared" si="4"/>
        <v>16.370093662436275</v>
      </c>
      <c r="H72" s="2">
        <f t="shared" si="5"/>
        <v>1.3740855223124409E-58</v>
      </c>
      <c r="K72">
        <v>0.46000000000000019</v>
      </c>
      <c r="L72" s="2">
        <f t="shared" si="6"/>
        <v>0.62732795235722782</v>
      </c>
      <c r="M72" s="2">
        <f t="shared" si="7"/>
        <v>-9.1390345672762159</v>
      </c>
      <c r="N72" s="2">
        <f t="shared" si="8"/>
        <v>-2.9086818078685859</v>
      </c>
      <c r="O72" s="2">
        <f t="shared" si="9"/>
        <v>-8.5984480320752361</v>
      </c>
      <c r="P72" s="2">
        <f t="shared" si="10"/>
        <v>8.6564027494276452</v>
      </c>
      <c r="Q72" s="2">
        <f t="shared" si="11"/>
        <v>4.3220991549443289E-17</v>
      </c>
    </row>
    <row r="73" spans="2:17" x14ac:dyDescent="0.25">
      <c r="B73">
        <v>0.47000000000000031</v>
      </c>
      <c r="C73">
        <f t="shared" si="0"/>
        <v>1.2256440637963839</v>
      </c>
      <c r="D73" s="2">
        <f t="shared" si="1"/>
        <v>-9.1679146243049487</v>
      </c>
      <c r="E73" s="2">
        <f t="shared" si="2"/>
        <v>-2.9118182412968925</v>
      </c>
      <c r="F73" s="2">
        <f t="shared" si="3"/>
        <v>-16.307086728945812</v>
      </c>
      <c r="G73" s="2">
        <f t="shared" si="4"/>
        <v>16.337719473211695</v>
      </c>
      <c r="H73" s="2">
        <f t="shared" si="5"/>
        <v>2.3325963132807549E-58</v>
      </c>
      <c r="K73">
        <v>0.47000000000000031</v>
      </c>
      <c r="L73" s="2">
        <f t="shared" si="6"/>
        <v>0.62732795235722782</v>
      </c>
      <c r="M73" s="2">
        <f t="shared" si="7"/>
        <v>-9.1220836080263599</v>
      </c>
      <c r="N73" s="2">
        <f t="shared" si="8"/>
        <v>-2.9068363343550567</v>
      </c>
      <c r="O73" s="2">
        <f t="shared" si="9"/>
        <v>-8.5861654210062177</v>
      </c>
      <c r="P73" s="2">
        <f t="shared" si="10"/>
        <v>8.6442024870362033</v>
      </c>
      <c r="Q73" s="2">
        <f t="shared" si="11"/>
        <v>4.8052125630151883E-17</v>
      </c>
    </row>
    <row r="74" spans="2:17" x14ac:dyDescent="0.25">
      <c r="B74">
        <v>0.48000000000000032</v>
      </c>
      <c r="C74">
        <f t="shared" si="0"/>
        <v>1.2256440637963839</v>
      </c>
      <c r="D74" s="2">
        <f t="shared" si="1"/>
        <v>-9.1518643044788117</v>
      </c>
      <c r="E74" s="2">
        <f t="shared" si="2"/>
        <v>-2.9100763509596677</v>
      </c>
      <c r="F74" s="2">
        <f t="shared" si="3"/>
        <v>-16.274659991742514</v>
      </c>
      <c r="G74" s="2">
        <f t="shared" si="4"/>
        <v>16.305353655987485</v>
      </c>
      <c r="H74" s="2">
        <f t="shared" si="5"/>
        <v>3.955038763788803E-58</v>
      </c>
      <c r="K74">
        <v>0.48000000000000032</v>
      </c>
      <c r="L74" s="2">
        <f t="shared" si="6"/>
        <v>0.62732795235722782</v>
      </c>
      <c r="M74" s="2">
        <f t="shared" si="7"/>
        <v>-9.1051326487765074</v>
      </c>
      <c r="N74" s="2">
        <f t="shared" si="8"/>
        <v>-2.9049874691277577</v>
      </c>
      <c r="O74" s="2">
        <f t="shared" si="9"/>
        <v>-8.5738775948533998</v>
      </c>
      <c r="P74" s="2">
        <f t="shared" si="10"/>
        <v>8.6319972782392096</v>
      </c>
      <c r="Q74" s="2">
        <f t="shared" si="11"/>
        <v>5.3417642155478305E-17</v>
      </c>
    </row>
    <row r="75" spans="2:17" x14ac:dyDescent="0.25">
      <c r="B75">
        <v>0.49000000000000032</v>
      </c>
      <c r="C75">
        <f t="shared" si="0"/>
        <v>1.2256440637963839</v>
      </c>
      <c r="D75" s="2">
        <f t="shared" si="1"/>
        <v>-9.1358139846526729</v>
      </c>
      <c r="E75" s="2">
        <f t="shared" si="2"/>
        <v>-2.9083314391603392</v>
      </c>
      <c r="F75" s="2">
        <f t="shared" si="3"/>
        <v>-16.242241413377752</v>
      </c>
      <c r="G75" s="2">
        <f t="shared" si="4"/>
        <v>16.272996224741259</v>
      </c>
      <c r="H75" s="2">
        <f t="shared" si="5"/>
        <v>6.6980362862350524E-58</v>
      </c>
      <c r="K75">
        <v>0.49000000000000032</v>
      </c>
      <c r="L75" s="2">
        <f t="shared" si="6"/>
        <v>0.62732795235722782</v>
      </c>
      <c r="M75" s="2">
        <f t="shared" si="7"/>
        <v>-9.0881816895266532</v>
      </c>
      <c r="N75" s="2">
        <f t="shared" si="8"/>
        <v>-2.9031351997723496</v>
      </c>
      <c r="O75" s="2">
        <f t="shared" si="9"/>
        <v>-8.5615845419705447</v>
      </c>
      <c r="P75" s="2">
        <f t="shared" si="10"/>
        <v>8.6197871127603243</v>
      </c>
      <c r="Q75" s="2">
        <f t="shared" si="11"/>
        <v>5.9376011172506046E-17</v>
      </c>
    </row>
    <row r="76" spans="2:17" x14ac:dyDescent="0.25">
      <c r="B76">
        <v>0.50000000000000022</v>
      </c>
      <c r="C76">
        <f t="shared" si="0"/>
        <v>1.2256440637963839</v>
      </c>
      <c r="D76" s="2">
        <f t="shared" si="1"/>
        <v>-9.1197636648265377</v>
      </c>
      <c r="E76" s="2">
        <f t="shared" si="2"/>
        <v>-2.9065834954617618</v>
      </c>
      <c r="F76" s="2">
        <f t="shared" si="3"/>
        <v>-16.209831006641625</v>
      </c>
      <c r="G76" s="2">
        <f t="shared" si="4"/>
        <v>16.240647193504334</v>
      </c>
      <c r="H76" s="2">
        <f t="shared" si="5"/>
        <v>1.1330004787441495E-57</v>
      </c>
      <c r="K76">
        <v>0.50000000000000022</v>
      </c>
      <c r="L76" s="2">
        <f t="shared" si="6"/>
        <v>0.62732795235722782</v>
      </c>
      <c r="M76" s="2">
        <f t="shared" si="7"/>
        <v>-9.0712307302767989</v>
      </c>
      <c r="N76" s="2">
        <f t="shared" si="8"/>
        <v>-2.9012795138064194</v>
      </c>
      <c r="O76" s="2">
        <f t="shared" si="9"/>
        <v>-8.5492862506636982</v>
      </c>
      <c r="P76" s="2">
        <f t="shared" si="10"/>
        <v>8.6075719802849946</v>
      </c>
      <c r="Q76" s="2">
        <f t="shared" si="11"/>
        <v>6.5992028416589916E-17</v>
      </c>
    </row>
    <row r="77" spans="2:17" x14ac:dyDescent="0.25">
      <c r="B77">
        <v>0.51000000000000023</v>
      </c>
      <c r="C77">
        <f t="shared" si="0"/>
        <v>1.2256440637963839</v>
      </c>
      <c r="D77" s="2">
        <f t="shared" si="1"/>
        <v>-9.1037133450003989</v>
      </c>
      <c r="E77" s="2">
        <f t="shared" si="2"/>
        <v>-2.904832509372874</v>
      </c>
      <c r="F77" s="2">
        <f t="shared" si="3"/>
        <v>-16.177428784366793</v>
      </c>
      <c r="G77" s="2">
        <f t="shared" si="4"/>
        <v>16.208306576359519</v>
      </c>
      <c r="H77" s="2">
        <f t="shared" si="5"/>
        <v>1.9142505951193772E-57</v>
      </c>
      <c r="K77">
        <v>0.51000000000000023</v>
      </c>
      <c r="L77" s="2">
        <f t="shared" si="6"/>
        <v>0.62732795235722782</v>
      </c>
      <c r="M77" s="2">
        <f t="shared" si="7"/>
        <v>-9.0542797710269429</v>
      </c>
      <c r="N77" s="2">
        <f t="shared" si="8"/>
        <v>-2.8994203986793252</v>
      </c>
      <c r="O77" s="2">
        <f t="shared" si="9"/>
        <v>-8.5369827091931416</v>
      </c>
      <c r="P77" s="2">
        <f t="shared" si="10"/>
        <v>8.5953518704624692</v>
      </c>
      <c r="Q77" s="2">
        <f t="shared" si="11"/>
        <v>7.3337491663229422E-17</v>
      </c>
    </row>
    <row r="78" spans="2:17" x14ac:dyDescent="0.25">
      <c r="B78">
        <v>0.52000000000000024</v>
      </c>
      <c r="C78">
        <f t="shared" si="0"/>
        <v>1.2256440637963839</v>
      </c>
      <c r="D78" s="2">
        <f t="shared" si="1"/>
        <v>-9.0876630251742601</v>
      </c>
      <c r="E78" s="2">
        <f t="shared" si="2"/>
        <v>-2.9030784703484418</v>
      </c>
      <c r="F78" s="2">
        <f t="shared" si="3"/>
        <v>-16.145034759430786</v>
      </c>
      <c r="G78" s="2">
        <f t="shared" si="4"/>
        <v>16.175974387443503</v>
      </c>
      <c r="H78" s="2">
        <f t="shared" si="5"/>
        <v>3.2303817100496631E-57</v>
      </c>
      <c r="K78">
        <v>0.52000000000000024</v>
      </c>
      <c r="L78" s="2">
        <f t="shared" si="6"/>
        <v>0.62732795235722782</v>
      </c>
      <c r="M78" s="2">
        <f t="shared" si="7"/>
        <v>-9.0373288117770887</v>
      </c>
      <c r="N78" s="2">
        <f t="shared" si="8"/>
        <v>-2.8975578417715417</v>
      </c>
      <c r="O78" s="2">
        <f t="shared" si="9"/>
        <v>-8.5246739057720937</v>
      </c>
      <c r="P78" s="2">
        <f t="shared" si="10"/>
        <v>8.5831267729045955</v>
      </c>
      <c r="Q78" s="2">
        <f t="shared" si="11"/>
        <v>8.1491948516135357E-17</v>
      </c>
    </row>
    <row r="79" spans="2:17" x14ac:dyDescent="0.25">
      <c r="B79">
        <v>0.53000000000000025</v>
      </c>
      <c r="C79">
        <f t="shared" si="0"/>
        <v>1.2256440637963839</v>
      </c>
      <c r="D79" s="2">
        <f t="shared" si="1"/>
        <v>-9.071612705348123</v>
      </c>
      <c r="E79" s="2">
        <f t="shared" si="2"/>
        <v>-2.9013213677886229</v>
      </c>
      <c r="F79" s="2">
        <f t="shared" si="3"/>
        <v>-16.112648944755044</v>
      </c>
      <c r="G79" s="2">
        <f t="shared" si="4"/>
        <v>16.143650640945989</v>
      </c>
      <c r="H79" s="2">
        <f t="shared" si="5"/>
        <v>5.4449701584688512E-57</v>
      </c>
      <c r="K79">
        <v>0.53000000000000025</v>
      </c>
      <c r="L79" s="2">
        <f t="shared" si="6"/>
        <v>0.62732795235722782</v>
      </c>
      <c r="M79" s="2">
        <f t="shared" si="7"/>
        <v>-9.0203778525272362</v>
      </c>
      <c r="N79" s="2">
        <f t="shared" si="8"/>
        <v>-2.8956918303942256</v>
      </c>
      <c r="O79" s="2">
        <f t="shared" si="9"/>
        <v>-8.5123598285668738</v>
      </c>
      <c r="P79" s="2">
        <f t="shared" si="10"/>
        <v>8.5708966771860613</v>
      </c>
      <c r="Q79" s="2">
        <f t="shared" si="11"/>
        <v>9.0543523077876846E-17</v>
      </c>
    </row>
    <row r="80" spans="2:17" x14ac:dyDescent="0.25">
      <c r="B80">
        <v>0.54000000000000026</v>
      </c>
      <c r="C80">
        <f t="shared" si="0"/>
        <v>1.2256440637963839</v>
      </c>
      <c r="D80" s="2">
        <f t="shared" si="1"/>
        <v>-9.0555623855219842</v>
      </c>
      <c r="E80" s="2">
        <f t="shared" si="2"/>
        <v>-2.899561191038678</v>
      </c>
      <c r="F80" s="2">
        <f t="shared" si="3"/>
        <v>-16.080271353306799</v>
      </c>
      <c r="G80" s="2">
        <f t="shared" si="4"/>
        <v>16.111335351111627</v>
      </c>
      <c r="H80" s="2">
        <f t="shared" si="5"/>
        <v>9.1669324179383301E-57</v>
      </c>
      <c r="K80">
        <v>0.54000000000000026</v>
      </c>
      <c r="L80" s="2">
        <f t="shared" si="6"/>
        <v>0.62732795235722782</v>
      </c>
      <c r="M80" s="2">
        <f t="shared" si="7"/>
        <v>-9.003426893277382</v>
      </c>
      <c r="N80" s="2">
        <f t="shared" si="8"/>
        <v>-2.8938223517885793</v>
      </c>
      <c r="O80" s="2">
        <f t="shared" si="9"/>
        <v>-8.5000404656957897</v>
      </c>
      <c r="P80" s="2">
        <f t="shared" si="10"/>
        <v>8.5586615728433788</v>
      </c>
      <c r="Q80" s="2">
        <f t="shared" si="11"/>
        <v>1.0058982971959998E-16</v>
      </c>
    </row>
    <row r="81" spans="2:17" x14ac:dyDescent="0.25">
      <c r="B81">
        <v>0.55000000000000027</v>
      </c>
      <c r="C81">
        <f t="shared" si="0"/>
        <v>1.2256440637963839</v>
      </c>
      <c r="D81" s="2">
        <f t="shared" si="1"/>
        <v>-9.0395120656958472</v>
      </c>
      <c r="E81" s="2">
        <f t="shared" si="2"/>
        <v>-2.897797929388469</v>
      </c>
      <c r="F81" s="2">
        <f t="shared" si="3"/>
        <v>-16.047901998096957</v>
      </c>
      <c r="G81" s="2">
        <f t="shared" si="4"/>
        <v>16.07902853223802</v>
      </c>
      <c r="H81" s="2">
        <f t="shared" si="5"/>
        <v>1.541486320819553E-56</v>
      </c>
      <c r="K81">
        <v>0.55000000000000027</v>
      </c>
      <c r="L81" s="2">
        <f t="shared" si="6"/>
        <v>0.62732795235722782</v>
      </c>
      <c r="M81" s="2">
        <f t="shared" si="7"/>
        <v>-8.986475934027526</v>
      </c>
      <c r="N81" s="2">
        <f t="shared" si="8"/>
        <v>-2.8919493931255604</v>
      </c>
      <c r="O81" s="2">
        <f t="shared" si="9"/>
        <v>-8.4877158052303052</v>
      </c>
      <c r="P81" s="2">
        <f t="shared" si="10"/>
        <v>8.5464214493761261</v>
      </c>
      <c r="Q81" s="2">
        <f t="shared" si="11"/>
        <v>1.1173898300613898E-16</v>
      </c>
    </row>
    <row r="82" spans="2:17" x14ac:dyDescent="0.25">
      <c r="B82">
        <v>0.56000000000000028</v>
      </c>
      <c r="C82">
        <f t="shared" si="0"/>
        <v>1.2256440637963839</v>
      </c>
      <c r="D82" s="2">
        <f t="shared" si="1"/>
        <v>-9.0234617458697084</v>
      </c>
      <c r="E82" s="2">
        <f t="shared" si="2"/>
        <v>-2.8960315720721121</v>
      </c>
      <c r="F82" s="2">
        <f t="shared" si="3"/>
        <v>-16.015540892181033</v>
      </c>
      <c r="G82" s="2">
        <f t="shared" si="4"/>
        <v>16.046730198676702</v>
      </c>
      <c r="H82" s="2">
        <f t="shared" si="5"/>
        <v>2.5890634655038788E-56</v>
      </c>
      <c r="K82">
        <v>0.56000000000000028</v>
      </c>
      <c r="L82" s="2">
        <f t="shared" si="6"/>
        <v>0.62732795235722782</v>
      </c>
      <c r="M82" s="2">
        <f t="shared" si="7"/>
        <v>-8.9695249747776717</v>
      </c>
      <c r="N82" s="2">
        <f t="shared" si="8"/>
        <v>-2.8900729415051027</v>
      </c>
      <c r="O82" s="2">
        <f t="shared" si="9"/>
        <v>-8.4753858351930518</v>
      </c>
      <c r="P82" s="2">
        <f t="shared" si="10"/>
        <v>8.5341762962450591</v>
      </c>
      <c r="Q82" s="2">
        <f t="shared" si="11"/>
        <v>1.2411071376910947E-16</v>
      </c>
    </row>
    <row r="83" spans="2:17" x14ac:dyDescent="0.25">
      <c r="B83">
        <v>0.57000000000000028</v>
      </c>
      <c r="C83">
        <f t="shared" si="0"/>
        <v>1.2256440637963839</v>
      </c>
      <c r="D83" s="2">
        <f t="shared" si="1"/>
        <v>-9.0074114260435714</v>
      </c>
      <c r="E83" s="2">
        <f t="shared" si="2"/>
        <v>-2.8942621082677347</v>
      </c>
      <c r="F83" s="2">
        <f t="shared" si="3"/>
        <v>-15.983188048661978</v>
      </c>
      <c r="G83" s="2">
        <f t="shared" si="4"/>
        <v>16.014440364836076</v>
      </c>
      <c r="H83" s="2">
        <f t="shared" si="5"/>
        <v>4.3434352279986803E-56</v>
      </c>
      <c r="K83">
        <v>0.57000000000000028</v>
      </c>
      <c r="L83" s="2">
        <f t="shared" si="6"/>
        <v>0.62732795235722782</v>
      </c>
      <c r="M83" s="2">
        <f t="shared" si="7"/>
        <v>-8.9525740155278175</v>
      </c>
      <c r="N83" s="2">
        <f t="shared" si="8"/>
        <v>-2.8881929839558715</v>
      </c>
      <c r="O83" s="2">
        <f t="shared" si="9"/>
        <v>-8.4630505435593246</v>
      </c>
      <c r="P83" s="2">
        <f t="shared" si="10"/>
        <v>8.5219261028736799</v>
      </c>
      <c r="Q83" s="2">
        <f t="shared" si="11"/>
        <v>1.3783760233452131E-16</v>
      </c>
    </row>
    <row r="84" spans="2:17" x14ac:dyDescent="0.25">
      <c r="B84">
        <v>0.58000000000000029</v>
      </c>
      <c r="C84">
        <f t="shared" si="0"/>
        <v>1.2256440637963839</v>
      </c>
      <c r="D84" s="2">
        <f t="shared" si="1"/>
        <v>-8.9913611062174326</v>
      </c>
      <c r="E84" s="2">
        <f t="shared" si="2"/>
        <v>-2.892489527096902</v>
      </c>
      <c r="F84" s="2">
        <f t="shared" si="3"/>
        <v>-15.950843480687018</v>
      </c>
      <c r="G84" s="2">
        <f t="shared" si="4"/>
        <v>15.982159045178332</v>
      </c>
      <c r="H84" s="2">
        <f t="shared" si="5"/>
        <v>7.2779973093219659E-56</v>
      </c>
      <c r="K84">
        <v>0.58000000000000029</v>
      </c>
      <c r="L84" s="2">
        <f t="shared" si="6"/>
        <v>0.62732795235722782</v>
      </c>
      <c r="M84" s="2">
        <f t="shared" si="7"/>
        <v>-8.9356230562779633</v>
      </c>
      <c r="N84" s="2">
        <f t="shared" si="8"/>
        <v>-2.8863095074345062</v>
      </c>
      <c r="O84" s="2">
        <f t="shared" si="9"/>
        <v>-8.4507099182553329</v>
      </c>
      <c r="P84" s="2">
        <f t="shared" si="10"/>
        <v>8.5096708586465937</v>
      </c>
      <c r="Q84" s="2">
        <f t="shared" si="11"/>
        <v>1.5306644104974003E-16</v>
      </c>
    </row>
    <row r="85" spans="2:17" x14ac:dyDescent="0.25">
      <c r="B85">
        <v>0.5900000000000003</v>
      </c>
      <c r="C85">
        <f t="shared" si="0"/>
        <v>1.2256440637963839</v>
      </c>
      <c r="D85" s="2">
        <f t="shared" si="1"/>
        <v>-8.9753107863912955</v>
      </c>
      <c r="E85" s="2">
        <f t="shared" si="2"/>
        <v>-2.8907138176242531</v>
      </c>
      <c r="F85" s="2">
        <f t="shared" si="3"/>
        <v>-15.918507201448383</v>
      </c>
      <c r="G85" s="2">
        <f t="shared" si="4"/>
        <v>15.94988625422025</v>
      </c>
      <c r="H85" s="2">
        <f t="shared" si="5"/>
        <v>1.2180877537136595E-55</v>
      </c>
      <c r="K85">
        <v>0.5900000000000003</v>
      </c>
      <c r="L85" s="2">
        <f t="shared" si="6"/>
        <v>0.62732795235722782</v>
      </c>
      <c r="M85" s="2">
        <f t="shared" si="7"/>
        <v>-8.918672097028109</v>
      </c>
      <c r="N85" s="2">
        <f t="shared" si="8"/>
        <v>-2.884422498825264</v>
      </c>
      <c r="O85" s="2">
        <f t="shared" si="9"/>
        <v>-8.4383639471590026</v>
      </c>
      <c r="P85" s="2">
        <f t="shared" si="10"/>
        <v>8.4974105529103898</v>
      </c>
      <c r="Q85" s="2">
        <f t="shared" si="11"/>
        <v>1.6995973948387299E-16</v>
      </c>
    </row>
    <row r="86" spans="2:17" x14ac:dyDescent="0.25">
      <c r="B86">
        <v>0.60000000000000031</v>
      </c>
      <c r="C86">
        <f t="shared" si="0"/>
        <v>1.2256440637963839</v>
      </c>
      <c r="D86" s="2">
        <f t="shared" si="1"/>
        <v>-8.9592604665651567</v>
      </c>
      <c r="E86" s="2">
        <f t="shared" si="2"/>
        <v>-2.8889349688572818</v>
      </c>
      <c r="F86" s="2">
        <f t="shared" si="3"/>
        <v>-15.886179224186813</v>
      </c>
      <c r="G86" s="2">
        <f t="shared" si="4"/>
        <v>15.917622006536805</v>
      </c>
      <c r="H86" s="2">
        <f t="shared" si="5"/>
        <v>2.036262040341291E-55</v>
      </c>
      <c r="K86">
        <v>0.60000000000000031</v>
      </c>
      <c r="L86" s="2">
        <f t="shared" si="6"/>
        <v>0.62732795235722782</v>
      </c>
      <c r="M86" s="2">
        <f t="shared" si="7"/>
        <v>-8.901721137778253</v>
      </c>
      <c r="N86" s="2">
        <f t="shared" si="8"/>
        <v>-2.8825319449393141</v>
      </c>
      <c r="O86" s="2">
        <f t="shared" si="9"/>
        <v>-8.4260126180986088</v>
      </c>
      <c r="P86" s="2">
        <f t="shared" si="10"/>
        <v>8.4851451749723754</v>
      </c>
      <c r="Q86" s="2">
        <f t="shared" si="11"/>
        <v>1.8869738705180438E-16</v>
      </c>
    </row>
    <row r="87" spans="2:17" x14ac:dyDescent="0.25">
      <c r="B87">
        <v>0.61000000000000032</v>
      </c>
      <c r="C87">
        <f t="shared" si="0"/>
        <v>1.2256440637963839</v>
      </c>
      <c r="D87" s="2">
        <f t="shared" si="1"/>
        <v>-8.9432101467390197</v>
      </c>
      <c r="E87" s="2">
        <f t="shared" si="2"/>
        <v>-2.8871529697456881</v>
      </c>
      <c r="F87" s="2">
        <f t="shared" si="3"/>
        <v>-15.85385956218717</v>
      </c>
      <c r="G87" s="2">
        <f t="shared" si="4"/>
        <v>15.885366316756866</v>
      </c>
      <c r="H87" s="2">
        <f t="shared" si="5"/>
        <v>3.3999882262982854E-55</v>
      </c>
      <c r="K87">
        <v>0.61000000000000032</v>
      </c>
      <c r="L87" s="2">
        <f t="shared" si="6"/>
        <v>0.62732795235722782</v>
      </c>
      <c r="M87" s="2">
        <f t="shared" si="7"/>
        <v>-8.8847701785283988</v>
      </c>
      <c r="N87" s="2">
        <f t="shared" si="8"/>
        <v>-2.880637832514402</v>
      </c>
      <c r="O87" s="2">
        <f t="shared" si="9"/>
        <v>-8.4136559188538165</v>
      </c>
      <c r="P87" s="2">
        <f t="shared" si="10"/>
        <v>8.4728747141016942</v>
      </c>
      <c r="Q87" s="2">
        <f t="shared" si="11"/>
        <v>2.0947848930435532E-16</v>
      </c>
    </row>
    <row r="88" spans="2:17" x14ac:dyDescent="0.25">
      <c r="B88">
        <v>0.62000000000000033</v>
      </c>
      <c r="C88">
        <f t="shared" si="0"/>
        <v>1.2256440637963839</v>
      </c>
      <c r="D88" s="2">
        <f t="shared" si="1"/>
        <v>-8.9271598269128809</v>
      </c>
      <c r="E88" s="2">
        <f t="shared" si="2"/>
        <v>-2.8853678091811945</v>
      </c>
      <c r="F88" s="2">
        <f t="shared" si="3"/>
        <v>-15.821548228782719</v>
      </c>
      <c r="G88" s="2">
        <f t="shared" si="4"/>
        <v>15.85311919956756</v>
      </c>
      <c r="H88" s="2">
        <f t="shared" si="5"/>
        <v>5.6703527664515011E-55</v>
      </c>
      <c r="K88">
        <v>0.62000000000000033</v>
      </c>
      <c r="L88" s="2">
        <f t="shared" si="6"/>
        <v>0.62732795235722782</v>
      </c>
      <c r="M88" s="2">
        <f t="shared" si="7"/>
        <v>-8.8678192192785463</v>
      </c>
      <c r="N88" s="2">
        <f t="shared" si="8"/>
        <v>-2.8787401482140984</v>
      </c>
      <c r="O88" s="2">
        <f t="shared" si="9"/>
        <v>-8.4012938371540358</v>
      </c>
      <c r="P88" s="2">
        <f t="shared" si="10"/>
        <v>8.4605991595277921</v>
      </c>
      <c r="Q88" s="2">
        <f t="shared" si="11"/>
        <v>2.3252339579377641E-16</v>
      </c>
    </row>
    <row r="89" spans="2:17" x14ac:dyDescent="0.25">
      <c r="B89">
        <v>0.63000000000000034</v>
      </c>
      <c r="C89">
        <f t="shared" si="0"/>
        <v>1.2256440637963839</v>
      </c>
      <c r="D89" s="2">
        <f t="shared" si="1"/>
        <v>-8.9111095070867421</v>
      </c>
      <c r="E89" s="2">
        <f t="shared" si="2"/>
        <v>-2.8835794759969047</v>
      </c>
      <c r="F89" s="2">
        <f t="shared" si="3"/>
        <v>-15.789245237351045</v>
      </c>
      <c r="G89" s="2">
        <f t="shared" si="4"/>
        <v>15.820880669710288</v>
      </c>
      <c r="H89" s="2">
        <f t="shared" si="5"/>
        <v>9.4456515130198122E-55</v>
      </c>
      <c r="K89">
        <v>0.63000000000000034</v>
      </c>
      <c r="L89" s="2">
        <f t="shared" si="6"/>
        <v>0.62732795235722782</v>
      </c>
      <c r="M89" s="2">
        <f t="shared" si="7"/>
        <v>-8.8508682600286921</v>
      </c>
      <c r="N89" s="2">
        <f t="shared" si="8"/>
        <v>-2.8768388786273915</v>
      </c>
      <c r="O89" s="2">
        <f t="shared" si="9"/>
        <v>-8.3889263606790649</v>
      </c>
      <c r="P89" s="2">
        <f t="shared" si="10"/>
        <v>8.4483185004411432</v>
      </c>
      <c r="Q89" s="2">
        <f t="shared" si="11"/>
        <v>2.5807593922944859E-16</v>
      </c>
    </row>
    <row r="90" spans="2:17" x14ac:dyDescent="0.25">
      <c r="B90">
        <v>0.64000000000000035</v>
      </c>
      <c r="C90">
        <f t="shared" ref="C90:C153" si="12">2/SINH(LN(2+SQRT(1+2^2))*$O$5)</f>
        <v>1.2256440637963839</v>
      </c>
      <c r="D90" s="2">
        <f t="shared" ref="D90:D153" si="13">(B90-$L$5)/($M$5)/C90</f>
        <v>-8.8950591872606033</v>
      </c>
      <c r="E90" s="2">
        <f t="shared" ref="E90:E153" si="14">LN(D90 + SQRT(1 + D90^2))</f>
        <v>-2.8817879589671542</v>
      </c>
      <c r="F90" s="2">
        <f t="shared" ref="F90:F153" si="15">SINH( -$N$5 + E90 * (1/$O$5))</f>
        <v>-15.756950601319039</v>
      </c>
      <c r="G90" s="2">
        <f t="shared" ref="G90:G153" si="16">SQRT(F90^2 + 1)</f>
        <v>15.788650741985789</v>
      </c>
      <c r="H90" s="2">
        <f t="shared" ref="H90:H153" si="17">(G90)/($O$5*$M$5*C90*(SQRT(2*PI()*(1+D90^2)))) * EXP(- (1/2) * F90^2)</f>
        <v>1.5716042441249858E-54</v>
      </c>
      <c r="K90">
        <v>0.64000000000000035</v>
      </c>
      <c r="L90" s="2">
        <f t="shared" ref="L90:L153" si="18">2/SINH(LN(2+SQRT(1+2^2))*$S$5)</f>
        <v>0.62732795235722782</v>
      </c>
      <c r="M90" s="2">
        <f t="shared" ref="M90:M153" si="19">(K90-$P$5)/($Q$5)/L90</f>
        <v>-8.8339173007788361</v>
      </c>
      <c r="N90" s="2">
        <f t="shared" ref="N90:N153" si="20">LN(M90 + SQRT(1 + M90^2))</f>
        <v>-2.8749340102681455</v>
      </c>
      <c r="O90" s="2">
        <f t="shared" ref="O90:O153" si="21">SINH( -$R$5 + N90 * (1/$S$5))</f>
        <v>-8.3765534770588914</v>
      </c>
      <c r="P90" s="2">
        <f t="shared" ref="P90:P153" si="22">SQRT(O90^2 + 1)</f>
        <v>8.4360327259931491</v>
      </c>
      <c r="Q90" s="2">
        <f t="shared" ref="Q90:Q153" si="23">(P90)/($S$5*$Q$5*L90*(SQRT(2*PI()*(1+M90^2)))) * EXP(- (1/2) * O90^2)</f>
        <v>2.8640590765248903E-16</v>
      </c>
    </row>
    <row r="91" spans="2:17" x14ac:dyDescent="0.25">
      <c r="B91">
        <v>0.65000000000000036</v>
      </c>
      <c r="C91">
        <f t="shared" si="12"/>
        <v>1.2256440637963839</v>
      </c>
      <c r="D91" s="2">
        <f t="shared" si="13"/>
        <v>-8.879008867434468</v>
      </c>
      <c r="E91" s="2">
        <f t="shared" si="14"/>
        <v>-2.8799932468069711</v>
      </c>
      <c r="F91" s="2">
        <f t="shared" si="15"/>
        <v>-15.724664334160821</v>
      </c>
      <c r="G91" s="2">
        <f t="shared" si="16"/>
        <v>15.756429431252164</v>
      </c>
      <c r="H91" s="2">
        <f t="shared" si="17"/>
        <v>2.6118255121319136E-54</v>
      </c>
      <c r="K91">
        <v>0.65000000000000036</v>
      </c>
      <c r="L91" s="2">
        <f t="shared" si="18"/>
        <v>0.62732795235722782</v>
      </c>
      <c r="M91" s="2">
        <f t="shared" si="19"/>
        <v>-8.8169663415289818</v>
      </c>
      <c r="N91" s="2">
        <f t="shared" si="20"/>
        <v>-2.8730255295744014</v>
      </c>
      <c r="O91" s="2">
        <f t="shared" si="21"/>
        <v>-8.364175173872475</v>
      </c>
      <c r="P91" s="2">
        <f t="shared" si="22"/>
        <v>8.4237418252950178</v>
      </c>
      <c r="Q91" s="2">
        <f t="shared" si="23"/>
        <v>3.1781177355773483E-16</v>
      </c>
    </row>
    <row r="92" spans="2:17" x14ac:dyDescent="0.25">
      <c r="B92">
        <v>0.66000000000000036</v>
      </c>
      <c r="C92">
        <f t="shared" si="12"/>
        <v>1.2256440637963839</v>
      </c>
      <c r="D92" s="2">
        <f t="shared" si="13"/>
        <v>-8.8629585476083292</v>
      </c>
      <c r="E92" s="2">
        <f t="shared" si="14"/>
        <v>-2.8781953281716479</v>
      </c>
      <c r="F92" s="2">
        <f t="shared" si="15"/>
        <v>-15.692386449397784</v>
      </c>
      <c r="G92" s="2">
        <f t="shared" si="16"/>
        <v>15.724216752425006</v>
      </c>
      <c r="H92" s="2">
        <f t="shared" si="17"/>
        <v>4.335458946098247E-54</v>
      </c>
      <c r="K92">
        <v>0.66000000000000036</v>
      </c>
      <c r="L92" s="2">
        <f t="shared" si="18"/>
        <v>0.62732795235722782</v>
      </c>
      <c r="M92" s="2">
        <f t="shared" si="19"/>
        <v>-8.8000153822791276</v>
      </c>
      <c r="N92" s="2">
        <f t="shared" si="20"/>
        <v>-2.8711134229079511</v>
      </c>
      <c r="O92" s="2">
        <f t="shared" si="21"/>
        <v>-8.3517914386483714</v>
      </c>
      <c r="P92" s="2">
        <f t="shared" si="22"/>
        <v>8.4114457874184883</v>
      </c>
      <c r="Q92" s="2">
        <f t="shared" si="23"/>
        <v>3.5262370630634791E-16</v>
      </c>
    </row>
    <row r="93" spans="2:17" x14ac:dyDescent="0.25">
      <c r="B93">
        <v>0.67000000000000037</v>
      </c>
      <c r="C93">
        <f t="shared" si="12"/>
        <v>1.2256440637963839</v>
      </c>
      <c r="D93" s="2">
        <f t="shared" si="13"/>
        <v>-8.8469082277821922</v>
      </c>
      <c r="E93" s="2">
        <f t="shared" si="14"/>
        <v>-2.8763941916562703</v>
      </c>
      <c r="F93" s="2">
        <f t="shared" si="15"/>
        <v>-15.660116960597939</v>
      </c>
      <c r="G93" s="2">
        <f t="shared" si="16"/>
        <v>15.69201272047685</v>
      </c>
      <c r="H93" s="2">
        <f t="shared" si="17"/>
        <v>7.1881347112358384E-54</v>
      </c>
      <c r="K93">
        <v>0.67000000000000037</v>
      </c>
      <c r="L93" s="2">
        <f t="shared" si="18"/>
        <v>0.62732795235722782</v>
      </c>
      <c r="M93" s="2">
        <f t="shared" si="19"/>
        <v>-8.7830644230292716</v>
      </c>
      <c r="N93" s="2">
        <f t="shared" si="20"/>
        <v>-2.8691976765536622</v>
      </c>
      <c r="O93" s="2">
        <f t="shared" si="21"/>
        <v>-8.3394022588637409</v>
      </c>
      <c r="P93" s="2">
        <f t="shared" si="22"/>
        <v>8.3991446013949336</v>
      </c>
      <c r="Q93" s="2">
        <f t="shared" si="23"/>
        <v>3.9120689685054365E-16</v>
      </c>
    </row>
    <row r="94" spans="2:17" x14ac:dyDescent="0.25">
      <c r="B94">
        <v>0.68000000000000038</v>
      </c>
      <c r="C94">
        <f t="shared" si="12"/>
        <v>1.2256440637963839</v>
      </c>
      <c r="D94" s="2">
        <f t="shared" si="13"/>
        <v>-8.8308579079560516</v>
      </c>
      <c r="E94" s="2">
        <f t="shared" si="14"/>
        <v>-2.8745898257954856</v>
      </c>
      <c r="F94" s="2">
        <f t="shared" si="15"/>
        <v>-15.627855881379597</v>
      </c>
      <c r="G94" s="2">
        <f t="shared" si="16"/>
        <v>15.659817350440932</v>
      </c>
      <c r="H94" s="2">
        <f t="shared" si="17"/>
        <v>1.1903859923935826E-53</v>
      </c>
      <c r="K94">
        <v>0.68000000000000038</v>
      </c>
      <c r="L94" s="2">
        <f t="shared" si="18"/>
        <v>0.62732795235722782</v>
      </c>
      <c r="M94" s="2">
        <f t="shared" si="19"/>
        <v>-8.7661134637794191</v>
      </c>
      <c r="N94" s="2">
        <f t="shared" si="20"/>
        <v>-2.867278276719015</v>
      </c>
      <c r="O94" s="2">
        <f t="shared" si="21"/>
        <v>-8.3270076219447891</v>
      </c>
      <c r="P94" s="2">
        <f t="shared" si="22"/>
        <v>8.3868382562159027</v>
      </c>
      <c r="Q94" s="2">
        <f t="shared" si="23"/>
        <v>4.3396522670661463E-16</v>
      </c>
    </row>
    <row r="95" spans="2:17" x14ac:dyDescent="0.25">
      <c r="B95">
        <v>0.69000000000000039</v>
      </c>
      <c r="C95">
        <f t="shared" si="12"/>
        <v>1.2256440637963839</v>
      </c>
      <c r="D95" s="2">
        <f t="shared" si="13"/>
        <v>-8.8148075881299146</v>
      </c>
      <c r="E95" s="2">
        <f t="shared" si="14"/>
        <v>-2.8727822190628842</v>
      </c>
      <c r="F95" s="2">
        <f t="shared" si="15"/>
        <v>-15.595603225408183</v>
      </c>
      <c r="G95" s="2">
        <f t="shared" si="16"/>
        <v>15.627630657408119</v>
      </c>
      <c r="H95" s="2">
        <f t="shared" si="17"/>
        <v>1.9690200520500533E-53</v>
      </c>
      <c r="K95">
        <v>0.69000000000000039</v>
      </c>
      <c r="L95" s="2">
        <f t="shared" si="18"/>
        <v>0.62732795235722782</v>
      </c>
      <c r="M95" s="2">
        <f t="shared" si="19"/>
        <v>-8.7491625045295631</v>
      </c>
      <c r="N95" s="2">
        <f t="shared" si="20"/>
        <v>-2.8653552095334511</v>
      </c>
      <c r="O95" s="2">
        <f t="shared" si="21"/>
        <v>-8.3146075152659957</v>
      </c>
      <c r="P95" s="2">
        <f t="shared" si="22"/>
        <v>8.3745267408324509</v>
      </c>
      <c r="Q95" s="2">
        <f t="shared" si="23"/>
        <v>4.8134531634811505E-16</v>
      </c>
    </row>
    <row r="96" spans="2:17" x14ac:dyDescent="0.25">
      <c r="B96">
        <v>0.7000000000000004</v>
      </c>
      <c r="C96">
        <f t="shared" si="12"/>
        <v>1.2256440637963839</v>
      </c>
      <c r="D96" s="2">
        <f t="shared" si="13"/>
        <v>-8.7987572683037776</v>
      </c>
      <c r="E96" s="2">
        <f t="shared" si="14"/>
        <v>-2.8709713598706772</v>
      </c>
      <c r="F96" s="2">
        <f t="shared" si="15"/>
        <v>-15.563359006398452</v>
      </c>
      <c r="G96" s="2">
        <f t="shared" si="16"/>
        <v>15.595452656529204</v>
      </c>
      <c r="H96" s="2">
        <f t="shared" si="17"/>
        <v>3.2531453012915992E-53</v>
      </c>
      <c r="K96">
        <v>0.7000000000000004</v>
      </c>
      <c r="L96" s="2">
        <f t="shared" si="18"/>
        <v>0.62732795235722782</v>
      </c>
      <c r="M96" s="2">
        <f t="shared" si="19"/>
        <v>-8.7322115452797089</v>
      </c>
      <c r="N96" s="2">
        <f t="shared" si="20"/>
        <v>-2.8634284610477474</v>
      </c>
      <c r="O96" s="2">
        <f t="shared" si="21"/>
        <v>-8.3022019261495643</v>
      </c>
      <c r="P96" s="2">
        <f t="shared" si="22"/>
        <v>8.362210044154688</v>
      </c>
      <c r="Q96" s="2">
        <f t="shared" si="23"/>
        <v>5.3384099172209917E-16</v>
      </c>
    </row>
    <row r="97" spans="2:17" x14ac:dyDescent="0.25">
      <c r="B97">
        <v>0.71000000000000041</v>
      </c>
      <c r="C97">
        <f t="shared" si="12"/>
        <v>1.2256440637963839</v>
      </c>
      <c r="D97" s="2">
        <f t="shared" si="13"/>
        <v>-8.7827069484776388</v>
      </c>
      <c r="E97" s="2">
        <f t="shared" si="14"/>
        <v>-2.8691572365691513</v>
      </c>
      <c r="F97" s="2">
        <f t="shared" si="15"/>
        <v>-15.531123238112784</v>
      </c>
      <c r="G97" s="2">
        <f t="shared" si="16"/>
        <v>15.56328336301331</v>
      </c>
      <c r="H97" s="2">
        <f t="shared" si="17"/>
        <v>5.3684391650419794E-53</v>
      </c>
      <c r="K97">
        <v>0.71000000000000041</v>
      </c>
      <c r="L97" s="2">
        <f t="shared" si="18"/>
        <v>0.62732795235722782</v>
      </c>
      <c r="M97" s="2">
        <f t="shared" si="19"/>
        <v>-8.7152605860298564</v>
      </c>
      <c r="N97" s="2">
        <f t="shared" si="20"/>
        <v>-2.8614980172335174</v>
      </c>
      <c r="O97" s="2">
        <f t="shared" si="21"/>
        <v>-8.2897908418657096</v>
      </c>
      <c r="P97" s="2">
        <f t="shared" si="22"/>
        <v>8.3498881550521737</v>
      </c>
      <c r="Q97" s="2">
        <f t="shared" si="23"/>
        <v>5.9199821148354344E-16</v>
      </c>
    </row>
    <row r="98" spans="2:17" x14ac:dyDescent="0.25">
      <c r="B98">
        <v>0.72000000000000042</v>
      </c>
      <c r="C98">
        <f t="shared" si="12"/>
        <v>1.2256440637963839</v>
      </c>
      <c r="D98" s="2">
        <f t="shared" si="13"/>
        <v>-8.7666566286515017</v>
      </c>
      <c r="E98" s="2">
        <f t="shared" si="14"/>
        <v>-2.8673398374463877</v>
      </c>
      <c r="F98" s="2">
        <f t="shared" si="15"/>
        <v>-15.498895934364224</v>
      </c>
      <c r="G98" s="2">
        <f t="shared" si="16"/>
        <v>15.531122792131027</v>
      </c>
      <c r="H98" s="2">
        <f t="shared" si="17"/>
        <v>8.8487947973475666E-53</v>
      </c>
      <c r="K98">
        <v>0.72000000000000042</v>
      </c>
      <c r="L98" s="2">
        <f t="shared" si="18"/>
        <v>0.62732795235722782</v>
      </c>
      <c r="M98" s="2">
        <f t="shared" si="19"/>
        <v>-8.6983096267800004</v>
      </c>
      <c r="N98" s="2">
        <f t="shared" si="20"/>
        <v>-2.8595638639826144</v>
      </c>
      <c r="O98" s="2">
        <f t="shared" si="21"/>
        <v>-8.2773742496323539</v>
      </c>
      <c r="P98" s="2">
        <f t="shared" si="22"/>
        <v>8.3375610623537124</v>
      </c>
      <c r="Q98" s="2">
        <f t="shared" si="23"/>
        <v>6.5642050182955681E-16</v>
      </c>
    </row>
    <row r="99" spans="2:17" x14ac:dyDescent="0.25">
      <c r="B99">
        <v>0.73000000000000043</v>
      </c>
      <c r="C99">
        <f t="shared" si="12"/>
        <v>1.2256440637963839</v>
      </c>
      <c r="D99" s="2">
        <f t="shared" si="13"/>
        <v>-8.7506063088253629</v>
      </c>
      <c r="E99" s="2">
        <f t="shared" si="14"/>
        <v>-2.865519150727724</v>
      </c>
      <c r="F99" s="2">
        <f t="shared" si="15"/>
        <v>-15.466677109015063</v>
      </c>
      <c r="G99" s="2">
        <f t="shared" si="16"/>
        <v>15.498970959213084</v>
      </c>
      <c r="H99" s="2">
        <f t="shared" si="17"/>
        <v>1.4568404339943879E-52</v>
      </c>
      <c r="K99">
        <v>0.73000000000000043</v>
      </c>
      <c r="L99" s="2">
        <f t="shared" si="18"/>
        <v>0.62732795235722782</v>
      </c>
      <c r="M99" s="2">
        <f t="shared" si="19"/>
        <v>-8.6813586675301462</v>
      </c>
      <c r="N99" s="2">
        <f t="shared" si="20"/>
        <v>-2.8576259871064371</v>
      </c>
      <c r="O99" s="2">
        <f t="shared" si="21"/>
        <v>-8.2649521366142231</v>
      </c>
      <c r="P99" s="2">
        <f t="shared" si="22"/>
        <v>8.3252287548465596</v>
      </c>
      <c r="Q99" s="2">
        <f t="shared" si="23"/>
        <v>7.2777495051302877E-16</v>
      </c>
    </row>
    <row r="100" spans="2:17" x14ac:dyDescent="0.25">
      <c r="B100">
        <v>0.74000000000000044</v>
      </c>
      <c r="C100">
        <f t="shared" si="12"/>
        <v>1.2256440637963839</v>
      </c>
      <c r="D100" s="2">
        <f t="shared" si="13"/>
        <v>-8.7345559889992259</v>
      </c>
      <c r="E100" s="2">
        <f t="shared" si="14"/>
        <v>-2.863695164575327</v>
      </c>
      <c r="F100" s="2">
        <f t="shared" si="15"/>
        <v>-15.434466775977416</v>
      </c>
      <c r="G100" s="2">
        <f t="shared" si="16"/>
        <v>15.46682787965104</v>
      </c>
      <c r="H100" s="2">
        <f t="shared" si="17"/>
        <v>2.3956969821613013E-52</v>
      </c>
      <c r="K100">
        <v>0.74000000000000044</v>
      </c>
      <c r="L100" s="2">
        <f t="shared" si="18"/>
        <v>0.62732795235722782</v>
      </c>
      <c r="M100" s="2">
        <f t="shared" si="19"/>
        <v>-8.6644077082802919</v>
      </c>
      <c r="N100" s="2">
        <f t="shared" si="20"/>
        <v>-2.8556843723353347</v>
      </c>
      <c r="O100" s="2">
        <f t="shared" si="21"/>
        <v>-8.2525244899226244</v>
      </c>
      <c r="P100" s="2">
        <f t="shared" si="22"/>
        <v>8.3128912212763062</v>
      </c>
      <c r="Q100" s="2">
        <f t="shared" si="23"/>
        <v>8.0679881677343971E-16</v>
      </c>
    </row>
    <row r="101" spans="2:17" x14ac:dyDescent="0.25">
      <c r="B101">
        <v>0.75000000000000044</v>
      </c>
      <c r="C101">
        <f t="shared" si="12"/>
        <v>1.2256440637963839</v>
      </c>
      <c r="D101" s="2">
        <f t="shared" si="13"/>
        <v>-8.7185056691730889</v>
      </c>
      <c r="E101" s="2">
        <f t="shared" si="14"/>
        <v>-2.8618678670876654</v>
      </c>
      <c r="F101" s="2">
        <f t="shared" si="15"/>
        <v>-15.402264949212155</v>
      </c>
      <c r="G101" s="2">
        <f t="shared" si="16"/>
        <v>15.434693568896316</v>
      </c>
      <c r="H101" s="2">
        <f t="shared" si="17"/>
        <v>3.9349940832728337E-52</v>
      </c>
      <c r="K101">
        <v>0.75000000000000044</v>
      </c>
      <c r="L101" s="2">
        <f t="shared" si="18"/>
        <v>0.62732795235722782</v>
      </c>
      <c r="M101" s="2">
        <f t="shared" si="19"/>
        <v>-8.6474567490304359</v>
      </c>
      <c r="N101" s="2">
        <f t="shared" si="20"/>
        <v>-2.8537390053181593</v>
      </c>
      <c r="O101" s="2">
        <f t="shared" si="21"/>
        <v>-8.2400912966161979</v>
      </c>
      <c r="P101" s="2">
        <f t="shared" si="22"/>
        <v>8.3005484503477245</v>
      </c>
      <c r="Q101" s="2">
        <f t="shared" si="23"/>
        <v>8.9430681959892074E-16</v>
      </c>
    </row>
    <row r="102" spans="2:17" x14ac:dyDescent="0.25">
      <c r="B102">
        <v>0.76000000000000045</v>
      </c>
      <c r="C102">
        <f t="shared" si="12"/>
        <v>1.2256440637963839</v>
      </c>
      <c r="D102" s="2">
        <f t="shared" si="13"/>
        <v>-8.7024553493469501</v>
      </c>
      <c r="E102" s="2">
        <f t="shared" si="14"/>
        <v>-2.8600372462992496</v>
      </c>
      <c r="F102" s="2">
        <f t="shared" si="15"/>
        <v>-15.370071642732592</v>
      </c>
      <c r="G102" s="2">
        <f t="shared" si="16"/>
        <v>15.402568042463976</v>
      </c>
      <c r="H102" s="2">
        <f t="shared" si="17"/>
        <v>6.455781793972227E-52</v>
      </c>
      <c r="K102">
        <v>0.76000000000000045</v>
      </c>
      <c r="L102" s="2">
        <f t="shared" si="18"/>
        <v>0.62732795235722782</v>
      </c>
      <c r="M102" s="2">
        <f t="shared" si="19"/>
        <v>-8.6305057897805817</v>
      </c>
      <c r="N102" s="2">
        <f t="shared" si="20"/>
        <v>-2.8517898716214196</v>
      </c>
      <c r="O102" s="2">
        <f t="shared" si="21"/>
        <v>-8.227652543699147</v>
      </c>
      <c r="P102" s="2">
        <f t="shared" si="22"/>
        <v>8.2882004307231281</v>
      </c>
      <c r="Q102" s="2">
        <f t="shared" si="23"/>
        <v>9.9119917299496404E-16</v>
      </c>
    </row>
    <row r="103" spans="2:17" x14ac:dyDescent="0.25">
      <c r="B103">
        <v>0.77000000000000046</v>
      </c>
      <c r="C103">
        <f t="shared" si="12"/>
        <v>1.2256440637963839</v>
      </c>
      <c r="D103" s="2">
        <f t="shared" si="13"/>
        <v>-8.6864050295208113</v>
      </c>
      <c r="E103" s="2">
        <f t="shared" si="14"/>
        <v>-2.8582032901799601</v>
      </c>
      <c r="F103" s="2">
        <f t="shared" si="15"/>
        <v>-15.337886870600972</v>
      </c>
      <c r="G103" s="2">
        <f t="shared" si="16"/>
        <v>15.37045131592933</v>
      </c>
      <c r="H103" s="2">
        <f t="shared" si="17"/>
        <v>1.0579044060130798E-51</v>
      </c>
      <c r="K103">
        <v>0.77000000000000046</v>
      </c>
      <c r="L103" s="2">
        <f t="shared" si="18"/>
        <v>0.62732795235722782</v>
      </c>
      <c r="M103" s="2">
        <f t="shared" si="19"/>
        <v>-8.6135548305307292</v>
      </c>
      <c r="N103" s="2">
        <f t="shared" si="20"/>
        <v>-2.8498369567287414</v>
      </c>
      <c r="O103" s="2">
        <f t="shared" si="21"/>
        <v>-8.2152082181214734</v>
      </c>
      <c r="P103" s="2">
        <f t="shared" si="22"/>
        <v>8.2758471510227025</v>
      </c>
      <c r="Q103" s="2">
        <f t="shared" si="23"/>
        <v>1.098470443733114E-15</v>
      </c>
    </row>
    <row r="104" spans="2:17" x14ac:dyDescent="0.25">
      <c r="B104">
        <v>0.78000000000000047</v>
      </c>
      <c r="C104">
        <f t="shared" si="12"/>
        <v>1.2256440637963839</v>
      </c>
      <c r="D104" s="2">
        <f t="shared" si="13"/>
        <v>-8.6703547096946743</v>
      </c>
      <c r="E104" s="2">
        <f t="shared" si="14"/>
        <v>-2.8563659866346733</v>
      </c>
      <c r="F104" s="2">
        <f t="shared" si="15"/>
        <v>-15.305710646930329</v>
      </c>
      <c r="G104" s="2">
        <f t="shared" si="16"/>
        <v>15.338343404929896</v>
      </c>
      <c r="H104" s="2">
        <f t="shared" si="17"/>
        <v>1.731558211753476E-51</v>
      </c>
      <c r="K104">
        <v>0.78000000000000047</v>
      </c>
      <c r="L104" s="2">
        <f t="shared" si="18"/>
        <v>0.62732795235722782</v>
      </c>
      <c r="M104" s="2">
        <f t="shared" si="19"/>
        <v>-8.5966038712808732</v>
      </c>
      <c r="N104" s="2">
        <f t="shared" si="20"/>
        <v>-2.8478802460403325</v>
      </c>
      <c r="O104" s="2">
        <f t="shared" si="21"/>
        <v>-8.2027583067792715</v>
      </c>
      <c r="P104" s="2">
        <f t="shared" si="22"/>
        <v>8.2634885998249157</v>
      </c>
      <c r="Q104" s="2">
        <f t="shared" si="23"/>
        <v>1.2172193146075305E-15</v>
      </c>
    </row>
    <row r="105" spans="2:17" x14ac:dyDescent="0.25">
      <c r="B105">
        <v>0.79000000000000048</v>
      </c>
      <c r="C105">
        <f t="shared" si="12"/>
        <v>1.2256440637963839</v>
      </c>
      <c r="D105" s="2">
        <f t="shared" si="13"/>
        <v>-8.6543043898685337</v>
      </c>
      <c r="E105" s="2">
        <f t="shared" si="14"/>
        <v>-2.854525323502914</v>
      </c>
      <c r="F105" s="2">
        <f t="shared" si="15"/>
        <v>-15.27354298588682</v>
      </c>
      <c r="G105" s="2">
        <f t="shared" si="16"/>
        <v>15.306244325167834</v>
      </c>
      <c r="H105" s="2">
        <f t="shared" si="17"/>
        <v>2.8308777663115476E-51</v>
      </c>
      <c r="K105">
        <v>0.79000000000000048</v>
      </c>
      <c r="L105" s="2">
        <f t="shared" si="18"/>
        <v>0.62732795235722782</v>
      </c>
      <c r="M105" s="2">
        <f t="shared" si="19"/>
        <v>-8.579652912031019</v>
      </c>
      <c r="N105" s="2">
        <f t="shared" si="20"/>
        <v>-2.8459197248721972</v>
      </c>
      <c r="O105" s="2">
        <f t="shared" si="21"/>
        <v>-8.1903027965134498</v>
      </c>
      <c r="P105" s="2">
        <f t="shared" si="22"/>
        <v>8.2511247656653488</v>
      </c>
      <c r="Q105" s="2">
        <f t="shared" si="23"/>
        <v>1.3486593444929009E-15</v>
      </c>
    </row>
    <row r="106" spans="2:17" x14ac:dyDescent="0.25">
      <c r="B106">
        <v>0.80000000000000049</v>
      </c>
      <c r="C106">
        <f t="shared" si="12"/>
        <v>1.2256440637963839</v>
      </c>
      <c r="D106" s="2">
        <f t="shared" si="13"/>
        <v>-8.6382540700423984</v>
      </c>
      <c r="E106" s="2">
        <f t="shared" si="14"/>
        <v>-2.8526812885581534</v>
      </c>
      <c r="F106" s="2">
        <f t="shared" si="15"/>
        <v>-15.241383901685937</v>
      </c>
      <c r="G106" s="2">
        <f t="shared" si="16"/>
        <v>15.274154092406272</v>
      </c>
      <c r="H106" s="2">
        <f t="shared" si="17"/>
        <v>4.6227323955167289E-51</v>
      </c>
      <c r="K106">
        <v>0.80000000000000049</v>
      </c>
      <c r="L106" s="2">
        <f t="shared" si="18"/>
        <v>0.62732795235722782</v>
      </c>
      <c r="M106" s="2">
        <f t="shared" si="19"/>
        <v>-8.5627019527811647</v>
      </c>
      <c r="N106" s="2">
        <f t="shared" si="20"/>
        <v>-2.8439553784556031</v>
      </c>
      <c r="O106" s="2">
        <f t="shared" si="21"/>
        <v>-8.1778416741101339</v>
      </c>
      <c r="P106" s="2">
        <f t="shared" si="22"/>
        <v>8.2387556370372117</v>
      </c>
      <c r="Q106" s="2">
        <f t="shared" si="23"/>
        <v>1.4941308255181072E-15</v>
      </c>
    </row>
    <row r="107" spans="2:17" x14ac:dyDescent="0.25">
      <c r="B107">
        <v>0.8100000000000005</v>
      </c>
      <c r="C107">
        <f t="shared" si="12"/>
        <v>1.2256440637963839</v>
      </c>
      <c r="D107" s="2">
        <f t="shared" si="13"/>
        <v>-8.6222037502162596</v>
      </c>
      <c r="E107" s="2">
        <f t="shared" si="14"/>
        <v>-2.8508338695075359</v>
      </c>
      <c r="F107" s="2">
        <f t="shared" si="15"/>
        <v>-15.209233408596361</v>
      </c>
      <c r="G107" s="2">
        <f t="shared" si="16"/>
        <v>15.242072722473269</v>
      </c>
      <c r="H107" s="2">
        <f t="shared" si="17"/>
        <v>7.5399812901261385E-51</v>
      </c>
      <c r="K107">
        <v>0.8100000000000005</v>
      </c>
      <c r="L107" s="2">
        <f t="shared" si="18"/>
        <v>0.62732795235722782</v>
      </c>
      <c r="M107" s="2">
        <f t="shared" si="19"/>
        <v>-8.5457509935313105</v>
      </c>
      <c r="N107" s="2">
        <f t="shared" si="20"/>
        <v>-2.8419871919363904</v>
      </c>
      <c r="O107" s="2">
        <f t="shared" si="21"/>
        <v>-8.1653749263000392</v>
      </c>
      <c r="P107" s="2">
        <f t="shared" si="22"/>
        <v>8.22638120239084</v>
      </c>
      <c r="Q107" s="2">
        <f t="shared" si="23"/>
        <v>1.6551138476737652E-15</v>
      </c>
    </row>
    <row r="108" spans="2:17" x14ac:dyDescent="0.25">
      <c r="B108">
        <v>0.82000000000000051</v>
      </c>
      <c r="C108">
        <f t="shared" si="12"/>
        <v>1.2256440637963839</v>
      </c>
      <c r="D108" s="2">
        <f t="shared" si="13"/>
        <v>-8.6061534303901226</v>
      </c>
      <c r="E108" s="2">
        <f t="shared" si="14"/>
        <v>-2.8489830539912235</v>
      </c>
      <c r="F108" s="2">
        <f t="shared" si="15"/>
        <v>-15.177091520937109</v>
      </c>
      <c r="G108" s="2">
        <f t="shared" si="16"/>
        <v>15.210000231259075</v>
      </c>
      <c r="H108" s="2">
        <f t="shared" si="17"/>
        <v>1.2283890221302779E-50</v>
      </c>
      <c r="K108">
        <v>0.82000000000000051</v>
      </c>
      <c r="L108" s="2">
        <f t="shared" si="18"/>
        <v>0.62732795235722782</v>
      </c>
      <c r="M108" s="2">
        <f t="shared" si="19"/>
        <v>-8.5288000342814563</v>
      </c>
      <c r="N108" s="2">
        <f t="shared" si="20"/>
        <v>-2.840015150374231</v>
      </c>
      <c r="O108" s="2">
        <f t="shared" si="21"/>
        <v>-8.1529025397576333</v>
      </c>
      <c r="P108" s="2">
        <f t="shared" si="22"/>
        <v>8.2140014501329652</v>
      </c>
      <c r="Q108" s="2">
        <f t="shared" si="23"/>
        <v>1.8332426920682644E-15</v>
      </c>
    </row>
    <row r="109" spans="2:17" x14ac:dyDescent="0.25">
      <c r="B109">
        <v>0.83000000000000052</v>
      </c>
      <c r="C109">
        <f t="shared" si="12"/>
        <v>1.2256440637963839</v>
      </c>
      <c r="D109" s="2">
        <f t="shared" si="13"/>
        <v>-8.5901031105639838</v>
      </c>
      <c r="E109" s="2">
        <f t="shared" si="14"/>
        <v>-2.8471288295821653</v>
      </c>
      <c r="F109" s="2">
        <f t="shared" si="15"/>
        <v>-15.144958253082239</v>
      </c>
      <c r="G109" s="2">
        <f t="shared" si="16"/>
        <v>15.177936634720934</v>
      </c>
      <c r="H109" s="2">
        <f t="shared" si="17"/>
        <v>1.9989226703056746E-50</v>
      </c>
      <c r="K109">
        <v>0.83000000000000052</v>
      </c>
      <c r="L109" s="2">
        <f t="shared" si="18"/>
        <v>0.62732795235722782</v>
      </c>
      <c r="M109" s="2">
        <f t="shared" si="19"/>
        <v>-8.5118490750316003</v>
      </c>
      <c r="N109" s="2">
        <f t="shared" si="20"/>
        <v>-2.8380392387421867</v>
      </c>
      <c r="O109" s="2">
        <f t="shared" si="21"/>
        <v>-8.1404245011021796</v>
      </c>
      <c r="P109" s="2">
        <f t="shared" si="22"/>
        <v>8.2016163686278745</v>
      </c>
      <c r="Q109" s="2">
        <f t="shared" si="23"/>
        <v>2.0303216860083748E-15</v>
      </c>
    </row>
    <row r="110" spans="2:17" x14ac:dyDescent="0.25">
      <c r="B110">
        <v>0.84000000000000052</v>
      </c>
      <c r="C110">
        <f t="shared" si="12"/>
        <v>1.2256440637963839</v>
      </c>
      <c r="D110" s="2">
        <f t="shared" si="13"/>
        <v>-8.574052790737845</v>
      </c>
      <c r="E110" s="2">
        <f t="shared" si="14"/>
        <v>-2.8452711837853055</v>
      </c>
      <c r="F110" s="2">
        <f t="shared" si="15"/>
        <v>-15.112833619455849</v>
      </c>
      <c r="G110" s="2">
        <f t="shared" si="16"/>
        <v>15.145881948878216</v>
      </c>
      <c r="H110" s="2">
        <f t="shared" si="17"/>
        <v>3.2490076517649496E-50</v>
      </c>
      <c r="K110">
        <v>0.84000000000000052</v>
      </c>
      <c r="L110" s="2">
        <f t="shared" si="18"/>
        <v>0.62732795235722782</v>
      </c>
      <c r="M110" s="2">
        <f t="shared" si="19"/>
        <v>-8.494898115781746</v>
      </c>
      <c r="N110" s="2">
        <f t="shared" si="20"/>
        <v>-2.8360594419258187</v>
      </c>
      <c r="O110" s="2">
        <f t="shared" si="21"/>
        <v>-8.1279407968960005</v>
      </c>
      <c r="P110" s="2">
        <f t="shared" si="22"/>
        <v>8.1892259461957941</v>
      </c>
      <c r="Q110" s="2">
        <f t="shared" si="23"/>
        <v>2.2483426663307291E-15</v>
      </c>
    </row>
    <row r="111" spans="2:17" x14ac:dyDescent="0.25">
      <c r="B111">
        <v>0.85000000000000053</v>
      </c>
      <c r="C111">
        <f t="shared" si="12"/>
        <v>1.2256440637963839</v>
      </c>
      <c r="D111" s="2">
        <f t="shared" si="13"/>
        <v>-8.558002470911708</v>
      </c>
      <c r="E111" s="2">
        <f t="shared" si="14"/>
        <v>-2.8434101040373059</v>
      </c>
      <c r="F111" s="2">
        <f t="shared" si="15"/>
        <v>-15.080717634536077</v>
      </c>
      <c r="G111" s="2">
        <f t="shared" si="16"/>
        <v>15.113836189816515</v>
      </c>
      <c r="H111" s="2">
        <f t="shared" si="17"/>
        <v>5.2747321888797907E-50</v>
      </c>
      <c r="K111">
        <v>0.85000000000000053</v>
      </c>
      <c r="L111" s="2">
        <f t="shared" si="18"/>
        <v>0.62732795235722782</v>
      </c>
      <c r="M111" s="2">
        <f t="shared" si="19"/>
        <v>-8.4779471565318936</v>
      </c>
      <c r="N111" s="2">
        <f t="shared" si="20"/>
        <v>-2.8340757447226048</v>
      </c>
      <c r="O111" s="2">
        <f t="shared" si="21"/>
        <v>-8.1154514136447151</v>
      </c>
      <c r="P111" s="2">
        <f t="shared" si="22"/>
        <v>8.1768301711132541</v>
      </c>
      <c r="Q111" s="2">
        <f t="shared" si="23"/>
        <v>2.489504211719034E-15</v>
      </c>
    </row>
    <row r="112" spans="2:17" x14ac:dyDescent="0.25">
      <c r="B112">
        <v>0.86000000000000054</v>
      </c>
      <c r="C112">
        <f t="shared" si="12"/>
        <v>1.2256440637963839</v>
      </c>
      <c r="D112" s="2">
        <f t="shared" si="13"/>
        <v>-8.5419521510855709</v>
      </c>
      <c r="E112" s="2">
        <f t="shared" si="14"/>
        <v>-2.8415455777059861</v>
      </c>
      <c r="F112" s="2">
        <f t="shared" si="15"/>
        <v>-15.04861031285431</v>
      </c>
      <c r="G112" s="2">
        <f t="shared" si="16"/>
        <v>15.081799373686984</v>
      </c>
      <c r="H112" s="2">
        <f t="shared" si="17"/>
        <v>8.5535283668333655E-50</v>
      </c>
      <c r="K112">
        <v>0.86000000000000054</v>
      </c>
      <c r="L112" s="2">
        <f t="shared" si="18"/>
        <v>0.62732795235722782</v>
      </c>
      <c r="M112" s="2">
        <f t="shared" si="19"/>
        <v>-8.4609961972820393</v>
      </c>
      <c r="N112" s="2">
        <f t="shared" si="20"/>
        <v>-2.8320881318412674</v>
      </c>
      <c r="O112" s="2">
        <f t="shared" si="21"/>
        <v>-8.1029563377969769</v>
      </c>
      <c r="P112" s="2">
        <f t="shared" si="22"/>
        <v>8.16442903161294</v>
      </c>
      <c r="Q112" s="2">
        <f t="shared" si="23"/>
        <v>2.7562328206716532E-15</v>
      </c>
    </row>
    <row r="113" spans="2:17" x14ac:dyDescent="0.25">
      <c r="B113">
        <v>0.87000000000000055</v>
      </c>
      <c r="C113">
        <f t="shared" si="12"/>
        <v>1.2256440637963839</v>
      </c>
      <c r="D113" s="2">
        <f t="shared" si="13"/>
        <v>-8.5259018312594321</v>
      </c>
      <c r="E113" s="2">
        <f t="shared" si="14"/>
        <v>-2.8396775920898176</v>
      </c>
      <c r="F113" s="2">
        <f t="shared" si="15"/>
        <v>-15.016511668995355</v>
      </c>
      <c r="G113" s="2">
        <f t="shared" si="16"/>
        <v>15.049771516706613</v>
      </c>
      <c r="H113" s="2">
        <f t="shared" si="17"/>
        <v>1.38543341334627E-49</v>
      </c>
      <c r="K113">
        <v>0.87000000000000055</v>
      </c>
      <c r="L113" s="2">
        <f t="shared" si="18"/>
        <v>0.62732795235722782</v>
      </c>
      <c r="M113" s="2">
        <f t="shared" si="19"/>
        <v>-8.4440452380321833</v>
      </c>
      <c r="N113" s="2">
        <f t="shared" si="20"/>
        <v>-2.8300965879010773</v>
      </c>
      <c r="O113" s="2">
        <f t="shared" si="21"/>
        <v>-8.0904555557440432</v>
      </c>
      <c r="P113" s="2">
        <f t="shared" si="22"/>
        <v>8.1520225158833828</v>
      </c>
      <c r="Q113" s="2">
        <f t="shared" si="23"/>
        <v>3.051206229120813E-15</v>
      </c>
    </row>
    <row r="114" spans="2:17" x14ac:dyDescent="0.25">
      <c r="B114">
        <v>0.88000000000000056</v>
      </c>
      <c r="C114">
        <f t="shared" si="12"/>
        <v>1.2256440637963839</v>
      </c>
      <c r="D114" s="2">
        <f t="shared" si="13"/>
        <v>-8.5098515114332933</v>
      </c>
      <c r="E114" s="2">
        <f t="shared" si="14"/>
        <v>-2.8378061344174088</v>
      </c>
      <c r="F114" s="2">
        <f t="shared" si="15"/>
        <v>-14.984421717597618</v>
      </c>
      <c r="G114" s="2">
        <f t="shared" si="16"/>
        <v>15.017752635158535</v>
      </c>
      <c r="H114" s="2">
        <f t="shared" si="17"/>
        <v>2.2414123150854786E-49</v>
      </c>
      <c r="K114">
        <v>0.88000000000000056</v>
      </c>
      <c r="L114" s="2">
        <f t="shared" si="18"/>
        <v>0.62732795235722782</v>
      </c>
      <c r="M114" s="2">
        <f t="shared" si="19"/>
        <v>-8.4270942787823291</v>
      </c>
      <c r="N114" s="2">
        <f t="shared" si="20"/>
        <v>-2.828101097431162</v>
      </c>
      <c r="O114" s="2">
        <f t="shared" si="21"/>
        <v>-8.0779490538194789</v>
      </c>
      <c r="P114" s="2">
        <f t="shared" si="22"/>
        <v>8.1396106120688003</v>
      </c>
      <c r="Q114" s="2">
        <f t="shared" si="23"/>
        <v>3.3773790807535016E-15</v>
      </c>
    </row>
    <row r="115" spans="2:17" x14ac:dyDescent="0.25">
      <c r="B115">
        <v>0.89000000000000057</v>
      </c>
      <c r="C115">
        <f t="shared" si="12"/>
        <v>1.2256440637963839</v>
      </c>
      <c r="D115" s="2">
        <f t="shared" si="13"/>
        <v>-8.4938011916071563</v>
      </c>
      <c r="E115" s="2">
        <f t="shared" si="14"/>
        <v>-2.8359311918470511</v>
      </c>
      <c r="F115" s="2">
        <f t="shared" si="15"/>
        <v>-14.952340473354329</v>
      </c>
      <c r="G115" s="2">
        <f t="shared" si="16"/>
        <v>14.985742745393368</v>
      </c>
      <c r="H115" s="2">
        <f t="shared" si="17"/>
        <v>3.6220451170661607E-49</v>
      </c>
      <c r="K115">
        <v>0.89000000000000057</v>
      </c>
      <c r="L115" s="2">
        <f t="shared" si="18"/>
        <v>0.62732795235722782</v>
      </c>
      <c r="M115" s="2">
        <f t="shared" si="19"/>
        <v>-8.4101433195324748</v>
      </c>
      <c r="N115" s="2">
        <f t="shared" si="20"/>
        <v>-2.82610164486979</v>
      </c>
      <c r="O115" s="2">
        <f t="shared" si="21"/>
        <v>-8.0654368182986929</v>
      </c>
      <c r="P115" s="2">
        <f t="shared" si="22"/>
        <v>8.1271933082687369</v>
      </c>
      <c r="Q115" s="2">
        <f t="shared" si="23"/>
        <v>3.7380111839886748E-15</v>
      </c>
    </row>
    <row r="116" spans="2:17" x14ac:dyDescent="0.25">
      <c r="B116">
        <v>0.90000000000000058</v>
      </c>
      <c r="C116">
        <f t="shared" si="12"/>
        <v>1.2256440637963839</v>
      </c>
      <c r="D116" s="2">
        <f t="shared" si="13"/>
        <v>-8.4777508717810193</v>
      </c>
      <c r="E116" s="2">
        <f t="shared" si="14"/>
        <v>-2.8340527514661318</v>
      </c>
      <c r="F116" s="2">
        <f t="shared" si="15"/>
        <v>-14.920267951012601</v>
      </c>
      <c r="G116" s="2">
        <f t="shared" si="16"/>
        <v>14.953741863828389</v>
      </c>
      <c r="H116" s="2">
        <f t="shared" si="17"/>
        <v>5.8463152601435264E-49</v>
      </c>
      <c r="K116">
        <v>0.90000000000000058</v>
      </c>
      <c r="L116" s="2">
        <f t="shared" si="18"/>
        <v>0.62732795235722782</v>
      </c>
      <c r="M116" s="2">
        <f t="shared" si="19"/>
        <v>-8.3931923602826206</v>
      </c>
      <c r="N116" s="2">
        <f t="shared" si="20"/>
        <v>-2.8240982145636311</v>
      </c>
      <c r="O116" s="2">
        <f t="shared" si="21"/>
        <v>-8.0529188353983976</v>
      </c>
      <c r="P116" s="2">
        <f t="shared" si="22"/>
        <v>8.1147705925376776</v>
      </c>
      <c r="Q116" s="2">
        <f t="shared" si="23"/>
        <v>4.1366986124662448E-15</v>
      </c>
    </row>
    <row r="117" spans="2:17" x14ac:dyDescent="0.25">
      <c r="B117">
        <v>0.91000000000000059</v>
      </c>
      <c r="C117">
        <f t="shared" si="12"/>
        <v>1.2256440637963839</v>
      </c>
      <c r="D117" s="2">
        <f t="shared" si="13"/>
        <v>-8.4617005519548805</v>
      </c>
      <c r="E117" s="2">
        <f t="shared" si="14"/>
        <v>-2.8321708002906338</v>
      </c>
      <c r="F117" s="2">
        <f t="shared" si="15"/>
        <v>-14.888204165374066</v>
      </c>
      <c r="G117" s="2">
        <f t="shared" si="16"/>
        <v>14.921750006948303</v>
      </c>
      <c r="H117" s="2">
        <f t="shared" si="17"/>
        <v>9.4255596657118363E-49</v>
      </c>
      <c r="K117">
        <v>0.91000000000000059</v>
      </c>
      <c r="L117" s="2">
        <f t="shared" si="18"/>
        <v>0.62732795235722782</v>
      </c>
      <c r="M117" s="2">
        <f t="shared" si="19"/>
        <v>-8.3762414010327646</v>
      </c>
      <c r="N117" s="2">
        <f t="shared" si="20"/>
        <v>-2.8220907907671711</v>
      </c>
      <c r="O117" s="2">
        <f t="shared" si="21"/>
        <v>-8.0403950912770608</v>
      </c>
      <c r="P117" s="2">
        <f t="shared" si="22"/>
        <v>8.1023424528856012</v>
      </c>
      <c r="Q117" s="2">
        <f t="shared" si="23"/>
        <v>4.5774079309832086E-15</v>
      </c>
    </row>
    <row r="118" spans="2:17" x14ac:dyDescent="0.25">
      <c r="B118">
        <v>0.9200000000000006</v>
      </c>
      <c r="C118">
        <f t="shared" si="12"/>
        <v>1.2256440637963839</v>
      </c>
      <c r="D118" s="2">
        <f t="shared" si="13"/>
        <v>-8.4456502321287417</v>
      </c>
      <c r="E118" s="2">
        <f t="shared" si="14"/>
        <v>-2.8302853252646645</v>
      </c>
      <c r="F118" s="2">
        <f t="shared" si="15"/>
        <v>-14.85614913129608</v>
      </c>
      <c r="G118" s="2">
        <f t="shared" si="16"/>
        <v>14.889767191306561</v>
      </c>
      <c r="H118" s="2">
        <f t="shared" si="17"/>
        <v>1.5178500605694059E-48</v>
      </c>
      <c r="K118">
        <v>0.9200000000000006</v>
      </c>
      <c r="L118" s="2">
        <f t="shared" si="18"/>
        <v>0.62732795235722782</v>
      </c>
      <c r="M118" s="2">
        <f t="shared" si="19"/>
        <v>-8.3592904417829104</v>
      </c>
      <c r="N118" s="2">
        <f t="shared" si="20"/>
        <v>-2.8200793576418377</v>
      </c>
      <c r="O118" s="2">
        <f t="shared" si="21"/>
        <v>-8.0278655720335976</v>
      </c>
      <c r="P118" s="2">
        <f t="shared" si="22"/>
        <v>8.0899088772768213</v>
      </c>
      <c r="Q118" s="2">
        <f t="shared" si="23"/>
        <v>5.0645138564628455E-15</v>
      </c>
    </row>
    <row r="119" spans="2:17" x14ac:dyDescent="0.25">
      <c r="B119">
        <v>0.9300000000000006</v>
      </c>
      <c r="C119">
        <f t="shared" si="12"/>
        <v>1.2256440637963839</v>
      </c>
      <c r="D119" s="2">
        <f t="shared" si="13"/>
        <v>-8.4295999123026046</v>
      </c>
      <c r="E119" s="2">
        <f t="shared" si="14"/>
        <v>-2.8283963132599119</v>
      </c>
      <c r="F119" s="2">
        <f t="shared" si="15"/>
        <v>-14.824102863691774</v>
      </c>
      <c r="G119" s="2">
        <f t="shared" si="16"/>
        <v>14.85779343352554</v>
      </c>
      <c r="H119" s="2">
        <f t="shared" si="17"/>
        <v>2.4414491055565848E-48</v>
      </c>
      <c r="K119">
        <v>0.9300000000000006</v>
      </c>
      <c r="L119" s="2">
        <f t="shared" si="18"/>
        <v>0.62732795235722782</v>
      </c>
      <c r="M119" s="2">
        <f t="shared" si="19"/>
        <v>-8.3423394825330561</v>
      </c>
      <c r="N119" s="2">
        <f t="shared" si="20"/>
        <v>-2.8180638992553391</v>
      </c>
      <c r="O119" s="2">
        <f t="shared" si="21"/>
        <v>-8.0153302637074351</v>
      </c>
      <c r="P119" s="2">
        <f t="shared" si="22"/>
        <v>8.077469853630177</v>
      </c>
      <c r="Q119" s="2">
        <f t="shared" si="23"/>
        <v>5.6028406935407138E-15</v>
      </c>
    </row>
    <row r="120" spans="2:17" x14ac:dyDescent="0.25">
      <c r="B120">
        <v>0.94000000000000061</v>
      </c>
      <c r="C120">
        <f t="shared" si="12"/>
        <v>1.2256440637963839</v>
      </c>
      <c r="D120" s="2">
        <f t="shared" si="13"/>
        <v>-8.4135495924764658</v>
      </c>
      <c r="E120" s="2">
        <f t="shared" si="14"/>
        <v>-2.8265037510750139</v>
      </c>
      <c r="F120" s="2">
        <f t="shared" si="15"/>
        <v>-14.79206537752869</v>
      </c>
      <c r="G120" s="2">
        <f t="shared" si="16"/>
        <v>14.82582875029531</v>
      </c>
      <c r="H120" s="2">
        <f t="shared" si="17"/>
        <v>3.9225078845267438E-48</v>
      </c>
      <c r="K120">
        <v>0.94000000000000061</v>
      </c>
      <c r="L120" s="2">
        <f t="shared" si="18"/>
        <v>0.62732795235722782</v>
      </c>
      <c r="M120" s="2">
        <f t="shared" si="19"/>
        <v>-8.3253885232832037</v>
      </c>
      <c r="N120" s="2">
        <f t="shared" si="20"/>
        <v>-2.8160443995809552</v>
      </c>
      <c r="O120" s="2">
        <f t="shared" si="21"/>
        <v>-8.0027891522783072</v>
      </c>
      <c r="P120" s="2">
        <f t="shared" si="22"/>
        <v>8.0650253698189545</v>
      </c>
      <c r="Q120" s="2">
        <f t="shared" si="23"/>
        <v>6.197707917556392E-15</v>
      </c>
    </row>
    <row r="121" spans="2:17" x14ac:dyDescent="0.25">
      <c r="B121">
        <v>0.95000000000000062</v>
      </c>
      <c r="C121">
        <f t="shared" si="12"/>
        <v>1.2256440637963839</v>
      </c>
      <c r="D121" s="2">
        <f t="shared" si="13"/>
        <v>-8.3974992726503288</v>
      </c>
      <c r="E121" s="2">
        <f t="shared" si="14"/>
        <v>-2.8246076254351582</v>
      </c>
      <c r="F121" s="2">
        <f t="shared" si="15"/>
        <v>-14.760036687831478</v>
      </c>
      <c r="G121" s="2">
        <f t="shared" si="16"/>
        <v>14.793873158376451</v>
      </c>
      <c r="H121" s="2">
        <f t="shared" si="17"/>
        <v>6.2947370206221947E-48</v>
      </c>
      <c r="K121">
        <v>0.95000000000000062</v>
      </c>
      <c r="L121" s="2">
        <f t="shared" si="18"/>
        <v>0.62732795235722782</v>
      </c>
      <c r="M121" s="2">
        <f t="shared" si="19"/>
        <v>-8.3084375640333477</v>
      </c>
      <c r="N121" s="2">
        <f t="shared" si="20"/>
        <v>-2.8140208424967428</v>
      </c>
      <c r="O121" s="2">
        <f t="shared" si="21"/>
        <v>-7.9902422236655779</v>
      </c>
      <c r="P121" s="2">
        <f t="shared" si="22"/>
        <v>8.0525754136703522</v>
      </c>
      <c r="Q121" s="2">
        <f t="shared" si="23"/>
        <v>6.8549803139477368E-15</v>
      </c>
    </row>
    <row r="122" spans="2:17" x14ac:dyDescent="0.25">
      <c r="B122">
        <v>0.96000000000000063</v>
      </c>
      <c r="C122">
        <f t="shared" si="12"/>
        <v>1.2256440637963839</v>
      </c>
      <c r="D122" s="2">
        <f t="shared" si="13"/>
        <v>-8.38144895282419</v>
      </c>
      <c r="E122" s="2">
        <f t="shared" si="14"/>
        <v>-2.822707922991472</v>
      </c>
      <c r="F122" s="2">
        <f t="shared" si="15"/>
        <v>-14.728016809681041</v>
      </c>
      <c r="G122" s="2">
        <f t="shared" si="16"/>
        <v>14.761926674599332</v>
      </c>
      <c r="H122" s="2">
        <f t="shared" si="17"/>
        <v>1.008995530456507E-47</v>
      </c>
      <c r="K122">
        <v>0.96000000000000063</v>
      </c>
      <c r="L122" s="2">
        <f t="shared" si="18"/>
        <v>0.62732795235722782</v>
      </c>
      <c r="M122" s="2">
        <f t="shared" si="19"/>
        <v>-8.2914866047834916</v>
      </c>
      <c r="N122" s="2">
        <f t="shared" si="20"/>
        <v>-2.8119932117848148</v>
      </c>
      <c r="O122" s="2">
        <f t="shared" si="21"/>
        <v>-7.977689463728038</v>
      </c>
      <c r="P122" s="2">
        <f t="shared" si="22"/>
        <v>8.0401199729654138</v>
      </c>
      <c r="Q122" s="2">
        <f t="shared" si="23"/>
        <v>7.5811231226886058E-15</v>
      </c>
    </row>
    <row r="123" spans="2:17" x14ac:dyDescent="0.25">
      <c r="B123">
        <v>0.97000000000000064</v>
      </c>
      <c r="C123">
        <f t="shared" si="12"/>
        <v>1.2256440637963839</v>
      </c>
      <c r="D123" s="2">
        <f t="shared" si="13"/>
        <v>-8.365398632998053</v>
      </c>
      <c r="E123" s="2">
        <f t="shared" si="14"/>
        <v>-2.8208046303204042</v>
      </c>
      <c r="F123" s="2">
        <f t="shared" si="15"/>
        <v>-14.696005758213705</v>
      </c>
      <c r="G123" s="2">
        <f t="shared" si="16"/>
        <v>14.729989315863415</v>
      </c>
      <c r="H123" s="2">
        <f t="shared" si="17"/>
        <v>1.615470566042093E-47</v>
      </c>
      <c r="K123">
        <v>0.97000000000000064</v>
      </c>
      <c r="L123" s="2">
        <f t="shared" si="18"/>
        <v>0.62732795235722782</v>
      </c>
      <c r="M123" s="2">
        <f t="shared" si="19"/>
        <v>-8.2745356455336392</v>
      </c>
      <c r="N123" s="2">
        <f t="shared" si="20"/>
        <v>-2.8099614911305939</v>
      </c>
      <c r="O123" s="2">
        <f t="shared" si="21"/>
        <v>-7.9651308582636355</v>
      </c>
      <c r="P123" s="2">
        <f t="shared" si="22"/>
        <v>8.0276590354388873</v>
      </c>
      <c r="Q123" s="2">
        <f t="shared" si="23"/>
        <v>8.3832626799576626E-15</v>
      </c>
    </row>
    <row r="124" spans="2:17" x14ac:dyDescent="0.25">
      <c r="B124">
        <v>0.98000000000000065</v>
      </c>
      <c r="C124">
        <f t="shared" si="12"/>
        <v>1.2256440637963839</v>
      </c>
      <c r="D124" s="2">
        <f t="shared" si="13"/>
        <v>-8.3493483131719142</v>
      </c>
      <c r="E124" s="2">
        <f t="shared" si="14"/>
        <v>-2.8188977339233805</v>
      </c>
      <c r="F124" s="2">
        <f t="shared" si="15"/>
        <v>-14.664003548625047</v>
      </c>
      <c r="G124" s="2">
        <f t="shared" si="16"/>
        <v>14.698061099141205</v>
      </c>
      <c r="H124" s="2">
        <f t="shared" si="17"/>
        <v>2.5834929618017198E-47</v>
      </c>
      <c r="K124">
        <v>0.98000000000000065</v>
      </c>
      <c r="L124" s="2">
        <f t="shared" si="18"/>
        <v>0.62732795235722782</v>
      </c>
      <c r="M124" s="2">
        <f t="shared" si="19"/>
        <v>-8.2575846862837849</v>
      </c>
      <c r="N124" s="2">
        <f t="shared" si="20"/>
        <v>-2.8079256641219921</v>
      </c>
      <c r="O124" s="2">
        <f t="shared" si="21"/>
        <v>-7.952566393008718</v>
      </c>
      <c r="P124" s="2">
        <f t="shared" si="22"/>
        <v>8.0151925887786177</v>
      </c>
      <c r="Q124" s="2">
        <f t="shared" si="23"/>
        <v>9.269253096873569E-15</v>
      </c>
    </row>
    <row r="125" spans="2:17" x14ac:dyDescent="0.25">
      <c r="B125">
        <v>0.99000000000000066</v>
      </c>
      <c r="C125">
        <f t="shared" si="12"/>
        <v>1.2256440637963839</v>
      </c>
      <c r="D125" s="2">
        <f t="shared" si="13"/>
        <v>-8.3332979933457771</v>
      </c>
      <c r="E125" s="2">
        <f t="shared" si="14"/>
        <v>-2.8169872202260291</v>
      </c>
      <c r="F125" s="2">
        <f t="shared" si="15"/>
        <v>-14.632010196166561</v>
      </c>
      <c r="G125" s="2">
        <f t="shared" si="16"/>
        <v>14.666142041475059</v>
      </c>
      <c r="H125" s="2">
        <f t="shared" si="17"/>
        <v>4.1268075153044855E-47</v>
      </c>
      <c r="K125">
        <v>0.99000000000000066</v>
      </c>
      <c r="L125" s="2">
        <f t="shared" si="18"/>
        <v>0.62732795235722782</v>
      </c>
      <c r="M125" s="2">
        <f t="shared" si="19"/>
        <v>-8.2406337270339289</v>
      </c>
      <c r="N125" s="2">
        <f t="shared" si="20"/>
        <v>-2.8058857142487459</v>
      </c>
      <c r="O125" s="2">
        <f t="shared" si="21"/>
        <v>-7.9399960536383531</v>
      </c>
      <c r="P125" s="2">
        <f t="shared" si="22"/>
        <v>8.0027206206260022</v>
      </c>
      <c r="Q125" s="2">
        <f t="shared" si="23"/>
        <v>1.0247749567166748E-14</v>
      </c>
    </row>
    <row r="126" spans="2:17" x14ac:dyDescent="0.25">
      <c r="B126">
        <v>1.0000000000000011</v>
      </c>
      <c r="C126">
        <f t="shared" si="12"/>
        <v>1.2256440637963839</v>
      </c>
      <c r="D126" s="2">
        <f t="shared" si="13"/>
        <v>-8.3172476735196383</v>
      </c>
      <c r="E126" s="2">
        <f t="shared" si="14"/>
        <v>-2.8150730755777098</v>
      </c>
      <c r="F126" s="2">
        <f t="shared" si="15"/>
        <v>-14.60002571614757</v>
      </c>
      <c r="G126" s="2">
        <f t="shared" si="16"/>
        <v>14.634232159979231</v>
      </c>
      <c r="H126" s="2">
        <f t="shared" si="17"/>
        <v>6.5844591974926771E-47</v>
      </c>
      <c r="K126">
        <v>1.0000000000000011</v>
      </c>
      <c r="L126" s="2">
        <f t="shared" si="18"/>
        <v>0.62732795235722782</v>
      </c>
      <c r="M126" s="2">
        <f t="shared" si="19"/>
        <v>-8.2236827677840747</v>
      </c>
      <c r="N126" s="2">
        <f t="shared" si="20"/>
        <v>-2.8038416249014979</v>
      </c>
      <c r="O126" s="2">
        <f t="shared" si="21"/>
        <v>-7.9274198257650861</v>
      </c>
      <c r="P126" s="2">
        <f t="shared" si="22"/>
        <v>7.9902431185748881</v>
      </c>
      <c r="Q126" s="2">
        <f t="shared" si="23"/>
        <v>1.13282889530604E-14</v>
      </c>
    </row>
    <row r="127" spans="2:17" x14ac:dyDescent="0.25">
      <c r="B127">
        <v>1.0100000000000009</v>
      </c>
      <c r="C127">
        <f t="shared" si="12"/>
        <v>1.2256440637963839</v>
      </c>
      <c r="D127" s="2">
        <f t="shared" si="13"/>
        <v>-8.3011973536935013</v>
      </c>
      <c r="E127" s="2">
        <f t="shared" si="14"/>
        <v>-2.8131552862509466</v>
      </c>
      <c r="F127" s="2">
        <f t="shared" si="15"/>
        <v>-14.568050123935569</v>
      </c>
      <c r="G127" s="2">
        <f t="shared" si="16"/>
        <v>14.602331471840349</v>
      </c>
      <c r="H127" s="2">
        <f t="shared" si="17"/>
        <v>1.0493617947351236E-46</v>
      </c>
      <c r="K127">
        <v>1.0100000000000009</v>
      </c>
      <c r="L127" s="2">
        <f t="shared" si="18"/>
        <v>0.62732795235722782</v>
      </c>
      <c r="M127" s="2">
        <f t="shared" si="19"/>
        <v>-8.2067318085342205</v>
      </c>
      <c r="N127" s="2">
        <f t="shared" si="20"/>
        <v>-2.8017933793711247</v>
      </c>
      <c r="O127" s="2">
        <f t="shared" si="21"/>
        <v>-7.9148376949392549</v>
      </c>
      <c r="P127" s="2">
        <f t="shared" si="22"/>
        <v>7.977760070172037</v>
      </c>
      <c r="Q127" s="2">
        <f t="shared" si="23"/>
        <v>1.2521378360784506E-14</v>
      </c>
    </row>
    <row r="128" spans="2:17" x14ac:dyDescent="0.25">
      <c r="B128">
        <v>1.0200000000000009</v>
      </c>
      <c r="C128">
        <f t="shared" si="12"/>
        <v>1.2256440637963839</v>
      </c>
      <c r="D128" s="2">
        <f t="shared" si="13"/>
        <v>-8.2851470338673607</v>
      </c>
      <c r="E128" s="2">
        <f t="shared" si="14"/>
        <v>-2.8112338384408622</v>
      </c>
      <c r="F128" s="2">
        <f t="shared" si="15"/>
        <v>-14.536083434956685</v>
      </c>
      <c r="G128" s="2">
        <f t="shared" si="16"/>
        <v>14.570439994318022</v>
      </c>
      <c r="H128" s="2">
        <f t="shared" si="17"/>
        <v>1.670436216345611E-46</v>
      </c>
      <c r="K128">
        <v>1.0200000000000009</v>
      </c>
      <c r="L128" s="2">
        <f t="shared" si="18"/>
        <v>0.62732795235722782</v>
      </c>
      <c r="M128" s="2">
        <f t="shared" si="19"/>
        <v>-8.1897808492843662</v>
      </c>
      <c r="N128" s="2">
        <f t="shared" si="20"/>
        <v>-2.7997409608478749</v>
      </c>
      <c r="O128" s="2">
        <f t="shared" si="21"/>
        <v>-7.9022496466482259</v>
      </c>
      <c r="P128" s="2">
        <f t="shared" si="22"/>
        <v>7.9652714629165038</v>
      </c>
      <c r="Q128" s="2">
        <f t="shared" si="23"/>
        <v>1.3838592486020905E-14</v>
      </c>
    </row>
    <row r="129" spans="2:17" x14ac:dyDescent="0.25">
      <c r="B129">
        <v>1.0300000000000009</v>
      </c>
      <c r="C129">
        <f t="shared" si="12"/>
        <v>1.2256440637963839</v>
      </c>
      <c r="D129" s="2">
        <f t="shared" si="13"/>
        <v>-8.2690967140412237</v>
      </c>
      <c r="E129" s="2">
        <f t="shared" si="14"/>
        <v>-2.8093087182645493</v>
      </c>
      <c r="F129" s="2">
        <f t="shared" si="15"/>
        <v>-14.504125664695202</v>
      </c>
      <c r="G129" s="2">
        <f t="shared" si="16"/>
        <v>14.538557744744491</v>
      </c>
      <c r="H129" s="2">
        <f t="shared" si="17"/>
        <v>2.6560382795015614E-46</v>
      </c>
      <c r="K129">
        <v>1.0300000000000009</v>
      </c>
      <c r="L129" s="2">
        <f t="shared" si="18"/>
        <v>0.62732795235722782</v>
      </c>
      <c r="M129" s="2">
        <f t="shared" si="19"/>
        <v>-8.172829890034512</v>
      </c>
      <c r="N129" s="2">
        <f t="shared" si="20"/>
        <v>-2.7976843524206592</v>
      </c>
      <c r="O129" s="2">
        <f t="shared" si="21"/>
        <v>-7.8896556663165409</v>
      </c>
      <c r="P129" s="2">
        <f t="shared" si="22"/>
        <v>7.9527772842599269</v>
      </c>
      <c r="Q129" s="2">
        <f t="shared" si="23"/>
        <v>1.5292680584165729E-14</v>
      </c>
    </row>
    <row r="130" spans="2:17" x14ac:dyDescent="0.25">
      <c r="B130">
        <v>1.0400000000000009</v>
      </c>
      <c r="C130">
        <f t="shared" si="12"/>
        <v>1.2256440637963839</v>
      </c>
      <c r="D130" s="2">
        <f t="shared" si="13"/>
        <v>-8.2530463942150849</v>
      </c>
      <c r="E130" s="2">
        <f t="shared" si="14"/>
        <v>-2.8073799117605627</v>
      </c>
      <c r="F130" s="2">
        <f t="shared" si="15"/>
        <v>-14.472176828695178</v>
      </c>
      <c r="G130" s="2">
        <f t="shared" si="16"/>
        <v>14.506684740526403</v>
      </c>
      <c r="H130" s="2">
        <f t="shared" si="17"/>
        <v>4.2183131701537612E-46</v>
      </c>
      <c r="K130">
        <v>1.0400000000000009</v>
      </c>
      <c r="L130" s="2">
        <f t="shared" si="18"/>
        <v>0.62732795235722782</v>
      </c>
      <c r="M130" s="2">
        <f t="shared" si="19"/>
        <v>-8.1558789307846578</v>
      </c>
      <c r="N130" s="2">
        <f t="shared" si="20"/>
        <v>-2.7956235370760418</v>
      </c>
      <c r="O130" s="2">
        <f t="shared" si="21"/>
        <v>-7.8770557393043577</v>
      </c>
      <c r="P130" s="2">
        <f t="shared" si="22"/>
        <v>7.9402775216051307</v>
      </c>
      <c r="Q130" s="2">
        <f t="shared" si="23"/>
        <v>1.6897684002755153E-14</v>
      </c>
    </row>
    <row r="131" spans="2:17" x14ac:dyDescent="0.25">
      <c r="B131">
        <v>1.0500000000000009</v>
      </c>
      <c r="C131">
        <f t="shared" si="12"/>
        <v>1.2256440637963839</v>
      </c>
      <c r="D131" s="2">
        <f t="shared" si="13"/>
        <v>-8.2369960743889497</v>
      </c>
      <c r="E131" s="2">
        <f t="shared" si="14"/>
        <v>-2.8054474048882576</v>
      </c>
      <c r="F131" s="2">
        <f t="shared" si="15"/>
        <v>-14.440236942559581</v>
      </c>
      <c r="G131" s="2">
        <f t="shared" si="16"/>
        <v>14.474820999144082</v>
      </c>
      <c r="H131" s="2">
        <f t="shared" si="17"/>
        <v>6.6918105496954772E-46</v>
      </c>
      <c r="K131">
        <v>1.0500000000000009</v>
      </c>
      <c r="L131" s="2">
        <f t="shared" si="18"/>
        <v>0.62732795235722782</v>
      </c>
      <c r="M131" s="2">
        <f t="shared" si="19"/>
        <v>-8.1389279715348017</v>
      </c>
      <c r="N131" s="2">
        <f t="shared" si="20"/>
        <v>-2.7935584976976453</v>
      </c>
      <c r="O131" s="2">
        <f t="shared" si="21"/>
        <v>-7.8644498509083984</v>
      </c>
      <c r="P131" s="2">
        <f t="shared" si="22"/>
        <v>7.9277721623072095</v>
      </c>
      <c r="Q131" s="2">
        <f t="shared" si="23"/>
        <v>1.8669065302420082E-14</v>
      </c>
    </row>
    <row r="132" spans="2:17" x14ac:dyDescent="0.25">
      <c r="B132">
        <v>1.0600000000000009</v>
      </c>
      <c r="C132">
        <f t="shared" si="12"/>
        <v>1.2256440637963839</v>
      </c>
      <c r="D132" s="2">
        <f t="shared" si="13"/>
        <v>-8.2209457545628108</v>
      </c>
      <c r="E132" s="2">
        <f t="shared" si="14"/>
        <v>-2.8035111835272537</v>
      </c>
      <c r="F132" s="2">
        <f t="shared" si="15"/>
        <v>-14.408306021951615</v>
      </c>
      <c r="G132" s="2">
        <f t="shared" si="16"/>
        <v>14.442966538152998</v>
      </c>
      <c r="H132" s="2">
        <f t="shared" si="17"/>
        <v>1.0603495548950113E-45</v>
      </c>
      <c r="K132">
        <v>1.0600000000000009</v>
      </c>
      <c r="L132" s="2">
        <f t="shared" si="18"/>
        <v>0.62732795235722782</v>
      </c>
      <c r="M132" s="2">
        <f t="shared" si="19"/>
        <v>-8.1219770122849475</v>
      </c>
      <c r="N132" s="2">
        <f t="shared" si="20"/>
        <v>-2.7914892170652279</v>
      </c>
      <c r="O132" s="2">
        <f t="shared" si="21"/>
        <v>-7.8518379863609766</v>
      </c>
      <c r="P132" s="2">
        <f t="shared" si="22"/>
        <v>7.9152611936727144</v>
      </c>
      <c r="Q132" s="2">
        <f t="shared" si="23"/>
        <v>2.0623850091875574E-14</v>
      </c>
    </row>
    <row r="133" spans="2:17" x14ac:dyDescent="0.25">
      <c r="B133">
        <v>1.070000000000001</v>
      </c>
      <c r="C133">
        <f t="shared" si="12"/>
        <v>1.2256440637963839</v>
      </c>
      <c r="D133" s="2">
        <f t="shared" si="13"/>
        <v>-8.204895434736672</v>
      </c>
      <c r="E133" s="2">
        <f t="shared" si="14"/>
        <v>-2.8015712334767437</v>
      </c>
      <c r="F133" s="2">
        <f t="shared" si="15"/>
        <v>-14.376384082593615</v>
      </c>
      <c r="G133" s="2">
        <f t="shared" si="16"/>
        <v>14.411121375182816</v>
      </c>
      <c r="H133" s="2">
        <f t="shared" si="17"/>
        <v>1.6782449776023377E-45</v>
      </c>
      <c r="K133">
        <v>1.070000000000001</v>
      </c>
      <c r="L133" s="2">
        <f t="shared" si="18"/>
        <v>0.62732795235722782</v>
      </c>
      <c r="M133" s="2">
        <f t="shared" si="19"/>
        <v>-8.1050260530350933</v>
      </c>
      <c r="N133" s="2">
        <f t="shared" si="20"/>
        <v>-2.7894156778538268</v>
      </c>
      <c r="O133" s="2">
        <f t="shared" si="21"/>
        <v>-7.8392201308294815</v>
      </c>
      <c r="P133" s="2">
        <f t="shared" si="22"/>
        <v>7.9027446029592898</v>
      </c>
      <c r="Q133" s="2">
        <f t="shared" si="23"/>
        <v>2.2780782809168195E-14</v>
      </c>
    </row>
    <row r="134" spans="2:17" x14ac:dyDescent="0.25">
      <c r="B134">
        <v>1.080000000000001</v>
      </c>
      <c r="C134">
        <f t="shared" si="12"/>
        <v>1.2256440637963839</v>
      </c>
      <c r="D134" s="2">
        <f t="shared" si="13"/>
        <v>-8.188845114910535</v>
      </c>
      <c r="E134" s="2">
        <f t="shared" si="14"/>
        <v>-2.7996275404550461</v>
      </c>
      <c r="F134" s="2">
        <f t="shared" si="15"/>
        <v>-14.344471140269969</v>
      </c>
      <c r="G134" s="2">
        <f t="shared" si="16"/>
        <v>14.379285527940462</v>
      </c>
      <c r="H134" s="2">
        <f t="shared" si="17"/>
        <v>2.6531561121696232E-45</v>
      </c>
      <c r="K134">
        <v>1.080000000000001</v>
      </c>
      <c r="L134" s="2">
        <f t="shared" si="18"/>
        <v>0.62732795235722782</v>
      </c>
      <c r="M134" s="2">
        <f t="shared" si="19"/>
        <v>-8.088075093785239</v>
      </c>
      <c r="N134" s="2">
        <f t="shared" si="20"/>
        <v>-2.7873378626329246</v>
      </c>
      <c r="O134" s="2">
        <f t="shared" si="21"/>
        <v>-7.8265962694160276</v>
      </c>
      <c r="P134" s="2">
        <f t="shared" si="22"/>
        <v>7.8902223773754869</v>
      </c>
      <c r="Q134" s="2">
        <f t="shared" si="23"/>
        <v>2.5160497799169556E-14</v>
      </c>
    </row>
    <row r="135" spans="2:17" x14ac:dyDescent="0.25">
      <c r="B135">
        <v>1.090000000000001</v>
      </c>
      <c r="C135">
        <f t="shared" si="12"/>
        <v>1.2256440637963839</v>
      </c>
      <c r="D135" s="2">
        <f t="shared" si="13"/>
        <v>-8.1727947950843962</v>
      </c>
      <c r="E135" s="2">
        <f t="shared" si="14"/>
        <v>-2.7976800900987993</v>
      </c>
      <c r="F135" s="2">
        <f t="shared" si="15"/>
        <v>-14.312567210824325</v>
      </c>
      <c r="G135" s="2">
        <f t="shared" si="16"/>
        <v>14.347459014207484</v>
      </c>
      <c r="H135" s="2">
        <f t="shared" si="17"/>
        <v>4.1895914883335462E-45</v>
      </c>
      <c r="K135">
        <v>1.090000000000001</v>
      </c>
      <c r="L135" s="2">
        <f t="shared" si="18"/>
        <v>0.62732795235722782</v>
      </c>
      <c r="M135" s="2">
        <f t="shared" si="19"/>
        <v>-8.0711241345353848</v>
      </c>
      <c r="N135" s="2">
        <f t="shared" si="20"/>
        <v>-2.7852557538655978</v>
      </c>
      <c r="O135" s="2">
        <f t="shared" si="21"/>
        <v>-7.8139663871570511</v>
      </c>
      <c r="P135" s="2">
        <f t="shared" si="22"/>
        <v>7.8776945040805062</v>
      </c>
      <c r="Q135" s="2">
        <f t="shared" si="23"/>
        <v>2.7785707165838341E-14</v>
      </c>
    </row>
    <row r="136" spans="2:17" x14ac:dyDescent="0.25">
      <c r="B136">
        <v>1.100000000000001</v>
      </c>
      <c r="C136">
        <f t="shared" si="12"/>
        <v>1.2256440637963839</v>
      </c>
      <c r="D136" s="2">
        <f t="shared" si="13"/>
        <v>-8.1567444752582592</v>
      </c>
      <c r="E136" s="2">
        <f t="shared" si="14"/>
        <v>-2.7957288679624859</v>
      </c>
      <c r="F136" s="2">
        <f t="shared" si="15"/>
        <v>-14.280672310162284</v>
      </c>
      <c r="G136" s="2">
        <f t="shared" si="16"/>
        <v>14.315641851842893</v>
      </c>
      <c r="H136" s="2">
        <f t="shared" si="17"/>
        <v>6.6081859119688389E-45</v>
      </c>
      <c r="K136">
        <v>1.100000000000001</v>
      </c>
      <c r="L136" s="2">
        <f t="shared" si="18"/>
        <v>0.62732795235722782</v>
      </c>
      <c r="M136" s="2">
        <f t="shared" si="19"/>
        <v>-8.0541731752855306</v>
      </c>
      <c r="N136" s="2">
        <f t="shared" si="20"/>
        <v>-2.7831693339077126</v>
      </c>
      <c r="O136" s="2">
        <f t="shared" si="21"/>
        <v>-7.8013304690232612</v>
      </c>
      <c r="P136" s="2">
        <f t="shared" si="22"/>
        <v>7.8651609701843164</v>
      </c>
      <c r="Q136" s="2">
        <f t="shared" si="23"/>
        <v>3.0681407018193512E-14</v>
      </c>
    </row>
    <row r="137" spans="2:17" x14ac:dyDescent="0.25">
      <c r="B137">
        <v>1.110000000000001</v>
      </c>
      <c r="C137">
        <f t="shared" si="12"/>
        <v>1.2256440637963839</v>
      </c>
      <c r="D137" s="2">
        <f t="shared" si="13"/>
        <v>-8.1406941554321204</v>
      </c>
      <c r="E137" s="2">
        <f t="shared" si="14"/>
        <v>-2.7937738595178079</v>
      </c>
      <c r="F137" s="2">
        <f t="shared" si="15"/>
        <v>-14.248786454251709</v>
      </c>
      <c r="G137" s="2">
        <f t="shared" si="16"/>
        <v>14.283834058783622</v>
      </c>
      <c r="H137" s="2">
        <f t="shared" si="17"/>
        <v>1.0411056480540281E-44</v>
      </c>
      <c r="K137">
        <v>1.110000000000001</v>
      </c>
      <c r="L137" s="2">
        <f t="shared" si="18"/>
        <v>0.62732795235722782</v>
      </c>
      <c r="M137" s="2">
        <f t="shared" si="19"/>
        <v>-8.0372222160356745</v>
      </c>
      <c r="N137" s="2">
        <f t="shared" si="20"/>
        <v>-2.7810785850070237</v>
      </c>
      <c r="O137" s="2">
        <f t="shared" si="21"/>
        <v>-7.7886884999190187</v>
      </c>
      <c r="P137" s="2">
        <f t="shared" si="22"/>
        <v>7.852621762747189</v>
      </c>
      <c r="Q137" s="2">
        <f t="shared" si="23"/>
        <v>3.387510388288361E-14</v>
      </c>
    </row>
    <row r="138" spans="2:17" x14ac:dyDescent="0.25">
      <c r="B138">
        <v>1.120000000000001</v>
      </c>
      <c r="C138">
        <f t="shared" si="12"/>
        <v>1.2256440637963839</v>
      </c>
      <c r="D138" s="2">
        <f t="shared" si="13"/>
        <v>-8.1246438356059834</v>
      </c>
      <c r="E138" s="2">
        <f t="shared" si="14"/>
        <v>-2.7918150501529215</v>
      </c>
      <c r="F138" s="2">
        <f t="shared" si="15"/>
        <v>-14.21690965912091</v>
      </c>
      <c r="G138" s="2">
        <f t="shared" si="16"/>
        <v>14.252035653042881</v>
      </c>
      <c r="H138" s="2">
        <f t="shared" si="17"/>
        <v>1.6383610089855089E-44</v>
      </c>
      <c r="K138">
        <v>1.120000000000001</v>
      </c>
      <c r="L138" s="2">
        <f t="shared" si="18"/>
        <v>0.62732795235722782</v>
      </c>
      <c r="M138" s="2">
        <f t="shared" si="19"/>
        <v>-8.0202712567858221</v>
      </c>
      <c r="N138" s="2">
        <f t="shared" si="20"/>
        <v>-2.7789834893021759</v>
      </c>
      <c r="O138" s="2">
        <f t="shared" si="21"/>
        <v>-7.7760404646812091</v>
      </c>
      <c r="P138" s="2">
        <f t="shared" si="22"/>
        <v>7.8400768687787465</v>
      </c>
      <c r="Q138" s="2">
        <f t="shared" si="23"/>
        <v>3.7397063224112577E-14</v>
      </c>
    </row>
    <row r="139" spans="2:17" x14ac:dyDescent="0.25">
      <c r="B139">
        <v>1.130000000000001</v>
      </c>
      <c r="C139">
        <f t="shared" si="12"/>
        <v>1.2256440637963839</v>
      </c>
      <c r="D139" s="2">
        <f t="shared" si="13"/>
        <v>-8.1085935157798446</v>
      </c>
      <c r="E139" s="2">
        <f t="shared" si="14"/>
        <v>-2.7898524251719352</v>
      </c>
      <c r="F139" s="2">
        <f t="shared" si="15"/>
        <v>-14.18504194086119</v>
      </c>
      <c r="G139" s="2">
        <f t="shared" si="16"/>
        <v>14.220246652712849</v>
      </c>
      <c r="H139" s="2">
        <f t="shared" si="17"/>
        <v>2.5752946901851993E-44</v>
      </c>
      <c r="K139">
        <v>1.130000000000001</v>
      </c>
      <c r="L139" s="2">
        <f t="shared" si="18"/>
        <v>0.62732795235722782</v>
      </c>
      <c r="M139" s="2">
        <f t="shared" si="19"/>
        <v>-8.0033202975359679</v>
      </c>
      <c r="N139" s="2">
        <f t="shared" si="20"/>
        <v>-2.7768840288220682</v>
      </c>
      <c r="O139" s="2">
        <f t="shared" si="21"/>
        <v>-7.7633863480803313</v>
      </c>
      <c r="P139" s="2">
        <f t="shared" si="22"/>
        <v>7.8275262752392001</v>
      </c>
      <c r="Q139" s="2">
        <f t="shared" si="23"/>
        <v>4.128058219450129E-14</v>
      </c>
    </row>
    <row r="140" spans="2:17" x14ac:dyDescent="0.25">
      <c r="B140">
        <v>1.140000000000001</v>
      </c>
      <c r="C140">
        <f t="shared" si="12"/>
        <v>1.2256440637963839</v>
      </c>
      <c r="D140" s="2">
        <f t="shared" si="13"/>
        <v>-8.0925431959537075</v>
      </c>
      <c r="E140" s="2">
        <f t="shared" si="14"/>
        <v>-2.7878859697942939</v>
      </c>
      <c r="F140" s="2">
        <f t="shared" si="15"/>
        <v>-14.153183315627603</v>
      </c>
      <c r="G140" s="2">
        <f t="shared" si="16"/>
        <v>14.18846707596559</v>
      </c>
      <c r="H140" s="2">
        <f t="shared" si="17"/>
        <v>4.0434033360578481E-44</v>
      </c>
      <c r="K140">
        <v>1.140000000000001</v>
      </c>
      <c r="L140" s="2">
        <f t="shared" si="18"/>
        <v>0.62732795235722782</v>
      </c>
      <c r="M140" s="2">
        <f t="shared" si="19"/>
        <v>-7.986369338286111</v>
      </c>
      <c r="N140" s="2">
        <f t="shared" si="20"/>
        <v>-2.7747801854846799</v>
      </c>
      <c r="O140" s="2">
        <f t="shared" si="21"/>
        <v>-7.7507261348184011</v>
      </c>
      <c r="P140" s="2">
        <f t="shared" si="22"/>
        <v>7.8149699690374366</v>
      </c>
      <c r="Q140" s="2">
        <f t="shared" si="23"/>
        <v>4.5562288943323066E-14</v>
      </c>
    </row>
    <row r="141" spans="2:17" x14ac:dyDescent="0.25">
      <c r="B141">
        <v>1.150000000000001</v>
      </c>
      <c r="C141">
        <f t="shared" si="12"/>
        <v>1.2256440637963839</v>
      </c>
      <c r="D141" s="2">
        <f t="shared" si="13"/>
        <v>-8.0764928761275687</v>
      </c>
      <c r="E141" s="2">
        <f t="shared" si="14"/>
        <v>-2.7859156691539391</v>
      </c>
      <c r="F141" s="2">
        <f t="shared" si="15"/>
        <v>-14.121333799636226</v>
      </c>
      <c r="G141" s="2">
        <f t="shared" si="16"/>
        <v>14.156696941050496</v>
      </c>
      <c r="H141" s="2">
        <f t="shared" si="17"/>
        <v>6.3411828831327479E-44</v>
      </c>
      <c r="K141">
        <v>1.150000000000001</v>
      </c>
      <c r="L141" s="2">
        <f t="shared" si="18"/>
        <v>0.62732795235722782</v>
      </c>
      <c r="M141" s="2">
        <f t="shared" si="19"/>
        <v>-7.9694183790362576</v>
      </c>
      <c r="N141" s="2">
        <f t="shared" si="20"/>
        <v>-2.772671941096402</v>
      </c>
      <c r="O141" s="2">
        <f t="shared" si="21"/>
        <v>-7.7380598095299629</v>
      </c>
      <c r="P141" s="2">
        <f t="shared" si="22"/>
        <v>7.8024079370321875</v>
      </c>
      <c r="Q141" s="2">
        <f t="shared" si="23"/>
        <v>5.0282471024732327E-14</v>
      </c>
    </row>
    <row r="142" spans="2:17" x14ac:dyDescent="0.25">
      <c r="B142">
        <v>1.160000000000001</v>
      </c>
      <c r="C142">
        <f t="shared" si="12"/>
        <v>1.2256440637963839</v>
      </c>
      <c r="D142" s="2">
        <f t="shared" si="13"/>
        <v>-8.0604425563014317</v>
      </c>
      <c r="E142" s="2">
        <f t="shared" si="14"/>
        <v>-2.7839415082988723</v>
      </c>
      <c r="F142" s="2">
        <f t="shared" si="15"/>
        <v>-14.089493409168062</v>
      </c>
      <c r="G142" s="2">
        <f t="shared" si="16"/>
        <v>14.124936266298345</v>
      </c>
      <c r="H142" s="2">
        <f t="shared" si="17"/>
        <v>9.9333754433275574E-44</v>
      </c>
      <c r="K142">
        <v>1.160000000000001</v>
      </c>
      <c r="L142" s="2">
        <f t="shared" si="18"/>
        <v>0.62732795235722782</v>
      </c>
      <c r="M142" s="2">
        <f t="shared" si="19"/>
        <v>-7.9524674197864034</v>
      </c>
      <c r="N142" s="2">
        <f t="shared" si="20"/>
        <v>-2.7705592773509764</v>
      </c>
      <c r="O142" s="2">
        <f t="shared" si="21"/>
        <v>-7.7253873567807725</v>
      </c>
      <c r="P142" s="2">
        <f t="shared" si="22"/>
        <v>7.7898401660308929</v>
      </c>
      <c r="Q142" s="2">
        <f t="shared" si="23"/>
        <v>5.5485435691508793E-14</v>
      </c>
    </row>
    <row r="143" spans="2:17" x14ac:dyDescent="0.25">
      <c r="B143">
        <v>1.170000000000001</v>
      </c>
      <c r="C143">
        <f t="shared" si="12"/>
        <v>1.2256440637963839</v>
      </c>
      <c r="D143" s="2">
        <f t="shared" si="13"/>
        <v>-8.0443922364752929</v>
      </c>
      <c r="E143" s="2">
        <f t="shared" si="14"/>
        <v>-2.7819634721904083</v>
      </c>
      <c r="F143" s="2">
        <f t="shared" si="15"/>
        <v>-14.057662160568</v>
      </c>
      <c r="G143" s="2">
        <f t="shared" si="16"/>
        <v>14.093185070120429</v>
      </c>
      <c r="H143" s="2">
        <f t="shared" si="17"/>
        <v>1.5542721245588224E-43</v>
      </c>
      <c r="K143">
        <v>1.170000000000001</v>
      </c>
      <c r="L143" s="2">
        <f t="shared" si="18"/>
        <v>0.62732795235722782</v>
      </c>
      <c r="M143" s="2">
        <f t="shared" si="19"/>
        <v>-7.9355164605365491</v>
      </c>
      <c r="N143" s="2">
        <f t="shared" si="20"/>
        <v>-2.7684421758286106</v>
      </c>
      <c r="O143" s="2">
        <f t="shared" si="21"/>
        <v>-7.7127087610675886</v>
      </c>
      <c r="P143" s="2">
        <f t="shared" si="22"/>
        <v>7.7772666427896588</v>
      </c>
      <c r="Q143" s="2">
        <f t="shared" si="23"/>
        <v>6.1219905119071032E-14</v>
      </c>
    </row>
    <row r="144" spans="2:17" x14ac:dyDescent="0.25">
      <c r="B144">
        <v>1.180000000000001</v>
      </c>
      <c r="C144">
        <f t="shared" si="12"/>
        <v>1.2256440637963839</v>
      </c>
      <c r="D144" s="2">
        <f t="shared" si="13"/>
        <v>-8.0283419166491541</v>
      </c>
      <c r="E144" s="2">
        <f t="shared" si="14"/>
        <v>-2.7799815457024346</v>
      </c>
      <c r="F144" s="2">
        <f t="shared" si="15"/>
        <v>-14.025840070244017</v>
      </c>
      <c r="G144" s="2">
        <f t="shared" si="16"/>
        <v>14.061443371007925</v>
      </c>
      <c r="H144" s="2">
        <f t="shared" si="17"/>
        <v>2.4291882949390241E-43</v>
      </c>
      <c r="K144">
        <v>1.180000000000001</v>
      </c>
      <c r="L144" s="2">
        <f t="shared" si="18"/>
        <v>0.62732795235722782</v>
      </c>
      <c r="M144" s="2">
        <f t="shared" si="19"/>
        <v>-7.9185655012866958</v>
      </c>
      <c r="N144" s="2">
        <f t="shared" si="20"/>
        <v>-2.7663206179950777</v>
      </c>
      <c r="O144" s="2">
        <f t="shared" si="21"/>
        <v>-7.7000240068179533</v>
      </c>
      <c r="P144" s="2">
        <f t="shared" si="22"/>
        <v>7.7646873540132191</v>
      </c>
      <c r="Q144" s="2">
        <f t="shared" si="23"/>
        <v>6.7539449891750632E-14</v>
      </c>
    </row>
    <row r="145" spans="2:17" x14ac:dyDescent="0.25">
      <c r="B145">
        <v>1.1900000000000011</v>
      </c>
      <c r="C145">
        <f t="shared" si="12"/>
        <v>1.2256440637963839</v>
      </c>
      <c r="D145" s="2">
        <f t="shared" si="13"/>
        <v>-8.0122915968230153</v>
      </c>
      <c r="E145" s="2">
        <f t="shared" si="14"/>
        <v>-2.7779957136208755</v>
      </c>
      <c r="F145" s="2">
        <f t="shared" si="15"/>
        <v>-13.994027154669745</v>
      </c>
      <c r="G145" s="2">
        <f t="shared" si="16"/>
        <v>14.029711187534623</v>
      </c>
      <c r="H145" s="2">
        <f t="shared" si="17"/>
        <v>3.7922721265542737E-43</v>
      </c>
      <c r="K145">
        <v>1.1900000000000011</v>
      </c>
      <c r="L145" s="2">
        <f t="shared" si="18"/>
        <v>0.62732795235722782</v>
      </c>
      <c r="M145" s="2">
        <f t="shared" si="19"/>
        <v>-7.9016145420368398</v>
      </c>
      <c r="N145" s="2">
        <f t="shared" si="20"/>
        <v>-2.7641945852007193</v>
      </c>
      <c r="O145" s="2">
        <f t="shared" si="21"/>
        <v>-7.6873330783894058</v>
      </c>
      <c r="P145" s="2">
        <f t="shared" si="22"/>
        <v>7.7521022863543241</v>
      </c>
      <c r="Q145" s="2">
        <f t="shared" si="23"/>
        <v>7.4502964395665475E-14</v>
      </c>
    </row>
    <row r="146" spans="2:17" x14ac:dyDescent="0.25">
      <c r="B146">
        <v>1.2000000000000011</v>
      </c>
      <c r="C146">
        <f t="shared" si="12"/>
        <v>1.2256440637963839</v>
      </c>
      <c r="D146" s="2">
        <f t="shared" si="13"/>
        <v>-7.99624127699688</v>
      </c>
      <c r="E146" s="2">
        <f t="shared" si="14"/>
        <v>-2.7760059606429324</v>
      </c>
      <c r="F146" s="2">
        <f t="shared" si="15"/>
        <v>-13.962223430383572</v>
      </c>
      <c r="G146" s="2">
        <f t="shared" si="16"/>
        <v>13.997988538356216</v>
      </c>
      <c r="H146" s="2">
        <f t="shared" si="17"/>
        <v>5.9134683877698265E-43</v>
      </c>
      <c r="K146">
        <v>1.2000000000000011</v>
      </c>
      <c r="L146" s="2">
        <f t="shared" si="18"/>
        <v>0.62732795235722782</v>
      </c>
      <c r="M146" s="2">
        <f t="shared" si="19"/>
        <v>-7.8846635827869846</v>
      </c>
      <c r="N146" s="2">
        <f t="shared" si="20"/>
        <v>-2.7620640586795746</v>
      </c>
      <c r="O146" s="2">
        <f t="shared" si="21"/>
        <v>-7.6746359600695504</v>
      </c>
      <c r="P146" s="2">
        <f t="shared" si="22"/>
        <v>7.739511426413987</v>
      </c>
      <c r="Q146" s="2">
        <f t="shared" si="23"/>
        <v>8.2175188102610753E-14</v>
      </c>
    </row>
    <row r="147" spans="2:17" x14ac:dyDescent="0.25">
      <c r="B147">
        <v>1.2100000000000011</v>
      </c>
      <c r="C147">
        <f t="shared" si="12"/>
        <v>1.2256440637963839</v>
      </c>
      <c r="D147" s="2">
        <f t="shared" si="13"/>
        <v>-7.9801909571707421</v>
      </c>
      <c r="E147" s="2">
        <f t="shared" si="14"/>
        <v>-2.7740122713763742</v>
      </c>
      <c r="F147" s="2">
        <f t="shared" si="15"/>
        <v>-13.930428913988658</v>
      </c>
      <c r="G147" s="2">
        <f t="shared" si="16"/>
        <v>13.966275442210469</v>
      </c>
      <c r="H147" s="2">
        <f t="shared" si="17"/>
        <v>9.210640160460543E-43</v>
      </c>
      <c r="K147">
        <v>1.2100000000000011</v>
      </c>
      <c r="L147" s="2">
        <f t="shared" si="18"/>
        <v>0.62732795235722782</v>
      </c>
      <c r="M147" s="2">
        <f t="shared" si="19"/>
        <v>-7.8677126235371322</v>
      </c>
      <c r="N147" s="2">
        <f t="shared" si="20"/>
        <v>-2.7599290195482933</v>
      </c>
      <c r="O147" s="2">
        <f t="shared" si="21"/>
        <v>-7.6619326360748436</v>
      </c>
      <c r="P147" s="2">
        <f t="shared" si="22"/>
        <v>7.7269147607404598</v>
      </c>
      <c r="Q147" s="2">
        <f t="shared" si="23"/>
        <v>9.0627277103577404E-14</v>
      </c>
    </row>
    <row r="148" spans="2:17" x14ac:dyDescent="0.25">
      <c r="B148">
        <v>1.2200000000000011</v>
      </c>
      <c r="C148">
        <f t="shared" si="12"/>
        <v>1.2256440637963839</v>
      </c>
      <c r="D148" s="2">
        <f t="shared" si="13"/>
        <v>-7.9641406373446042</v>
      </c>
      <c r="E148" s="2">
        <f t="shared" si="14"/>
        <v>-2.7720146303389779</v>
      </c>
      <c r="F148" s="2">
        <f t="shared" si="15"/>
        <v>-13.898643622155436</v>
      </c>
      <c r="G148" s="2">
        <f t="shared" si="16"/>
        <v>13.934571917919904</v>
      </c>
      <c r="H148" s="2">
        <f t="shared" si="17"/>
        <v>1.4329874346904028E-42</v>
      </c>
      <c r="K148">
        <v>1.2200000000000011</v>
      </c>
      <c r="L148" s="2">
        <f t="shared" si="18"/>
        <v>0.62732795235722782</v>
      </c>
      <c r="M148" s="2">
        <f t="shared" si="19"/>
        <v>-7.8507616642872762</v>
      </c>
      <c r="N148" s="2">
        <f t="shared" si="20"/>
        <v>-2.7577894488052976</v>
      </c>
      <c r="O148" s="2">
        <f t="shared" si="21"/>
        <v>-7.6492230905509562</v>
      </c>
      <c r="P148" s="2">
        <f t="shared" si="22"/>
        <v>7.714312275829772</v>
      </c>
      <c r="Q148" s="2">
        <f t="shared" si="23"/>
        <v>9.9937430654347231E-14</v>
      </c>
    </row>
    <row r="149" spans="2:17" x14ac:dyDescent="0.25">
      <c r="B149">
        <v>1.2300000000000011</v>
      </c>
      <c r="C149">
        <f t="shared" si="12"/>
        <v>1.2256440637963839</v>
      </c>
      <c r="D149" s="2">
        <f t="shared" si="13"/>
        <v>-7.9480903175184645</v>
      </c>
      <c r="E149" s="2">
        <f t="shared" si="14"/>
        <v>-2.7700130219576033</v>
      </c>
      <c r="F149" s="2">
        <f t="shared" si="15"/>
        <v>-13.866867571618419</v>
      </c>
      <c r="G149" s="2">
        <f t="shared" si="16"/>
        <v>13.902877984388791</v>
      </c>
      <c r="H149" s="2">
        <f t="shared" si="17"/>
        <v>2.2268976617692808E-42</v>
      </c>
      <c r="K149">
        <v>1.2300000000000011</v>
      </c>
      <c r="L149" s="2">
        <f t="shared" si="18"/>
        <v>0.62732795235722782</v>
      </c>
      <c r="M149" s="2">
        <f t="shared" si="19"/>
        <v>-7.8338107050374211</v>
      </c>
      <c r="N149" s="2">
        <f t="shared" si="20"/>
        <v>-2.7556453273297055</v>
      </c>
      <c r="O149" s="2">
        <f t="shared" si="21"/>
        <v>-7.6365073075717413</v>
      </c>
      <c r="P149" s="2">
        <f t="shared" si="22"/>
        <v>7.7017039581248907</v>
      </c>
      <c r="Q149" s="2">
        <f t="shared" si="23"/>
        <v>1.1019157794269293E-13</v>
      </c>
    </row>
    <row r="150" spans="2:17" x14ac:dyDescent="0.25">
      <c r="B150">
        <v>1.2400000000000011</v>
      </c>
      <c r="C150">
        <f t="shared" si="12"/>
        <v>1.2256440637963839</v>
      </c>
      <c r="D150" s="2">
        <f t="shared" si="13"/>
        <v>-7.9320399976923266</v>
      </c>
      <c r="E150" s="2">
        <f t="shared" si="14"/>
        <v>-2.7680074305677351</v>
      </c>
      <c r="F150" s="2">
        <f t="shared" si="15"/>
        <v>-13.835100779180527</v>
      </c>
      <c r="G150" s="2">
        <f t="shared" si="16"/>
        <v>13.871193660607641</v>
      </c>
      <c r="H150" s="2">
        <f t="shared" si="17"/>
        <v>3.4567162179566991E-42</v>
      </c>
      <c r="K150">
        <v>1.2400000000000011</v>
      </c>
      <c r="L150" s="2">
        <f t="shared" si="18"/>
        <v>0.62732795235722782</v>
      </c>
      <c r="M150" s="2">
        <f t="shared" si="19"/>
        <v>-7.8168597457875677</v>
      </c>
      <c r="N150" s="2">
        <f t="shared" si="20"/>
        <v>-2.7534966358803885</v>
      </c>
      <c r="O150" s="2">
        <f t="shared" si="21"/>
        <v>-7.6237852711390968</v>
      </c>
      <c r="P150" s="2">
        <f t="shared" si="22"/>
        <v>7.689089794015767</v>
      </c>
      <c r="Q150" s="2">
        <f t="shared" si="23"/>
        <v>1.2148413076795125E-13</v>
      </c>
    </row>
    <row r="151" spans="2:17" x14ac:dyDescent="0.25">
      <c r="B151">
        <v>1.2500000000000011</v>
      </c>
      <c r="C151">
        <f t="shared" si="12"/>
        <v>1.2256440637963839</v>
      </c>
      <c r="D151" s="2">
        <f t="shared" si="13"/>
        <v>-7.9159896778661905</v>
      </c>
      <c r="E151" s="2">
        <f t="shared" si="14"/>
        <v>-2.7659978404126293</v>
      </c>
      <c r="F151" s="2">
        <f t="shared" si="15"/>
        <v>-13.803343261711239</v>
      </c>
      <c r="G151" s="2">
        <f t="shared" si="16"/>
        <v>13.839518965651555</v>
      </c>
      <c r="H151" s="2">
        <f t="shared" si="17"/>
        <v>5.3596084981773045E-42</v>
      </c>
      <c r="K151">
        <v>1.2500000000000011</v>
      </c>
      <c r="L151" s="2">
        <f t="shared" si="18"/>
        <v>0.62732795235722782</v>
      </c>
      <c r="M151" s="2">
        <f t="shared" si="19"/>
        <v>-7.7999087865377135</v>
      </c>
      <c r="N151" s="2">
        <f t="shared" si="20"/>
        <v>-2.7513433550949769</v>
      </c>
      <c r="O151" s="2">
        <f t="shared" si="21"/>
        <v>-7.6110569651825282</v>
      </c>
      <c r="P151" s="2">
        <f t="shared" si="22"/>
        <v>7.6764697698390947</v>
      </c>
      <c r="Q151" s="2">
        <f t="shared" si="23"/>
        <v>1.3391880835435774E-13</v>
      </c>
    </row>
    <row r="152" spans="2:17" x14ac:dyDescent="0.25">
      <c r="B152">
        <v>1.2600000000000009</v>
      </c>
      <c r="C152">
        <f t="shared" si="12"/>
        <v>1.2256440637963839</v>
      </c>
      <c r="D152" s="2">
        <f t="shared" si="13"/>
        <v>-7.8999393580400525</v>
      </c>
      <c r="E152" s="2">
        <f t="shared" si="14"/>
        <v>-2.7639842356426154</v>
      </c>
      <c r="F152" s="2">
        <f t="shared" si="15"/>
        <v>-13.771595036147364</v>
      </c>
      <c r="G152" s="2">
        <f t="shared" si="16"/>
        <v>13.807853918681161</v>
      </c>
      <c r="H152" s="2">
        <f t="shared" si="17"/>
        <v>8.3005823025269882E-42</v>
      </c>
      <c r="K152">
        <v>1.2600000000000009</v>
      </c>
      <c r="L152" s="2">
        <f t="shared" si="18"/>
        <v>0.62732795235722782</v>
      </c>
      <c r="M152" s="2">
        <f t="shared" si="19"/>
        <v>-7.7829578272878601</v>
      </c>
      <c r="N152" s="2">
        <f t="shared" si="20"/>
        <v>-2.7491854654887788</v>
      </c>
      <c r="O152" s="2">
        <f t="shared" si="21"/>
        <v>-7.5983223735582808</v>
      </c>
      <c r="P152" s="2">
        <f t="shared" si="22"/>
        <v>7.6638438718776332</v>
      </c>
      <c r="Q152" s="2">
        <f t="shared" si="23"/>
        <v>1.4760954109582599E-13</v>
      </c>
    </row>
    <row r="153" spans="2:17" x14ac:dyDescent="0.25">
      <c r="B153">
        <v>1.2700000000000009</v>
      </c>
      <c r="C153">
        <f t="shared" si="12"/>
        <v>1.2256440637963839</v>
      </c>
      <c r="D153" s="2">
        <f t="shared" si="13"/>
        <v>-7.8838890382139128</v>
      </c>
      <c r="E153" s="2">
        <f t="shared" si="14"/>
        <v>-2.7619666003143646</v>
      </c>
      <c r="F153" s="2">
        <f t="shared" si="15"/>
        <v>-13.739856119493341</v>
      </c>
      <c r="G153" s="2">
        <f t="shared" si="16"/>
        <v>13.776198538943122</v>
      </c>
      <c r="H153" s="2">
        <f t="shared" si="17"/>
        <v>1.2840752877870533E-41</v>
      </c>
      <c r="K153">
        <v>1.2700000000000009</v>
      </c>
      <c r="L153" s="2">
        <f t="shared" si="18"/>
        <v>0.62732795235722782</v>
      </c>
      <c r="M153" s="2">
        <f t="shared" si="19"/>
        <v>-7.7660068680380059</v>
      </c>
      <c r="N153" s="2">
        <f t="shared" si="20"/>
        <v>-2.7470229474538397</v>
      </c>
      <c r="O153" s="2">
        <f t="shared" si="21"/>
        <v>-7.5855814800493766</v>
      </c>
      <c r="P153" s="2">
        <f t="shared" si="22"/>
        <v>7.6512120863604407</v>
      </c>
      <c r="Q153" s="2">
        <f t="shared" si="23"/>
        <v>1.6268146065737959E-13</v>
      </c>
    </row>
    <row r="154" spans="2:17" x14ac:dyDescent="0.25">
      <c r="B154">
        <v>1.2800000000000009</v>
      </c>
      <c r="C154">
        <f t="shared" ref="C154:C217" si="24">2/SINH(LN(2+SQRT(1+2^2))*$O$5)</f>
        <v>1.2256440637963839</v>
      </c>
      <c r="D154" s="2">
        <f t="shared" ref="D154:D217" si="25">(B154-$L$5)/($M$5)/C154</f>
        <v>-7.8678387183877749</v>
      </c>
      <c r="E154" s="2">
        <f t="shared" ref="E154:E217" si="26">LN(D154 + SQRT(1 + D154^2))</f>
        <v>-2.7599449183901776</v>
      </c>
      <c r="F154" s="2">
        <f t="shared" ref="F154:F217" si="27">SINH( -$N$5 + E154 * (1/$O$5))</f>
        <v>-13.708126528822019</v>
      </c>
      <c r="G154" s="2">
        <f t="shared" ref="G154:G217" si="28">SQRT(F154^2 + 1)</f>
        <v>13.744552845771084</v>
      </c>
      <c r="H154" s="2">
        <f t="shared" ref="H154:H217" si="29">(G154)/($O$5*$M$5*C154*(SQRT(2*PI()*(1+D154^2)))) * EXP(- (1/2) * F154^2)</f>
        <v>1.9841711604632443E-41</v>
      </c>
      <c r="K154">
        <v>1.2800000000000009</v>
      </c>
      <c r="L154" s="2">
        <f t="shared" ref="L154:L217" si="30">2/SINH(LN(2+SQRT(1+2^2))*$S$5)</f>
        <v>0.62732795235722782</v>
      </c>
      <c r="M154" s="2">
        <f t="shared" ref="M154:M217" si="31">(K154-$P$5)/($Q$5)/L154</f>
        <v>-7.7490559087881499</v>
      </c>
      <c r="N154" s="2">
        <f t="shared" ref="N154:N217" si="32">LN(M154 + SQRT(1 + M154^2))</f>
        <v>-2.7448557812578631</v>
      </c>
      <c r="O154" s="2">
        <f t="shared" ref="O154:O217" si="33">SINH( -$R$5 + N154 * (1/$S$5))</f>
        <v>-7.5728342683648568</v>
      </c>
      <c r="P154" s="2">
        <f t="shared" ref="P154:P217" si="34">SQRT(O154^2 + 1)</f>
        <v>7.6385743994623168</v>
      </c>
      <c r="Q154" s="2">
        <f t="shared" ref="Q154:Q217" si="35">(P154)/($S$5*$Q$5*L154*(SQRT(2*PI()*(1+M154^2)))) * EXP(- (1/2) * O154^2)</f>
        <v>1.7927198454759541E-13</v>
      </c>
    </row>
    <row r="155" spans="2:17" x14ac:dyDescent="0.25">
      <c r="B155">
        <v>1.2900000000000009</v>
      </c>
      <c r="C155">
        <f t="shared" si="24"/>
        <v>1.2256440637963839</v>
      </c>
      <c r="D155" s="2">
        <f t="shared" si="25"/>
        <v>-7.851788398561637</v>
      </c>
      <c r="E155" s="2">
        <f t="shared" si="26"/>
        <v>-2.7579191737372604</v>
      </c>
      <c r="F155" s="2">
        <f t="shared" si="27"/>
        <v>-13.676406281275279</v>
      </c>
      <c r="G155" s="2">
        <f t="shared" si="28"/>
        <v>13.712916858586503</v>
      </c>
      <c r="H155" s="2">
        <f t="shared" si="29"/>
        <v>3.0624906928186237E-41</v>
      </c>
      <c r="K155">
        <v>1.2900000000000009</v>
      </c>
      <c r="L155" s="2">
        <f t="shared" si="30"/>
        <v>0.62732795235722782</v>
      </c>
      <c r="M155" s="2">
        <f t="shared" si="31"/>
        <v>-7.7321049495382965</v>
      </c>
      <c r="N155" s="2">
        <f t="shared" si="32"/>
        <v>-2.7426839470431807</v>
      </c>
      <c r="O155" s="2">
        <f t="shared" si="33"/>
        <v>-7.5600807221394088</v>
      </c>
      <c r="P155" s="2">
        <f t="shared" si="34"/>
        <v>7.6259307973036261</v>
      </c>
      <c r="Q155" s="2">
        <f t="shared" si="35"/>
        <v>1.9753200402217841E-13</v>
      </c>
    </row>
    <row r="156" spans="2:17" x14ac:dyDescent="0.25">
      <c r="B156">
        <v>1.3000000000000009</v>
      </c>
      <c r="C156">
        <f t="shared" si="24"/>
        <v>1.2256440637963839</v>
      </c>
      <c r="D156" s="2">
        <f t="shared" si="25"/>
        <v>-7.8357380787355009</v>
      </c>
      <c r="E156" s="2">
        <f t="shared" si="26"/>
        <v>-2.7558893501269215</v>
      </c>
      <c r="F156" s="2">
        <f t="shared" si="27"/>
        <v>-13.644695394063637</v>
      </c>
      <c r="G156" s="2">
        <f t="shared" si="28"/>
        <v>13.681290596898432</v>
      </c>
      <c r="H156" s="2">
        <f t="shared" si="29"/>
        <v>4.7214751105633606E-41</v>
      </c>
      <c r="K156">
        <v>1.3000000000000009</v>
      </c>
      <c r="L156" s="2">
        <f t="shared" si="30"/>
        <v>0.62732795235722782</v>
      </c>
      <c r="M156" s="2">
        <f t="shared" si="31"/>
        <v>-7.7151539902884423</v>
      </c>
      <c r="N156" s="2">
        <f t="shared" si="32"/>
        <v>-2.7405074248256911</v>
      </c>
      <c r="O156" s="2">
        <f t="shared" si="33"/>
        <v>-7.5473208249328323</v>
      </c>
      <c r="P156" s="2">
        <f t="shared" si="34"/>
        <v>7.613281265949972</v>
      </c>
      <c r="Q156" s="2">
        <f t="shared" si="35"/>
        <v>2.1762718499663784E-13</v>
      </c>
    </row>
    <row r="157" spans="2:17" x14ac:dyDescent="0.25">
      <c r="B157">
        <v>1.3100000000000009</v>
      </c>
      <c r="C157">
        <f t="shared" si="24"/>
        <v>1.2256440637963839</v>
      </c>
      <c r="D157" s="2">
        <f t="shared" si="25"/>
        <v>-7.819687758909363</v>
      </c>
      <c r="E157" s="2">
        <f t="shared" si="26"/>
        <v>-2.7538554312338954</v>
      </c>
      <c r="F157" s="2">
        <f t="shared" si="27"/>
        <v>-13.612993884467867</v>
      </c>
      <c r="G157" s="2">
        <f t="shared" si="28"/>
        <v>13.649674080305346</v>
      </c>
      <c r="H157" s="2">
        <f t="shared" si="29"/>
        <v>7.2709004359265157E-41</v>
      </c>
      <c r="K157">
        <v>1.3100000000000009</v>
      </c>
      <c r="L157" s="2">
        <f t="shared" si="30"/>
        <v>0.62732795235722782</v>
      </c>
      <c r="M157" s="2">
        <f t="shared" si="31"/>
        <v>-7.6982030310385863</v>
      </c>
      <c r="N157" s="2">
        <f t="shared" si="32"/>
        <v>-2.7383261944938213</v>
      </c>
      <c r="O157" s="2">
        <f t="shared" si="33"/>
        <v>-7.5345545602297355</v>
      </c>
      <c r="P157" s="2">
        <f t="shared" si="34"/>
        <v>7.6006257914120932</v>
      </c>
      <c r="Q157" s="2">
        <f t="shared" si="35"/>
        <v>2.3973939253484578E-13</v>
      </c>
    </row>
    <row r="158" spans="2:17" x14ac:dyDescent="0.25">
      <c r="B158">
        <v>1.320000000000001</v>
      </c>
      <c r="C158">
        <f t="shared" si="24"/>
        <v>1.2256440637963839</v>
      </c>
      <c r="D158" s="2">
        <f t="shared" si="25"/>
        <v>-7.8036374390832233</v>
      </c>
      <c r="E158" s="2">
        <f t="shared" si="26"/>
        <v>-2.7518174006354656</v>
      </c>
      <c r="F158" s="2">
        <f t="shared" si="27"/>
        <v>-13.581301769837648</v>
      </c>
      <c r="G158" s="2">
        <f t="shared" si="28"/>
        <v>13.618067328493982</v>
      </c>
      <c r="H158" s="2">
        <f t="shared" si="29"/>
        <v>1.1184241610118643E-40</v>
      </c>
      <c r="K158">
        <v>1.320000000000001</v>
      </c>
      <c r="L158" s="2">
        <f t="shared" si="30"/>
        <v>0.62732795235722782</v>
      </c>
      <c r="M158" s="2">
        <f t="shared" si="31"/>
        <v>-7.6812520717887329</v>
      </c>
      <c r="N158" s="2">
        <f t="shared" si="32"/>
        <v>-2.7361402358073814</v>
      </c>
      <c r="O158" s="2">
        <f t="shared" si="33"/>
        <v>-7.5217819114386488</v>
      </c>
      <c r="P158" s="2">
        <f t="shared" si="34"/>
        <v>7.5879643596451913</v>
      </c>
      <c r="Q158" s="2">
        <f t="shared" si="35"/>
        <v>2.6406825045226898E-13</v>
      </c>
    </row>
    <row r="159" spans="2:17" x14ac:dyDescent="0.25">
      <c r="B159">
        <v>1.330000000000001</v>
      </c>
      <c r="C159">
        <f t="shared" si="24"/>
        <v>1.2256440637963839</v>
      </c>
      <c r="D159" s="2">
        <f t="shared" si="25"/>
        <v>-7.7875871192570854</v>
      </c>
      <c r="E159" s="2">
        <f t="shared" si="26"/>
        <v>-2.7497752418108421</v>
      </c>
      <c r="F159" s="2">
        <f t="shared" si="27"/>
        <v>-13.549619067594287</v>
      </c>
      <c r="G159" s="2">
        <f t="shared" si="28"/>
        <v>13.586470361242272</v>
      </c>
      <c r="H159" s="2">
        <f t="shared" si="29"/>
        <v>1.7184346344531572E-40</v>
      </c>
      <c r="K159">
        <v>1.330000000000001</v>
      </c>
      <c r="L159" s="2">
        <f t="shared" si="30"/>
        <v>0.62732795235722782</v>
      </c>
      <c r="M159" s="2">
        <f t="shared" si="31"/>
        <v>-7.6643011125388778</v>
      </c>
      <c r="N159" s="2">
        <f t="shared" si="32"/>
        <v>-2.7339495283965767</v>
      </c>
      <c r="O159" s="2">
        <f t="shared" si="33"/>
        <v>-7.5090028618921174</v>
      </c>
      <c r="P159" s="2">
        <f t="shared" si="34"/>
        <v>7.575296956549229</v>
      </c>
      <c r="Q159" s="2">
        <f t="shared" si="35"/>
        <v>2.908328486262173E-13</v>
      </c>
    </row>
    <row r="160" spans="2:17" x14ac:dyDescent="0.25">
      <c r="B160">
        <v>1.340000000000001</v>
      </c>
      <c r="C160">
        <f t="shared" si="24"/>
        <v>1.2256440637963839</v>
      </c>
      <c r="D160" s="2">
        <f t="shared" si="25"/>
        <v>-7.7715367994309474</v>
      </c>
      <c r="E160" s="2">
        <f t="shared" si="26"/>
        <v>-2.7477289381402499</v>
      </c>
      <c r="F160" s="2">
        <f t="shared" si="27"/>
        <v>-13.517945795229071</v>
      </c>
      <c r="G160" s="2">
        <f t="shared" si="28"/>
        <v>13.55488319841788</v>
      </c>
      <c r="H160" s="2">
        <f t="shared" si="29"/>
        <v>2.6373508748247652E-40</v>
      </c>
      <c r="K160">
        <v>1.340000000000001</v>
      </c>
      <c r="L160" s="2">
        <f t="shared" si="30"/>
        <v>0.62732795235722782</v>
      </c>
      <c r="M160" s="2">
        <f t="shared" si="31"/>
        <v>-7.6473501532890236</v>
      </c>
      <c r="N160" s="2">
        <f t="shared" si="32"/>
        <v>-2.7317540517607797</v>
      </c>
      <c r="O160" s="2">
        <f t="shared" si="33"/>
        <v>-7.4962173948454636</v>
      </c>
      <c r="P160" s="2">
        <f t="shared" si="34"/>
        <v>7.5626235679679121</v>
      </c>
      <c r="Q160" s="2">
        <f t="shared" si="35"/>
        <v>3.202736117647129E-13</v>
      </c>
    </row>
    <row r="161" spans="2:17" x14ac:dyDescent="0.25">
      <c r="B161">
        <v>1.350000000000001</v>
      </c>
      <c r="C161">
        <f t="shared" si="24"/>
        <v>1.2256440637963839</v>
      </c>
      <c r="D161" s="2">
        <f t="shared" si="25"/>
        <v>-7.7554864796048095</v>
      </c>
      <c r="E161" s="2">
        <f t="shared" si="26"/>
        <v>-2.7456784729042369</v>
      </c>
      <c r="F161" s="2">
        <f t="shared" si="27"/>
        <v>-13.486281970305148</v>
      </c>
      <c r="G161" s="2">
        <f t="shared" si="28"/>
        <v>13.523305859980306</v>
      </c>
      <c r="H161" s="2">
        <f t="shared" si="29"/>
        <v>4.0430723345640316E-40</v>
      </c>
      <c r="K161">
        <v>1.350000000000001</v>
      </c>
      <c r="L161" s="2">
        <f t="shared" si="30"/>
        <v>0.62732795235722782</v>
      </c>
      <c r="M161" s="2">
        <f t="shared" si="31"/>
        <v>-7.6303991940391702</v>
      </c>
      <c r="N161" s="2">
        <f t="shared" si="32"/>
        <v>-2.7295537852675578</v>
      </c>
      <c r="O161" s="2">
        <f t="shared" si="33"/>
        <v>-7.4834254934771112</v>
      </c>
      <c r="P161" s="2">
        <f t="shared" si="34"/>
        <v>7.5499441796892208</v>
      </c>
      <c r="Q161" s="2">
        <f t="shared" si="35"/>
        <v>3.5265434463180109E-13</v>
      </c>
    </row>
    <row r="162" spans="2:17" x14ac:dyDescent="0.25">
      <c r="B162">
        <v>1.360000000000001</v>
      </c>
      <c r="C162">
        <f t="shared" si="24"/>
        <v>1.2256440637963839</v>
      </c>
      <c r="D162" s="2">
        <f t="shared" si="25"/>
        <v>-7.7394361597786716</v>
      </c>
      <c r="E162" s="2">
        <f t="shared" si="26"/>
        <v>-2.7436238292828476</v>
      </c>
      <c r="F162" s="2">
        <f t="shared" si="27"/>
        <v>-13.454627610457424</v>
      </c>
      <c r="G162" s="2">
        <f t="shared" si="28"/>
        <v>13.491738365980984</v>
      </c>
      <c r="H162" s="2">
        <f t="shared" si="29"/>
        <v>6.1910469765289791E-40</v>
      </c>
      <c r="K162">
        <v>1.360000000000001</v>
      </c>
      <c r="L162" s="2">
        <f t="shared" si="30"/>
        <v>0.62732795235722782</v>
      </c>
      <c r="M162" s="2">
        <f t="shared" si="31"/>
        <v>-7.6134482347893142</v>
      </c>
      <c r="N162" s="2">
        <f t="shared" si="32"/>
        <v>-2.7273487081514602</v>
      </c>
      <c r="O162" s="2">
        <f t="shared" si="33"/>
        <v>-7.470627140887542</v>
      </c>
      <c r="P162" s="2">
        <f t="shared" si="34"/>
        <v>7.5372587774445936</v>
      </c>
      <c r="Q162" s="2">
        <f t="shared" si="35"/>
        <v>3.8826447010689403E-13</v>
      </c>
    </row>
    <row r="163" spans="2:17" x14ac:dyDescent="0.25">
      <c r="B163">
        <v>1.370000000000001</v>
      </c>
      <c r="C163">
        <f t="shared" si="24"/>
        <v>1.2256440637963839</v>
      </c>
      <c r="D163" s="2">
        <f t="shared" si="25"/>
        <v>-7.7233858399525346</v>
      </c>
      <c r="E163" s="2">
        <f t="shared" si="26"/>
        <v>-2.7415649903547878</v>
      </c>
      <c r="F163" s="2">
        <f t="shared" si="27"/>
        <v>-13.422982733392518</v>
      </c>
      <c r="G163" s="2">
        <f t="shared" si="28"/>
        <v>13.460180736563446</v>
      </c>
      <c r="H163" s="2">
        <f t="shared" si="29"/>
        <v>9.4694763205478079E-40</v>
      </c>
      <c r="K163">
        <v>1.370000000000001</v>
      </c>
      <c r="L163" s="2">
        <f t="shared" si="30"/>
        <v>0.62732795235722782</v>
      </c>
      <c r="M163" s="2">
        <f t="shared" si="31"/>
        <v>-7.59649727553946</v>
      </c>
      <c r="N163" s="2">
        <f t="shared" si="32"/>
        <v>-2.7251387995129015</v>
      </c>
      <c r="O163" s="2">
        <f t="shared" si="33"/>
        <v>-7.45782232009892</v>
      </c>
      <c r="P163" s="2">
        <f t="shared" si="34"/>
        <v>7.5245673469087668</v>
      </c>
      <c r="Q163" s="2">
        <f t="shared" si="35"/>
        <v>4.2742147793649703E-13</v>
      </c>
    </row>
    <row r="164" spans="2:17" x14ac:dyDescent="0.25">
      <c r="B164">
        <v>1.380000000000001</v>
      </c>
      <c r="C164">
        <f t="shared" si="24"/>
        <v>1.2256440637963839</v>
      </c>
      <c r="D164" s="2">
        <f t="shared" si="25"/>
        <v>-7.7073355201263967</v>
      </c>
      <c r="E164" s="2">
        <f t="shared" si="26"/>
        <v>-2.739501939096701</v>
      </c>
      <c r="F164" s="2">
        <f t="shared" si="27"/>
        <v>-13.391347356890467</v>
      </c>
      <c r="G164" s="2">
        <f t="shared" si="28"/>
        <v>13.428632991965239</v>
      </c>
      <c r="H164" s="2">
        <f t="shared" si="29"/>
        <v>1.4467629776108435E-39</v>
      </c>
      <c r="K164">
        <v>1.380000000000001</v>
      </c>
      <c r="L164" s="2">
        <f t="shared" si="30"/>
        <v>0.62732795235722782</v>
      </c>
      <c r="M164" s="2">
        <f t="shared" si="31"/>
        <v>-7.5795463162896066</v>
      </c>
      <c r="N164" s="2">
        <f t="shared" si="32"/>
        <v>-2.7229240383170081</v>
      </c>
      <c r="O164" s="2">
        <f t="shared" si="33"/>
        <v>-7.4450110140545318</v>
      </c>
      <c r="P164" s="2">
        <f t="shared" si="34"/>
        <v>7.5118698736994434</v>
      </c>
      <c r="Q164" s="2">
        <f t="shared" si="35"/>
        <v>4.7047360366618047E-13</v>
      </c>
    </row>
    <row r="165" spans="2:17" x14ac:dyDescent="0.25">
      <c r="B165">
        <v>1.390000000000001</v>
      </c>
      <c r="C165">
        <f t="shared" si="24"/>
        <v>1.2256440637963839</v>
      </c>
      <c r="D165" s="2">
        <f t="shared" si="25"/>
        <v>-7.6912852003002588</v>
      </c>
      <c r="E165" s="2">
        <f t="shared" si="26"/>
        <v>-2.7374346583822526</v>
      </c>
      <c r="F165" s="2">
        <f t="shared" si="27"/>
        <v>-13.359721498803697</v>
      </c>
      <c r="G165" s="2">
        <f t="shared" si="28"/>
        <v>13.397095152517121</v>
      </c>
      <c r="H165" s="2">
        <f t="shared" si="29"/>
        <v>2.2078962361681465E-39</v>
      </c>
      <c r="K165">
        <v>1.390000000000001</v>
      </c>
      <c r="L165" s="2">
        <f t="shared" si="30"/>
        <v>0.62732795235722782</v>
      </c>
      <c r="M165" s="2">
        <f t="shared" si="31"/>
        <v>-7.5625953570397506</v>
      </c>
      <c r="N165" s="2">
        <f t="shared" si="32"/>
        <v>-2.7207044033925127</v>
      </c>
      <c r="O165" s="2">
        <f t="shared" si="33"/>
        <v>-7.4321932056185833</v>
      </c>
      <c r="P165" s="2">
        <f t="shared" si="34"/>
        <v>7.4991663433773113</v>
      </c>
      <c r="Q165" s="2">
        <f t="shared" si="35"/>
        <v>5.178027590055492E-13</v>
      </c>
    </row>
    <row r="166" spans="2:17" x14ac:dyDescent="0.25">
      <c r="B166">
        <v>1.400000000000001</v>
      </c>
      <c r="C166">
        <f t="shared" si="24"/>
        <v>1.2256440637963839</v>
      </c>
      <c r="D166" s="2">
        <f t="shared" si="25"/>
        <v>-7.6752348804741208</v>
      </c>
      <c r="E166" s="2">
        <f t="shared" si="26"/>
        <v>-2.735363130981423</v>
      </c>
      <c r="F166" s="2">
        <f t="shared" si="27"/>
        <v>-13.32810517705925</v>
      </c>
      <c r="G166" s="2">
        <f t="shared" si="28"/>
        <v>13.365567238645488</v>
      </c>
      <c r="H166" s="2">
        <f t="shared" si="29"/>
        <v>3.3656586476809496E-39</v>
      </c>
      <c r="K166">
        <v>1.400000000000001</v>
      </c>
      <c r="L166" s="2">
        <f t="shared" si="30"/>
        <v>0.62732795235722782</v>
      </c>
      <c r="M166" s="2">
        <f t="shared" si="31"/>
        <v>-7.5456443977898955</v>
      </c>
      <c r="N166" s="2">
        <f t="shared" si="32"/>
        <v>-2.7184798734304882</v>
      </c>
      <c r="O166" s="2">
        <f t="shared" si="33"/>
        <v>-7.4193688775751481</v>
      </c>
      <c r="P166" s="2">
        <f t="shared" si="34"/>
        <v>7.4864567414452292</v>
      </c>
      <c r="Q166" s="2">
        <f t="shared" si="35"/>
        <v>5.6982773681034383E-13</v>
      </c>
    </row>
    <row r="167" spans="2:17" x14ac:dyDescent="0.25">
      <c r="B167">
        <v>1.410000000000001</v>
      </c>
      <c r="C167">
        <f t="shared" si="24"/>
        <v>1.2256440637963839</v>
      </c>
      <c r="D167" s="2">
        <f t="shared" si="25"/>
        <v>-7.6591845606479829</v>
      </c>
      <c r="E167" s="2">
        <f t="shared" si="26"/>
        <v>-2.7332873395595292</v>
      </c>
      <c r="F167" s="2">
        <f t="shared" si="27"/>
        <v>-13.296498409657028</v>
      </c>
      <c r="G167" s="2">
        <f t="shared" si="28"/>
        <v>13.334049270870866</v>
      </c>
      <c r="H167" s="2">
        <f t="shared" si="29"/>
        <v>5.1247407157901713E-39</v>
      </c>
      <c r="K167">
        <v>1.410000000000001</v>
      </c>
      <c r="L167" s="2">
        <f t="shared" si="30"/>
        <v>0.62732795235722782</v>
      </c>
      <c r="M167" s="2">
        <f t="shared" si="31"/>
        <v>-7.528693438540043</v>
      </c>
      <c r="N167" s="2">
        <f t="shared" si="32"/>
        <v>-2.7162504269832404</v>
      </c>
      <c r="O167" s="2">
        <f t="shared" si="33"/>
        <v>-7.406538012628082</v>
      </c>
      <c r="P167" s="2">
        <f t="shared" si="34"/>
        <v>7.4737410533483661</v>
      </c>
      <c r="Q167" s="2">
        <f t="shared" si="35"/>
        <v>6.2700771595204135E-13</v>
      </c>
    </row>
    <row r="168" spans="2:17" x14ac:dyDescent="0.25">
      <c r="B168">
        <v>1.420000000000001</v>
      </c>
      <c r="C168">
        <f t="shared" si="24"/>
        <v>1.2256440637963839</v>
      </c>
      <c r="D168" s="2">
        <f t="shared" si="25"/>
        <v>-7.643134240821845</v>
      </c>
      <c r="E168" s="2">
        <f t="shared" si="26"/>
        <v>-2.7312072666765377</v>
      </c>
      <c r="F168" s="2">
        <f t="shared" si="27"/>
        <v>-13.264901214672614</v>
      </c>
      <c r="G168" s="2">
        <f t="shared" si="28"/>
        <v>13.302541269810931</v>
      </c>
      <c r="H168" s="2">
        <f t="shared" si="29"/>
        <v>7.794431393861272E-39</v>
      </c>
      <c r="K168">
        <v>1.420000000000001</v>
      </c>
      <c r="L168" s="2">
        <f t="shared" si="30"/>
        <v>0.62732795235722782</v>
      </c>
      <c r="M168" s="2">
        <f t="shared" si="31"/>
        <v>-7.5117424792901879</v>
      </c>
      <c r="N168" s="2">
        <f t="shared" si="32"/>
        <v>-2.714016042463113</v>
      </c>
      <c r="O168" s="2">
        <f t="shared" si="33"/>
        <v>-7.3937005934004976</v>
      </c>
      <c r="P168" s="2">
        <f t="shared" si="34"/>
        <v>7.4610192644739142</v>
      </c>
      <c r="Q168" s="2">
        <f t="shared" si="35"/>
        <v>6.8984609363810908E-13</v>
      </c>
    </row>
    <row r="169" spans="2:17" x14ac:dyDescent="0.25">
      <c r="B169">
        <v>1.430000000000001</v>
      </c>
      <c r="C169">
        <f t="shared" si="24"/>
        <v>1.2256440637963839</v>
      </c>
      <c r="D169" s="2">
        <f t="shared" si="25"/>
        <v>-7.6270839209957053</v>
      </c>
      <c r="E169" s="2">
        <f t="shared" si="26"/>
        <v>-2.7291228947861081</v>
      </c>
      <c r="F169" s="2">
        <f t="shared" si="27"/>
        <v>-13.233313610256104</v>
      </c>
      <c r="G169" s="2">
        <f t="shared" si="28"/>
        <v>13.271043256179578</v>
      </c>
      <c r="H169" s="2">
        <f t="shared" si="29"/>
        <v>1.1841534362572821E-38</v>
      </c>
      <c r="K169">
        <v>1.430000000000001</v>
      </c>
      <c r="L169" s="2">
        <f t="shared" si="30"/>
        <v>0.62732795235722782</v>
      </c>
      <c r="M169" s="2">
        <f t="shared" si="31"/>
        <v>-7.4947915200403337</v>
      </c>
      <c r="N169" s="2">
        <f t="shared" si="32"/>
        <v>-2.7117766981412044</v>
      </c>
      <c r="O169" s="2">
        <f t="shared" si="33"/>
        <v>-7.3808566024338313</v>
      </c>
      <c r="P169" s="2">
        <f t="shared" si="34"/>
        <v>7.4482913601503986</v>
      </c>
      <c r="Q169" s="2">
        <f t="shared" si="35"/>
        <v>7.5889467522662899E-13</v>
      </c>
    </row>
    <row r="170" spans="2:17" x14ac:dyDescent="0.25">
      <c r="B170">
        <v>1.4400000000000011</v>
      </c>
      <c r="C170">
        <f t="shared" si="24"/>
        <v>1.2256440637963839</v>
      </c>
      <c r="D170" s="2">
        <f t="shared" si="25"/>
        <v>-7.6110336011695674</v>
      </c>
      <c r="E170" s="2">
        <f t="shared" si="26"/>
        <v>-2.7270342062347521</v>
      </c>
      <c r="F170" s="2">
        <f t="shared" si="27"/>
        <v>-13.20173561463282</v>
      </c>
      <c r="G170" s="2">
        <f t="shared" si="28"/>
        <v>13.239555250787868</v>
      </c>
      <c r="H170" s="2">
        <f t="shared" si="29"/>
        <v>1.7969782007796811E-38</v>
      </c>
      <c r="K170">
        <v>1.4400000000000011</v>
      </c>
      <c r="L170" s="2">
        <f t="shared" si="30"/>
        <v>0.62732795235722782</v>
      </c>
      <c r="M170" s="2">
        <f t="shared" si="31"/>
        <v>-7.4778405607904785</v>
      </c>
      <c r="N170" s="2">
        <f t="shared" si="32"/>
        <v>-2.7095323721462492</v>
      </c>
      <c r="O170" s="2">
        <f t="shared" si="33"/>
        <v>-7.3680060221878838</v>
      </c>
      <c r="P170" s="2">
        <f t="shared" si="34"/>
        <v>7.4355573256479524</v>
      </c>
      <c r="Q170" s="2">
        <f t="shared" si="35"/>
        <v>8.3475825427465511E-13</v>
      </c>
    </row>
    <row r="171" spans="2:17" x14ac:dyDescent="0.25">
      <c r="B171">
        <v>1.4500000000000011</v>
      </c>
      <c r="C171">
        <f t="shared" si="24"/>
        <v>1.2256440637963839</v>
      </c>
      <c r="D171" s="2">
        <f t="shared" si="25"/>
        <v>-7.5949832813434313</v>
      </c>
      <c r="E171" s="2">
        <f t="shared" si="26"/>
        <v>-2.724941183261036</v>
      </c>
      <c r="F171" s="2">
        <f t="shared" si="27"/>
        <v>-13.170167246104876</v>
      </c>
      <c r="G171" s="2">
        <f t="shared" si="28"/>
        <v>13.208077274545818</v>
      </c>
      <c r="H171" s="2">
        <f t="shared" si="29"/>
        <v>2.7238878057076744E-38</v>
      </c>
      <c r="K171">
        <v>1.4500000000000011</v>
      </c>
      <c r="L171" s="2">
        <f t="shared" si="30"/>
        <v>0.62732795235722782</v>
      </c>
      <c r="M171" s="2">
        <f t="shared" si="31"/>
        <v>-7.4608896015406243</v>
      </c>
      <c r="N171" s="2">
        <f t="shared" si="32"/>
        <v>-2.707283042463247</v>
      </c>
      <c r="O171" s="2">
        <f t="shared" si="33"/>
        <v>-7.3551488350395182</v>
      </c>
      <c r="P171" s="2">
        <f t="shared" si="34"/>
        <v>7.4228171461772643</v>
      </c>
      <c r="Q171" s="2">
        <f t="shared" si="35"/>
        <v>9.1809961851973105E-13</v>
      </c>
    </row>
    <row r="172" spans="2:17" x14ac:dyDescent="0.25">
      <c r="B172">
        <v>1.4600000000000011</v>
      </c>
      <c r="C172">
        <f t="shared" si="24"/>
        <v>1.2256440637963839</v>
      </c>
      <c r="D172" s="2">
        <f t="shared" si="25"/>
        <v>-7.5789329615172933</v>
      </c>
      <c r="E172" s="2">
        <f t="shared" si="26"/>
        <v>-2.7228438079946025</v>
      </c>
      <c r="F172" s="2">
        <f t="shared" si="27"/>
        <v>-13.138608523050056</v>
      </c>
      <c r="G172" s="2">
        <f t="shared" si="28"/>
        <v>13.176609348461522</v>
      </c>
      <c r="H172" s="2">
        <f t="shared" si="29"/>
        <v>4.1242738032045058E-38</v>
      </c>
      <c r="K172">
        <v>1.4600000000000011</v>
      </c>
      <c r="L172" s="2">
        <f t="shared" si="30"/>
        <v>0.62732795235722782</v>
      </c>
      <c r="M172" s="2">
        <f t="shared" si="31"/>
        <v>-7.4439386422907701</v>
      </c>
      <c r="N172" s="2">
        <f t="shared" si="32"/>
        <v>-2.7050286869323936</v>
      </c>
      <c r="O172" s="2">
        <f t="shared" si="33"/>
        <v>-7.3422850232831438</v>
      </c>
      <c r="P172" s="2">
        <f t="shared" si="34"/>
        <v>7.4100708068903067</v>
      </c>
      <c r="Q172" s="2">
        <f t="shared" si="35"/>
        <v>1.0096450206653662E-12</v>
      </c>
    </row>
    <row r="173" spans="2:17" x14ac:dyDescent="0.25">
      <c r="B173">
        <v>1.4700000000000011</v>
      </c>
      <c r="C173">
        <f t="shared" si="24"/>
        <v>1.2256440637963839</v>
      </c>
      <c r="D173" s="2">
        <f t="shared" si="25"/>
        <v>-7.5628826416911554</v>
      </c>
      <c r="E173" s="2">
        <f t="shared" si="26"/>
        <v>-2.7207420624553729</v>
      </c>
      <c r="F173" s="2">
        <f t="shared" si="27"/>
        <v>-13.107059463923623</v>
      </c>
      <c r="G173" s="2">
        <f t="shared" si="28"/>
        <v>13.145151493643191</v>
      </c>
      <c r="H173" s="2">
        <f t="shared" si="29"/>
        <v>6.2376057479461414E-38</v>
      </c>
      <c r="K173">
        <v>1.4700000000000011</v>
      </c>
      <c r="L173" s="2">
        <f t="shared" si="30"/>
        <v>0.62732795235722782</v>
      </c>
      <c r="M173" s="2">
        <f t="shared" si="31"/>
        <v>-7.4269876830409149</v>
      </c>
      <c r="N173" s="2">
        <f t="shared" si="32"/>
        <v>-2.702769283247628</v>
      </c>
      <c r="O173" s="2">
        <f t="shared" si="33"/>
        <v>-7.3294145691290762</v>
      </c>
      <c r="P173" s="2">
        <f t="shared" si="34"/>
        <v>7.3973182928789516</v>
      </c>
      <c r="Q173" s="2">
        <f t="shared" si="35"/>
        <v>1.1101901563631961E-12</v>
      </c>
    </row>
    <row r="174" spans="2:17" x14ac:dyDescent="0.25">
      <c r="B174">
        <v>1.4800000000000011</v>
      </c>
      <c r="C174">
        <f t="shared" si="24"/>
        <v>1.2256440637963839</v>
      </c>
      <c r="D174" s="2">
        <f t="shared" si="25"/>
        <v>-7.5468323218650157</v>
      </c>
      <c r="E174" s="2">
        <f t="shared" si="26"/>
        <v>-2.7186359285526365</v>
      </c>
      <c r="F174" s="2">
        <f t="shared" si="27"/>
        <v>-13.075520087258521</v>
      </c>
      <c r="G174" s="2">
        <f t="shared" si="28"/>
        <v>13.113703731299601</v>
      </c>
      <c r="H174" s="2">
        <f t="shared" si="29"/>
        <v>9.4232519173964917E-38</v>
      </c>
      <c r="K174">
        <v>1.4800000000000011</v>
      </c>
      <c r="L174" s="2">
        <f t="shared" si="30"/>
        <v>0.62732795235722782</v>
      </c>
      <c r="M174" s="2">
        <f t="shared" si="31"/>
        <v>-7.4100367237910607</v>
      </c>
      <c r="N174" s="2">
        <f t="shared" si="32"/>
        <v>-2.7005048089555101</v>
      </c>
      <c r="O174" s="2">
        <f t="shared" si="33"/>
        <v>-7.3165374547038651</v>
      </c>
      <c r="P174" s="2">
        <f t="shared" si="34"/>
        <v>7.384559589175546</v>
      </c>
      <c r="Q174" s="2">
        <f t="shared" si="35"/>
        <v>1.2206066955220375E-12</v>
      </c>
    </row>
    <row r="175" spans="2:17" x14ac:dyDescent="0.25">
      <c r="B175">
        <v>1.4900000000000011</v>
      </c>
      <c r="C175">
        <f t="shared" si="24"/>
        <v>1.2256440637963839</v>
      </c>
      <c r="D175" s="2">
        <f t="shared" si="25"/>
        <v>-7.5307820020388778</v>
      </c>
      <c r="E175" s="2">
        <f t="shared" si="26"/>
        <v>-2.7165253880840932</v>
      </c>
      <c r="F175" s="2">
        <f t="shared" si="27"/>
        <v>-13.043990411665066</v>
      </c>
      <c r="G175" s="2">
        <f t="shared" si="28"/>
        <v>13.082266082740029</v>
      </c>
      <c r="H175" s="2">
        <f t="shared" si="29"/>
        <v>1.4219896030823445E-37</v>
      </c>
      <c r="K175">
        <v>1.4900000000000011</v>
      </c>
      <c r="L175" s="2">
        <f t="shared" si="30"/>
        <v>0.62732795235722782</v>
      </c>
      <c r="M175" s="2">
        <f t="shared" si="31"/>
        <v>-7.3930857645412056</v>
      </c>
      <c r="N175" s="2">
        <f t="shared" si="32"/>
        <v>-2.6982352414538533</v>
      </c>
      <c r="O175" s="2">
        <f t="shared" si="33"/>
        <v>-7.3036536620492853</v>
      </c>
      <c r="P175" s="2">
        <f t="shared" si="34"/>
        <v>7.3717946807521662</v>
      </c>
      <c r="Q175" s="2">
        <f t="shared" si="35"/>
        <v>1.3418494172390898E-12</v>
      </c>
    </row>
    <row r="176" spans="2:17" x14ac:dyDescent="0.25">
      <c r="B176">
        <v>1.5000000000000011</v>
      </c>
      <c r="C176">
        <f t="shared" si="24"/>
        <v>1.2256440637963839</v>
      </c>
      <c r="D176" s="2">
        <f t="shared" si="25"/>
        <v>-7.5147316822127417</v>
      </c>
      <c r="E176" s="2">
        <f t="shared" si="26"/>
        <v>-2.7144104227350287</v>
      </c>
      <c r="F176" s="2">
        <f t="shared" si="27"/>
        <v>-13.012470455832711</v>
      </c>
      <c r="G176" s="2">
        <f t="shared" si="28"/>
        <v>13.050838569376266</v>
      </c>
      <c r="H176" s="2">
        <f t="shared" si="29"/>
        <v>2.143409106525338E-37</v>
      </c>
      <c r="K176">
        <v>1.5000000000000011</v>
      </c>
      <c r="L176" s="2">
        <f t="shared" si="30"/>
        <v>0.62732795235722782</v>
      </c>
      <c r="M176" s="2">
        <f t="shared" si="31"/>
        <v>-7.3761348052913531</v>
      </c>
      <c r="N176" s="2">
        <f t="shared" si="32"/>
        <v>-2.6959605579904187</v>
      </c>
      <c r="O176" s="2">
        <f t="shared" si="33"/>
        <v>-7.2907631731217855</v>
      </c>
      <c r="P176" s="2">
        <f t="shared" si="34"/>
        <v>7.3590235525203234</v>
      </c>
      <c r="Q176" s="2">
        <f t="shared" si="35"/>
        <v>1.4749640030925731E-12</v>
      </c>
    </row>
    <row r="177" spans="2:17" x14ac:dyDescent="0.25">
      <c r="B177">
        <v>1.5100000000000009</v>
      </c>
      <c r="C177">
        <f t="shared" si="24"/>
        <v>1.2256440637963839</v>
      </c>
      <c r="D177" s="2">
        <f t="shared" si="25"/>
        <v>-7.4986813623866038</v>
      </c>
      <c r="E177" s="2">
        <f t="shared" si="26"/>
        <v>-2.7122910140773202</v>
      </c>
      <c r="F177" s="2">
        <f t="shared" si="27"/>
        <v>-12.98096023852942</v>
      </c>
      <c r="G177" s="2">
        <f t="shared" si="28"/>
        <v>13.019421212722238</v>
      </c>
      <c r="H177" s="2">
        <f t="shared" si="29"/>
        <v>3.2272086503427328E-37</v>
      </c>
      <c r="K177">
        <v>1.5100000000000009</v>
      </c>
      <c r="L177" s="2">
        <f t="shared" si="30"/>
        <v>0.62732795235722782</v>
      </c>
      <c r="M177" s="2">
        <f t="shared" si="31"/>
        <v>-7.359183846041498</v>
      </c>
      <c r="N177" s="2">
        <f t="shared" si="32"/>
        <v>-2.6936807356616237</v>
      </c>
      <c r="O177" s="2">
        <f t="shared" si="33"/>
        <v>-7.2778659697920496</v>
      </c>
      <c r="P177" s="2">
        <f t="shared" si="34"/>
        <v>7.3462461893307909</v>
      </c>
      <c r="Q177" s="2">
        <f t="shared" si="35"/>
        <v>1.6210955484156639E-12</v>
      </c>
    </row>
    <row r="178" spans="2:17" x14ac:dyDescent="0.25">
      <c r="B178">
        <v>1.5200000000000009</v>
      </c>
      <c r="C178">
        <f t="shared" si="24"/>
        <v>1.2256440637963839</v>
      </c>
      <c r="D178" s="2">
        <f t="shared" si="25"/>
        <v>-7.4826310425604641</v>
      </c>
      <c r="E178" s="2">
        <f t="shared" si="26"/>
        <v>-2.7101671435685781</v>
      </c>
      <c r="F178" s="2">
        <f t="shared" si="27"/>
        <v>-12.949459778603297</v>
      </c>
      <c r="G178" s="2">
        <f t="shared" si="28"/>
        <v>12.988014034395887</v>
      </c>
      <c r="H178" s="2">
        <f t="shared" si="29"/>
        <v>4.8535849335805284E-37</v>
      </c>
      <c r="K178">
        <v>1.5200000000000009</v>
      </c>
      <c r="L178" s="2">
        <f t="shared" si="30"/>
        <v>0.62732795235722782</v>
      </c>
      <c r="M178" s="2">
        <f t="shared" si="31"/>
        <v>-7.3422328867916438</v>
      </c>
      <c r="N178" s="2">
        <f t="shared" si="32"/>
        <v>-2.6913957514112186</v>
      </c>
      <c r="O178" s="2">
        <f t="shared" si="33"/>
        <v>-7.264962033844486</v>
      </c>
      <c r="P178" s="2">
        <f t="shared" si="34"/>
        <v>7.3334625759733587</v>
      </c>
      <c r="Q178" s="2">
        <f t="shared" si="35"/>
        <v>1.7814978564625224E-12</v>
      </c>
    </row>
    <row r="179" spans="2:17" x14ac:dyDescent="0.25">
      <c r="B179">
        <v>1.5300000000000009</v>
      </c>
      <c r="C179">
        <f t="shared" si="24"/>
        <v>1.2256440637963839</v>
      </c>
      <c r="D179" s="2">
        <f t="shared" si="25"/>
        <v>-7.4665807227343262</v>
      </c>
      <c r="E179" s="2">
        <f t="shared" si="26"/>
        <v>-2.7080387925511196</v>
      </c>
      <c r="F179" s="2">
        <f t="shared" si="27"/>
        <v>-12.917969094981739</v>
      </c>
      <c r="G179" s="2">
        <f t="shared" si="28"/>
        <v>12.956617056118597</v>
      </c>
      <c r="H179" s="2">
        <f t="shared" si="29"/>
        <v>7.2914202648134818E-37</v>
      </c>
      <c r="K179">
        <v>1.5300000000000009</v>
      </c>
      <c r="L179" s="2">
        <f t="shared" si="30"/>
        <v>0.62732795235722782</v>
      </c>
      <c r="M179" s="2">
        <f t="shared" si="31"/>
        <v>-7.3252819275417886</v>
      </c>
      <c r="N179" s="2">
        <f t="shared" si="32"/>
        <v>-2.6891055820288887</v>
      </c>
      <c r="O179" s="2">
        <f t="shared" si="33"/>
        <v>-7.252051346976363</v>
      </c>
      <c r="P179" s="2">
        <f t="shared" si="34"/>
        <v>7.320672697176243</v>
      </c>
      <c r="Q179" s="2">
        <f t="shared" si="35"/>
        <v>1.9575435861304609E-12</v>
      </c>
    </row>
    <row r="180" spans="2:17" x14ac:dyDescent="0.25">
      <c r="B180">
        <v>1.5400000000000009</v>
      </c>
      <c r="C180">
        <f t="shared" si="24"/>
        <v>1.2256440637963839</v>
      </c>
      <c r="D180" s="2">
        <f t="shared" si="25"/>
        <v>-7.4505304029081891</v>
      </c>
      <c r="E180" s="2">
        <f t="shared" si="26"/>
        <v>-2.7059059422511056</v>
      </c>
      <c r="F180" s="2">
        <f t="shared" si="27"/>
        <v>-12.886488206673244</v>
      </c>
      <c r="G180" s="2">
        <f t="shared" si="28"/>
        <v>12.925230299717239</v>
      </c>
      <c r="H180" s="2">
        <f t="shared" si="29"/>
        <v>1.0941473924742481E-36</v>
      </c>
      <c r="K180">
        <v>1.5400000000000009</v>
      </c>
      <c r="L180" s="2">
        <f t="shared" si="30"/>
        <v>0.62732795235722782</v>
      </c>
      <c r="M180" s="2">
        <f t="shared" si="31"/>
        <v>-7.3083309682919344</v>
      </c>
      <c r="N180" s="2">
        <f t="shared" si="32"/>
        <v>-2.6868102041489736</v>
      </c>
      <c r="O180" s="2">
        <f t="shared" si="33"/>
        <v>-7.239133890797695</v>
      </c>
      <c r="P180" s="2">
        <f t="shared" si="34"/>
        <v>7.3078765376062407</v>
      </c>
      <c r="Q180" s="2">
        <f t="shared" si="35"/>
        <v>2.1507353301331375E-12</v>
      </c>
    </row>
    <row r="181" spans="2:17" x14ac:dyDescent="0.25">
      <c r="B181">
        <v>1.5500000000000009</v>
      </c>
      <c r="C181">
        <f t="shared" si="24"/>
        <v>1.2256440637963839</v>
      </c>
      <c r="D181" s="2">
        <f t="shared" si="25"/>
        <v>-7.4344800830820521</v>
      </c>
      <c r="E181" s="2">
        <f t="shared" si="26"/>
        <v>-2.7037685737775279</v>
      </c>
      <c r="F181" s="2">
        <f t="shared" si="27"/>
        <v>-12.855017132767131</v>
      </c>
      <c r="G181" s="2">
        <f t="shared" si="28"/>
        <v>12.893853787124176</v>
      </c>
      <c r="H181" s="2">
        <f t="shared" si="29"/>
        <v>1.6400384268763139E-36</v>
      </c>
      <c r="K181">
        <v>1.5500000000000009</v>
      </c>
      <c r="L181" s="2">
        <f t="shared" si="30"/>
        <v>0.62732795235722782</v>
      </c>
      <c r="M181" s="2">
        <f t="shared" si="31"/>
        <v>-7.2913800090420802</v>
      </c>
      <c r="N181" s="2">
        <f t="shared" si="32"/>
        <v>-2.6845095942490205</v>
      </c>
      <c r="O181" s="2">
        <f t="shared" si="33"/>
        <v>-7.2262096468302301</v>
      </c>
      <c r="P181" s="2">
        <f t="shared" si="34"/>
        <v>7.2950740818680027</v>
      </c>
      <c r="Q181" s="2">
        <f t="shared" si="35"/>
        <v>2.3627177073432136E-12</v>
      </c>
    </row>
    <row r="182" spans="2:17" x14ac:dyDescent="0.25">
      <c r="B182">
        <v>1.5600000000000009</v>
      </c>
      <c r="C182">
        <f t="shared" si="24"/>
        <v>1.2256440637963839</v>
      </c>
      <c r="D182" s="2">
        <f t="shared" si="25"/>
        <v>-7.4184297632559142</v>
      </c>
      <c r="E182" s="2">
        <f t="shared" si="26"/>
        <v>-2.7016266681213006</v>
      </c>
      <c r="F182" s="2">
        <f t="shared" si="27"/>
        <v>-12.823555892434902</v>
      </c>
      <c r="G182" s="2">
        <f t="shared" si="28"/>
        <v>12.862487540378879</v>
      </c>
      <c r="H182" s="2">
        <f t="shared" si="29"/>
        <v>2.4555399700911679E-36</v>
      </c>
      <c r="K182">
        <v>1.5600000000000009</v>
      </c>
      <c r="L182" s="2">
        <f t="shared" si="30"/>
        <v>0.62732795235722782</v>
      </c>
      <c r="M182" s="2">
        <f t="shared" si="31"/>
        <v>-7.274429049792225</v>
      </c>
      <c r="N182" s="2">
        <f t="shared" si="32"/>
        <v>-2.6822037286483775</v>
      </c>
      <c r="O182" s="2">
        <f t="shared" si="33"/>
        <v>-7.2132785965068162</v>
      </c>
      <c r="P182" s="2">
        <f t="shared" si="34"/>
        <v>7.2822653145036771</v>
      </c>
      <c r="Q182" s="2">
        <f t="shared" si="35"/>
        <v>2.5952905603636165E-12</v>
      </c>
    </row>
    <row r="183" spans="2:17" x14ac:dyDescent="0.25">
      <c r="B183">
        <v>1.570000000000001</v>
      </c>
      <c r="C183">
        <f t="shared" si="24"/>
        <v>1.2256440637963839</v>
      </c>
      <c r="D183" s="2">
        <f t="shared" si="25"/>
        <v>-7.4023794434297754</v>
      </c>
      <c r="E183" s="2">
        <f t="shared" si="26"/>
        <v>-2.6994802061541985</v>
      </c>
      <c r="F183" s="2">
        <f t="shared" si="27"/>
        <v>-12.792104504929597</v>
      </c>
      <c r="G183" s="2">
        <f t="shared" si="28"/>
        <v>12.831131581627556</v>
      </c>
      <c r="H183" s="2">
        <f t="shared" si="29"/>
        <v>3.6724431030182625E-36</v>
      </c>
      <c r="K183">
        <v>1.570000000000001</v>
      </c>
      <c r="L183" s="2">
        <f t="shared" si="30"/>
        <v>0.62732795235722782</v>
      </c>
      <c r="M183" s="2">
        <f t="shared" si="31"/>
        <v>-7.2574780905423708</v>
      </c>
      <c r="N183" s="2">
        <f t="shared" si="32"/>
        <v>-2.6798925835069149</v>
      </c>
      <c r="O183" s="2">
        <f t="shared" si="33"/>
        <v>-7.2003407211714938</v>
      </c>
      <c r="P183" s="2">
        <f t="shared" si="34"/>
        <v>7.2694502199932858</v>
      </c>
      <c r="Q183" s="2">
        <f t="shared" si="35"/>
        <v>2.8504233574016664E-12</v>
      </c>
    </row>
    <row r="184" spans="2:17" x14ac:dyDescent="0.25">
      <c r="B184">
        <v>1.580000000000001</v>
      </c>
      <c r="C184">
        <f t="shared" si="24"/>
        <v>1.2256440637963839</v>
      </c>
      <c r="D184" s="2">
        <f t="shared" si="25"/>
        <v>-7.3863291236036375</v>
      </c>
      <c r="E184" s="2">
        <f t="shared" si="26"/>
        <v>-2.6973291686279492</v>
      </c>
      <c r="F184" s="2">
        <f t="shared" si="27"/>
        <v>-12.760662989587445</v>
      </c>
      <c r="G184" s="2">
        <f t="shared" si="28"/>
        <v>12.799785933125085</v>
      </c>
      <c r="H184" s="2">
        <f t="shared" si="29"/>
        <v>5.4862870129098482E-36</v>
      </c>
      <c r="K184">
        <v>1.580000000000001</v>
      </c>
      <c r="L184" s="2">
        <f t="shared" si="30"/>
        <v>0.62732795235722782</v>
      </c>
      <c r="M184" s="2">
        <f t="shared" si="31"/>
        <v>-7.2405271312925175</v>
      </c>
      <c r="N184" s="2">
        <f t="shared" si="32"/>
        <v>-2.6775761348234224</v>
      </c>
      <c r="O184" s="2">
        <f t="shared" si="33"/>
        <v>-7.1873960020779011</v>
      </c>
      <c r="P184" s="2">
        <f t="shared" si="34"/>
        <v>7.2566287827534213</v>
      </c>
      <c r="Q184" s="2">
        <f t="shared" si="35"/>
        <v>3.1302709062750166E-12</v>
      </c>
    </row>
    <row r="185" spans="2:17" x14ac:dyDescent="0.25">
      <c r="B185">
        <v>1.590000000000001</v>
      </c>
      <c r="C185">
        <f t="shared" si="24"/>
        <v>1.2256440637963839</v>
      </c>
      <c r="D185" s="2">
        <f t="shared" si="25"/>
        <v>-7.3702788037774996</v>
      </c>
      <c r="E185" s="2">
        <f t="shared" si="26"/>
        <v>-2.6951735361731881</v>
      </c>
      <c r="F185" s="2">
        <f t="shared" si="27"/>
        <v>-12.729231365827754</v>
      </c>
      <c r="G185" s="2">
        <f t="shared" si="28"/>
        <v>12.768450617235166</v>
      </c>
      <c r="H185" s="2">
        <f t="shared" si="29"/>
        <v>8.1868653347052197E-36</v>
      </c>
      <c r="K185">
        <v>1.590000000000001</v>
      </c>
      <c r="L185" s="2">
        <f t="shared" si="30"/>
        <v>0.62732795235722782</v>
      </c>
      <c r="M185" s="2">
        <f t="shared" si="31"/>
        <v>-7.2235761720426632</v>
      </c>
      <c r="N185" s="2">
        <f t="shared" si="32"/>
        <v>-2.6752543584343287</v>
      </c>
      <c r="O185" s="2">
        <f t="shared" si="33"/>
        <v>-7.1744444203895474</v>
      </c>
      <c r="P185" s="2">
        <f t="shared" si="34"/>
        <v>7.24380098713781</v>
      </c>
      <c r="Q185" s="2">
        <f t="shared" si="35"/>
        <v>3.4371904977185055E-12</v>
      </c>
    </row>
    <row r="186" spans="2:17" x14ac:dyDescent="0.25">
      <c r="B186">
        <v>1.600000000000001</v>
      </c>
      <c r="C186">
        <f t="shared" si="24"/>
        <v>1.2256440637963839</v>
      </c>
      <c r="D186" s="2">
        <f t="shared" si="25"/>
        <v>-7.3542284839513616</v>
      </c>
      <c r="E186" s="2">
        <f t="shared" si="26"/>
        <v>-2.6930132892984648</v>
      </c>
      <c r="F186" s="2">
        <f t="shared" si="27"/>
        <v>-12.697809653153671</v>
      </c>
      <c r="G186" s="2">
        <f t="shared" si="28"/>
        <v>12.737125656431381</v>
      </c>
      <c r="H186" s="2">
        <f t="shared" si="29"/>
        <v>1.2203172236085871E-35</v>
      </c>
      <c r="K186">
        <v>1.600000000000001</v>
      </c>
      <c r="L186" s="2">
        <f t="shared" si="30"/>
        <v>0.62732795235722782</v>
      </c>
      <c r="M186" s="2">
        <f t="shared" si="31"/>
        <v>-7.2066252127928081</v>
      </c>
      <c r="N186" s="2">
        <f t="shared" si="32"/>
        <v>-2.6729272300121467</v>
      </c>
      <c r="O186" s="2">
        <f t="shared" si="33"/>
        <v>-7.1614859571786358</v>
      </c>
      <c r="P186" s="2">
        <f t="shared" si="34"/>
        <v>7.2309668174364345</v>
      </c>
      <c r="Q186" s="2">
        <f t="shared" si="35"/>
        <v>3.7737606055429734E-12</v>
      </c>
    </row>
    <row r="187" spans="2:17" x14ac:dyDescent="0.25">
      <c r="B187">
        <v>1.610000000000001</v>
      </c>
      <c r="C187">
        <f t="shared" si="24"/>
        <v>1.2256440637963839</v>
      </c>
      <c r="D187" s="2">
        <f t="shared" si="25"/>
        <v>-7.3381781641252237</v>
      </c>
      <c r="E187" s="2">
        <f t="shared" si="26"/>
        <v>-2.6908484083892286</v>
      </c>
      <c r="F187" s="2">
        <f t="shared" si="27"/>
        <v>-12.666397871152753</v>
      </c>
      <c r="G187" s="2">
        <f t="shared" si="28"/>
        <v>12.705811073298037</v>
      </c>
      <c r="H187" s="2">
        <f t="shared" si="29"/>
        <v>1.8169547136789119E-35</v>
      </c>
      <c r="K187">
        <v>1.610000000000001</v>
      </c>
      <c r="L187" s="2">
        <f t="shared" si="30"/>
        <v>0.62732795235722782</v>
      </c>
      <c r="M187" s="2">
        <f t="shared" si="31"/>
        <v>-7.1896742535429539</v>
      </c>
      <c r="N187" s="2">
        <f t="shared" si="32"/>
        <v>-2.6705947250640665</v>
      </c>
      <c r="O187" s="2">
        <f t="shared" si="33"/>
        <v>-7.1485205934258067</v>
      </c>
      <c r="P187" s="2">
        <f t="shared" si="34"/>
        <v>7.2181262578755749</v>
      </c>
      <c r="Q187" s="2">
        <f t="shared" si="35"/>
        <v>4.1428012822229124E-12</v>
      </c>
    </row>
    <row r="188" spans="2:17" x14ac:dyDescent="0.25">
      <c r="B188">
        <v>1.620000000000001</v>
      </c>
      <c r="C188">
        <f t="shared" si="24"/>
        <v>1.2256440637963839</v>
      </c>
      <c r="D188" s="2">
        <f t="shared" si="25"/>
        <v>-7.3221278442990858</v>
      </c>
      <c r="E188" s="2">
        <f t="shared" si="26"/>
        <v>-2.6886788737068081</v>
      </c>
      <c r="F188" s="2">
        <f t="shared" si="27"/>
        <v>-12.634996039497693</v>
      </c>
      <c r="G188" s="2">
        <f t="shared" si="28"/>
        <v>12.674506890531182</v>
      </c>
      <c r="H188" s="2">
        <f t="shared" si="29"/>
        <v>2.7022904706806741E-35</v>
      </c>
      <c r="K188">
        <v>1.620000000000001</v>
      </c>
      <c r="L188" s="2">
        <f t="shared" si="30"/>
        <v>0.62732795235722782</v>
      </c>
      <c r="M188" s="2">
        <f t="shared" si="31"/>
        <v>-7.1727232942930987</v>
      </c>
      <c r="N188" s="2">
        <f t="shared" si="32"/>
        <v>-2.6682568189304119</v>
      </c>
      <c r="O188" s="2">
        <f t="shared" si="33"/>
        <v>-7.1355483100192005</v>
      </c>
      <c r="P188" s="2">
        <f t="shared" si="34"/>
        <v>7.2052792926171758</v>
      </c>
      <c r="Q188" s="2">
        <f t="shared" si="35"/>
        <v>4.547396400656805E-12</v>
      </c>
    </row>
    <row r="189" spans="2:17" x14ac:dyDescent="0.25">
      <c r="B189">
        <v>1.630000000000001</v>
      </c>
      <c r="C189">
        <f t="shared" si="24"/>
        <v>1.2256440637963839</v>
      </c>
      <c r="D189" s="2">
        <f t="shared" si="25"/>
        <v>-7.3060775244729479</v>
      </c>
      <c r="E189" s="2">
        <f t="shared" si="26"/>
        <v>-2.6865046653873512</v>
      </c>
      <c r="F189" s="2">
        <f t="shared" si="27"/>
        <v>-12.603604177946568</v>
      </c>
      <c r="G189" s="2">
        <f t="shared" si="28"/>
        <v>12.643213130939152</v>
      </c>
      <c r="H189" s="2">
        <f t="shared" si="29"/>
        <v>4.0145495148326276E-35</v>
      </c>
      <c r="K189">
        <v>1.630000000000001</v>
      </c>
      <c r="L189" s="2">
        <f t="shared" si="30"/>
        <v>0.62732795235722782</v>
      </c>
      <c r="M189" s="2">
        <f t="shared" si="31"/>
        <v>-7.1557723350432445</v>
      </c>
      <c r="N189" s="2">
        <f t="shared" si="32"/>
        <v>-2.6659134867831824</v>
      </c>
      <c r="O189" s="2">
        <f t="shared" si="33"/>
        <v>-7.1225690877540693</v>
      </c>
      <c r="P189" s="2">
        <f t="shared" si="34"/>
        <v>7.1924259057587685</v>
      </c>
      <c r="Q189" s="2">
        <f t="shared" si="35"/>
        <v>4.9909179058921637E-12</v>
      </c>
    </row>
    <row r="190" spans="2:17" x14ac:dyDescent="0.25">
      <c r="B190">
        <v>1.640000000000001</v>
      </c>
      <c r="C190">
        <f t="shared" si="24"/>
        <v>1.2256440637963839</v>
      </c>
      <c r="D190" s="2">
        <f t="shared" si="25"/>
        <v>-7.29002720464681</v>
      </c>
      <c r="E190" s="2">
        <f t="shared" si="26"/>
        <v>-2.684325763440778</v>
      </c>
      <c r="F190" s="2">
        <f t="shared" si="27"/>
        <v>-12.572222306343448</v>
      </c>
      <c r="G190" s="2">
        <f t="shared" si="28"/>
        <v>12.611929817443475</v>
      </c>
      <c r="H190" s="2">
        <f t="shared" si="29"/>
        <v>5.957427530890051E-35</v>
      </c>
      <c r="K190">
        <v>1.640000000000001</v>
      </c>
      <c r="L190" s="2">
        <f t="shared" si="30"/>
        <v>0.62732795235722782</v>
      </c>
      <c r="M190" s="2">
        <f t="shared" si="31"/>
        <v>-7.1388213757933903</v>
      </c>
      <c r="N190" s="2">
        <f t="shared" si="32"/>
        <v>-2.6635647036245356</v>
      </c>
      <c r="O190" s="2">
        <f t="shared" si="33"/>
        <v>-7.1095829073321761</v>
      </c>
      <c r="P190" s="2">
        <f t="shared" si="34"/>
        <v>7.1795660813331779</v>
      </c>
      <c r="Q190" s="2">
        <f t="shared" si="35"/>
        <v>5.4770522548850594E-12</v>
      </c>
    </row>
    <row r="191" spans="2:17" x14ac:dyDescent="0.25">
      <c r="B191">
        <v>1.650000000000001</v>
      </c>
      <c r="C191">
        <f t="shared" si="24"/>
        <v>1.2256440637963839</v>
      </c>
      <c r="D191" s="2">
        <f t="shared" si="25"/>
        <v>-7.2739768848206721</v>
      </c>
      <c r="E191" s="2">
        <f t="shared" si="26"/>
        <v>-2.6821421477497487</v>
      </c>
      <c r="F191" s="2">
        <f t="shared" si="27"/>
        <v>-12.540850444619419</v>
      </c>
      <c r="G191" s="2">
        <f t="shared" si="28"/>
        <v>12.580656973080185</v>
      </c>
      <c r="H191" s="2">
        <f t="shared" si="29"/>
        <v>8.8307619150360951E-35</v>
      </c>
      <c r="K191">
        <v>1.650000000000001</v>
      </c>
      <c r="L191" s="2">
        <f t="shared" si="30"/>
        <v>0.62732795235722782</v>
      </c>
      <c r="M191" s="2">
        <f t="shared" si="31"/>
        <v>-7.1218704165435351</v>
      </c>
      <c r="N191" s="2">
        <f t="shared" si="32"/>
        <v>-2.6612104442851967</v>
      </c>
      <c r="O191" s="2">
        <f t="shared" si="33"/>
        <v>-7.0965897493608567</v>
      </c>
      <c r="P191" s="2">
        <f t="shared" si="34"/>
        <v>7.1666998033079068</v>
      </c>
      <c r="Q191" s="2">
        <f t="shared" si="35"/>
        <v>6.0098292377911498E-12</v>
      </c>
    </row>
    <row r="192" spans="2:17" x14ac:dyDescent="0.25">
      <c r="B192">
        <v>1.660000000000001</v>
      </c>
      <c r="C192">
        <f t="shared" si="24"/>
        <v>1.2256440637963839</v>
      </c>
      <c r="D192" s="2">
        <f t="shared" si="25"/>
        <v>-7.2579265649945341</v>
      </c>
      <c r="E192" s="2">
        <f t="shared" si="26"/>
        <v>-2.6799537980685533</v>
      </c>
      <c r="F192" s="2">
        <f t="shared" si="27"/>
        <v>-12.50948861279258</v>
      </c>
      <c r="G192" s="2">
        <f t="shared" si="28"/>
        <v>12.54939462100014</v>
      </c>
      <c r="H192" s="2">
        <f t="shared" si="29"/>
        <v>1.3075410771595221E-34</v>
      </c>
      <c r="K192">
        <v>1.660000000000001</v>
      </c>
      <c r="L192" s="2">
        <f t="shared" si="30"/>
        <v>0.62732795235722782</v>
      </c>
      <c r="M192" s="2">
        <f t="shared" si="31"/>
        <v>-7.1049194572936809</v>
      </c>
      <c r="N192" s="2">
        <f t="shared" si="32"/>
        <v>-2.658850683422973</v>
      </c>
      <c r="O192" s="2">
        <f t="shared" si="33"/>
        <v>-7.0835895943527429</v>
      </c>
      <c r="P192" s="2">
        <f t="shared" si="34"/>
        <v>7.1538270555851753</v>
      </c>
      <c r="Q192" s="2">
        <f t="shared" si="35"/>
        <v>6.5936533909839428E-12</v>
      </c>
    </row>
    <row r="193" spans="2:17" x14ac:dyDescent="0.25">
      <c r="B193">
        <v>1.670000000000001</v>
      </c>
      <c r="C193">
        <f t="shared" si="24"/>
        <v>1.2256440637963839</v>
      </c>
      <c r="D193" s="2">
        <f t="shared" si="25"/>
        <v>-7.2418762451683962</v>
      </c>
      <c r="E193" s="2">
        <f t="shared" si="26"/>
        <v>-2.6777606940220435</v>
      </c>
      <c r="F193" s="2">
        <f t="shared" si="27"/>
        <v>-12.47813683096887</v>
      </c>
      <c r="G193" s="2">
        <f t="shared" si="28"/>
        <v>12.51814278447014</v>
      </c>
      <c r="H193" s="2">
        <f t="shared" si="29"/>
        <v>1.9338846382938481E-34</v>
      </c>
      <c r="K193">
        <v>1.670000000000001</v>
      </c>
      <c r="L193" s="2">
        <f t="shared" si="30"/>
        <v>0.62732795235722782</v>
      </c>
      <c r="M193" s="2">
        <f t="shared" si="31"/>
        <v>-7.0879684980438276</v>
      </c>
      <c r="N193" s="2">
        <f t="shared" si="32"/>
        <v>-2.6564853955211487</v>
      </c>
      <c r="O193" s="2">
        <f t="shared" si="33"/>
        <v>-7.0705824227249536</v>
      </c>
      <c r="P193" s="2">
        <f t="shared" si="34"/>
        <v>7.1409478220014373</v>
      </c>
      <c r="Q193" s="2">
        <f t="shared" si="35"/>
        <v>7.2333382302339814E-12</v>
      </c>
    </row>
    <row r="194" spans="2:17" x14ac:dyDescent="0.25">
      <c r="B194">
        <v>1.680000000000001</v>
      </c>
      <c r="C194">
        <f t="shared" si="24"/>
        <v>1.2256440637963839</v>
      </c>
      <c r="D194" s="2">
        <f t="shared" si="25"/>
        <v>-7.2258259253422565</v>
      </c>
      <c r="E194" s="2">
        <f t="shared" si="26"/>
        <v>-2.6755628151045681</v>
      </c>
      <c r="F194" s="2">
        <f t="shared" si="27"/>
        <v>-12.446795119343085</v>
      </c>
      <c r="G194" s="2">
        <f t="shared" si="28"/>
        <v>12.48690148687427</v>
      </c>
      <c r="H194" s="2">
        <f t="shared" si="29"/>
        <v>2.8570914567587404E-34</v>
      </c>
      <c r="K194">
        <v>1.680000000000001</v>
      </c>
      <c r="L194" s="2">
        <f t="shared" si="30"/>
        <v>0.62732795235722782</v>
      </c>
      <c r="M194" s="2">
        <f t="shared" si="31"/>
        <v>-7.0710175387939733</v>
      </c>
      <c r="N194" s="2">
        <f t="shared" si="32"/>
        <v>-2.6541145548868887</v>
      </c>
      <c r="O194" s="2">
        <f t="shared" si="33"/>
        <v>-7.0575682147983763</v>
      </c>
      <c r="P194" s="2">
        <f t="shared" si="34"/>
        <v>7.1280620863269943</v>
      </c>
      <c r="Q194" s="2">
        <f t="shared" si="35"/>
        <v>7.9341435521122586E-12</v>
      </c>
    </row>
    <row r="195" spans="2:17" x14ac:dyDescent="0.25">
      <c r="B195">
        <v>1.6900000000000011</v>
      </c>
      <c r="C195">
        <f t="shared" si="24"/>
        <v>1.2256440637963839</v>
      </c>
      <c r="D195" s="2">
        <f t="shared" si="25"/>
        <v>-7.2097756055161186</v>
      </c>
      <c r="E195" s="2">
        <f t="shared" si="26"/>
        <v>-2.6733601406788097</v>
      </c>
      <c r="F195" s="2">
        <f t="shared" si="27"/>
        <v>-12.415463498198664</v>
      </c>
      <c r="G195" s="2">
        <f t="shared" si="28"/>
        <v>12.455670751713992</v>
      </c>
      <c r="H195" s="2">
        <f t="shared" si="29"/>
        <v>4.2163473197847158E-34</v>
      </c>
      <c r="K195">
        <v>1.6900000000000011</v>
      </c>
      <c r="L195" s="2">
        <f t="shared" si="30"/>
        <v>0.62732795235722782</v>
      </c>
      <c r="M195" s="2">
        <f t="shared" si="31"/>
        <v>-7.0540665795441173</v>
      </c>
      <c r="N195" s="2">
        <f t="shared" si="32"/>
        <v>-2.6517381356496368</v>
      </c>
      <c r="O195" s="2">
        <f t="shared" si="33"/>
        <v>-7.0445469507970673</v>
      </c>
      <c r="P195" s="2">
        <f t="shared" si="34"/>
        <v>7.1151698322657246</v>
      </c>
      <c r="Q195" s="2">
        <f t="shared" si="35"/>
        <v>8.7018160730467555E-12</v>
      </c>
    </row>
    <row r="196" spans="2:17" x14ac:dyDescent="0.25">
      <c r="B196">
        <v>1.7000000000000011</v>
      </c>
      <c r="C196">
        <f t="shared" si="24"/>
        <v>1.2256440637963839</v>
      </c>
      <c r="D196" s="2">
        <f t="shared" si="25"/>
        <v>-7.1937252856899825</v>
      </c>
      <c r="E196" s="2">
        <f t="shared" si="26"/>
        <v>-2.671152649974716</v>
      </c>
      <c r="F196" s="2">
        <f t="shared" si="27"/>
        <v>-12.384141987908988</v>
      </c>
      <c r="G196" s="2">
        <f t="shared" si="28"/>
        <v>12.424450602609774</v>
      </c>
      <c r="H196" s="2">
        <f t="shared" si="29"/>
        <v>6.2153783718832011E-34</v>
      </c>
      <c r="K196">
        <v>1.7000000000000011</v>
      </c>
      <c r="L196" s="2">
        <f t="shared" si="30"/>
        <v>0.62732795235722782</v>
      </c>
      <c r="M196" s="2">
        <f t="shared" si="31"/>
        <v>-7.037115620294264</v>
      </c>
      <c r="N196" s="2">
        <f t="shared" si="32"/>
        <v>-2.6493561117595146</v>
      </c>
      <c r="O196" s="2">
        <f t="shared" si="33"/>
        <v>-7.0315186108476926</v>
      </c>
      <c r="P196" s="2">
        <f t="shared" si="34"/>
        <v>7.1022710434548655</v>
      </c>
      <c r="Q196" s="2">
        <f t="shared" si="35"/>
        <v>9.5426336986080685E-12</v>
      </c>
    </row>
    <row r="197" spans="2:17" x14ac:dyDescent="0.25">
      <c r="B197">
        <v>1.7100000000000011</v>
      </c>
      <c r="C197">
        <f t="shared" si="24"/>
        <v>1.2256440637963839</v>
      </c>
      <c r="D197" s="2">
        <f t="shared" si="25"/>
        <v>-7.1776749658638446</v>
      </c>
      <c r="E197" s="2">
        <f t="shared" si="26"/>
        <v>-2.6689403220883356</v>
      </c>
      <c r="F197" s="2">
        <f t="shared" si="27"/>
        <v>-12.35283060893749</v>
      </c>
      <c r="G197" s="2">
        <f t="shared" si="28"/>
        <v>12.393241063301518</v>
      </c>
      <c r="H197" s="2">
        <f t="shared" si="29"/>
        <v>9.1520424313212777E-34</v>
      </c>
      <c r="K197">
        <v>1.7100000000000011</v>
      </c>
      <c r="L197" s="2">
        <f t="shared" si="30"/>
        <v>0.62732795235722782</v>
      </c>
      <c r="M197" s="2">
        <f t="shared" si="31"/>
        <v>-7.0201646610444088</v>
      </c>
      <c r="N197" s="2">
        <f t="shared" si="32"/>
        <v>-2.6469684569856438</v>
      </c>
      <c r="O197" s="2">
        <f t="shared" si="33"/>
        <v>-7.0184831749786971</v>
      </c>
      <c r="P197" s="2">
        <f t="shared" si="34"/>
        <v>7.0893657034645248</v>
      </c>
      <c r="Q197" s="2">
        <f t="shared" si="35"/>
        <v>1.0463453740703534E-11</v>
      </c>
    </row>
    <row r="198" spans="2:17" x14ac:dyDescent="0.25">
      <c r="B198">
        <v>1.7200000000000011</v>
      </c>
      <c r="C198">
        <f t="shared" si="24"/>
        <v>1.2256440637963839</v>
      </c>
      <c r="D198" s="2">
        <f t="shared" si="25"/>
        <v>-7.1616246460377067</v>
      </c>
      <c r="E198" s="2">
        <f t="shared" si="26"/>
        <v>-2.6667231359806971</v>
      </c>
      <c r="F198" s="2">
        <f t="shared" si="27"/>
        <v>-12.321529381838566</v>
      </c>
      <c r="G198" s="2">
        <f t="shared" si="28"/>
        <v>12.362042157649807</v>
      </c>
      <c r="H198" s="2">
        <f t="shared" si="29"/>
        <v>1.3461332093126373E-33</v>
      </c>
      <c r="K198">
        <v>1.7200000000000011</v>
      </c>
      <c r="L198" s="2">
        <f t="shared" si="30"/>
        <v>0.62732795235722782</v>
      </c>
      <c r="M198" s="2">
        <f t="shared" si="31"/>
        <v>-7.0032137017945528</v>
      </c>
      <c r="N198" s="2">
        <f t="shared" si="32"/>
        <v>-2.6445751449145205</v>
      </c>
      <c r="O198" s="2">
        <f t="shared" si="33"/>
        <v>-7.0054406231198172</v>
      </c>
      <c r="P198" s="2">
        <f t="shared" si="34"/>
        <v>7.0764537957975371</v>
      </c>
      <c r="Q198" s="2">
        <f t="shared" si="35"/>
        <v>1.1471765427484924E-11</v>
      </c>
    </row>
    <row r="199" spans="2:17" x14ac:dyDescent="0.25">
      <c r="B199">
        <v>1.7300000000000011</v>
      </c>
      <c r="C199">
        <f t="shared" si="24"/>
        <v>1.2256440637963839</v>
      </c>
      <c r="D199" s="2">
        <f t="shared" si="25"/>
        <v>-7.1455743262115679</v>
      </c>
      <c r="E199" s="2">
        <f t="shared" si="26"/>
        <v>-2.6645010704766627</v>
      </c>
      <c r="F199" s="2">
        <f t="shared" si="27"/>
        <v>-12.290238327258303</v>
      </c>
      <c r="G199" s="2">
        <f t="shared" si="28"/>
        <v>12.330853909636955</v>
      </c>
      <c r="H199" s="2">
        <f t="shared" si="29"/>
        <v>1.9777797003830208E-33</v>
      </c>
      <c r="K199">
        <v>1.7300000000000011</v>
      </c>
      <c r="L199" s="2">
        <f t="shared" si="30"/>
        <v>0.62732795235722782</v>
      </c>
      <c r="M199" s="2">
        <f t="shared" si="31"/>
        <v>-6.9862627425446995</v>
      </c>
      <c r="N199" s="2">
        <f t="shared" si="32"/>
        <v>-2.6421761489482796</v>
      </c>
      <c r="O199" s="2">
        <f t="shared" si="33"/>
        <v>-6.9923909351010956</v>
      </c>
      <c r="P199" s="2">
        <f t="shared" si="34"/>
        <v>7.0635353038888375</v>
      </c>
      <c r="Q199" s="2">
        <f t="shared" si="35"/>
        <v>1.257574708032139E-11</v>
      </c>
    </row>
    <row r="200" spans="2:17" x14ac:dyDescent="0.25">
      <c r="B200">
        <v>1.7400000000000011</v>
      </c>
      <c r="C200">
        <f t="shared" si="24"/>
        <v>1.2256440637963839</v>
      </c>
      <c r="D200" s="2">
        <f t="shared" si="25"/>
        <v>-7.1295240063854299</v>
      </c>
      <c r="E200" s="2">
        <f t="shared" si="26"/>
        <v>-2.6622741042637705</v>
      </c>
      <c r="F200" s="2">
        <f t="shared" si="27"/>
        <v>-12.25895746593519</v>
      </c>
      <c r="G200" s="2">
        <f t="shared" si="28"/>
        <v>12.29967634336807</v>
      </c>
      <c r="H200" s="2">
        <f t="shared" si="29"/>
        <v>2.9026051222505298E-33</v>
      </c>
      <c r="K200">
        <v>1.7400000000000011</v>
      </c>
      <c r="L200" s="2">
        <f t="shared" si="30"/>
        <v>0.62732795235722782</v>
      </c>
      <c r="M200" s="2">
        <f t="shared" si="31"/>
        <v>-6.9693117832948452</v>
      </c>
      <c r="N200" s="2">
        <f t="shared" si="32"/>
        <v>-2.6397714423030547</v>
      </c>
      <c r="O200" s="2">
        <f t="shared" si="33"/>
        <v>-6.9793340906525412</v>
      </c>
      <c r="P200" s="2">
        <f t="shared" si="34"/>
        <v>7.0506102111054716</v>
      </c>
      <c r="Q200" s="2">
        <f t="shared" si="35"/>
        <v>1.3784328363958611E-11</v>
      </c>
    </row>
    <row r="201" spans="2:17" x14ac:dyDescent="0.25">
      <c r="B201">
        <v>1.7500000000000011</v>
      </c>
      <c r="C201">
        <f t="shared" si="24"/>
        <v>1.2256440637963839</v>
      </c>
      <c r="D201" s="2">
        <f t="shared" si="25"/>
        <v>-7.1134736865592929</v>
      </c>
      <c r="E201" s="2">
        <f t="shared" si="26"/>
        <v>-2.6600422158909822</v>
      </c>
      <c r="F201" s="2">
        <f t="shared" si="27"/>
        <v>-12.227686818699748</v>
      </c>
      <c r="G201" s="2">
        <f t="shared" si="28"/>
        <v>12.268509483071021</v>
      </c>
      <c r="H201" s="2">
        <f t="shared" si="29"/>
        <v>4.2551852171618469E-33</v>
      </c>
      <c r="K201">
        <v>1.7500000000000011</v>
      </c>
      <c r="L201" s="2">
        <f t="shared" si="30"/>
        <v>0.62732795235722782</v>
      </c>
      <c r="M201" s="2">
        <f t="shared" si="31"/>
        <v>-6.952360824044991</v>
      </c>
      <c r="N201" s="2">
        <f t="shared" si="32"/>
        <v>-2.6373609980072392</v>
      </c>
      <c r="O201" s="2">
        <f t="shared" si="33"/>
        <v>-6.9662700694033326</v>
      </c>
      <c r="P201" s="2">
        <f t="shared" si="34"/>
        <v>7.0376785007461597</v>
      </c>
      <c r="Q201" s="2">
        <f t="shared" si="35"/>
        <v>1.510725805070749E-11</v>
      </c>
    </row>
    <row r="202" spans="2:17" x14ac:dyDescent="0.25">
      <c r="B202">
        <v>1.7600000000000009</v>
      </c>
      <c r="C202">
        <f t="shared" si="24"/>
        <v>1.2256440637963839</v>
      </c>
      <c r="D202" s="2">
        <f t="shared" si="25"/>
        <v>-7.097423366733155</v>
      </c>
      <c r="E202" s="2">
        <f t="shared" si="26"/>
        <v>-2.6578053837675957</v>
      </c>
      <c r="F202" s="2">
        <f t="shared" si="27"/>
        <v>-12.196426406476563</v>
      </c>
      <c r="G202" s="2">
        <f t="shared" si="28"/>
        <v>12.237353353098815</v>
      </c>
      <c r="H202" s="2">
        <f t="shared" si="29"/>
        <v>6.2311721874183155E-33</v>
      </c>
      <c r="K202">
        <v>1.7600000000000009</v>
      </c>
      <c r="L202" s="2">
        <f t="shared" si="30"/>
        <v>0.62732795235722782</v>
      </c>
      <c r="M202" s="2">
        <f t="shared" si="31"/>
        <v>-6.9354098647951377</v>
      </c>
      <c r="N202" s="2">
        <f t="shared" si="32"/>
        <v>-2.6349447888997251</v>
      </c>
      <c r="O202" s="2">
        <f t="shared" si="33"/>
        <v>-6.9531988508809714</v>
      </c>
      <c r="P202" s="2">
        <f t="shared" si="34"/>
        <v>7.0247401560408242</v>
      </c>
      <c r="Q202" s="2">
        <f t="shared" si="35"/>
        <v>1.6555177776837431E-11</v>
      </c>
    </row>
    <row r="203" spans="2:17" x14ac:dyDescent="0.25">
      <c r="B203">
        <v>1.7700000000000009</v>
      </c>
      <c r="C203">
        <f t="shared" si="24"/>
        <v>1.2256440637963839</v>
      </c>
      <c r="D203" s="2">
        <f t="shared" si="25"/>
        <v>-7.0813730469070162</v>
      </c>
      <c r="E203" s="2">
        <f t="shared" si="26"/>
        <v>-2.6555635861619793</v>
      </c>
      <c r="F203" s="2">
        <f t="shared" si="27"/>
        <v>-12.165176250284093</v>
      </c>
      <c r="G203" s="2">
        <f t="shared" si="28"/>
        <v>12.206207977929761</v>
      </c>
      <c r="H203" s="2">
        <f t="shared" si="29"/>
        <v>9.1146944196121684E-33</v>
      </c>
      <c r="K203">
        <v>1.7700000000000009</v>
      </c>
      <c r="L203" s="2">
        <f t="shared" si="30"/>
        <v>0.62732795235722782</v>
      </c>
      <c r="M203" s="2">
        <f t="shared" si="31"/>
        <v>-6.9184589055452825</v>
      </c>
      <c r="N203" s="2">
        <f t="shared" si="32"/>
        <v>-2.6325227876281709</v>
      </c>
      <c r="O203" s="2">
        <f t="shared" si="33"/>
        <v>-6.9401204145107735</v>
      </c>
      <c r="P203" s="2">
        <f t="shared" si="34"/>
        <v>7.0117951601504442</v>
      </c>
      <c r="Q203" s="2">
        <f t="shared" si="35"/>
        <v>1.813970230985991E-11</v>
      </c>
    </row>
    <row r="204" spans="2:17" x14ac:dyDescent="0.25">
      <c r="B204">
        <v>1.7800000000000009</v>
      </c>
      <c r="C204">
        <f t="shared" si="24"/>
        <v>1.2256440637963839</v>
      </c>
      <c r="D204" s="2">
        <f t="shared" si="25"/>
        <v>-7.0653227270808783</v>
      </c>
      <c r="E204" s="2">
        <f t="shared" si="26"/>
        <v>-2.6533168012003818</v>
      </c>
      <c r="F204" s="2">
        <f t="shared" si="27"/>
        <v>-12.133936371235674</v>
      </c>
      <c r="G204" s="2">
        <f t="shared" si="28"/>
        <v>12.175073382168829</v>
      </c>
      <c r="H204" s="2">
        <f t="shared" si="29"/>
        <v>1.3317903237170293E-32</v>
      </c>
      <c r="K204">
        <v>1.7800000000000009</v>
      </c>
      <c r="L204" s="2">
        <f t="shared" si="30"/>
        <v>0.62732795235722782</v>
      </c>
      <c r="M204" s="2">
        <f t="shared" si="31"/>
        <v>-6.9015079462954265</v>
      </c>
      <c r="N204" s="2">
        <f t="shared" si="32"/>
        <v>-2.6300949666471882</v>
      </c>
      <c r="O204" s="2">
        <f t="shared" si="33"/>
        <v>-6.9270347396149372</v>
      </c>
      <c r="P204" s="2">
        <f t="shared" si="34"/>
        <v>6.9988434961665043</v>
      </c>
      <c r="Q204" s="2">
        <f t="shared" si="35"/>
        <v>1.9873506889388539E-11</v>
      </c>
    </row>
    <row r="205" spans="2:17" x14ac:dyDescent="0.25">
      <c r="B205">
        <v>1.7900000000000009</v>
      </c>
      <c r="C205">
        <f t="shared" si="24"/>
        <v>1.2256440637963839</v>
      </c>
      <c r="D205" s="2">
        <f t="shared" si="25"/>
        <v>-7.0492724072547404</v>
      </c>
      <c r="E205" s="2">
        <f t="shared" si="26"/>
        <v>-2.6510650068656814</v>
      </c>
      <c r="F205" s="2">
        <f t="shared" si="27"/>
        <v>-12.102706790539845</v>
      </c>
      <c r="G205" s="2">
        <f t="shared" si="28"/>
        <v>12.143949590548344</v>
      </c>
      <c r="H205" s="2">
        <f t="shared" si="29"/>
        <v>1.943798684742703E-32</v>
      </c>
      <c r="K205">
        <v>1.7900000000000009</v>
      </c>
      <c r="L205" s="2">
        <f t="shared" si="30"/>
        <v>0.62732795235722782</v>
      </c>
      <c r="M205" s="2">
        <f t="shared" si="31"/>
        <v>-6.8845569870455741</v>
      </c>
      <c r="N205" s="2">
        <f t="shared" si="32"/>
        <v>-2.6276612982165988</v>
      </c>
      <c r="O205" s="2">
        <f t="shared" si="33"/>
        <v>-6.9139418054121577</v>
      </c>
      <c r="P205" s="2">
        <f t="shared" si="34"/>
        <v>6.9858851471109888</v>
      </c>
      <c r="Q205" s="2">
        <f t="shared" si="35"/>
        <v>2.177042225157794E-11</v>
      </c>
    </row>
    <row r="206" spans="2:17" x14ac:dyDescent="0.25">
      <c r="B206">
        <v>1.8000000000000009</v>
      </c>
      <c r="C206">
        <f t="shared" si="24"/>
        <v>1.2256440637963839</v>
      </c>
      <c r="D206" s="2">
        <f t="shared" si="25"/>
        <v>-7.0332220874286033</v>
      </c>
      <c r="E206" s="2">
        <f t="shared" si="26"/>
        <v>-2.6488081809961761</v>
      </c>
      <c r="F206" s="2">
        <f t="shared" si="27"/>
        <v>-12.071487529501491</v>
      </c>
      <c r="G206" s="2">
        <f t="shared" si="28"/>
        <v>12.112836627929481</v>
      </c>
      <c r="H206" s="2">
        <f t="shared" si="29"/>
        <v>2.8339273007873255E-32</v>
      </c>
      <c r="K206">
        <v>1.8000000000000009</v>
      </c>
      <c r="L206" s="2">
        <f t="shared" si="30"/>
        <v>0.62732795235722782</v>
      </c>
      <c r="M206" s="2">
        <f t="shared" si="31"/>
        <v>-6.8676060277957189</v>
      </c>
      <c r="N206" s="2">
        <f t="shared" si="32"/>
        <v>-2.6252217543995395</v>
      </c>
      <c r="O206" s="2">
        <f t="shared" si="33"/>
        <v>-6.9008415910164969</v>
      </c>
      <c r="P206" s="2">
        <f t="shared" si="34"/>
        <v>6.9729200959356401</v>
      </c>
      <c r="Q206" s="2">
        <f t="shared" si="35"/>
        <v>2.384553799882541E-11</v>
      </c>
    </row>
    <row r="207" spans="2:17" x14ac:dyDescent="0.25">
      <c r="B207">
        <v>1.8100000000000009</v>
      </c>
      <c r="C207">
        <f t="shared" si="24"/>
        <v>1.2256440637963839</v>
      </c>
      <c r="D207" s="2">
        <f t="shared" si="25"/>
        <v>-7.0171717676024654</v>
      </c>
      <c r="E207" s="2">
        <f t="shared" si="26"/>
        <v>-2.6465463012842871</v>
      </c>
      <c r="F207" s="2">
        <f t="shared" si="27"/>
        <v>-12.040278609521925</v>
      </c>
      <c r="G207" s="2">
        <f t="shared" si="28"/>
        <v>12.081734519302731</v>
      </c>
      <c r="H207" s="2">
        <f t="shared" si="29"/>
        <v>4.1271326202243824E-32</v>
      </c>
      <c r="K207">
        <v>1.8100000000000009</v>
      </c>
      <c r="L207" s="2">
        <f t="shared" si="30"/>
        <v>0.62732795235722782</v>
      </c>
      <c r="M207" s="2">
        <f t="shared" si="31"/>
        <v>-6.8506550685458629</v>
      </c>
      <c r="N207" s="2">
        <f t="shared" si="32"/>
        <v>-2.6227763070607155</v>
      </c>
      <c r="O207" s="2">
        <f t="shared" si="33"/>
        <v>-6.8877340754371605</v>
      </c>
      <c r="P207" s="2">
        <f t="shared" si="34"/>
        <v>6.9599483255221228</v>
      </c>
      <c r="Q207" s="2">
        <f t="shared" si="35"/>
        <v>2.6115315031671808E-11</v>
      </c>
    </row>
    <row r="208" spans="2:17" x14ac:dyDescent="0.25">
      <c r="B208">
        <v>1.820000000000001</v>
      </c>
      <c r="C208">
        <f t="shared" si="24"/>
        <v>1.2256440637963839</v>
      </c>
      <c r="D208" s="2">
        <f t="shared" si="25"/>
        <v>-7.0011214477763266</v>
      </c>
      <c r="E208" s="2">
        <f t="shared" si="26"/>
        <v>-2.6442793452753461</v>
      </c>
      <c r="F208" s="2">
        <f t="shared" si="27"/>
        <v>-12.009080052100353</v>
      </c>
      <c r="G208" s="2">
        <f t="shared" si="28"/>
        <v>12.050643289789745</v>
      </c>
      <c r="H208" s="2">
        <f t="shared" si="29"/>
        <v>6.003862663676922E-32</v>
      </c>
      <c r="K208">
        <v>1.820000000000001</v>
      </c>
      <c r="L208" s="2">
        <f t="shared" si="30"/>
        <v>0.62732795235722782</v>
      </c>
      <c r="M208" s="2">
        <f t="shared" si="31"/>
        <v>-6.8337041092960096</v>
      </c>
      <c r="N208" s="2">
        <f t="shared" si="32"/>
        <v>-2.6203249278644414</v>
      </c>
      <c r="O208" s="2">
        <f t="shared" si="33"/>
        <v>-6.874619237577277</v>
      </c>
      <c r="P208" s="2">
        <f t="shared" si="34"/>
        <v>6.9469698186812057</v>
      </c>
      <c r="Q208" s="2">
        <f t="shared" si="35"/>
        <v>2.8597707820531784E-11</v>
      </c>
    </row>
    <row r="209" spans="2:17" x14ac:dyDescent="0.25">
      <c r="B209">
        <v>1.830000000000001</v>
      </c>
      <c r="C209">
        <f t="shared" si="24"/>
        <v>1.2256440637963839</v>
      </c>
      <c r="D209" s="2">
        <f t="shared" si="25"/>
        <v>-6.9850711279501887</v>
      </c>
      <c r="E209" s="2">
        <f t="shared" si="26"/>
        <v>-2.6420072903662342</v>
      </c>
      <c r="F209" s="2">
        <f t="shared" si="27"/>
        <v>-11.977891878833452</v>
      </c>
      <c r="G209" s="2">
        <f t="shared" si="28"/>
        <v>12.01956296464328</v>
      </c>
      <c r="H209" s="2">
        <f t="shared" si="29"/>
        <v>8.7244083834946496E-32</v>
      </c>
      <c r="K209">
        <v>1.830000000000001</v>
      </c>
      <c r="L209" s="2">
        <f t="shared" si="30"/>
        <v>0.62732795235722782</v>
      </c>
      <c r="M209" s="2">
        <f t="shared" si="31"/>
        <v>-6.8167531500461553</v>
      </c>
      <c r="N209" s="2">
        <f t="shared" si="32"/>
        <v>-2.6178675882728055</v>
      </c>
      <c r="O209" s="2">
        <f t="shared" si="33"/>
        <v>-6.8614970562333824</v>
      </c>
      <c r="P209" s="2">
        <f t="shared" si="34"/>
        <v>6.9339845581526474</v>
      </c>
      <c r="Q209" s="2">
        <f t="shared" si="35"/>
        <v>3.1312297359478517E-11</v>
      </c>
    </row>
    <row r="210" spans="2:17" x14ac:dyDescent="0.25">
      <c r="B210">
        <v>1.840000000000001</v>
      </c>
      <c r="C210">
        <f t="shared" si="24"/>
        <v>1.2256440637963839</v>
      </c>
      <c r="D210" s="2">
        <f t="shared" si="25"/>
        <v>-6.9690208081240508</v>
      </c>
      <c r="E210" s="2">
        <f t="shared" si="26"/>
        <v>-2.6397301138041569</v>
      </c>
      <c r="F210" s="2">
        <f t="shared" si="27"/>
        <v>-11.946714111417061</v>
      </c>
      <c r="G210" s="2">
        <f t="shared" si="28"/>
        <v>11.988493569249288</v>
      </c>
      <c r="H210" s="2">
        <f t="shared" si="29"/>
        <v>1.2663811675094419E-31</v>
      </c>
      <c r="K210">
        <v>1.840000000000001</v>
      </c>
      <c r="L210" s="2">
        <f t="shared" si="30"/>
        <v>0.62732795235722782</v>
      </c>
      <c r="M210" s="2">
        <f t="shared" si="31"/>
        <v>-6.7998021907963011</v>
      </c>
      <c r="N210" s="2">
        <f t="shared" si="32"/>
        <v>-2.6154042595437779</v>
      </c>
      <c r="O210" s="2">
        <f t="shared" si="33"/>
        <v>-6.8483675100947847</v>
      </c>
      <c r="P210" s="2">
        <f t="shared" si="34"/>
        <v>6.9209925266049694</v>
      </c>
      <c r="Q210" s="2">
        <f t="shared" si="35"/>
        <v>3.4280435715103116E-11</v>
      </c>
    </row>
    <row r="211" spans="2:17" x14ac:dyDescent="0.25">
      <c r="B211">
        <v>1.850000000000001</v>
      </c>
      <c r="C211">
        <f t="shared" si="24"/>
        <v>1.2256440637963839</v>
      </c>
      <c r="D211" s="2">
        <f t="shared" si="25"/>
        <v>-6.9529704882979129</v>
      </c>
      <c r="E211" s="2">
        <f t="shared" si="26"/>
        <v>-2.6374477926853248</v>
      </c>
      <c r="F211" s="2">
        <f t="shared" si="27"/>
        <v>-11.915546771646738</v>
      </c>
      <c r="G211" s="2">
        <f t="shared" si="28"/>
        <v>11.957435129127861</v>
      </c>
      <c r="H211" s="2">
        <f t="shared" si="29"/>
        <v>1.8361849722052184E-31</v>
      </c>
      <c r="K211">
        <v>1.850000000000001</v>
      </c>
      <c r="L211" s="2">
        <f t="shared" si="30"/>
        <v>0.62732795235722782</v>
      </c>
      <c r="M211" s="2">
        <f t="shared" si="31"/>
        <v>-6.7828512315464478</v>
      </c>
      <c r="N211" s="2">
        <f t="shared" si="32"/>
        <v>-2.6129349127292136</v>
      </c>
      <c r="O211" s="2">
        <f t="shared" si="33"/>
        <v>-6.8352305777424336</v>
      </c>
      <c r="P211" s="2">
        <f t="shared" si="34"/>
        <v>6.9079937066347394</v>
      </c>
      <c r="Q211" s="2">
        <f t="shared" si="35"/>
        <v>3.7525403159636502E-11</v>
      </c>
    </row>
    <row r="212" spans="2:17" x14ac:dyDescent="0.25">
      <c r="B212">
        <v>1.860000000000001</v>
      </c>
      <c r="C212">
        <f t="shared" si="24"/>
        <v>1.2256440637963839</v>
      </c>
      <c r="D212" s="2">
        <f t="shared" si="25"/>
        <v>-6.936920168471775</v>
      </c>
      <c r="E212" s="2">
        <f t="shared" si="26"/>
        <v>-2.6351603039535716</v>
      </c>
      <c r="F212" s="2">
        <f t="shared" si="27"/>
        <v>-11.8843898814177</v>
      </c>
      <c r="G212" s="2">
        <f t="shared" si="28"/>
        <v>11.926387669933566</v>
      </c>
      <c r="H212" s="2">
        <f t="shared" si="29"/>
        <v>2.6594525791608182E-31</v>
      </c>
      <c r="K212">
        <v>1.860000000000001</v>
      </c>
      <c r="L212" s="2">
        <f t="shared" si="30"/>
        <v>0.62732795235722782</v>
      </c>
      <c r="M212" s="2">
        <f t="shared" si="31"/>
        <v>-6.7659002722965917</v>
      </c>
      <c r="N212" s="2">
        <f t="shared" si="32"/>
        <v>-2.6104595186730175</v>
      </c>
      <c r="O212" s="2">
        <f t="shared" si="33"/>
        <v>-6.8220862376487847</v>
      </c>
      <c r="P212" s="2">
        <f t="shared" si="34"/>
        <v>6.8949880807668515</v>
      </c>
      <c r="Q212" s="2">
        <f t="shared" si="35"/>
        <v>4.1072578959447408E-11</v>
      </c>
    </row>
    <row r="213" spans="2:17" x14ac:dyDescent="0.25">
      <c r="B213">
        <v>1.870000000000001</v>
      </c>
      <c r="C213">
        <f t="shared" si="24"/>
        <v>1.2256440637963839</v>
      </c>
      <c r="D213" s="2">
        <f t="shared" si="25"/>
        <v>-6.920869848645637</v>
      </c>
      <c r="E213" s="2">
        <f t="shared" si="26"/>
        <v>-2.6328676243990894</v>
      </c>
      <c r="F213" s="2">
        <f t="shared" si="27"/>
        <v>-11.853243462726505</v>
      </c>
      <c r="G213" s="2">
        <f t="shared" si="28"/>
        <v>11.895351217457542</v>
      </c>
      <c r="H213" s="2">
        <f t="shared" si="29"/>
        <v>3.8476204024619987E-31</v>
      </c>
      <c r="K213">
        <v>1.870000000000001</v>
      </c>
      <c r="L213" s="2">
        <f t="shared" si="30"/>
        <v>0.62732795235722782</v>
      </c>
      <c r="M213" s="2">
        <f t="shared" si="31"/>
        <v>-6.7489493130467366</v>
      </c>
      <c r="N213" s="2">
        <f t="shared" si="32"/>
        <v>-2.6079780480090307</v>
      </c>
      <c r="O213" s="2">
        <f t="shared" si="33"/>
        <v>-6.8089344681762878</v>
      </c>
      <c r="P213" s="2">
        <f t="shared" si="34"/>
        <v>6.8819756314534501</v>
      </c>
      <c r="Q213" s="2">
        <f t="shared" si="35"/>
        <v>4.4949626979957364E-11</v>
      </c>
    </row>
    <row r="214" spans="2:17" x14ac:dyDescent="0.25">
      <c r="B214">
        <v>1.880000000000001</v>
      </c>
      <c r="C214">
        <f t="shared" si="24"/>
        <v>1.2256440637963839</v>
      </c>
      <c r="D214" s="2">
        <f t="shared" si="25"/>
        <v>-6.9048195288194991</v>
      </c>
      <c r="E214" s="2">
        <f t="shared" si="26"/>
        <v>-2.6305697306570375</v>
      </c>
      <c r="F214" s="2">
        <f t="shared" si="27"/>
        <v>-11.822107537671306</v>
      </c>
      <c r="G214" s="2">
        <f t="shared" si="28"/>
        <v>11.864325797628144</v>
      </c>
      <c r="H214" s="2">
        <f t="shared" si="29"/>
        <v>5.5605358221919758E-31</v>
      </c>
      <c r="K214">
        <v>1.880000000000001</v>
      </c>
      <c r="L214" s="2">
        <f t="shared" si="30"/>
        <v>0.62732795235722782</v>
      </c>
      <c r="M214" s="2">
        <f t="shared" si="31"/>
        <v>-6.7319983537968842</v>
      </c>
      <c r="N214" s="2">
        <f t="shared" si="32"/>
        <v>-2.6054904711591362</v>
      </c>
      <c r="O214" s="2">
        <f t="shared" si="33"/>
        <v>-6.7957752475771791</v>
      </c>
      <c r="P214" s="2">
        <f t="shared" si="34"/>
        <v>6.868956341074143</v>
      </c>
      <c r="Q214" s="2">
        <f t="shared" si="35"/>
        <v>4.9186697363073921E-11</v>
      </c>
    </row>
    <row r="215" spans="2:17" x14ac:dyDescent="0.25">
      <c r="B215">
        <v>1.890000000000001</v>
      </c>
      <c r="C215">
        <f t="shared" si="24"/>
        <v>1.2256440637963839</v>
      </c>
      <c r="D215" s="2">
        <f t="shared" si="25"/>
        <v>-6.8887692089933612</v>
      </c>
      <c r="E215" s="2">
        <f t="shared" si="26"/>
        <v>-2.6282665992061753</v>
      </c>
      <c r="F215" s="2">
        <f t="shared" si="27"/>
        <v>-11.790982128452537</v>
      </c>
      <c r="G215" s="2">
        <f t="shared" si="28"/>
        <v>11.83331143651206</v>
      </c>
      <c r="H215" s="2">
        <f t="shared" si="29"/>
        <v>8.0272323308021619E-31</v>
      </c>
      <c r="K215">
        <v>1.890000000000001</v>
      </c>
      <c r="L215" s="2">
        <f t="shared" si="30"/>
        <v>0.62732795235722782</v>
      </c>
      <c r="M215" s="2">
        <f t="shared" si="31"/>
        <v>-6.715047394547029</v>
      </c>
      <c r="N215" s="2">
        <f t="shared" si="32"/>
        <v>-2.6029967583312246</v>
      </c>
      <c r="O215" s="2">
        <f t="shared" si="33"/>
        <v>-6.7826085539926115</v>
      </c>
      <c r="P215" s="2">
        <f t="shared" si="34"/>
        <v>6.8559301919355731</v>
      </c>
      <c r="Q215" s="2">
        <f t="shared" si="35"/>
        <v>5.3816645638366437E-11</v>
      </c>
    </row>
    <row r="216" spans="2:17" x14ac:dyDescent="0.25">
      <c r="B216">
        <v>1.900000000000001</v>
      </c>
      <c r="C216">
        <f t="shared" si="24"/>
        <v>1.2256440637963839</v>
      </c>
      <c r="D216" s="2">
        <f t="shared" si="25"/>
        <v>-6.8727188891672233</v>
      </c>
      <c r="E216" s="2">
        <f t="shared" si="26"/>
        <v>-2.6259582063674736</v>
      </c>
      <c r="F216" s="2">
        <f t="shared" si="27"/>
        <v>-11.759867257373603</v>
      </c>
      <c r="G216" s="2">
        <f t="shared" si="28"/>
        <v>11.802308160315411</v>
      </c>
      <c r="H216" s="2">
        <f t="shared" si="29"/>
        <v>1.1575509069378623E-30</v>
      </c>
      <c r="K216">
        <v>1.900000000000001</v>
      </c>
      <c r="L216" s="2">
        <f t="shared" si="30"/>
        <v>0.62732795235722782</v>
      </c>
      <c r="M216" s="2">
        <f t="shared" si="31"/>
        <v>-6.698096435297173</v>
      </c>
      <c r="N216" s="2">
        <f t="shared" si="32"/>
        <v>-2.6004968795170882</v>
      </c>
      <c r="O216" s="2">
        <f t="shared" si="33"/>
        <v>-6.7694343654515601</v>
      </c>
      <c r="P216" s="2">
        <f t="shared" si="34"/>
        <v>6.8428971662707729</v>
      </c>
      <c r="Q216" s="2">
        <f t="shared" si="35"/>
        <v>5.8875270741100945E-11</v>
      </c>
    </row>
    <row r="217" spans="2:17" x14ac:dyDescent="0.25">
      <c r="B217">
        <v>1.910000000000001</v>
      </c>
      <c r="C217">
        <f t="shared" si="24"/>
        <v>1.2256440637963839</v>
      </c>
      <c r="D217" s="2">
        <f t="shared" si="25"/>
        <v>-6.8566685693410854</v>
      </c>
      <c r="E217" s="2">
        <f t="shared" si="26"/>
        <v>-2.6236445283027559</v>
      </c>
      <c r="F217" s="2">
        <f t="shared" si="27"/>
        <v>-11.728762946842142</v>
      </c>
      <c r="G217" s="2">
        <f t="shared" si="28"/>
        <v>11.771315995385441</v>
      </c>
      <c r="H217" s="2">
        <f t="shared" si="29"/>
        <v>1.6673998354093903E-30</v>
      </c>
      <c r="K217">
        <v>1.910000000000001</v>
      </c>
      <c r="L217" s="2">
        <f t="shared" si="30"/>
        <v>0.62732795235722782</v>
      </c>
      <c r="M217" s="2">
        <f t="shared" si="31"/>
        <v>-6.6811454760473197</v>
      </c>
      <c r="N217" s="2">
        <f t="shared" si="32"/>
        <v>-2.5979908044904252</v>
      </c>
      <c r="O217" s="2">
        <f t="shared" si="33"/>
        <v>-6.7562526598704089</v>
      </c>
      <c r="P217" s="2">
        <f t="shared" si="34"/>
        <v>6.8298572462391904</v>
      </c>
      <c r="Q217" s="2">
        <f t="shared" si="35"/>
        <v>6.4401573531414315E-11</v>
      </c>
    </row>
    <row r="218" spans="2:17" x14ac:dyDescent="0.25">
      <c r="B218">
        <v>1.920000000000001</v>
      </c>
      <c r="C218">
        <f t="shared" ref="C218:C281" si="36">2/SINH(LN(2+SQRT(1+2^2))*$O$5)</f>
        <v>1.2256440637963839</v>
      </c>
      <c r="D218" s="2">
        <f t="shared" ref="D218:D281" si="37">(B218-$L$5)/($M$5)/C218</f>
        <v>-6.8406182495149475</v>
      </c>
      <c r="E218" s="2">
        <f t="shared" ref="E218:E281" si="38">LN(D218 + SQRT(1 + D218^2))</f>
        <v>-2.6213255410132161</v>
      </c>
      <c r="F218" s="2">
        <f t="shared" ref="F218:F281" si="39">SINH( -$N$5 + E218 * (1/$O$5))</f>
        <v>-11.697669219369844</v>
      </c>
      <c r="G218" s="2">
        <f t="shared" ref="G218:G281" si="40">SQRT(F218^2 + 1)</f>
        <v>11.740334968210774</v>
      </c>
      <c r="H218" s="2">
        <f t="shared" ref="H218:H281" si="41">(G218)/($O$5*$M$5*C218*(SQRT(2*PI()*(1+D218^2)))) * EXP(- (1/2) * F218^2)</f>
        <v>2.3991925755641045E-30</v>
      </c>
      <c r="K218">
        <v>1.920000000000001</v>
      </c>
      <c r="L218" s="2">
        <f t="shared" ref="L218:L281" si="42">2/SINH(LN(2+SQRT(1+2^2))*$S$5)</f>
        <v>0.62732795235722782</v>
      </c>
      <c r="M218" s="2">
        <f t="shared" ref="M218:M281" si="43">(K218-$P$5)/($Q$5)/L218</f>
        <v>-6.6641945167974654</v>
      </c>
      <c r="N218" s="2">
        <f t="shared" ref="N218:N281" si="44">LN(M218 + SQRT(1 + M218^2))</f>
        <v>-2.5954785028046929</v>
      </c>
      <c r="O218" s="2">
        <f t="shared" ref="O218:O281" si="45">SINH( -$R$5 + N218 * (1/$S$5))</f>
        <v>-6.743063415051874</v>
      </c>
      <c r="P218" s="2">
        <f t="shared" ref="P218:P281" si="46">SQRT(O218^2 + 1)</f>
        <v>6.8168104139260794</v>
      </c>
      <c r="Q218" s="2">
        <f t="shared" ref="Q218:Q281" si="47">(P218)/($S$5*$Q$5*L218*(SQRT(2*PI()*(1+M218^2)))) * EXP(- (1/2) * O218^2)</f>
        <v>7.0438037540866896E-11</v>
      </c>
    </row>
    <row r="219" spans="2:17" x14ac:dyDescent="0.25">
      <c r="B219">
        <v>1.930000000000001</v>
      </c>
      <c r="C219">
        <f t="shared" si="36"/>
        <v>1.2256440637963839</v>
      </c>
      <c r="D219" s="2">
        <f t="shared" si="37"/>
        <v>-6.8245679296888087</v>
      </c>
      <c r="E219" s="2">
        <f t="shared" si="38"/>
        <v>-2.6190012203380491</v>
      </c>
      <c r="F219" s="2">
        <f t="shared" si="39"/>
        <v>-11.666586097573997</v>
      </c>
      <c r="G219" s="2">
        <f t="shared" si="40"/>
        <v>11.709365105423389</v>
      </c>
      <c r="H219" s="2">
        <f t="shared" si="41"/>
        <v>3.4483907813992958E-30</v>
      </c>
      <c r="K219">
        <v>1.930000000000001</v>
      </c>
      <c r="L219" s="2">
        <f t="shared" si="42"/>
        <v>0.62732795235722782</v>
      </c>
      <c r="M219" s="2">
        <f t="shared" si="43"/>
        <v>-6.6472435575476112</v>
      </c>
      <c r="N219" s="2">
        <f t="shared" si="44"/>
        <v>-2.5929599437910267</v>
      </c>
      <c r="O219" s="2">
        <f t="shared" si="45"/>
        <v>-6.7298666086843948</v>
      </c>
      <c r="P219" s="2">
        <f t="shared" si="46"/>
        <v>6.8037566513423453</v>
      </c>
      <c r="Q219" s="2">
        <f t="shared" si="47"/>
        <v>7.703093381344217E-11</v>
      </c>
    </row>
    <row r="220" spans="2:17" x14ac:dyDescent="0.25">
      <c r="B220">
        <v>1.9400000000000019</v>
      </c>
      <c r="C220">
        <f t="shared" si="36"/>
        <v>1.2256440637963839</v>
      </c>
      <c r="D220" s="2">
        <f t="shared" si="37"/>
        <v>-6.808517609862669</v>
      </c>
      <c r="E220" s="2">
        <f t="shared" si="38"/>
        <v>-2.616671541953004</v>
      </c>
      <c r="F220" s="2">
        <f t="shared" si="39"/>
        <v>-11.635513604178232</v>
      </c>
      <c r="G220" s="2">
        <f t="shared" si="40"/>
        <v>11.678406433799806</v>
      </c>
      <c r="H220" s="2">
        <f t="shared" si="41"/>
        <v>4.9510141434091103E-30</v>
      </c>
      <c r="K220">
        <v>1.9400000000000019</v>
      </c>
      <c r="L220" s="2">
        <f t="shared" si="42"/>
        <v>0.62732795235722782</v>
      </c>
      <c r="M220" s="2">
        <f t="shared" si="43"/>
        <v>-6.6302925982977552</v>
      </c>
      <c r="N220" s="2">
        <f t="shared" si="44"/>
        <v>-2.590435096556083</v>
      </c>
      <c r="O220" s="2">
        <f t="shared" si="45"/>
        <v>-6.7166622183412494</v>
      </c>
      <c r="P220" s="2">
        <f t="shared" si="46"/>
        <v>6.7906959404241327</v>
      </c>
      <c r="Q220" s="2">
        <f t="shared" si="47"/>
        <v>8.4230651861727162E-11</v>
      </c>
    </row>
    <row r="221" spans="2:17" x14ac:dyDescent="0.25">
      <c r="B221">
        <v>1.950000000000002</v>
      </c>
      <c r="C221">
        <f t="shared" si="36"/>
        <v>1.2256440637963839</v>
      </c>
      <c r="D221" s="2">
        <f t="shared" si="37"/>
        <v>-6.7924672900365328</v>
      </c>
      <c r="E221" s="2">
        <f t="shared" si="38"/>
        <v>-2.6143364813688845</v>
      </c>
      <c r="F221" s="2">
        <f t="shared" si="39"/>
        <v>-11.604451762012765</v>
      </c>
      <c r="G221" s="2">
        <f t="shared" si="40"/>
        <v>11.647458980261796</v>
      </c>
      <c r="H221" s="2">
        <f t="shared" si="41"/>
        <v>7.1006563855002005E-30</v>
      </c>
      <c r="K221">
        <v>1.950000000000002</v>
      </c>
      <c r="L221" s="2">
        <f t="shared" si="42"/>
        <v>0.62732795235722782</v>
      </c>
      <c r="M221" s="2">
        <f t="shared" si="43"/>
        <v>-6.6133416390479001</v>
      </c>
      <c r="N221" s="2">
        <f t="shared" si="44"/>
        <v>-2.5879039299798707</v>
      </c>
      <c r="O221" s="2">
        <f t="shared" si="45"/>
        <v>-6.7034502214797325</v>
      </c>
      <c r="P221" s="2">
        <f t="shared" si="46"/>
        <v>6.7776282630324802</v>
      </c>
      <c r="Q221" s="2">
        <f t="shared" si="47"/>
        <v>9.2092058923802547E-11</v>
      </c>
    </row>
    <row r="222" spans="2:17" x14ac:dyDescent="0.25">
      <c r="B222">
        <v>1.960000000000002</v>
      </c>
      <c r="C222">
        <f t="shared" si="36"/>
        <v>1.2256440637963839</v>
      </c>
      <c r="D222" s="2">
        <f t="shared" si="37"/>
        <v>-6.7764169702103949</v>
      </c>
      <c r="E222" s="2">
        <f t="shared" si="38"/>
        <v>-2.6119960139300851</v>
      </c>
      <c r="F222" s="2">
        <f t="shared" si="39"/>
        <v>-11.573400594015338</v>
      </c>
      <c r="G222" s="2">
        <f t="shared" si="40"/>
        <v>11.61652277187776</v>
      </c>
      <c r="H222" s="2">
        <f t="shared" si="41"/>
        <v>1.0172548727030239E-29</v>
      </c>
      <c r="K222">
        <v>1.960000000000002</v>
      </c>
      <c r="L222" s="2">
        <f t="shared" si="42"/>
        <v>0.62732795235722782</v>
      </c>
      <c r="M222" s="2">
        <f t="shared" si="43"/>
        <v>-6.5963906797980458</v>
      </c>
      <c r="N222" s="2">
        <f t="shared" si="44"/>
        <v>-2.5853664127135372</v>
      </c>
      <c r="O222" s="2">
        <f t="shared" si="45"/>
        <v>-6.6902305954402337</v>
      </c>
      <c r="P222" s="2">
        <f t="shared" si="46"/>
        <v>6.7645536009528806</v>
      </c>
      <c r="Q222" s="2">
        <f t="shared" si="47"/>
        <v>1.0067488988489433E-10</v>
      </c>
    </row>
    <row r="223" spans="2:17" x14ac:dyDescent="0.25">
      <c r="B223">
        <v>1.970000000000002</v>
      </c>
      <c r="C223">
        <f t="shared" si="36"/>
        <v>1.2256440637963839</v>
      </c>
      <c r="D223" s="2">
        <f t="shared" si="37"/>
        <v>-6.7603666503842552</v>
      </c>
      <c r="E223" s="2">
        <f t="shared" si="38"/>
        <v>-2.6096501148131241</v>
      </c>
      <c r="F223" s="2">
        <f t="shared" si="39"/>
        <v>-11.542360123232381</v>
      </c>
      <c r="G223" s="2">
        <f t="shared" si="40"/>
        <v>11.585597835864363</v>
      </c>
      <c r="H223" s="2">
        <f t="shared" si="41"/>
        <v>1.4557551240420627E-29</v>
      </c>
      <c r="K223">
        <v>1.970000000000002</v>
      </c>
      <c r="L223" s="2">
        <f t="shared" si="42"/>
        <v>0.62732795235722782</v>
      </c>
      <c r="M223" s="2">
        <f t="shared" si="43"/>
        <v>-6.5794397205481907</v>
      </c>
      <c r="N223" s="2">
        <f t="shared" si="44"/>
        <v>-2.5828225131771703</v>
      </c>
      <c r="O223" s="2">
        <f t="shared" si="45"/>
        <v>-6.6770033174455268</v>
      </c>
      <c r="P223" s="2">
        <f t="shared" si="46"/>
        <v>6.7514719358950588</v>
      </c>
      <c r="Q223" s="2">
        <f t="shared" si="47"/>
        <v>1.1004417042003304E-10</v>
      </c>
    </row>
    <row r="224" spans="2:17" x14ac:dyDescent="0.25">
      <c r="B224">
        <v>1.980000000000002</v>
      </c>
      <c r="C224">
        <f t="shared" si="36"/>
        <v>1.2256440637963839</v>
      </c>
      <c r="D224" s="2">
        <f t="shared" si="37"/>
        <v>-6.7443163305581173</v>
      </c>
      <c r="E224" s="2">
        <f t="shared" si="38"/>
        <v>-2.6072987590251095</v>
      </c>
      <c r="F224" s="2">
        <f t="shared" si="39"/>
        <v>-11.511330372819435</v>
      </c>
      <c r="G224" s="2">
        <f t="shared" si="40"/>
        <v>11.554684199587422</v>
      </c>
      <c r="H224" s="2">
        <f t="shared" si="41"/>
        <v>2.0810113916853117E-29</v>
      </c>
      <c r="K224">
        <v>1.980000000000002</v>
      </c>
      <c r="L224" s="2">
        <f t="shared" si="42"/>
        <v>0.62732795235722782</v>
      </c>
      <c r="M224" s="2">
        <f t="shared" si="43"/>
        <v>-6.5624887612983365</v>
      </c>
      <c r="N224" s="2">
        <f t="shared" si="44"/>
        <v>-2.5802721995575699</v>
      </c>
      <c r="O224" s="2">
        <f t="shared" si="45"/>
        <v>-6.6637683646000241</v>
      </c>
      <c r="P224" s="2">
        <f t="shared" si="46"/>
        <v>6.7383832494927214</v>
      </c>
      <c r="Q224" s="2">
        <f t="shared" si="47"/>
        <v>1.2027067612195087E-10</v>
      </c>
    </row>
    <row r="225" spans="2:17" x14ac:dyDescent="0.25">
      <c r="B225">
        <v>1.990000000000002</v>
      </c>
      <c r="C225">
        <f t="shared" si="36"/>
        <v>1.2256440637963839</v>
      </c>
      <c r="D225" s="2">
        <f t="shared" si="37"/>
        <v>-6.7282660107319794</v>
      </c>
      <c r="E225" s="2">
        <f t="shared" si="38"/>
        <v>-2.6049419214022369</v>
      </c>
      <c r="F225" s="2">
        <f t="shared" si="39"/>
        <v>-11.480311366042303</v>
      </c>
      <c r="G225" s="2">
        <f t="shared" si="40"/>
        <v>11.523781890563535</v>
      </c>
      <c r="H225" s="2">
        <f t="shared" si="41"/>
        <v>2.9715872397715517E-29</v>
      </c>
      <c r="K225">
        <v>1.990000000000002</v>
      </c>
      <c r="L225" s="2">
        <f t="shared" si="42"/>
        <v>0.62732795235722782</v>
      </c>
      <c r="M225" s="2">
        <f t="shared" si="43"/>
        <v>-6.5455378020484822</v>
      </c>
      <c r="N225" s="2">
        <f t="shared" si="44"/>
        <v>-2.5777154398059134</v>
      </c>
      <c r="O225" s="2">
        <f t="shared" si="45"/>
        <v>-6.6505257138886265</v>
      </c>
      <c r="P225" s="2">
        <f t="shared" si="46"/>
        <v>6.7252875233029128</v>
      </c>
      <c r="Q225" s="2">
        <f t="shared" si="47"/>
        <v>1.3143143060275753E-10</v>
      </c>
    </row>
    <row r="226" spans="2:17" x14ac:dyDescent="0.25">
      <c r="B226">
        <v>2.0000000000000009</v>
      </c>
      <c r="C226">
        <f t="shared" si="36"/>
        <v>1.2256440637963839</v>
      </c>
      <c r="D226" s="2">
        <f t="shared" si="37"/>
        <v>-6.712215690905845</v>
      </c>
      <c r="E226" s="2">
        <f t="shared" si="38"/>
        <v>-2.6025795766081763</v>
      </c>
      <c r="F226" s="2">
        <f t="shared" si="39"/>
        <v>-11.449303126276936</v>
      </c>
      <c r="G226" s="2">
        <f t="shared" si="40"/>
        <v>11.492890936460453</v>
      </c>
      <c r="H226" s="2">
        <f t="shared" si="41"/>
        <v>4.238680921161872E-29</v>
      </c>
      <c r="K226">
        <v>2.0000000000000009</v>
      </c>
      <c r="L226" s="2">
        <f t="shared" si="42"/>
        <v>0.62732795235722782</v>
      </c>
      <c r="M226" s="2">
        <f t="shared" si="43"/>
        <v>-6.5285868427986298</v>
      </c>
      <c r="N226" s="2">
        <f t="shared" si="44"/>
        <v>-2.5751522016355244</v>
      </c>
      <c r="O226" s="2">
        <f t="shared" si="45"/>
        <v>-6.6372753421762116</v>
      </c>
      <c r="P226" s="2">
        <f t="shared" si="46"/>
        <v>6.7121847388060134</v>
      </c>
      <c r="Q226" s="2">
        <f t="shared" si="47"/>
        <v>1.4361024579858975E-10</v>
      </c>
    </row>
    <row r="227" spans="2:17" x14ac:dyDescent="0.25">
      <c r="B227">
        <v>2.0100000000000011</v>
      </c>
      <c r="C227">
        <f t="shared" si="36"/>
        <v>1.2256440637963839</v>
      </c>
      <c r="D227" s="2">
        <f t="shared" si="37"/>
        <v>-6.6961653710797053</v>
      </c>
      <c r="E227" s="2">
        <f t="shared" si="38"/>
        <v>-2.6002116991326276</v>
      </c>
      <c r="F227" s="2">
        <f t="shared" si="39"/>
        <v>-11.418305677011773</v>
      </c>
      <c r="G227" s="2">
        <f t="shared" si="40"/>
        <v>11.462011365099901</v>
      </c>
      <c r="H227" s="2">
        <f t="shared" si="41"/>
        <v>6.0395070827152084E-29</v>
      </c>
      <c r="K227">
        <v>2.0100000000000011</v>
      </c>
      <c r="L227" s="2">
        <f t="shared" si="42"/>
        <v>0.62732795235722782</v>
      </c>
      <c r="M227" s="2">
        <f t="shared" si="43"/>
        <v>-6.5116358835487755</v>
      </c>
      <c r="N227" s="2">
        <f t="shared" si="44"/>
        <v>-2.5725824525194714</v>
      </c>
      <c r="O227" s="2">
        <f t="shared" si="45"/>
        <v>-6.6240172262064432</v>
      </c>
      <c r="P227" s="2">
        <f t="shared" si="46"/>
        <v>6.6990748774050664</v>
      </c>
      <c r="Q227" s="2">
        <f t="shared" si="47"/>
        <v>1.5689830796896175E-10</v>
      </c>
    </row>
    <row r="228" spans="2:17" x14ac:dyDescent="0.25">
      <c r="B228">
        <v>2.0200000000000009</v>
      </c>
      <c r="C228">
        <f t="shared" si="36"/>
        <v>1.2256440637963839</v>
      </c>
      <c r="D228" s="2">
        <f t="shared" si="37"/>
        <v>-6.6801150512535674</v>
      </c>
      <c r="E228" s="2">
        <f t="shared" si="38"/>
        <v>-2.5978382632896371</v>
      </c>
      <c r="F228" s="2">
        <f t="shared" si="39"/>
        <v>-11.387319041847174</v>
      </c>
      <c r="G228" s="2">
        <f t="shared" si="40"/>
        <v>11.431143204457516</v>
      </c>
      <c r="H228" s="2">
        <f t="shared" si="41"/>
        <v>8.5960931207304779E-29</v>
      </c>
      <c r="K228">
        <v>2.0200000000000009</v>
      </c>
      <c r="L228" s="2">
        <f t="shared" si="42"/>
        <v>0.62732795235722782</v>
      </c>
      <c r="M228" s="2">
        <f t="shared" si="43"/>
        <v>-6.4946849242989204</v>
      </c>
      <c r="N228" s="2">
        <f t="shared" si="44"/>
        <v>-2.5700061596882859</v>
      </c>
      <c r="O228" s="2">
        <f t="shared" si="45"/>
        <v>-6.610751342601251</v>
      </c>
      <c r="P228" s="2">
        <f t="shared" si="46"/>
        <v>6.685957920425782</v>
      </c>
      <c r="Q228" s="2">
        <f t="shared" si="47"/>
        <v>1.7139481316161051E-10</v>
      </c>
    </row>
    <row r="229" spans="2:17" x14ac:dyDescent="0.25">
      <c r="B229">
        <v>2.0300000000000011</v>
      </c>
      <c r="C229">
        <f t="shared" si="36"/>
        <v>1.2256440637963839</v>
      </c>
      <c r="D229" s="2">
        <f t="shared" si="37"/>
        <v>-6.6640647314274295</v>
      </c>
      <c r="E229" s="2">
        <f t="shared" si="38"/>
        <v>-2.5954592432160708</v>
      </c>
      <c r="F229" s="2">
        <f t="shared" si="39"/>
        <v>-11.356343244497168</v>
      </c>
      <c r="G229" s="2">
        <f t="shared" si="40"/>
        <v>11.400286482665095</v>
      </c>
      <c r="H229" s="2">
        <f t="shared" si="41"/>
        <v>1.2221651411010454E-28</v>
      </c>
      <c r="K229">
        <v>2.0300000000000011</v>
      </c>
      <c r="L229" s="2">
        <f t="shared" si="42"/>
        <v>0.62732795235722782</v>
      </c>
      <c r="M229" s="2">
        <f t="shared" si="43"/>
        <v>-6.4777339650490662</v>
      </c>
      <c r="N229" s="2">
        <f t="shared" si="44"/>
        <v>-2.5674232901274929</v>
      </c>
      <c r="O229" s="2">
        <f t="shared" si="45"/>
        <v>-6.5974776678595557</v>
      </c>
      <c r="P229" s="2">
        <f t="shared" si="46"/>
        <v>6.6728338491157979</v>
      </c>
      <c r="Q229" s="2">
        <f t="shared" si="47"/>
        <v>1.8720765621925426E-10</v>
      </c>
    </row>
    <row r="230" spans="2:17" x14ac:dyDescent="0.25">
      <c r="B230">
        <v>2.04</v>
      </c>
      <c r="C230">
        <f t="shared" si="36"/>
        <v>1.2256440637963839</v>
      </c>
      <c r="D230" s="2">
        <f t="shared" si="37"/>
        <v>-6.6480144116012934</v>
      </c>
      <c r="E230" s="2">
        <f t="shared" si="38"/>
        <v>-2.5930746128699362</v>
      </c>
      <c r="F230" s="2">
        <f t="shared" si="39"/>
        <v>-11.325378308789443</v>
      </c>
      <c r="G230" s="2">
        <f t="shared" si="40"/>
        <v>11.369441228011093</v>
      </c>
      <c r="H230" s="2">
        <f t="shared" si="41"/>
        <v>1.7357539253382155E-28</v>
      </c>
      <c r="K230">
        <v>2.04</v>
      </c>
      <c r="L230" s="2">
        <f t="shared" si="42"/>
        <v>0.62732795235722782</v>
      </c>
      <c r="M230" s="2">
        <f t="shared" si="43"/>
        <v>-6.4607830057992128</v>
      </c>
      <c r="N230" s="2">
        <f t="shared" si="44"/>
        <v>-2.5648338105752546</v>
      </c>
      <c r="O230" s="2">
        <f t="shared" si="45"/>
        <v>-6.5841961783566809</v>
      </c>
      <c r="P230" s="2">
        <f t="shared" si="46"/>
        <v>6.659702644644633</v>
      </c>
      <c r="Q230" s="2">
        <f t="shared" si="47"/>
        <v>2.0445417772883484E-10</v>
      </c>
    </row>
    <row r="231" spans="2:17" x14ac:dyDescent="0.25">
      <c r="B231">
        <v>2.0499999999999998</v>
      </c>
      <c r="C231">
        <f t="shared" si="36"/>
        <v>1.2256440637963839</v>
      </c>
      <c r="D231" s="2">
        <f t="shared" si="37"/>
        <v>-6.6319640917751563</v>
      </c>
      <c r="E231" s="2">
        <f t="shared" si="38"/>
        <v>-2.5906843460288189</v>
      </c>
      <c r="F231" s="2">
        <f t="shared" si="39"/>
        <v>-11.294424258667105</v>
      </c>
      <c r="G231" s="2">
        <f t="shared" si="40"/>
        <v>11.338607468942911</v>
      </c>
      <c r="H231" s="2">
        <f t="shared" si="41"/>
        <v>2.4624998967365579E-28</v>
      </c>
      <c r="K231">
        <v>2.0499999999999998</v>
      </c>
      <c r="L231" s="2">
        <f t="shared" si="42"/>
        <v>0.62732795235722782</v>
      </c>
      <c r="M231" s="2">
        <f t="shared" si="43"/>
        <v>-6.4438320465493595</v>
      </c>
      <c r="N231" s="2">
        <f t="shared" si="44"/>
        <v>-2.5622376875199264</v>
      </c>
      <c r="O231" s="2">
        <f t="shared" si="45"/>
        <v>-6.5709068503434658</v>
      </c>
      <c r="P231" s="2">
        <f t="shared" si="46"/>
        <v>6.6465642881033418</v>
      </c>
      <c r="Q231" s="2">
        <f t="shared" si="47"/>
        <v>2.2326197366844396E-10</v>
      </c>
    </row>
    <row r="232" spans="2:17" x14ac:dyDescent="0.25">
      <c r="B232">
        <v>2.06</v>
      </c>
      <c r="C232">
        <f t="shared" si="36"/>
        <v>1.2256440637963839</v>
      </c>
      <c r="D232" s="2">
        <f t="shared" si="37"/>
        <v>-6.6159137719490175</v>
      </c>
      <c r="E232" s="2">
        <f t="shared" si="38"/>
        <v>-2.5882884162881812</v>
      </c>
      <c r="F232" s="2">
        <f t="shared" si="39"/>
        <v>-11.263481118188849</v>
      </c>
      <c r="G232" s="2">
        <f t="shared" si="40"/>
        <v>11.307785234067577</v>
      </c>
      <c r="H232" s="2">
        <f t="shared" si="41"/>
        <v>3.489750727551525E-28</v>
      </c>
      <c r="K232">
        <v>2.06</v>
      </c>
      <c r="L232" s="2">
        <f t="shared" si="42"/>
        <v>0.62732795235722782</v>
      </c>
      <c r="M232" s="2">
        <f t="shared" si="43"/>
        <v>-6.4268810872995052</v>
      </c>
      <c r="N232" s="2">
        <f t="shared" si="44"/>
        <v>-2.5596348871975576</v>
      </c>
      <c r="O232" s="2">
        <f t="shared" si="45"/>
        <v>-6.557609659945232</v>
      </c>
      <c r="P232" s="2">
        <f t="shared" si="46"/>
        <v>6.6334187605040453</v>
      </c>
      <c r="Q232" s="2">
        <f t="shared" si="47"/>
        <v>2.4376977288583602E-10</v>
      </c>
    </row>
    <row r="233" spans="2:17" x14ac:dyDescent="0.25">
      <c r="B233">
        <v>2.0699999999999998</v>
      </c>
      <c r="C233">
        <f t="shared" si="36"/>
        <v>1.2256440637963839</v>
      </c>
      <c r="D233" s="2">
        <f t="shared" si="37"/>
        <v>-6.5998634521228796</v>
      </c>
      <c r="E233" s="2">
        <f t="shared" si="38"/>
        <v>-2.5858867970597306</v>
      </c>
      <c r="F233" s="2">
        <f t="shared" si="39"/>
        <v>-11.232548911530326</v>
      </c>
      <c r="G233" s="2">
        <f t="shared" si="40"/>
        <v>11.276974552153655</v>
      </c>
      <c r="H233" s="2">
        <f t="shared" si="41"/>
        <v>4.9401829497914227E-28</v>
      </c>
      <c r="K233">
        <v>2.0699999999999998</v>
      </c>
      <c r="L233" s="2">
        <f t="shared" si="42"/>
        <v>0.62732795235722782</v>
      </c>
      <c r="M233" s="2">
        <f t="shared" si="43"/>
        <v>-6.409930128049651</v>
      </c>
      <c r="N233" s="2">
        <f t="shared" si="44"/>
        <v>-2.5570253755893666</v>
      </c>
      <c r="O233" s="2">
        <f t="shared" si="45"/>
        <v>-6.5443045831607858</v>
      </c>
      <c r="P233" s="2">
        <f t="shared" si="46"/>
        <v>6.6202660427794946</v>
      </c>
      <c r="Q233" s="2">
        <f t="shared" si="47"/>
        <v>2.6612838795141406E-10</v>
      </c>
    </row>
    <row r="234" spans="2:17" x14ac:dyDescent="0.25">
      <c r="B234">
        <v>2.08</v>
      </c>
      <c r="C234">
        <f t="shared" si="36"/>
        <v>1.2256440637963839</v>
      </c>
      <c r="D234" s="2">
        <f t="shared" si="37"/>
        <v>-6.5838131322967417</v>
      </c>
      <c r="E234" s="2">
        <f t="shared" si="38"/>
        <v>-2.583479461569703</v>
      </c>
      <c r="F234" s="2">
        <f t="shared" si="39"/>
        <v>-11.201627662984636</v>
      </c>
      <c r="G234" s="2">
        <f t="shared" si="40"/>
        <v>11.246175452132277</v>
      </c>
      <c r="H234" s="2">
        <f t="shared" si="41"/>
        <v>6.9859008797121013E-28</v>
      </c>
      <c r="K234">
        <v>2.08</v>
      </c>
      <c r="L234" s="2">
        <f t="shared" si="42"/>
        <v>0.62732795235722782</v>
      </c>
      <c r="M234" s="2">
        <f t="shared" si="43"/>
        <v>-6.3929791687997959</v>
      </c>
      <c r="N234" s="2">
        <f t="shared" si="44"/>
        <v>-2.554409118419251</v>
      </c>
      <c r="O234" s="2">
        <f t="shared" si="45"/>
        <v>-6.5309915958617388</v>
      </c>
      <c r="P234" s="2">
        <f t="shared" si="46"/>
        <v>6.6071061157829654</v>
      </c>
      <c r="Q234" s="2">
        <f t="shared" si="47"/>
        <v>2.9050174536889861E-10</v>
      </c>
    </row>
    <row r="235" spans="2:17" x14ac:dyDescent="0.25">
      <c r="B235">
        <v>2.089999999999999</v>
      </c>
      <c r="C235">
        <f t="shared" si="36"/>
        <v>1.2256440637963839</v>
      </c>
      <c r="D235" s="2">
        <f t="shared" si="37"/>
        <v>-6.5677628124706047</v>
      </c>
      <c r="E235" s="2">
        <f t="shared" si="38"/>
        <v>-2.5810663828571472</v>
      </c>
      <c r="F235" s="2">
        <f t="shared" si="39"/>
        <v>-11.170717396963111</v>
      </c>
      <c r="G235" s="2">
        <f t="shared" si="40"/>
        <v>11.215387963098481</v>
      </c>
      <c r="H235" s="2">
        <f t="shared" si="41"/>
        <v>9.8680851436212838E-28</v>
      </c>
      <c r="K235">
        <v>2.089999999999999</v>
      </c>
      <c r="L235" s="2">
        <f t="shared" si="42"/>
        <v>0.62732795235722782</v>
      </c>
      <c r="M235" s="2">
        <f t="shared" si="43"/>
        <v>-6.3760282095499425</v>
      </c>
      <c r="N235" s="2">
        <f t="shared" si="44"/>
        <v>-2.5517860811512061</v>
      </c>
      <c r="O235" s="2">
        <f t="shared" si="45"/>
        <v>-6.5176706737915024</v>
      </c>
      <c r="P235" s="2">
        <f t="shared" si="46"/>
        <v>6.593938960287832</v>
      </c>
      <c r="Q235" s="2">
        <f t="shared" si="47"/>
        <v>3.1706800160313595E-10</v>
      </c>
    </row>
    <row r="236" spans="2:17" x14ac:dyDescent="0.25">
      <c r="B236">
        <v>2.0999999999999992</v>
      </c>
      <c r="C236">
        <f t="shared" si="36"/>
        <v>1.2256440637963839</v>
      </c>
      <c r="D236" s="2">
        <f t="shared" si="37"/>
        <v>-6.5517124926444668</v>
      </c>
      <c r="E236" s="2">
        <f t="shared" si="38"/>
        <v>-2.5786475337722572</v>
      </c>
      <c r="F236" s="2">
        <f t="shared" si="39"/>
        <v>-11.139818137996951</v>
      </c>
      <c r="G236" s="2">
        <f t="shared" si="40"/>
        <v>11.18461211431339</v>
      </c>
      <c r="H236" s="2">
        <f t="shared" si="41"/>
        <v>1.3924344516391649E-27</v>
      </c>
      <c r="K236">
        <v>2.0999999999999992</v>
      </c>
      <c r="L236" s="2">
        <f t="shared" si="42"/>
        <v>0.62732795235722782</v>
      </c>
      <c r="M236" s="2">
        <f t="shared" si="43"/>
        <v>-6.3590772503000883</v>
      </c>
      <c r="N236" s="2">
        <f t="shared" si="44"/>
        <v>-2.5491562289867069</v>
      </c>
      <c r="O236" s="2">
        <f t="shared" si="45"/>
        <v>-6.5043417925642597</v>
      </c>
      <c r="P236" s="2">
        <f t="shared" si="46"/>
        <v>6.5807645569871323</v>
      </c>
      <c r="Q236" s="2">
        <f t="shared" si="47"/>
        <v>3.4602075189440045E-10</v>
      </c>
    </row>
    <row r="237" spans="2:17" x14ac:dyDescent="0.25">
      <c r="B237">
        <v>2.109999999999999</v>
      </c>
      <c r="C237">
        <f t="shared" si="36"/>
        <v>1.2256440637963839</v>
      </c>
      <c r="D237" s="2">
        <f t="shared" si="37"/>
        <v>-6.5356621728183297</v>
      </c>
      <c r="E237" s="2">
        <f t="shared" si="38"/>
        <v>-2.5762228869745583</v>
      </c>
      <c r="F237" s="2">
        <f t="shared" si="39"/>
        <v>-11.108929910737261</v>
      </c>
      <c r="G237" s="2">
        <f t="shared" si="40"/>
        <v>11.153847935204826</v>
      </c>
      <c r="H237" s="2">
        <f t="shared" si="41"/>
        <v>1.9626748508301111E-27</v>
      </c>
      <c r="K237">
        <v>2.109999999999999</v>
      </c>
      <c r="L237" s="2">
        <f t="shared" si="42"/>
        <v>0.62732795235722782</v>
      </c>
      <c r="M237" s="2">
        <f t="shared" si="43"/>
        <v>-6.3421262910502341</v>
      </c>
      <c r="N237" s="2">
        <f t="shared" si="44"/>
        <v>-2.5465195268620828</v>
      </c>
      <c r="O237" s="2">
        <f t="shared" si="45"/>
        <v>-6.4910049276640507</v>
      </c>
      <c r="P237" s="2">
        <f t="shared" si="46"/>
        <v>6.5675828864932484</v>
      </c>
      <c r="Q237" s="2">
        <f t="shared" si="47"/>
        <v>3.7757033937912034E-10</v>
      </c>
    </row>
    <row r="238" spans="2:17" x14ac:dyDescent="0.25">
      <c r="B238">
        <v>2.1199999999999992</v>
      </c>
      <c r="C238">
        <f t="shared" si="36"/>
        <v>1.2256440637963839</v>
      </c>
      <c r="D238" s="2">
        <f t="shared" si="37"/>
        <v>-6.5196118529921918</v>
      </c>
      <c r="E238" s="2">
        <f t="shared" si="38"/>
        <v>-2.5737924149311535</v>
      </c>
      <c r="F238" s="2">
        <f t="shared" si="39"/>
        <v>-11.078052739956142</v>
      </c>
      <c r="G238" s="2">
        <f t="shared" si="40"/>
        <v>11.123095455368968</v>
      </c>
      <c r="H238" s="2">
        <f t="shared" si="41"/>
        <v>2.7634652207522975E-27</v>
      </c>
      <c r="K238">
        <v>2.1199999999999992</v>
      </c>
      <c r="L238" s="2">
        <f t="shared" si="42"/>
        <v>0.62732795235722782</v>
      </c>
      <c r="M238" s="2">
        <f t="shared" si="43"/>
        <v>-6.3251753318003789</v>
      </c>
      <c r="N238" s="2">
        <f t="shared" si="44"/>
        <v>-2.543875939445909</v>
      </c>
      <c r="O238" s="2">
        <f t="shared" si="45"/>
        <v>-6.4776600544441107</v>
      </c>
      <c r="P238" s="2">
        <f t="shared" si="46"/>
        <v>6.5543939293378513</v>
      </c>
      <c r="Q238" s="2">
        <f t="shared" si="47"/>
        <v>4.1194527262927462E-10</v>
      </c>
    </row>
    <row r="239" spans="2:17" x14ac:dyDescent="0.25">
      <c r="B239">
        <v>2.129999999999999</v>
      </c>
      <c r="C239">
        <f t="shared" si="36"/>
        <v>1.2256440637963839</v>
      </c>
      <c r="D239" s="2">
        <f t="shared" si="37"/>
        <v>-6.5035615331660539</v>
      </c>
      <c r="E239" s="2">
        <f t="shared" si="38"/>
        <v>-2.5713560899150054</v>
      </c>
      <c r="F239" s="2">
        <f t="shared" si="39"/>
        <v>-11.047186650548445</v>
      </c>
      <c r="G239" s="2">
        <f t="shared" si="40"/>
        <v>11.092354704572685</v>
      </c>
      <c r="H239" s="2">
        <f t="shared" si="41"/>
        <v>3.8867984433490872E-27</v>
      </c>
      <c r="K239">
        <v>2.129999999999999</v>
      </c>
      <c r="L239" s="2">
        <f t="shared" si="42"/>
        <v>0.62732795235722782</v>
      </c>
      <c r="M239" s="2">
        <f t="shared" si="43"/>
        <v>-6.3082243725505256</v>
      </c>
      <c r="N239" s="2">
        <f t="shared" si="44"/>
        <v>-2.5412254311361941</v>
      </c>
      <c r="O239" s="2">
        <f t="shared" si="45"/>
        <v>-6.4643071481253198</v>
      </c>
      <c r="P239" s="2">
        <f t="shared" si="46"/>
        <v>6.541197665970973</v>
      </c>
      <c r="Q239" s="2">
        <f t="shared" si="47"/>
        <v>4.493937603639714E-10</v>
      </c>
    </row>
    <row r="240" spans="2:17" x14ac:dyDescent="0.25">
      <c r="B240">
        <v>2.1399999999999979</v>
      </c>
      <c r="C240">
        <f t="shared" si="36"/>
        <v>1.2256440637963839</v>
      </c>
      <c r="D240" s="2">
        <f t="shared" si="37"/>
        <v>-6.4875112133399178</v>
      </c>
      <c r="E240" s="2">
        <f t="shared" si="38"/>
        <v>-2.5689138840030261</v>
      </c>
      <c r="F240" s="2">
        <f t="shared" si="39"/>
        <v>-11.016331667531405</v>
      </c>
      <c r="G240" s="2">
        <f t="shared" si="40"/>
        <v>11.061625712753766</v>
      </c>
      <c r="H240" s="2">
        <f t="shared" si="41"/>
        <v>5.4608812437896146E-27</v>
      </c>
      <c r="K240">
        <v>2.1399999999999979</v>
      </c>
      <c r="L240" s="2">
        <f t="shared" si="42"/>
        <v>0.62732795235722782</v>
      </c>
      <c r="M240" s="2">
        <f t="shared" si="43"/>
        <v>-6.2912734133006731</v>
      </c>
      <c r="N240" s="2">
        <f t="shared" si="44"/>
        <v>-2.5385679660577698</v>
      </c>
      <c r="O240" s="2">
        <f t="shared" si="45"/>
        <v>-6.4509461837958346</v>
      </c>
      <c r="P240" s="2">
        <f t="shared" si="46"/>
        <v>6.5279940767612556</v>
      </c>
      <c r="Q240" s="2">
        <f t="shared" si="47"/>
        <v>4.9018537276533768E-10</v>
      </c>
    </row>
    <row r="241" spans="2:17" x14ac:dyDescent="0.25">
      <c r="B241">
        <v>2.1499999999999981</v>
      </c>
      <c r="C241">
        <f t="shared" si="36"/>
        <v>1.2256440637963839</v>
      </c>
      <c r="D241" s="2">
        <f t="shared" si="37"/>
        <v>-6.4714608935137781</v>
      </c>
      <c r="E241" s="2">
        <f t="shared" si="38"/>
        <v>-2.5664657690743167</v>
      </c>
      <c r="F241" s="2">
        <f t="shared" si="39"/>
        <v>-10.985487816046438</v>
      </c>
      <c r="G241" s="2">
        <f t="shared" si="40"/>
        <v>11.030908510023313</v>
      </c>
      <c r="H241" s="2">
        <f t="shared" si="41"/>
        <v>7.6641935476901579E-27</v>
      </c>
      <c r="K241">
        <v>2.1499999999999981</v>
      </c>
      <c r="L241" s="2">
        <f t="shared" si="42"/>
        <v>0.62732795235722782</v>
      </c>
      <c r="M241" s="2">
        <f t="shared" si="43"/>
        <v>-6.274322454050818</v>
      </c>
      <c r="N241" s="2">
        <f t="shared" si="44"/>
        <v>-2.5359035080594516</v>
      </c>
      <c r="O241" s="2">
        <f t="shared" si="45"/>
        <v>-6.4375771364097503</v>
      </c>
      <c r="P241" s="2">
        <f t="shared" si="46"/>
        <v>6.5147831419952551</v>
      </c>
      <c r="Q241" s="2">
        <f t="shared" si="47"/>
        <v>5.3461283957969569E-10</v>
      </c>
    </row>
    <row r="242" spans="2:17" x14ac:dyDescent="0.25">
      <c r="B242">
        <v>2.1599999999999979</v>
      </c>
      <c r="C242">
        <f t="shared" si="36"/>
        <v>1.2256440637963839</v>
      </c>
      <c r="D242" s="2">
        <f t="shared" si="37"/>
        <v>-6.455410573687641</v>
      </c>
      <c r="E242" s="2">
        <f t="shared" si="38"/>
        <v>-2.5640117168082983</v>
      </c>
      <c r="F242" s="2">
        <f t="shared" si="39"/>
        <v>-10.954655121359822</v>
      </c>
      <c r="G242" s="2">
        <f t="shared" si="40"/>
        <v>11.000203126667024</v>
      </c>
      <c r="H242" s="2">
        <f t="shared" si="41"/>
        <v>1.0744928738845981E-26</v>
      </c>
      <c r="K242">
        <v>2.1599999999999979</v>
      </c>
      <c r="L242" s="2">
        <f t="shared" si="42"/>
        <v>0.62732795235722782</v>
      </c>
      <c r="M242" s="2">
        <f t="shared" si="43"/>
        <v>-6.2573714948009638</v>
      </c>
      <c r="N242" s="2">
        <f t="shared" si="44"/>
        <v>-2.5332320207112722</v>
      </c>
      <c r="O242" s="2">
        <f t="shared" si="45"/>
        <v>-6.4241999807862626</v>
      </c>
      <c r="P242" s="2">
        <f t="shared" si="46"/>
        <v>6.5015648418772392</v>
      </c>
      <c r="Q242" s="2">
        <f t="shared" si="47"/>
        <v>5.8299399597074968E-10</v>
      </c>
    </row>
    <row r="243" spans="2:17" x14ac:dyDescent="0.25">
      <c r="B243">
        <v>2.1699999999999982</v>
      </c>
      <c r="C243">
        <f t="shared" si="36"/>
        <v>1.2256440637963839</v>
      </c>
      <c r="D243" s="2">
        <f t="shared" si="37"/>
        <v>-6.4393602538615031</v>
      </c>
      <c r="E243" s="2">
        <f t="shared" si="38"/>
        <v>-2.5615516986828744</v>
      </c>
      <c r="F243" s="2">
        <f t="shared" si="39"/>
        <v>-10.923833608864053</v>
      </c>
      <c r="G243" s="2">
        <f t="shared" si="40"/>
        <v>10.969509593147173</v>
      </c>
      <c r="H243" s="2">
        <f t="shared" si="41"/>
        <v>1.5047844177008053E-26</v>
      </c>
      <c r="K243">
        <v>2.1699999999999982</v>
      </c>
      <c r="L243" s="2">
        <f t="shared" si="42"/>
        <v>0.62732795235722782</v>
      </c>
      <c r="M243" s="2">
        <f t="shared" si="43"/>
        <v>-6.2404205355511086</v>
      </c>
      <c r="N243" s="2">
        <f t="shared" si="44"/>
        <v>-2.5305534673016523</v>
      </c>
      <c r="O243" s="2">
        <f t="shared" si="45"/>
        <v>-6.4108146916087136</v>
      </c>
      <c r="P243" s="2">
        <f t="shared" si="46"/>
        <v>6.4883391565288973</v>
      </c>
      <c r="Q243" s="2">
        <f t="shared" si="47"/>
        <v>6.3567388795129075E-10</v>
      </c>
    </row>
    <row r="244" spans="2:17" x14ac:dyDescent="0.25">
      <c r="B244">
        <v>2.1799999999999971</v>
      </c>
      <c r="C244">
        <f t="shared" si="36"/>
        <v>1.2256440637963839</v>
      </c>
      <c r="D244" s="2">
        <f t="shared" si="37"/>
        <v>-6.423309934035367</v>
      </c>
      <c r="E244" s="2">
        <f t="shared" si="38"/>
        <v>-2.5590856859724509</v>
      </c>
      <c r="F244" s="2">
        <f t="shared" si="39"/>
        <v>-10.893023304077722</v>
      </c>
      <c r="G244" s="2">
        <f t="shared" si="40"/>
        <v>10.938827940103105</v>
      </c>
      <c r="H244" s="2">
        <f t="shared" si="41"/>
        <v>2.1051305176763848E-26</v>
      </c>
      <c r="K244">
        <v>2.1799999999999971</v>
      </c>
      <c r="L244" s="2">
        <f t="shared" si="42"/>
        <v>0.62732795235722782</v>
      </c>
      <c r="M244" s="2">
        <f t="shared" si="43"/>
        <v>-6.2234695763012562</v>
      </c>
      <c r="N244" s="2">
        <f t="shared" si="44"/>
        <v>-2.527867810834493</v>
      </c>
      <c r="O244" s="2">
        <f t="shared" si="45"/>
        <v>-6.397421243423385</v>
      </c>
      <c r="P244" s="2">
        <f t="shared" si="46"/>
        <v>6.4751060659887889</v>
      </c>
      <c r="Q244" s="2">
        <f t="shared" si="47"/>
        <v>6.9302705013846158E-10</v>
      </c>
    </row>
    <row r="245" spans="2:17" x14ac:dyDescent="0.25">
      <c r="B245">
        <v>2.1899999999999968</v>
      </c>
      <c r="C245">
        <f t="shared" si="36"/>
        <v>1.2256440637963839</v>
      </c>
      <c r="D245" s="2">
        <f t="shared" si="37"/>
        <v>-6.40725961420923</v>
      </c>
      <c r="E245" s="2">
        <f t="shared" si="38"/>
        <v>-2.5566136497461396</v>
      </c>
      <c r="F245" s="2">
        <f t="shared" si="39"/>
        <v>-10.862224232647952</v>
      </c>
      <c r="G245" s="2">
        <f t="shared" si="40"/>
        <v>10.908158198354311</v>
      </c>
      <c r="H245" s="2">
        <f t="shared" si="41"/>
        <v>2.9418335168341426E-26</v>
      </c>
      <c r="K245">
        <v>2.1899999999999968</v>
      </c>
      <c r="L245" s="2">
        <f t="shared" si="42"/>
        <v>0.62732795235722782</v>
      </c>
      <c r="M245" s="2">
        <f t="shared" si="43"/>
        <v>-6.206518617051402</v>
      </c>
      <c r="N245" s="2">
        <f t="shared" si="44"/>
        <v>-2.5251750140263232</v>
      </c>
      <c r="O245" s="2">
        <f t="shared" si="45"/>
        <v>-6.3840196106387586</v>
      </c>
      <c r="P245" s="2">
        <f t="shared" si="46"/>
        <v>6.4618655502122797</v>
      </c>
      <c r="Q245" s="2">
        <f t="shared" si="47"/>
        <v>7.5545996956226426E-10</v>
      </c>
    </row>
    <row r="246" spans="2:17" x14ac:dyDescent="0.25">
      <c r="B246">
        <v>2.1999999999999971</v>
      </c>
      <c r="C246">
        <f t="shared" si="36"/>
        <v>1.2256440637963839</v>
      </c>
      <c r="D246" s="2">
        <f t="shared" si="37"/>
        <v>-6.3912092943830912</v>
      </c>
      <c r="E246" s="2">
        <f t="shared" si="38"/>
        <v>-2.554135560865737</v>
      </c>
      <c r="F246" s="2">
        <f t="shared" si="39"/>
        <v>-10.831436420350313</v>
      </c>
      <c r="G246" s="2">
        <f t="shared" si="40"/>
        <v>10.87750039890099</v>
      </c>
      <c r="H246" s="2">
        <f t="shared" si="41"/>
        <v>4.1066889160115427E-26</v>
      </c>
      <c r="K246">
        <v>2.1999999999999971</v>
      </c>
      <c r="L246" s="2">
        <f t="shared" si="42"/>
        <v>0.62732795235722782</v>
      </c>
      <c r="M246" s="2">
        <f t="shared" si="43"/>
        <v>-6.1895676578015477</v>
      </c>
      <c r="N246" s="2">
        <f t="shared" si="44"/>
        <v>-2.5224750393033135</v>
      </c>
      <c r="O246" s="2">
        <f t="shared" si="45"/>
        <v>-6.3706097675242734</v>
      </c>
      <c r="P246" s="2">
        <f t="shared" si="46"/>
        <v>6.4486175890709845</v>
      </c>
      <c r="Q246" s="2">
        <f t="shared" si="47"/>
        <v>8.2341375032604504E-10</v>
      </c>
    </row>
    <row r="247" spans="2:17" x14ac:dyDescent="0.25">
      <c r="B247">
        <v>2.2099999999999969</v>
      </c>
      <c r="C247">
        <f t="shared" si="36"/>
        <v>1.2256440637963839</v>
      </c>
      <c r="D247" s="2">
        <f t="shared" si="37"/>
        <v>-6.3751589745569541</v>
      </c>
      <c r="E247" s="2">
        <f t="shared" si="38"/>
        <v>-2.551651389983808</v>
      </c>
      <c r="F247" s="2">
        <f t="shared" si="39"/>
        <v>-10.800659893090343</v>
      </c>
      <c r="G247" s="2">
        <f t="shared" si="40"/>
        <v>10.846854572926212</v>
      </c>
      <c r="H247" s="2">
        <f t="shared" si="41"/>
        <v>5.7266481195128762E-26</v>
      </c>
      <c r="K247">
        <v>2.2099999999999969</v>
      </c>
      <c r="L247" s="2">
        <f t="shared" si="42"/>
        <v>0.62732795235722782</v>
      </c>
      <c r="M247" s="2">
        <f t="shared" si="43"/>
        <v>-6.1726166985516935</v>
      </c>
      <c r="N247" s="2">
        <f t="shared" si="44"/>
        <v>-2.5197678487983288</v>
      </c>
      <c r="O247" s="2">
        <f t="shared" si="45"/>
        <v>-6.3571916882094621</v>
      </c>
      <c r="P247" s="2">
        <f t="shared" si="46"/>
        <v>6.435362162352595</v>
      </c>
      <c r="Q247" s="2">
        <f t="shared" si="47"/>
        <v>8.9736699505229408E-10</v>
      </c>
    </row>
    <row r="248" spans="2:17" x14ac:dyDescent="0.25">
      <c r="B248">
        <v>2.2199999999999971</v>
      </c>
      <c r="C248">
        <f t="shared" si="36"/>
        <v>1.2256440637963839</v>
      </c>
      <c r="D248" s="2">
        <f t="shared" si="37"/>
        <v>-6.3591086547308153</v>
      </c>
      <c r="E248" s="2">
        <f t="shared" si="38"/>
        <v>-2.5491611075416589</v>
      </c>
      <c r="F248" s="2">
        <f t="shared" si="39"/>
        <v>-10.769894676903988</v>
      </c>
      <c r="G248" s="2">
        <f t="shared" si="40"/>
        <v>10.816220751797037</v>
      </c>
      <c r="H248" s="2">
        <f t="shared" si="41"/>
        <v>7.9770900852108767E-26</v>
      </c>
      <c r="K248">
        <v>2.2199999999999971</v>
      </c>
      <c r="L248" s="2">
        <f t="shared" si="42"/>
        <v>0.62732795235722782</v>
      </c>
      <c r="M248" s="2">
        <f t="shared" si="43"/>
        <v>-6.1556657393018384</v>
      </c>
      <c r="N248" s="2">
        <f t="shared" si="44"/>
        <v>-2.5170534043478945</v>
      </c>
      <c r="O248" s="2">
        <f t="shared" si="45"/>
        <v>-6.3437653466828214</v>
      </c>
      <c r="P248" s="2">
        <f t="shared" si="46"/>
        <v>6.422099249760457</v>
      </c>
      <c r="Q248" s="2">
        <f t="shared" si="47"/>
        <v>9.7783892028065199E-10</v>
      </c>
    </row>
    <row r="249" spans="2:17" x14ac:dyDescent="0.25">
      <c r="B249">
        <v>2.229999999999996</v>
      </c>
      <c r="C249">
        <f t="shared" si="36"/>
        <v>1.2256440637963839</v>
      </c>
      <c r="D249" s="2">
        <f t="shared" si="37"/>
        <v>-6.3430583349046792</v>
      </c>
      <c r="E249" s="2">
        <f t="shared" si="38"/>
        <v>-2.5466646837674034</v>
      </c>
      <c r="F249" s="2">
        <f t="shared" si="39"/>
        <v>-10.7391407979595</v>
      </c>
      <c r="G249" s="2">
        <f t="shared" si="40"/>
        <v>10.785598967067068</v>
      </c>
      <c r="H249" s="2">
        <f t="shared" si="41"/>
        <v>1.1100029426924809E-25</v>
      </c>
      <c r="K249">
        <v>2.229999999999996</v>
      </c>
      <c r="L249" s="2">
        <f t="shared" si="42"/>
        <v>0.62732795235722782</v>
      </c>
      <c r="M249" s="2">
        <f t="shared" si="43"/>
        <v>-6.1387147800519859</v>
      </c>
      <c r="N249" s="2">
        <f t="shared" si="44"/>
        <v>-2.5143316674891509</v>
      </c>
      <c r="O249" s="2">
        <f t="shared" si="45"/>
        <v>-6.3303307167908214</v>
      </c>
      <c r="P249" s="2">
        <f t="shared" si="46"/>
        <v>6.408828830913289</v>
      </c>
      <c r="Q249" s="2">
        <f t="shared" si="47"/>
        <v>1.0653927242989603E-9</v>
      </c>
    </row>
    <row r="250" spans="2:17" x14ac:dyDescent="0.25">
      <c r="B250">
        <v>2.2399999999999962</v>
      </c>
      <c r="C250">
        <f t="shared" si="36"/>
        <v>1.2256440637963839</v>
      </c>
      <c r="D250" s="2">
        <f t="shared" si="37"/>
        <v>-6.3270080150785413</v>
      </c>
      <c r="E250" s="2">
        <f t="shared" si="38"/>
        <v>-2.5441620886738558</v>
      </c>
      <c r="F250" s="2">
        <f t="shared" si="39"/>
        <v>-10.708398282557491</v>
      </c>
      <c r="G250" s="2">
        <f t="shared" si="40"/>
        <v>10.754989250477205</v>
      </c>
      <c r="H250" s="2">
        <f t="shared" si="41"/>
        <v>1.542906925896912E-25</v>
      </c>
      <c r="K250">
        <v>2.2399999999999962</v>
      </c>
      <c r="L250" s="2">
        <f t="shared" si="42"/>
        <v>0.62732795235722782</v>
      </c>
      <c r="M250" s="2">
        <f t="shared" si="43"/>
        <v>-6.1217638208021308</v>
      </c>
      <c r="N250" s="2">
        <f t="shared" si="44"/>
        <v>-2.5116025994567384</v>
      </c>
      <c r="O250" s="2">
        <f t="shared" si="45"/>
        <v>-6.3168877722367354</v>
      </c>
      <c r="P250" s="2">
        <f t="shared" si="46"/>
        <v>6.3955508853447478</v>
      </c>
      <c r="Q250" s="2">
        <f t="shared" si="47"/>
        <v>1.1606392273082653E-9</v>
      </c>
    </row>
    <row r="251" spans="2:17" x14ac:dyDescent="0.25">
      <c r="B251">
        <v>2.249999999999996</v>
      </c>
      <c r="C251">
        <f t="shared" si="36"/>
        <v>1.2256440637963839</v>
      </c>
      <c r="D251" s="2">
        <f t="shared" si="37"/>
        <v>-6.3109576952524034</v>
      </c>
      <c r="E251" s="2">
        <f t="shared" si="38"/>
        <v>-2.5416532920565782</v>
      </c>
      <c r="F251" s="2">
        <f t="shared" si="39"/>
        <v>-10.677667157133163</v>
      </c>
      <c r="G251" s="2">
        <f t="shared" si="40"/>
        <v>10.724391633958552</v>
      </c>
      <c r="H251" s="2">
        <f t="shared" si="41"/>
        <v>2.1423559103019241E-25</v>
      </c>
      <c r="K251">
        <v>2.249999999999996</v>
      </c>
      <c r="L251" s="2">
        <f t="shared" si="42"/>
        <v>0.62732795235722782</v>
      </c>
      <c r="M251" s="2">
        <f t="shared" si="43"/>
        <v>-6.1048128615522774</v>
      </c>
      <c r="N251" s="2">
        <f t="shared" si="44"/>
        <v>-2.5088661611796956</v>
      </c>
      <c r="O251" s="2">
        <f t="shared" si="45"/>
        <v>-6.303436486579753</v>
      </c>
      <c r="P251" s="2">
        <f t="shared" si="46"/>
        <v>6.3822653925032684</v>
      </c>
      <c r="Q251" s="2">
        <f t="shared" si="47"/>
        <v>1.2642408053394397E-9</v>
      </c>
    </row>
    <row r="252" spans="2:17" x14ac:dyDescent="0.25">
      <c r="B252">
        <v>2.2599999999999958</v>
      </c>
      <c r="C252">
        <f t="shared" si="36"/>
        <v>1.2256440637963839</v>
      </c>
      <c r="D252" s="2">
        <f t="shared" si="37"/>
        <v>-6.2949073754262663</v>
      </c>
      <c r="E252" s="2">
        <f t="shared" si="38"/>
        <v>-2.5391382634917035</v>
      </c>
      <c r="F252" s="2">
        <f t="shared" si="39"/>
        <v>-10.646947448256153</v>
      </c>
      <c r="G252" s="2">
        <f t="shared" si="40"/>
        <v>10.693806149632984</v>
      </c>
      <c r="H252" s="2">
        <f t="shared" si="41"/>
        <v>2.9715301512362025E-25</v>
      </c>
      <c r="K252">
        <v>2.2599999999999958</v>
      </c>
      <c r="L252" s="2">
        <f t="shared" si="42"/>
        <v>0.62732795235722782</v>
      </c>
      <c r="M252" s="2">
        <f t="shared" si="43"/>
        <v>-6.0878619023024223</v>
      </c>
      <c r="N252" s="2">
        <f t="shared" si="44"/>
        <v>-2.5061223132782691</v>
      </c>
      <c r="O252" s="2">
        <f t="shared" si="45"/>
        <v>-6.2899768332337844</v>
      </c>
      <c r="P252" s="2">
        <f t="shared" si="46"/>
        <v>6.3689723317516229</v>
      </c>
      <c r="Q252" s="2">
        <f t="shared" si="47"/>
        <v>1.3769156409794495E-9</v>
      </c>
    </row>
    <row r="253" spans="2:17" x14ac:dyDescent="0.25">
      <c r="B253">
        <v>2.269999999999996</v>
      </c>
      <c r="C253">
        <f t="shared" si="36"/>
        <v>1.2256440637963839</v>
      </c>
      <c r="D253" s="2">
        <f t="shared" si="37"/>
        <v>-6.2788570556001275</v>
      </c>
      <c r="E253" s="2">
        <f t="shared" si="38"/>
        <v>-2.5366169723338707</v>
      </c>
      <c r="F253" s="2">
        <f t="shared" si="39"/>
        <v>-10.616239182632002</v>
      </c>
      <c r="G253" s="2">
        <f t="shared" si="40"/>
        <v>10.663232829815309</v>
      </c>
      <c r="H253" s="2">
        <f t="shared" si="41"/>
        <v>4.117234638298802E-25</v>
      </c>
      <c r="K253">
        <v>2.269999999999996</v>
      </c>
      <c r="L253" s="2">
        <f t="shared" si="42"/>
        <v>0.62732795235722782</v>
      </c>
      <c r="M253" s="2">
        <f t="shared" si="43"/>
        <v>-6.0709109430525681</v>
      </c>
      <c r="N253" s="2">
        <f t="shared" si="44"/>
        <v>-2.5033710160607008</v>
      </c>
      <c r="O253" s="2">
        <f t="shared" si="45"/>
        <v>-6.2765087854664339</v>
      </c>
      <c r="P253" s="2">
        <f t="shared" si="46"/>
        <v>6.3556716823666504</v>
      </c>
      <c r="Q253" s="2">
        <f t="shared" si="47"/>
        <v>1.4994423157125644E-9</v>
      </c>
    </row>
    <row r="254" spans="2:17" x14ac:dyDescent="0.25">
      <c r="B254">
        <v>2.2799999999999949</v>
      </c>
      <c r="C254">
        <f t="shared" si="36"/>
        <v>1.2256440637963839</v>
      </c>
      <c r="D254" s="2">
        <f t="shared" si="37"/>
        <v>-6.2628067357739914</v>
      </c>
      <c r="E254" s="2">
        <f t="shared" si="38"/>
        <v>-2.5340893877141224</v>
      </c>
      <c r="F254" s="2">
        <f t="shared" si="39"/>
        <v>-10.585542387103519</v>
      </c>
      <c r="G254" s="2">
        <f t="shared" si="40"/>
        <v>10.632671707015376</v>
      </c>
      <c r="H254" s="2">
        <f t="shared" si="41"/>
        <v>5.6986027547101703E-25</v>
      </c>
      <c r="K254">
        <v>2.2799999999999949</v>
      </c>
      <c r="L254" s="2">
        <f t="shared" si="42"/>
        <v>0.62732795235722782</v>
      </c>
      <c r="M254" s="2">
        <f t="shared" si="43"/>
        <v>-6.0539599838027156</v>
      </c>
      <c r="N254" s="2">
        <f t="shared" si="44"/>
        <v>-2.5006122295199673</v>
      </c>
      <c r="O254" s="2">
        <f t="shared" si="45"/>
        <v>-6.2630323163978305</v>
      </c>
      <c r="P254" s="2">
        <f t="shared" si="46"/>
        <v>6.3423634235388606</v>
      </c>
      <c r="Q254" s="2">
        <f t="shared" si="47"/>
        <v>1.6326647705701377E-9</v>
      </c>
    </row>
    <row r="255" spans="2:17" x14ac:dyDescent="0.25">
      <c r="B255">
        <v>2.2899999999999952</v>
      </c>
      <c r="C255">
        <f t="shared" si="36"/>
        <v>1.2256440637963839</v>
      </c>
      <c r="D255" s="2">
        <f t="shared" si="37"/>
        <v>-6.2467564159478535</v>
      </c>
      <c r="E255" s="2">
        <f t="shared" si="38"/>
        <v>-2.5315554785377614</v>
      </c>
      <c r="F255" s="2">
        <f t="shared" si="39"/>
        <v>-10.554857088651946</v>
      </c>
      <c r="G255" s="2">
        <f t="shared" si="40"/>
        <v>10.602122813939962</v>
      </c>
      <c r="H255" s="2">
        <f t="shared" si="41"/>
        <v>7.8789577466472086E-25</v>
      </c>
      <c r="K255">
        <v>2.2899999999999952</v>
      </c>
      <c r="L255" s="2">
        <f t="shared" si="42"/>
        <v>0.62732795235722782</v>
      </c>
      <c r="M255" s="2">
        <f t="shared" si="43"/>
        <v>-6.0370090245528605</v>
      </c>
      <c r="N255" s="2">
        <f t="shared" si="44"/>
        <v>-2.4978459133305146</v>
      </c>
      <c r="O255" s="2">
        <f t="shared" si="45"/>
        <v>-6.249547398999721</v>
      </c>
      <c r="P255" s="2">
        <f t="shared" si="46"/>
        <v>6.3290475343723065</v>
      </c>
      <c r="Q255" s="2">
        <f t="shared" si="47"/>
        <v>1.777497663797599E-9</v>
      </c>
    </row>
    <row r="256" spans="2:17" x14ac:dyDescent="0.25">
      <c r="B256">
        <v>2.2999999999999949</v>
      </c>
      <c r="C256">
        <f t="shared" si="36"/>
        <v>1.2256440637963839</v>
      </c>
      <c r="D256" s="2">
        <f t="shared" si="37"/>
        <v>-6.2307060961217156</v>
      </c>
      <c r="E256" s="2">
        <f t="shared" si="38"/>
        <v>-2.5290152134821069</v>
      </c>
      <c r="F256" s="2">
        <f t="shared" si="39"/>
        <v>-10.524183314397209</v>
      </c>
      <c r="G256" s="2">
        <f t="shared" si="40"/>
        <v>10.571586183493782</v>
      </c>
      <c r="H256" s="2">
        <f t="shared" si="41"/>
        <v>1.0881959728334772E-24</v>
      </c>
      <c r="K256">
        <v>2.2999999999999949</v>
      </c>
      <c r="L256" s="2">
        <f t="shared" si="42"/>
        <v>0.62732795235722782</v>
      </c>
      <c r="M256" s="2">
        <f t="shared" si="43"/>
        <v>-6.0200580653030062</v>
      </c>
      <c r="N256" s="2">
        <f t="shared" si="44"/>
        <v>-2.4950720268448472</v>
      </c>
      <c r="O256" s="2">
        <f t="shared" si="45"/>
        <v>-6.236054006093978</v>
      </c>
      <c r="P256" s="2">
        <f t="shared" si="46"/>
        <v>6.3157239938838963</v>
      </c>
      <c r="Q256" s="2">
        <f t="shared" si="47"/>
        <v>1.934932156427714E-9</v>
      </c>
    </row>
    <row r="257" spans="2:17" x14ac:dyDescent="0.25">
      <c r="B257">
        <v>2.3099999999999952</v>
      </c>
      <c r="C257">
        <f t="shared" si="36"/>
        <v>1.2256440637963839</v>
      </c>
      <c r="D257" s="2">
        <f t="shared" si="37"/>
        <v>-6.2146557762955776</v>
      </c>
      <c r="E257" s="2">
        <f t="shared" si="38"/>
        <v>-2.5264685609943722</v>
      </c>
      <c r="F257" s="2">
        <f t="shared" si="39"/>
        <v>-10.493521091600016</v>
      </c>
      <c r="G257" s="2">
        <f t="shared" si="40"/>
        <v>10.541061848782332</v>
      </c>
      <c r="H257" s="2">
        <f t="shared" si="41"/>
        <v>1.5013562154349643E-24</v>
      </c>
      <c r="K257">
        <v>2.3099999999999952</v>
      </c>
      <c r="L257" s="2">
        <f t="shared" si="42"/>
        <v>0.62732795235722782</v>
      </c>
      <c r="M257" s="2">
        <f t="shared" si="43"/>
        <v>-6.003107106053152</v>
      </c>
      <c r="N257" s="2">
        <f t="shared" si="44"/>
        <v>-2.4922905290902539</v>
      </c>
      <c r="O257" s="2">
        <f t="shared" si="45"/>
        <v>-6.2225521103520354</v>
      </c>
      <c r="P257" s="2">
        <f t="shared" si="46"/>
        <v>6.302392781003622</v>
      </c>
      <c r="Q257" s="2">
        <f t="shared" si="47"/>
        <v>2.1060421589520627E-9</v>
      </c>
    </row>
    <row r="258" spans="2:17" x14ac:dyDescent="0.25">
      <c r="B258">
        <v>2.319999999999995</v>
      </c>
      <c r="C258">
        <f t="shared" si="36"/>
        <v>1.2256440637963839</v>
      </c>
      <c r="D258" s="2">
        <f t="shared" si="37"/>
        <v>-6.1986054564694397</v>
      </c>
      <c r="E258" s="2">
        <f t="shared" si="38"/>
        <v>-2.5239154892894011</v>
      </c>
      <c r="F258" s="2">
        <f t="shared" si="39"/>
        <v>-10.462870447662514</v>
      </c>
      <c r="G258" s="2">
        <f t="shared" si="40"/>
        <v>10.510549843113326</v>
      </c>
      <c r="H258" s="2">
        <f t="shared" si="41"/>
        <v>2.0691834759726253E-24</v>
      </c>
      <c r="K258">
        <v>2.319999999999995</v>
      </c>
      <c r="L258" s="2">
        <f t="shared" si="42"/>
        <v>0.62732795235722782</v>
      </c>
      <c r="M258" s="2">
        <f t="shared" si="43"/>
        <v>-5.9861561468032978</v>
      </c>
      <c r="N258" s="2">
        <f t="shared" si="44"/>
        <v>-2.4895013787652638</v>
      </c>
      <c r="O258" s="2">
        <f t="shared" si="45"/>
        <v>-6.2090416842931564</v>
      </c>
      <c r="P258" s="2">
        <f t="shared" si="46"/>
        <v>6.2890538745736624</v>
      </c>
      <c r="Q258" s="2">
        <f t="shared" si="47"/>
        <v>2.2919910748162935E-9</v>
      </c>
    </row>
    <row r="259" spans="2:17" x14ac:dyDescent="0.25">
      <c r="B259">
        <v>2.3299999999999939</v>
      </c>
      <c r="C259">
        <f t="shared" si="36"/>
        <v>1.2256440637963839</v>
      </c>
      <c r="D259" s="2">
        <f t="shared" si="37"/>
        <v>-6.1825551366433027</v>
      </c>
      <c r="E259" s="2">
        <f t="shared" si="38"/>
        <v>-2.5213559663474112</v>
      </c>
      <c r="F259" s="2">
        <f t="shared" si="39"/>
        <v>-10.432231410129424</v>
      </c>
      <c r="G259" s="2">
        <f t="shared" si="40"/>
        <v>10.480050199998612</v>
      </c>
      <c r="H259" s="2">
        <f t="shared" si="41"/>
        <v>2.8487426353457579E-24</v>
      </c>
      <c r="K259">
        <v>2.3299999999999939</v>
      </c>
      <c r="L259" s="2">
        <f t="shared" si="42"/>
        <v>0.62732795235722782</v>
      </c>
      <c r="M259" s="2">
        <f t="shared" si="43"/>
        <v>-5.9692051875534444</v>
      </c>
      <c r="N259" s="2">
        <f t="shared" si="44"/>
        <v>-2.4867045342362721</v>
      </c>
      <c r="O259" s="2">
        <f t="shared" si="45"/>
        <v>-6.1955227002837843</v>
      </c>
      <c r="P259" s="2">
        <f t="shared" si="46"/>
        <v>6.2757072533485561</v>
      </c>
      <c r="Q259" s="2">
        <f t="shared" si="47"/>
        <v>2.4940390790934839E-9</v>
      </c>
    </row>
    <row r="260" spans="2:17" x14ac:dyDescent="0.25">
      <c r="B260">
        <v>2.3399999999999941</v>
      </c>
      <c r="C260">
        <f t="shared" si="36"/>
        <v>1.2256440637963839</v>
      </c>
      <c r="D260" s="2">
        <f t="shared" si="37"/>
        <v>-6.1665048168171657</v>
      </c>
      <c r="E260" s="2">
        <f t="shared" si="38"/>
        <v>-2.5187899599117207</v>
      </c>
      <c r="F260" s="2">
        <f t="shared" si="39"/>
        <v>-10.401604006689251</v>
      </c>
      <c r="G260" s="2">
        <f t="shared" si="40"/>
        <v>10.449562953156169</v>
      </c>
      <c r="H260" s="2">
        <f t="shared" si="41"/>
        <v>3.917840248860018E-24</v>
      </c>
      <c r="K260">
        <v>2.3399999999999941</v>
      </c>
      <c r="L260" s="2">
        <f t="shared" si="42"/>
        <v>0.62732795235722782</v>
      </c>
      <c r="M260" s="2">
        <f t="shared" si="43"/>
        <v>-5.9522542283035902</v>
      </c>
      <c r="N260" s="2">
        <f t="shared" si="44"/>
        <v>-2.4838999535339705</v>
      </c>
      <c r="O260" s="2">
        <f t="shared" si="45"/>
        <v>-6.1819951305361203</v>
      </c>
      <c r="P260" s="2">
        <f t="shared" si="46"/>
        <v>6.2623528959946277</v>
      </c>
      <c r="Q260" s="2">
        <f t="shared" si="47"/>
        <v>2.7135509736067391E-9</v>
      </c>
    </row>
    <row r="261" spans="2:17" x14ac:dyDescent="0.25">
      <c r="B261">
        <v>2.3499999999999939</v>
      </c>
      <c r="C261">
        <f t="shared" si="36"/>
        <v>1.2256440637963839</v>
      </c>
      <c r="D261" s="2">
        <f t="shared" si="37"/>
        <v>-6.1504544969910278</v>
      </c>
      <c r="E261" s="2">
        <f t="shared" si="38"/>
        <v>-2.5162174374864104</v>
      </c>
      <c r="F261" s="2">
        <f t="shared" si="39"/>
        <v>-10.370988265175106</v>
      </c>
      <c r="G261" s="2">
        <f t="shared" si="40"/>
        <v>10.419088136511743</v>
      </c>
      <c r="H261" s="2">
        <f t="shared" si="41"/>
        <v>5.3824482402317724E-24</v>
      </c>
      <c r="K261">
        <v>2.3499999999999939</v>
      </c>
      <c r="L261" s="2">
        <f t="shared" si="42"/>
        <v>0.62732795235722782</v>
      </c>
      <c r="M261" s="2">
        <f t="shared" si="43"/>
        <v>-5.935303269053736</v>
      </c>
      <c r="N261" s="2">
        <f t="shared" si="44"/>
        <v>-2.4810875943497845</v>
      </c>
      <c r="O261" s="2">
        <f t="shared" si="45"/>
        <v>-6.1684589471069637</v>
      </c>
      <c r="P261" s="2">
        <f t="shared" si="46"/>
        <v>6.2489907810896916</v>
      </c>
      <c r="Q261" s="2">
        <f t="shared" si="47"/>
        <v>2.9520046628153161E-9</v>
      </c>
    </row>
    <row r="262" spans="2:17" x14ac:dyDescent="0.25">
      <c r="B262">
        <v>2.3599999999999941</v>
      </c>
      <c r="C262">
        <f t="shared" si="36"/>
        <v>1.2256440637963839</v>
      </c>
      <c r="D262" s="2">
        <f t="shared" si="37"/>
        <v>-6.1344041771648889</v>
      </c>
      <c r="E262" s="2">
        <f t="shared" si="38"/>
        <v>-2.5136383663340762</v>
      </c>
      <c r="F262" s="2">
        <f t="shared" si="39"/>
        <v>-10.340384213566947</v>
      </c>
      <c r="G262" s="2">
        <f t="shared" si="40"/>
        <v>10.388625784201899</v>
      </c>
      <c r="H262" s="2">
        <f t="shared" si="41"/>
        <v>7.3867426430429489E-24</v>
      </c>
      <c r="K262">
        <v>2.3599999999999941</v>
      </c>
      <c r="L262" s="2">
        <f t="shared" si="42"/>
        <v>0.62732795235722782</v>
      </c>
      <c r="M262" s="2">
        <f t="shared" si="43"/>
        <v>-5.9183523098038808</v>
      </c>
      <c r="N262" s="2">
        <f t="shared" si="44"/>
        <v>-2.4782674140322993</v>
      </c>
      <c r="O262" s="2">
        <f t="shared" si="45"/>
        <v>-6.1549141218966934</v>
      </c>
      <c r="P262" s="2">
        <f t="shared" si="46"/>
        <v>6.2356208871228969</v>
      </c>
      <c r="Q262" s="2">
        <f t="shared" si="47"/>
        <v>3.2110002980882622E-9</v>
      </c>
    </row>
    <row r="263" spans="2:17" x14ac:dyDescent="0.25">
      <c r="B263">
        <v>2.369999999999993</v>
      </c>
      <c r="C263">
        <f t="shared" si="36"/>
        <v>1.2256440637963839</v>
      </c>
      <c r="D263" s="2">
        <f t="shared" si="37"/>
        <v>-6.1183538573387528</v>
      </c>
      <c r="E263" s="2">
        <f t="shared" si="38"/>
        <v>-2.5110527134733212</v>
      </c>
      <c r="F263" s="2">
        <f t="shared" si="39"/>
        <v>-10.309791879991025</v>
      </c>
      <c r="G263" s="2">
        <f t="shared" si="40"/>
        <v>10.358175930574305</v>
      </c>
      <c r="H263" s="2">
        <f t="shared" si="41"/>
        <v>1.0126663511629148E-23</v>
      </c>
      <c r="K263">
        <v>2.369999999999993</v>
      </c>
      <c r="L263" s="2">
        <f t="shared" si="42"/>
        <v>0.62732795235722782</v>
      </c>
      <c r="M263" s="2">
        <f t="shared" si="43"/>
        <v>-5.9014013505540284</v>
      </c>
      <c r="N263" s="2">
        <f t="shared" si="44"/>
        <v>-2.4754393695835915</v>
      </c>
      <c r="O263" s="2">
        <f t="shared" si="45"/>
        <v>-6.1413606266480425</v>
      </c>
      <c r="P263" s="2">
        <f t="shared" si="46"/>
        <v>6.2222431924943953</v>
      </c>
      <c r="Q263" s="2">
        <f t="shared" si="47"/>
        <v>3.4922701415291221E-9</v>
      </c>
    </row>
    <row r="264" spans="2:17" x14ac:dyDescent="0.25">
      <c r="B264">
        <v>2.3799999999999928</v>
      </c>
      <c r="C264">
        <f t="shared" si="36"/>
        <v>1.2256440637963839</v>
      </c>
      <c r="D264" s="2">
        <f t="shared" si="37"/>
        <v>-6.1023035375126149</v>
      </c>
      <c r="E264" s="2">
        <f t="shared" si="38"/>
        <v>-2.5084604456765209</v>
      </c>
      <c r="F264" s="2">
        <f t="shared" si="39"/>
        <v>-10.279211292722993</v>
      </c>
      <c r="G264" s="2">
        <f t="shared" si="40"/>
        <v>10.327738610191677</v>
      </c>
      <c r="H264" s="2">
        <f t="shared" si="41"/>
        <v>1.3868210786150797E-23</v>
      </c>
      <c r="K264">
        <v>2.3799999999999928</v>
      </c>
      <c r="L264" s="2">
        <f t="shared" si="42"/>
        <v>0.62732795235722782</v>
      </c>
      <c r="M264" s="2">
        <f t="shared" si="43"/>
        <v>-5.8844503913041741</v>
      </c>
      <c r="N264" s="2">
        <f t="shared" si="44"/>
        <v>-2.4726034176555012</v>
      </c>
      <c r="O264" s="2">
        <f t="shared" si="45"/>
        <v>-6.1277984329447754</v>
      </c>
      <c r="P264" s="2">
        <f t="shared" si="46"/>
        <v>6.2088576755149125</v>
      </c>
      <c r="Q264" s="2">
        <f t="shared" si="47"/>
        <v>3.7976892042959208E-9</v>
      </c>
    </row>
    <row r="265" spans="2:17" x14ac:dyDescent="0.25">
      <c r="B265">
        <v>2.389999999999993</v>
      </c>
      <c r="C265">
        <f t="shared" si="36"/>
        <v>1.2256440637963839</v>
      </c>
      <c r="D265" s="2">
        <f t="shared" si="37"/>
        <v>-6.086253217686477</v>
      </c>
      <c r="E265" s="2">
        <f t="shared" si="38"/>
        <v>-2.5058615294672579</v>
      </c>
      <c r="F265" s="2">
        <f t="shared" si="39"/>
        <v>-10.248642480187376</v>
      </c>
      <c r="G265" s="2">
        <f t="shared" si="40"/>
        <v>10.297313857832112</v>
      </c>
      <c r="H265" s="2">
        <f t="shared" si="41"/>
        <v>1.8972102859841438E-23</v>
      </c>
      <c r="K265">
        <v>2.389999999999993</v>
      </c>
      <c r="L265" s="2">
        <f t="shared" si="42"/>
        <v>0.62732795235722782</v>
      </c>
      <c r="M265" s="2">
        <f t="shared" si="43"/>
        <v>-5.8674994320543199</v>
      </c>
      <c r="N265" s="2">
        <f t="shared" si="44"/>
        <v>-2.4697595145459026</v>
      </c>
      <c r="O265" s="2">
        <f t="shared" si="45"/>
        <v>-6.114227512210598</v>
      </c>
      <c r="P265" s="2">
        <f t="shared" si="46"/>
        <v>6.1954643144055792</v>
      </c>
      <c r="Q265" s="2">
        <f t="shared" si="47"/>
        <v>4.1292867184103079E-9</v>
      </c>
    </row>
    <row r="266" spans="2:17" x14ac:dyDescent="0.25">
      <c r="B266">
        <v>2.3999999999999928</v>
      </c>
      <c r="C266">
        <f t="shared" si="36"/>
        <v>1.2256440637963839</v>
      </c>
      <c r="D266" s="2">
        <f t="shared" si="37"/>
        <v>-6.0702028978603391</v>
      </c>
      <c r="E266" s="2">
        <f t="shared" si="38"/>
        <v>-2.503255931118002</v>
      </c>
      <c r="F266" s="2">
        <f t="shared" si="39"/>
        <v>-10.218085470960398</v>
      </c>
      <c r="G266" s="2">
        <f t="shared" si="40"/>
        <v>10.266901708492782</v>
      </c>
      <c r="H266" s="2">
        <f t="shared" si="41"/>
        <v>2.5926973796899768E-23</v>
      </c>
      <c r="K266">
        <v>2.3999999999999928</v>
      </c>
      <c r="L266" s="2">
        <f t="shared" si="42"/>
        <v>0.62732795235722782</v>
      </c>
      <c r="M266" s="2">
        <f t="shared" si="43"/>
        <v>-5.8505484728044657</v>
      </c>
      <c r="N266" s="2">
        <f t="shared" si="44"/>
        <v>-2.4669076161948946</v>
      </c>
      <c r="O266" s="2">
        <f t="shared" si="45"/>
        <v>-6.1006478357079184</v>
      </c>
      <c r="P266" s="2">
        <f t="shared" si="46"/>
        <v>6.1820630872976148</v>
      </c>
      <c r="Q266" s="2">
        <f t="shared" si="47"/>
        <v>4.489258505408232E-9</v>
      </c>
    </row>
    <row r="267" spans="2:17" x14ac:dyDescent="0.25">
      <c r="B267">
        <v>2.409999999999993</v>
      </c>
      <c r="C267">
        <f t="shared" si="36"/>
        <v>1.2256440637963839</v>
      </c>
      <c r="D267" s="2">
        <f t="shared" si="37"/>
        <v>-6.0541525780342011</v>
      </c>
      <c r="E267" s="2">
        <f t="shared" si="38"/>
        <v>-2.5006436166474884</v>
      </c>
      <c r="F267" s="2">
        <f t="shared" si="39"/>
        <v>-10.187540293769496</v>
      </c>
      <c r="G267" s="2">
        <f t="shared" si="40"/>
        <v>10.23650219739033</v>
      </c>
      <c r="H267" s="2">
        <f t="shared" si="41"/>
        <v>3.5394016471821731E-23</v>
      </c>
      <c r="K267">
        <v>2.409999999999993</v>
      </c>
      <c r="L267" s="2">
        <f t="shared" si="42"/>
        <v>0.62732795235722782</v>
      </c>
      <c r="M267" s="2">
        <f t="shared" si="43"/>
        <v>-5.8335975135546105</v>
      </c>
      <c r="N267" s="2">
        <f t="shared" si="44"/>
        <v>-2.4640476781809806</v>
      </c>
      <c r="O267" s="2">
        <f t="shared" si="45"/>
        <v>-6.087059374536766</v>
      </c>
      <c r="P267" s="2">
        <f t="shared" si="46"/>
        <v>6.1686539722321863</v>
      </c>
      <c r="Q267" s="2">
        <f t="shared" si="47"/>
        <v>4.8799803098224728E-9</v>
      </c>
    </row>
    <row r="268" spans="2:17" x14ac:dyDescent="0.25">
      <c r="B268">
        <v>2.4199999999999919</v>
      </c>
      <c r="C268">
        <f t="shared" si="36"/>
        <v>1.2256440637963839</v>
      </c>
      <c r="D268" s="2">
        <f t="shared" si="37"/>
        <v>-6.038102258208065</v>
      </c>
      <c r="E268" s="2">
        <f t="shared" si="38"/>
        <v>-2.4980245518183444</v>
      </c>
      <c r="F268" s="2">
        <f t="shared" si="39"/>
        <v>-10.157006977496257</v>
      </c>
      <c r="G268" s="2">
        <f t="shared" si="40"/>
        <v>10.206115359964713</v>
      </c>
      <c r="H268" s="2">
        <f t="shared" si="41"/>
        <v>4.826695161464448E-23</v>
      </c>
      <c r="K268">
        <v>2.4199999999999919</v>
      </c>
      <c r="L268" s="2">
        <f t="shared" si="42"/>
        <v>0.62732795235722782</v>
      </c>
      <c r="M268" s="2">
        <f t="shared" si="43"/>
        <v>-5.8166465543047581</v>
      </c>
      <c r="N268" s="2">
        <f t="shared" si="44"/>
        <v>-2.4611796557170935</v>
      </c>
      <c r="O268" s="2">
        <f t="shared" si="45"/>
        <v>-6.0734620996332032</v>
      </c>
      <c r="P268" s="2">
        <f t="shared" si="46"/>
        <v>6.1552369471597883</v>
      </c>
      <c r="Q268" s="2">
        <f t="shared" si="47"/>
        <v>5.3040221704926853E-9</v>
      </c>
    </row>
    <row r="269" spans="2:17" x14ac:dyDescent="0.25">
      <c r="B269">
        <v>2.4299999999999922</v>
      </c>
      <c r="C269">
        <f t="shared" si="36"/>
        <v>1.2256440637963839</v>
      </c>
      <c r="D269" s="2">
        <f t="shared" si="37"/>
        <v>-6.0220519383819262</v>
      </c>
      <c r="E269" s="2">
        <f t="shared" si="38"/>
        <v>-2.4953987021344464</v>
      </c>
      <c r="F269" s="2">
        <f t="shared" si="39"/>
        <v>-10.126485551176433</v>
      </c>
      <c r="G269" s="2">
        <f t="shared" si="40"/>
        <v>10.175741231880117</v>
      </c>
      <c r="H269" s="2">
        <f t="shared" si="41"/>
        <v>6.5752495056963329E-23</v>
      </c>
      <c r="K269">
        <v>2.4299999999999922</v>
      </c>
      <c r="L269" s="2">
        <f t="shared" si="42"/>
        <v>0.62732795235722782</v>
      </c>
      <c r="M269" s="2">
        <f t="shared" si="43"/>
        <v>-5.7996955950549038</v>
      </c>
      <c r="N269" s="2">
        <f t="shared" si="44"/>
        <v>-2.4583035036467193</v>
      </c>
      <c r="O269" s="2">
        <f t="shared" si="45"/>
        <v>-6.0598559817684805</v>
      </c>
      <c r="P269" s="2">
        <f t="shared" si="46"/>
        <v>6.1418119899403658</v>
      </c>
      <c r="Q269" s="2">
        <f t="shared" si="47"/>
        <v>5.7641639079784636E-9</v>
      </c>
    </row>
    <row r="270" spans="2:17" x14ac:dyDescent="0.25">
      <c r="B270">
        <v>2.439999999999992</v>
      </c>
      <c r="C270">
        <f t="shared" si="36"/>
        <v>1.2256440637963839</v>
      </c>
      <c r="D270" s="2">
        <f t="shared" si="37"/>
        <v>-6.0060016185557892</v>
      </c>
      <c r="E270" s="2">
        <f t="shared" si="38"/>
        <v>-2.4927660328384</v>
      </c>
      <c r="F270" s="2">
        <f t="shared" si="39"/>
        <v>-10.095976044001892</v>
      </c>
      <c r="G270" s="2">
        <f t="shared" si="40"/>
        <v>10.145379849027837</v>
      </c>
      <c r="H270" s="2">
        <f t="shared" si="41"/>
        <v>8.9478210407403781E-23</v>
      </c>
      <c r="K270">
        <v>2.439999999999992</v>
      </c>
      <c r="L270" s="2">
        <f t="shared" si="42"/>
        <v>0.62732795235722782</v>
      </c>
      <c r="M270" s="2">
        <f t="shared" si="43"/>
        <v>-5.7827446358050487</v>
      </c>
      <c r="N270" s="2">
        <f t="shared" si="44"/>
        <v>-2.4554191764398228</v>
      </c>
      <c r="O270" s="2">
        <f t="shared" si="45"/>
        <v>-6.0462409915474407</v>
      </c>
      <c r="P270" s="2">
        <f t="shared" si="46"/>
        <v>6.1283790783427046</v>
      </c>
      <c r="Q270" s="2">
        <f t="shared" si="47"/>
        <v>6.2634118121312366E-9</v>
      </c>
    </row>
    <row r="271" spans="2:17" x14ac:dyDescent="0.25">
      <c r="B271">
        <v>2.4499999999999922</v>
      </c>
      <c r="C271">
        <f t="shared" si="36"/>
        <v>1.2256440637963839</v>
      </c>
      <c r="D271" s="2">
        <f t="shared" si="37"/>
        <v>-5.9899512987296504</v>
      </c>
      <c r="E271" s="2">
        <f t="shared" si="38"/>
        <v>-2.4901265089089382</v>
      </c>
      <c r="F271" s="2">
        <f t="shared" si="39"/>
        <v>-10.065478485321895</v>
      </c>
      <c r="G271" s="2">
        <f t="shared" si="40"/>
        <v>10.115031247528499</v>
      </c>
      <c r="H271" s="2">
        <f t="shared" si="41"/>
        <v>1.2163690755851835E-22</v>
      </c>
      <c r="K271">
        <v>2.4499999999999922</v>
      </c>
      <c r="L271" s="2">
        <f t="shared" si="42"/>
        <v>0.62732795235722782</v>
      </c>
      <c r="M271" s="2">
        <f t="shared" si="43"/>
        <v>-5.7657936765551945</v>
      </c>
      <c r="N271" s="2">
        <f t="shared" si="44"/>
        <v>-2.4525266281888634</v>
      </c>
      <c r="O271" s="2">
        <f t="shared" si="45"/>
        <v>-6.0326170994076245</v>
      </c>
      <c r="P271" s="2">
        <f t="shared" si="46"/>
        <v>6.114938190044545</v>
      </c>
      <c r="Q271" s="2">
        <f t="shared" si="47"/>
        <v>6.8050166199002664E-9</v>
      </c>
    </row>
    <row r="272" spans="2:17" x14ac:dyDescent="0.25">
      <c r="B272">
        <v>2.459999999999992</v>
      </c>
      <c r="C272">
        <f t="shared" si="36"/>
        <v>1.2256440637963839</v>
      </c>
      <c r="D272" s="2">
        <f t="shared" si="37"/>
        <v>-5.9739009789035125</v>
      </c>
      <c r="E272" s="2">
        <f t="shared" si="38"/>
        <v>-2.4874800950582245</v>
      </c>
      <c r="F272" s="2">
        <f t="shared" si="39"/>
        <v>-10.034992904643735</v>
      </c>
      <c r="G272" s="2">
        <f t="shared" si="40"/>
        <v>10.084695463733652</v>
      </c>
      <c r="H272" s="2">
        <f t="shared" si="41"/>
        <v>1.6517975709500819E-22</v>
      </c>
      <c r="K272">
        <v>2.459999999999992</v>
      </c>
      <c r="L272" s="2">
        <f t="shared" si="42"/>
        <v>0.62732795235722782</v>
      </c>
      <c r="M272" s="2">
        <f t="shared" si="43"/>
        <v>-5.7488427173053402</v>
      </c>
      <c r="N272" s="2">
        <f t="shared" si="44"/>
        <v>-2.4496258126045931</v>
      </c>
      <c r="O272" s="2">
        <f t="shared" si="45"/>
        <v>-6.0189842756175889</v>
      </c>
      <c r="P272" s="2">
        <f t="shared" si="46"/>
        <v>6.101489302631923</v>
      </c>
      <c r="Q272" s="2">
        <f t="shared" si="47"/>
        <v>7.3924928800721827E-9</v>
      </c>
    </row>
    <row r="273" spans="2:17" x14ac:dyDescent="0.25">
      <c r="B273">
        <v>2.4699999999999909</v>
      </c>
      <c r="C273">
        <f t="shared" si="36"/>
        <v>1.2256440637963839</v>
      </c>
      <c r="D273" s="2">
        <f t="shared" si="37"/>
        <v>-5.9578506590773772</v>
      </c>
      <c r="E273" s="2">
        <f t="shared" si="38"/>
        <v>-2.4848267557292463</v>
      </c>
      <c r="F273" s="2">
        <f t="shared" si="39"/>
        <v>-10.004519331634754</v>
      </c>
      <c r="G273" s="2">
        <f t="shared" si="40"/>
        <v>10.054372534228753</v>
      </c>
      <c r="H273" s="2">
        <f t="shared" si="41"/>
        <v>2.2407427089051923E-22</v>
      </c>
      <c r="K273">
        <v>2.4699999999999909</v>
      </c>
      <c r="L273" s="2">
        <f t="shared" si="42"/>
        <v>0.62732795235722782</v>
      </c>
      <c r="M273" s="2">
        <f t="shared" si="43"/>
        <v>-5.7318917580554878</v>
      </c>
      <c r="N273" s="2">
        <f t="shared" si="44"/>
        <v>-2.4467166830119393</v>
      </c>
      <c r="O273" s="2">
        <f t="shared" si="45"/>
        <v>-6.0053424902758552</v>
      </c>
      <c r="P273" s="2">
        <f t="shared" si="46"/>
        <v>6.0880323935991516</v>
      </c>
      <c r="Q273" s="2">
        <f t="shared" si="47"/>
        <v>8.0296398085296622E-9</v>
      </c>
    </row>
    <row r="274" spans="2:17" x14ac:dyDescent="0.25">
      <c r="B274">
        <v>2.4799999999999911</v>
      </c>
      <c r="C274">
        <f t="shared" si="36"/>
        <v>1.2256440637963839</v>
      </c>
      <c r="D274" s="2">
        <f t="shared" si="37"/>
        <v>-5.9418003392512384</v>
      </c>
      <c r="E274" s="2">
        <f t="shared" si="38"/>
        <v>-2.4821664550931017</v>
      </c>
      <c r="F274" s="2">
        <f t="shared" si="39"/>
        <v>-9.9740577961235655</v>
      </c>
      <c r="G274" s="2">
        <f t="shared" si="40"/>
        <v>10.024062495835372</v>
      </c>
      <c r="H274" s="2">
        <f t="shared" si="41"/>
        <v>3.0364855690973842E-22</v>
      </c>
      <c r="K274">
        <v>2.4799999999999911</v>
      </c>
      <c r="L274" s="2">
        <f t="shared" si="42"/>
        <v>0.62732795235722782</v>
      </c>
      <c r="M274" s="2">
        <f t="shared" si="43"/>
        <v>-5.7149407988056327</v>
      </c>
      <c r="N274" s="2">
        <f t="shared" si="44"/>
        <v>-2.4437991923457956</v>
      </c>
      <c r="O274" s="2">
        <f t="shared" si="45"/>
        <v>-5.9916917133097005</v>
      </c>
      <c r="P274" s="2">
        <f t="shared" si="46"/>
        <v>6.0745674403486651</v>
      </c>
      <c r="Q274" s="2">
        <f t="shared" si="47"/>
        <v>8.7205637451579029E-9</v>
      </c>
    </row>
    <row r="275" spans="2:17" x14ac:dyDescent="0.25">
      <c r="B275">
        <v>2.4899999999999909</v>
      </c>
      <c r="C275">
        <f t="shared" si="36"/>
        <v>1.2256440637963839</v>
      </c>
      <c r="D275" s="2">
        <f t="shared" si="37"/>
        <v>-5.9257500194251014</v>
      </c>
      <c r="E275" s="2">
        <f t="shared" si="38"/>
        <v>-2.4794991570462583</v>
      </c>
      <c r="F275" s="2">
        <f t="shared" si="39"/>
        <v>-9.9436083281013179</v>
      </c>
      <c r="G275" s="2">
        <f t="shared" si="40"/>
        <v>9.9937653856134681</v>
      </c>
      <c r="H275" s="2">
        <f t="shared" si="41"/>
        <v>4.1105019354067974E-22</v>
      </c>
      <c r="K275">
        <v>2.4899999999999909</v>
      </c>
      <c r="L275" s="2">
        <f t="shared" si="42"/>
        <v>0.62732795235722782</v>
      </c>
      <c r="M275" s="2">
        <f t="shared" si="43"/>
        <v>-5.6979898395557793</v>
      </c>
      <c r="N275" s="2">
        <f t="shared" si="44"/>
        <v>-2.440873293146657</v>
      </c>
      <c r="O275" s="2">
        <f t="shared" si="45"/>
        <v>-5.9780319144734602</v>
      </c>
      <c r="P275" s="2">
        <f t="shared" si="46"/>
        <v>6.0610944201904022</v>
      </c>
      <c r="Q275" s="2">
        <f t="shared" si="47"/>
        <v>9.4697023315092377E-9</v>
      </c>
    </row>
    <row r="276" spans="2:17" x14ac:dyDescent="0.25">
      <c r="B276">
        <v>2.4999999999999911</v>
      </c>
      <c r="C276">
        <f t="shared" si="36"/>
        <v>1.2256440637963839</v>
      </c>
      <c r="D276" s="2">
        <f t="shared" si="37"/>
        <v>-5.9096996995989626</v>
      </c>
      <c r="E276" s="2">
        <f t="shared" si="38"/>
        <v>-2.4768248252077378</v>
      </c>
      <c r="F276" s="2">
        <f t="shared" si="39"/>
        <v>-9.9131709577225386</v>
      </c>
      <c r="G276" s="2">
        <f t="shared" si="40"/>
        <v>9.9634812408632349</v>
      </c>
      <c r="H276" s="2">
        <f t="shared" si="41"/>
        <v>5.5585721174142503E-22</v>
      </c>
      <c r="K276">
        <v>2.4999999999999911</v>
      </c>
      <c r="L276" s="2">
        <f t="shared" si="42"/>
        <v>0.62732795235722782</v>
      </c>
      <c r="M276" s="2">
        <f t="shared" si="43"/>
        <v>-5.6810388803059242</v>
      </c>
      <c r="N276" s="2">
        <f t="shared" si="44"/>
        <v>-2.4379389375563809</v>
      </c>
      <c r="O276" s="2">
        <f t="shared" si="45"/>
        <v>-5.964363063347685</v>
      </c>
      <c r="P276" s="2">
        <f t="shared" si="46"/>
        <v>6.0476133103420375</v>
      </c>
      <c r="Q276" s="2">
        <f t="shared" si="47"/>
        <v>1.0281850536785317E-8</v>
      </c>
    </row>
    <row r="277" spans="2:17" x14ac:dyDescent="0.25">
      <c r="B277">
        <v>2.50999999999999</v>
      </c>
      <c r="C277">
        <f t="shared" si="36"/>
        <v>1.2256440637963839</v>
      </c>
      <c r="D277" s="2">
        <f t="shared" si="37"/>
        <v>-5.8936493797728264</v>
      </c>
      <c r="E277" s="2">
        <f t="shared" si="38"/>
        <v>-2.4741434229164101</v>
      </c>
      <c r="F277" s="2">
        <f t="shared" si="39"/>
        <v>-9.8827457153076246</v>
      </c>
      <c r="G277" s="2">
        <f t="shared" si="40"/>
        <v>9.9332100991286403</v>
      </c>
      <c r="H277" s="2">
        <f t="shared" si="41"/>
        <v>7.5089070934149626E-22</v>
      </c>
      <c r="K277">
        <v>2.50999999999999</v>
      </c>
      <c r="L277" s="2">
        <f t="shared" si="42"/>
        <v>0.62732795235722782</v>
      </c>
      <c r="M277" s="2">
        <f t="shared" si="43"/>
        <v>-5.6640879210560708</v>
      </c>
      <c r="N277" s="2">
        <f t="shared" si="44"/>
        <v>-2.434996077313718</v>
      </c>
      <c r="O277" s="2">
        <f t="shared" si="45"/>
        <v>-5.9506851293374803</v>
      </c>
      <c r="P277" s="2">
        <f t="shared" si="46"/>
        <v>6.0341240879284399</v>
      </c>
      <c r="Q277" s="2">
        <f t="shared" si="47"/>
        <v>1.1162188668965313E-8</v>
      </c>
    </row>
    <row r="278" spans="2:17" x14ac:dyDescent="0.25">
      <c r="B278">
        <v>2.5199999999999898</v>
      </c>
      <c r="C278">
        <f t="shared" si="36"/>
        <v>1.2256440637963839</v>
      </c>
      <c r="D278" s="2">
        <f t="shared" si="37"/>
        <v>-5.8775990599466894</v>
      </c>
      <c r="E278" s="2">
        <f t="shared" si="38"/>
        <v>-2.471454913228079</v>
      </c>
      <c r="F278" s="2">
        <f t="shared" si="39"/>
        <v>-9.8523326313433799</v>
      </c>
      <c r="G278" s="2">
        <f t="shared" si="40"/>
        <v>9.9029519981990006</v>
      </c>
      <c r="H278" s="2">
        <f t="shared" si="41"/>
        <v>1.0132944483660804E-21</v>
      </c>
      <c r="K278">
        <v>2.5199999999999898</v>
      </c>
      <c r="L278" s="2">
        <f t="shared" si="42"/>
        <v>0.62732795235722782</v>
      </c>
      <c r="M278" s="2">
        <f t="shared" si="43"/>
        <v>-5.6471369618062175</v>
      </c>
      <c r="N278" s="2">
        <f t="shared" si="44"/>
        <v>-2.4320446637498714</v>
      </c>
      <c r="O278" s="2">
        <f t="shared" si="45"/>
        <v>-5.9369980816712609</v>
      </c>
      <c r="P278" s="2">
        <f t="shared" si="46"/>
        <v>6.0206267299815419</v>
      </c>
      <c r="Q278" s="2">
        <f t="shared" si="47"/>
        <v>1.2116312517513542E-8</v>
      </c>
    </row>
    <row r="279" spans="2:17" x14ac:dyDescent="0.25">
      <c r="B279">
        <v>2.52999999999999</v>
      </c>
      <c r="C279">
        <f t="shared" si="36"/>
        <v>1.2256440637963839</v>
      </c>
      <c r="D279" s="2">
        <f t="shared" si="37"/>
        <v>-5.8615487401205506</v>
      </c>
      <c r="E279" s="2">
        <f t="shared" si="38"/>
        <v>-2.4687592589125962</v>
      </c>
      <c r="F279" s="2">
        <f t="shared" si="39"/>
        <v>-9.8219317364842791</v>
      </c>
      <c r="G279" s="2">
        <f t="shared" si="40"/>
        <v>9.8727069761113189</v>
      </c>
      <c r="H279" s="2">
        <f t="shared" si="41"/>
        <v>1.3659675730481702E-21</v>
      </c>
      <c r="K279">
        <v>2.52999999999999</v>
      </c>
      <c r="L279" s="2">
        <f t="shared" si="42"/>
        <v>0.62732795235722782</v>
      </c>
      <c r="M279" s="2">
        <f t="shared" si="43"/>
        <v>-5.6301860025563624</v>
      </c>
      <c r="N279" s="2">
        <f t="shared" si="44"/>
        <v>-2.4290846477839825</v>
      </c>
      <c r="O279" s="2">
        <f t="shared" si="45"/>
        <v>-5.9233018893993945</v>
      </c>
      <c r="P279" s="2">
        <f t="shared" si="46"/>
        <v>6.0071212134401311</v>
      </c>
      <c r="Q279" s="2">
        <f t="shared" si="47"/>
        <v>1.315026578459852E-8</v>
      </c>
    </row>
    <row r="280" spans="2:17" x14ac:dyDescent="0.25">
      <c r="B280">
        <v>2.5399999999999898</v>
      </c>
      <c r="C280">
        <f t="shared" si="36"/>
        <v>1.2256440637963839</v>
      </c>
      <c r="D280" s="2">
        <f t="shared" si="37"/>
        <v>-5.8454984202944136</v>
      </c>
      <c r="E280" s="2">
        <f t="shared" si="38"/>
        <v>-2.4660564224510391</v>
      </c>
      <c r="F280" s="2">
        <f t="shared" si="39"/>
        <v>-9.7915430615548971</v>
      </c>
      <c r="G280" s="2">
        <f t="shared" si="40"/>
        <v>9.8424750711537925</v>
      </c>
      <c r="H280" s="2">
        <f t="shared" si="41"/>
        <v>1.839463856704352E-21</v>
      </c>
      <c r="K280">
        <v>2.5399999999999898</v>
      </c>
      <c r="L280" s="2">
        <f t="shared" si="42"/>
        <v>0.62732795235722782</v>
      </c>
      <c r="M280" s="2">
        <f t="shared" si="43"/>
        <v>-5.6132350433065081</v>
      </c>
      <c r="N280" s="2">
        <f t="shared" si="44"/>
        <v>-2.4261159799185363</v>
      </c>
      <c r="O280" s="2">
        <f t="shared" si="45"/>
        <v>-5.909596521392805</v>
      </c>
      <c r="P280" s="2">
        <f t="shared" si="46"/>
        <v>5.9936075151496144</v>
      </c>
      <c r="Q280" s="2">
        <f t="shared" si="47"/>
        <v>1.4270574972846835E-8</v>
      </c>
    </row>
    <row r="281" spans="2:17" x14ac:dyDescent="0.25">
      <c r="B281">
        <v>2.5499999999999901</v>
      </c>
      <c r="C281">
        <f t="shared" si="36"/>
        <v>1.2256440637963839</v>
      </c>
      <c r="D281" s="2">
        <f t="shared" si="37"/>
        <v>-5.8294481004682748</v>
      </c>
      <c r="E281" s="2">
        <f t="shared" si="38"/>
        <v>-2.4633463660326735</v>
      </c>
      <c r="F281" s="2">
        <f t="shared" si="39"/>
        <v>-9.7611666375503052</v>
      </c>
      <c r="G281" s="2">
        <f t="shared" si="40"/>
        <v>9.8122563218673182</v>
      </c>
      <c r="H281" s="2">
        <f t="shared" si="41"/>
        <v>2.4745066213311216E-21</v>
      </c>
      <c r="K281">
        <v>2.5499999999999901</v>
      </c>
      <c r="L281" s="2">
        <f t="shared" si="42"/>
        <v>0.62732795235722782</v>
      </c>
      <c r="M281" s="2">
        <f t="shared" si="43"/>
        <v>-5.596284084056653</v>
      </c>
      <c r="N281" s="2">
        <f t="shared" si="44"/>
        <v>-2.4231386102347234</v>
      </c>
      <c r="O281" s="2">
        <f t="shared" si="45"/>
        <v>-5.8958819463415955</v>
      </c>
      <c r="P281" s="2">
        <f t="shared" si="46"/>
        <v>5.9800856118618197</v>
      </c>
      <c r="Q281" s="2">
        <f t="shared" si="47"/>
        <v>1.5484286909529238E-8</v>
      </c>
    </row>
    <row r="282" spans="2:17" x14ac:dyDescent="0.25">
      <c r="B282">
        <v>2.559999999999989</v>
      </c>
      <c r="C282">
        <f t="shared" ref="C282:C345" si="48">2/SINH(LN(2+SQRT(1+2^2))*$O$5)</f>
        <v>1.2256440637963839</v>
      </c>
      <c r="D282" s="2">
        <f t="shared" ref="D282:D345" si="49">(B282-$L$5)/($M$5)/C282</f>
        <v>-5.8133977806421386</v>
      </c>
      <c r="E282" s="2">
        <f t="shared" ref="E282:E345" si="50">LN(D282 + SQRT(1 + D282^2))</f>
        <v>-2.4606290515520262</v>
      </c>
      <c r="F282" s="2">
        <f t="shared" ref="F282:F345" si="51">SINH( -$N$5 + E282 * (1/$O$5))</f>
        <v>-9.7308024956381676</v>
      </c>
      <c r="G282" s="2">
        <f t="shared" ref="G282:G345" si="52">SQRT(F282^2 + 1)</f>
        <v>9.7820507670486965</v>
      </c>
      <c r="H282" s="2">
        <f t="shared" ref="H282:H345" si="53">(G282)/($O$5*$M$5*C282*(SQRT(2*PI()*(1+D282^2)))) * EXP(- (1/2) * F282^2)</f>
        <v>3.3253152485208922E-21</v>
      </c>
      <c r="K282">
        <v>2.559999999999989</v>
      </c>
      <c r="L282" s="2">
        <f t="shared" ref="L282:L345" si="54">2/SINH(LN(2+SQRT(1+2^2))*$S$5)</f>
        <v>0.62732795235722782</v>
      </c>
      <c r="M282" s="2">
        <f t="shared" ref="M282:M345" si="55">(K282-$P$5)/($Q$5)/L282</f>
        <v>-5.5793331248068005</v>
      </c>
      <c r="N282" s="2">
        <f t="shared" ref="N282:N345" si="56">LN(M282 + SQRT(1 + M282^2))</f>
        <v>-2.420152488387759</v>
      </c>
      <c r="O282" s="2">
        <f t="shared" ref="O282:O345" si="57">SINH( -$R$5 + N282 * (1/$S$5))</f>
        <v>-5.8821581327538013</v>
      </c>
      <c r="P282" s="2">
        <f t="shared" ref="P282:P345" si="58">SQRT(O282^2 + 1)</f>
        <v>5.9665554802349474</v>
      </c>
      <c r="Q282" s="2">
        <f t="shared" ref="Q282:Q345" si="59">(P282)/($S$5*$Q$5*L282*(SQRT(2*PI()*(1+M282^2)))) * EXP(- (1/2) * O282^2)</f>
        <v>1.6799009099745273E-8</v>
      </c>
    </row>
    <row r="283" spans="2:17" x14ac:dyDescent="0.25">
      <c r="B283">
        <v>2.5699999999999892</v>
      </c>
      <c r="C283">
        <f t="shared" si="48"/>
        <v>1.2256440637963839</v>
      </c>
      <c r="D283" s="2">
        <f t="shared" si="49"/>
        <v>-5.7973474608160007</v>
      </c>
      <c r="E283" s="2">
        <f t="shared" si="50"/>
        <v>-2.4579044406058084</v>
      </c>
      <c r="F283" s="2">
        <f t="shared" si="51"/>
        <v>-9.7004506671596022</v>
      </c>
      <c r="G283" s="2">
        <f t="shared" si="52"/>
        <v>9.751858445752644</v>
      </c>
      <c r="H283" s="2">
        <f t="shared" si="53"/>
        <v>4.4640003544489042E-21</v>
      </c>
      <c r="K283">
        <v>2.5699999999999892</v>
      </c>
      <c r="L283" s="2">
        <f t="shared" si="54"/>
        <v>0.62732795235722782</v>
      </c>
      <c r="M283" s="2">
        <f t="shared" si="55"/>
        <v>-5.5623821655569463</v>
      </c>
      <c r="N283" s="2">
        <f t="shared" si="56"/>
        <v>-2.4171575636020455</v>
      </c>
      <c r="O283" s="2">
        <f t="shared" si="57"/>
        <v>-5.8684250489536636</v>
      </c>
      <c r="P283" s="2">
        <f t="shared" si="58"/>
        <v>5.9530170968330678</v>
      </c>
      <c r="Q283" s="2">
        <f t="shared" si="59"/>
        <v>1.8222953114771302E-8</v>
      </c>
    </row>
    <row r="284" spans="2:17" x14ac:dyDescent="0.25">
      <c r="B284">
        <v>2.579999999999989</v>
      </c>
      <c r="C284">
        <f t="shared" si="48"/>
        <v>1.2256440637963839</v>
      </c>
      <c r="D284" s="2">
        <f t="shared" si="49"/>
        <v>-5.7812971409898628</v>
      </c>
      <c r="E284" s="2">
        <f t="shared" si="50"/>
        <v>-2.4551724944899398</v>
      </c>
      <c r="F284" s="2">
        <f t="shared" si="51"/>
        <v>-9.6701111836315796</v>
      </c>
      <c r="G284" s="2">
        <f t="shared" si="52"/>
        <v>9.7216793972953326</v>
      </c>
      <c r="H284" s="2">
        <f t="shared" si="53"/>
        <v>5.9863645637658823E-21</v>
      </c>
      <c r="K284">
        <v>2.579999999999989</v>
      </c>
      <c r="L284" s="2">
        <f t="shared" si="54"/>
        <v>0.62732795235722782</v>
      </c>
      <c r="M284" s="2">
        <f t="shared" si="55"/>
        <v>-5.5454312063070921</v>
      </c>
      <c r="N284" s="2">
        <f t="shared" si="56"/>
        <v>-2.4141537846664214</v>
      </c>
      <c r="O284" s="2">
        <f t="shared" si="57"/>
        <v>-5.8546826630806299</v>
      </c>
      <c r="P284" s="2">
        <f t="shared" si="58"/>
        <v>5.9394704381263566</v>
      </c>
      <c r="Q284" s="2">
        <f t="shared" si="59"/>
        <v>1.9764981236011757E-8</v>
      </c>
    </row>
    <row r="285" spans="2:17" x14ac:dyDescent="0.25">
      <c r="B285">
        <v>2.5899999999999892</v>
      </c>
      <c r="C285">
        <f t="shared" si="48"/>
        <v>1.2256440637963839</v>
      </c>
      <c r="D285" s="2">
        <f t="shared" si="49"/>
        <v>-5.7652468211637249</v>
      </c>
      <c r="E285" s="2">
        <f t="shared" si="50"/>
        <v>-2.4524331741963756</v>
      </c>
      <c r="F285" s="2">
        <f t="shared" si="51"/>
        <v>-9.6397840767475955</v>
      </c>
      <c r="G285" s="2">
        <f t="shared" si="52"/>
        <v>9.6915136612562485</v>
      </c>
      <c r="H285" s="2">
        <f t="shared" si="53"/>
        <v>8.0195499915175078E-21</v>
      </c>
      <c r="K285">
        <v>2.5899999999999892</v>
      </c>
      <c r="L285" s="2">
        <f t="shared" si="54"/>
        <v>0.62732795235722782</v>
      </c>
      <c r="M285" s="2">
        <f t="shared" si="55"/>
        <v>-5.528480247057237</v>
      </c>
      <c r="N285" s="2">
        <f t="shared" si="56"/>
        <v>-2.4111410999291469</v>
      </c>
      <c r="O285" s="2">
        <f t="shared" si="57"/>
        <v>-5.8409309430874243</v>
      </c>
      <c r="P285" s="2">
        <f t="shared" si="58"/>
        <v>5.9259154804904322</v>
      </c>
      <c r="Q285" s="2">
        <f t="shared" si="59"/>
        <v>2.1434656590668357E-8</v>
      </c>
    </row>
    <row r="286" spans="2:17" x14ac:dyDescent="0.25">
      <c r="B286">
        <v>2.599999999999989</v>
      </c>
      <c r="C286">
        <f t="shared" si="48"/>
        <v>1.2256440637963839</v>
      </c>
      <c r="D286" s="2">
        <f t="shared" si="49"/>
        <v>-5.749196501337587</v>
      </c>
      <c r="E286" s="2">
        <f t="shared" si="50"/>
        <v>-2.4496864404100065</v>
      </c>
      <c r="F286" s="2">
        <f t="shared" si="51"/>
        <v>-9.6094693783796217</v>
      </c>
      <c r="G286" s="2">
        <f t="shared" si="52"/>
        <v>9.661361277481328</v>
      </c>
      <c r="H286" s="2">
        <f t="shared" si="53"/>
        <v>1.0732109273657953E-20</v>
      </c>
      <c r="K286">
        <v>2.599999999999989</v>
      </c>
      <c r="L286" s="2">
        <f t="shared" si="54"/>
        <v>0.62732795235722782</v>
      </c>
      <c r="M286" s="2">
        <f t="shared" si="55"/>
        <v>-5.5115292878073836</v>
      </c>
      <c r="N286" s="2">
        <f t="shared" si="56"/>
        <v>-2.4081194572930578</v>
      </c>
      <c r="O286" s="2">
        <f t="shared" si="57"/>
        <v>-5.8271698567391725</v>
      </c>
      <c r="P286" s="2">
        <f t="shared" si="58"/>
        <v>5.9123522002067528</v>
      </c>
      <c r="Q286" s="2">
        <f t="shared" si="59"/>
        <v>2.3242297031312352E-8</v>
      </c>
    </row>
    <row r="287" spans="2:17" x14ac:dyDescent="0.25">
      <c r="B287">
        <v>2.6099999999999879</v>
      </c>
      <c r="C287">
        <f t="shared" si="48"/>
        <v>1.2256440637963839</v>
      </c>
      <c r="D287" s="2">
        <f t="shared" si="49"/>
        <v>-5.7331461815114499</v>
      </c>
      <c r="E287" s="2">
        <f t="shared" si="50"/>
        <v>-2.4469322535054658</v>
      </c>
      <c r="F287" s="2">
        <f t="shared" si="51"/>
        <v>-9.5791671205794451</v>
      </c>
      <c r="G287" s="2">
        <f t="shared" si="52"/>
        <v>9.6312222860855154</v>
      </c>
      <c r="H287" s="2">
        <f t="shared" si="53"/>
        <v>1.4347253633400083E-20</v>
      </c>
      <c r="K287">
        <v>2.6099999999999879</v>
      </c>
      <c r="L287" s="2">
        <f t="shared" si="54"/>
        <v>0.62732795235722782</v>
      </c>
      <c r="M287" s="2">
        <f t="shared" si="55"/>
        <v>-5.4945783285575311</v>
      </c>
      <c r="N287" s="2">
        <f t="shared" si="56"/>
        <v>-2.4050888042104015</v>
      </c>
      <c r="O287" s="2">
        <f t="shared" si="57"/>
        <v>-5.8133993716113981</v>
      </c>
      <c r="P287" s="2">
        <f t="shared" si="58"/>
        <v>5.8987805734619254</v>
      </c>
      <c r="Q287" s="2">
        <f t="shared" si="59"/>
        <v>2.5199033029515856E-8</v>
      </c>
    </row>
    <row r="288" spans="2:17" x14ac:dyDescent="0.25">
      <c r="B288">
        <v>2.6199999999999881</v>
      </c>
      <c r="C288">
        <f t="shared" si="48"/>
        <v>1.2256440637963839</v>
      </c>
      <c r="D288" s="2">
        <f t="shared" si="49"/>
        <v>-5.717095861685312</v>
      </c>
      <c r="E288" s="2">
        <f t="shared" si="50"/>
        <v>-2.4441705735439276</v>
      </c>
      <c r="F288" s="2">
        <f t="shared" si="51"/>
        <v>-9.5488773355804071</v>
      </c>
      <c r="G288" s="2">
        <f t="shared" si="52"/>
        <v>9.6010967274557331</v>
      </c>
      <c r="H288" s="2">
        <f t="shared" si="53"/>
        <v>1.916026110215078E-20</v>
      </c>
      <c r="K288">
        <v>2.6199999999999881</v>
      </c>
      <c r="L288" s="2">
        <f t="shared" si="54"/>
        <v>0.62732795235722782</v>
      </c>
      <c r="M288" s="2">
        <f t="shared" si="55"/>
        <v>-5.4776273693076751</v>
      </c>
      <c r="N288" s="2">
        <f t="shared" si="56"/>
        <v>-2.4020490876778195</v>
      </c>
      <c r="O288" s="2">
        <f t="shared" si="57"/>
        <v>-5.799619455088985</v>
      </c>
      <c r="P288" s="2">
        <f t="shared" si="58"/>
        <v>5.8852005763479847</v>
      </c>
      <c r="Q288" s="2">
        <f t="shared" si="59"/>
        <v>2.7316869871902047E-8</v>
      </c>
    </row>
    <row r="289" spans="2:17" x14ac:dyDescent="0.25">
      <c r="B289">
        <v>2.6299999999999879</v>
      </c>
      <c r="C289">
        <f t="shared" si="48"/>
        <v>1.2256440637963839</v>
      </c>
      <c r="D289" s="2">
        <f t="shared" si="49"/>
        <v>-5.701045541859175</v>
      </c>
      <c r="E289" s="2">
        <f t="shared" si="50"/>
        <v>-2.4414013602698454</v>
      </c>
      <c r="F289" s="2">
        <f t="shared" si="51"/>
        <v>-9.5186000557989612</v>
      </c>
      <c r="G289" s="2">
        <f t="shared" si="52"/>
        <v>9.5709846422536895</v>
      </c>
      <c r="H289" s="2">
        <f t="shared" si="53"/>
        <v>2.5561326181921543E-20</v>
      </c>
      <c r="K289">
        <v>2.6299999999999879</v>
      </c>
      <c r="L289" s="2">
        <f t="shared" si="54"/>
        <v>0.62732795235722782</v>
      </c>
      <c r="M289" s="2">
        <f t="shared" si="55"/>
        <v>-5.4606764100578218</v>
      </c>
      <c r="N289" s="2">
        <f t="shared" si="56"/>
        <v>-2.3990002542311037</v>
      </c>
      <c r="O289" s="2">
        <f t="shared" si="57"/>
        <v>-5.785830074364422</v>
      </c>
      <c r="P289" s="2">
        <f t="shared" si="58"/>
        <v>5.8716121848619922</v>
      </c>
      <c r="Q289" s="2">
        <f t="shared" si="59"/>
        <v>2.9608754467343866E-8</v>
      </c>
    </row>
    <row r="290" spans="2:17" x14ac:dyDescent="0.25">
      <c r="B290">
        <v>2.6399999999999881</v>
      </c>
      <c r="C290">
        <f t="shared" si="48"/>
        <v>1.2256440637963839</v>
      </c>
      <c r="D290" s="2">
        <f t="shared" si="49"/>
        <v>-5.6849952220330371</v>
      </c>
      <c r="E290" s="2">
        <f t="shared" si="50"/>
        <v>-2.4386245731076235</v>
      </c>
      <c r="F290" s="2">
        <f t="shared" si="51"/>
        <v>-9.4883353138359183</v>
      </c>
      <c r="G290" s="2">
        <f t="shared" si="52"/>
        <v>9.5408860714184058</v>
      </c>
      <c r="H290" s="2">
        <f t="shared" si="53"/>
        <v>3.4065518953105421E-20</v>
      </c>
      <c r="K290">
        <v>2.6399999999999881</v>
      </c>
      <c r="L290" s="2">
        <f t="shared" si="54"/>
        <v>0.62732795235722782</v>
      </c>
      <c r="M290" s="2">
        <f t="shared" si="55"/>
        <v>-5.4437254508079667</v>
      </c>
      <c r="N290" s="2">
        <f t="shared" si="56"/>
        <v>-2.3959422499399783</v>
      </c>
      <c r="O290" s="2">
        <f t="shared" si="57"/>
        <v>-5.7720311964364823</v>
      </c>
      <c r="P290" s="2">
        <f t="shared" si="58"/>
        <v>5.8580153749060759</v>
      </c>
      <c r="Q290" s="2">
        <f t="shared" si="59"/>
        <v>3.2088647094917308E-8</v>
      </c>
    </row>
    <row r="291" spans="2:17" x14ac:dyDescent="0.25">
      <c r="B291">
        <v>2.649999999999987</v>
      </c>
      <c r="C291">
        <f t="shared" si="48"/>
        <v>1.2256440637963839</v>
      </c>
      <c r="D291" s="2">
        <f t="shared" si="49"/>
        <v>-5.6689449022069001</v>
      </c>
      <c r="E291" s="2">
        <f t="shared" si="50"/>
        <v>-2.4358401711583397</v>
      </c>
      <c r="F291" s="2">
        <f t="shared" si="51"/>
        <v>-9.4580831424788041</v>
      </c>
      <c r="G291" s="2">
        <f t="shared" si="52"/>
        <v>9.5108010561698606</v>
      </c>
      <c r="H291" s="2">
        <f t="shared" si="53"/>
        <v>4.5352022619843138E-20</v>
      </c>
      <c r="K291">
        <v>2.649999999999987</v>
      </c>
      <c r="L291" s="2">
        <f t="shared" si="54"/>
        <v>0.62732795235722782</v>
      </c>
      <c r="M291" s="2">
        <f t="shared" si="55"/>
        <v>-5.4267744915581142</v>
      </c>
      <c r="N291" s="2">
        <f t="shared" si="56"/>
        <v>-2.3928750204027569</v>
      </c>
      <c r="O291" s="2">
        <f t="shared" si="57"/>
        <v>-5.7582227881086432</v>
      </c>
      <c r="P291" s="2">
        <f t="shared" si="58"/>
        <v>5.8444101222872504</v>
      </c>
      <c r="Q291" s="2">
        <f t="shared" si="59"/>
        <v>3.4771598445080873E-8</v>
      </c>
    </row>
    <row r="292" spans="2:17" x14ac:dyDescent="0.25">
      <c r="B292">
        <v>2.6599999999999868</v>
      </c>
      <c r="C292">
        <f t="shared" si="48"/>
        <v>1.2256440637963839</v>
      </c>
      <c r="D292" s="2">
        <f t="shared" si="49"/>
        <v>-5.6528945823807621</v>
      </c>
      <c r="E292" s="2">
        <f t="shared" si="50"/>
        <v>-2.4330481131962891</v>
      </c>
      <c r="F292" s="2">
        <f t="shared" si="51"/>
        <v>-9.427843574702699</v>
      </c>
      <c r="G292" s="2">
        <f t="shared" si="52"/>
        <v>9.4807296380111463</v>
      </c>
      <c r="H292" s="2">
        <f t="shared" si="53"/>
        <v>6.0315466770545344E-20</v>
      </c>
      <c r="K292">
        <v>2.6599999999999868</v>
      </c>
      <c r="L292" s="2">
        <f t="shared" si="54"/>
        <v>0.62732795235722782</v>
      </c>
      <c r="M292" s="2">
        <f t="shared" si="55"/>
        <v>-5.40982353230826</v>
      </c>
      <c r="N292" s="2">
        <f t="shared" si="56"/>
        <v>-2.3897985107409299</v>
      </c>
      <c r="O292" s="2">
        <f t="shared" si="57"/>
        <v>-5.7444048159875454</v>
      </c>
      <c r="P292" s="2">
        <f t="shared" si="58"/>
        <v>5.8307964027172918</v>
      </c>
      <c r="Q292" s="2">
        <f t="shared" si="59"/>
        <v>3.7673832330522682E-8</v>
      </c>
    </row>
    <row r="293" spans="2:17" x14ac:dyDescent="0.25">
      <c r="B293">
        <v>2.6699999999999871</v>
      </c>
      <c r="C293">
        <f t="shared" si="48"/>
        <v>1.2256440637963839</v>
      </c>
      <c r="D293" s="2">
        <f t="shared" si="49"/>
        <v>-5.6368442625546242</v>
      </c>
      <c r="E293" s="2">
        <f t="shared" si="50"/>
        <v>-2.4302483576656044</v>
      </c>
      <c r="F293" s="2">
        <f t="shared" si="51"/>
        <v>-9.3976166436724231</v>
      </c>
      <c r="G293" s="2">
        <f t="shared" si="52"/>
        <v>9.4506718587319991</v>
      </c>
      <c r="H293" s="2">
        <f t="shared" si="53"/>
        <v>8.0133011555853901E-20</v>
      </c>
      <c r="K293">
        <v>2.6699999999999871</v>
      </c>
      <c r="L293" s="2">
        <f t="shared" si="54"/>
        <v>0.62732795235722782</v>
      </c>
      <c r="M293" s="2">
        <f t="shared" si="55"/>
        <v>-5.3928725730584057</v>
      </c>
      <c r="N293" s="2">
        <f t="shared" si="56"/>
        <v>-2.386712665593687</v>
      </c>
      <c r="O293" s="2">
        <f t="shared" si="57"/>
        <v>-5.7305772464814648</v>
      </c>
      <c r="P293" s="2">
        <f t="shared" si="58"/>
        <v>5.8171741918126436</v>
      </c>
      <c r="Q293" s="2">
        <f t="shared" si="59"/>
        <v>4.0812834468822244E-8</v>
      </c>
    </row>
    <row r="294" spans="2:17" x14ac:dyDescent="0.25">
      <c r="B294">
        <v>2.6799999999999868</v>
      </c>
      <c r="C294">
        <f t="shared" si="48"/>
        <v>1.2256440637963839</v>
      </c>
      <c r="D294" s="2">
        <f t="shared" si="49"/>
        <v>-5.6207939427284863</v>
      </c>
      <c r="E294" s="2">
        <f t="shared" si="50"/>
        <v>-2.427440862676741</v>
      </c>
      <c r="F294" s="2">
        <f t="shared" si="51"/>
        <v>-9.3674023827437463</v>
      </c>
      <c r="G294" s="2">
        <f t="shared" si="52"/>
        <v>9.4206277604113637</v>
      </c>
      <c r="H294" s="2">
        <f t="shared" si="53"/>
        <v>1.0635191979205062E-19</v>
      </c>
      <c r="K294">
        <v>2.6799999999999868</v>
      </c>
      <c r="L294" s="2">
        <f t="shared" si="54"/>
        <v>0.62732795235722782</v>
      </c>
      <c r="M294" s="2">
        <f t="shared" si="55"/>
        <v>-5.3759216138085506</v>
      </c>
      <c r="N294" s="2">
        <f t="shared" si="56"/>
        <v>-2.3836174291123928</v>
      </c>
      <c r="O294" s="2">
        <f t="shared" si="57"/>
        <v>-5.7167400457989084</v>
      </c>
      <c r="P294" s="2">
        <f t="shared" si="58"/>
        <v>5.803543465094485</v>
      </c>
      <c r="Q294" s="2">
        <f t="shared" si="59"/>
        <v>4.4207447766379496E-8</v>
      </c>
    </row>
    <row r="295" spans="2:17" x14ac:dyDescent="0.25">
      <c r="B295">
        <v>2.6899999999999871</v>
      </c>
      <c r="C295">
        <f t="shared" si="48"/>
        <v>1.2256440637963839</v>
      </c>
      <c r="D295" s="2">
        <f t="shared" si="49"/>
        <v>-5.6047436229023484</v>
      </c>
      <c r="E295" s="2">
        <f t="shared" si="50"/>
        <v>-2.4246255860030295</v>
      </c>
      <c r="F295" s="2">
        <f t="shared" si="51"/>
        <v>-9.3372008254658443</v>
      </c>
      <c r="G295" s="2">
        <f t="shared" si="52"/>
        <v>9.3905973854212306</v>
      </c>
      <c r="H295" s="2">
        <f t="shared" si="53"/>
        <v>1.4100374905991333E-19</v>
      </c>
      <c r="K295">
        <v>2.6899999999999871</v>
      </c>
      <c r="L295" s="2">
        <f t="shared" si="54"/>
        <v>0.62732795235722782</v>
      </c>
      <c r="M295" s="2">
        <f t="shared" si="55"/>
        <v>-5.3589706545586964</v>
      </c>
      <c r="N295" s="2">
        <f t="shared" si="56"/>
        <v>-2.3805127449549008</v>
      </c>
      <c r="O295" s="2">
        <f t="shared" si="57"/>
        <v>-5.7028931799468383</v>
      </c>
      <c r="P295" s="2">
        <f t="shared" si="58"/>
        <v>5.7899041979884398</v>
      </c>
      <c r="Q295" s="2">
        <f t="shared" si="59"/>
        <v>4.7877974562306202E-8</v>
      </c>
    </row>
    <row r="296" spans="2:17" x14ac:dyDescent="0.25">
      <c r="B296">
        <v>2.699999999999986</v>
      </c>
      <c r="C296">
        <f t="shared" si="48"/>
        <v>1.2256440637963839</v>
      </c>
      <c r="D296" s="2">
        <f t="shared" si="49"/>
        <v>-5.5886933030762123</v>
      </c>
      <c r="E296" s="2">
        <f t="shared" si="50"/>
        <v>-2.4218024850770181</v>
      </c>
      <c r="F296" s="2">
        <f t="shared" si="51"/>
        <v>-9.3070120055819974</v>
      </c>
      <c r="G296" s="2">
        <f t="shared" si="52"/>
        <v>9.3605807764287494</v>
      </c>
      <c r="H296" s="2">
        <f t="shared" si="53"/>
        <v>1.8675309284932976E-19</v>
      </c>
      <c r="K296">
        <v>2.699999999999986</v>
      </c>
      <c r="L296" s="2">
        <f t="shared" si="54"/>
        <v>0.62732795235722782</v>
      </c>
      <c r="M296" s="2">
        <f t="shared" si="55"/>
        <v>-5.3420196953088439</v>
      </c>
      <c r="N296" s="2">
        <f t="shared" si="56"/>
        <v>-2.3773985562798652</v>
      </c>
      <c r="O296" s="2">
        <f t="shared" si="57"/>
        <v>-5.6890366147292184</v>
      </c>
      <c r="P296" s="2">
        <f t="shared" si="58"/>
        <v>5.7762563658246409</v>
      </c>
      <c r="Q296" s="2">
        <f t="shared" si="59"/>
        <v>5.1846286321681142E-8</v>
      </c>
    </row>
    <row r="297" spans="2:17" x14ac:dyDescent="0.25">
      <c r="B297">
        <v>2.7099999999999862</v>
      </c>
      <c r="C297">
        <f t="shared" si="48"/>
        <v>1.2256440637963839</v>
      </c>
      <c r="D297" s="2">
        <f t="shared" si="49"/>
        <v>-5.5726429832500735</v>
      </c>
      <c r="E297" s="2">
        <f t="shared" si="50"/>
        <v>-2.4189715169869559</v>
      </c>
      <c r="F297" s="2">
        <f t="shared" si="51"/>
        <v>-9.276835957032306</v>
      </c>
      <c r="G297" s="2">
        <f t="shared" si="52"/>
        <v>9.3305779764003631</v>
      </c>
      <c r="H297" s="2">
        <f t="shared" si="53"/>
        <v>2.4709111182267872E-19</v>
      </c>
      <c r="K297">
        <v>2.7099999999999862</v>
      </c>
      <c r="L297" s="2">
        <f t="shared" si="54"/>
        <v>0.62732795235722782</v>
      </c>
      <c r="M297" s="2">
        <f t="shared" si="55"/>
        <v>-5.3250687360589888</v>
      </c>
      <c r="N297" s="2">
        <f t="shared" si="56"/>
        <v>-2.3742748057409524</v>
      </c>
      <c r="O297" s="2">
        <f t="shared" si="57"/>
        <v>-5.6751703157454676</v>
      </c>
      <c r="P297" s="2">
        <f t="shared" si="58"/>
        <v>5.7625999438377216</v>
      </c>
      <c r="Q297" s="2">
        <f t="shared" si="59"/>
        <v>5.6135941300768719E-8</v>
      </c>
    </row>
    <row r="298" spans="2:17" x14ac:dyDescent="0.25">
      <c r="B298">
        <v>2.719999999999986</v>
      </c>
      <c r="C298">
        <f t="shared" si="48"/>
        <v>1.2256440637963839</v>
      </c>
      <c r="D298" s="2">
        <f t="shared" si="49"/>
        <v>-5.5565926634239364</v>
      </c>
      <c r="E298" s="2">
        <f t="shared" si="50"/>
        <v>-2.4161326384730746</v>
      </c>
      <c r="F298" s="2">
        <f t="shared" si="51"/>
        <v>-9.2466727139547817</v>
      </c>
      <c r="G298" s="2">
        <f t="shared" si="52"/>
        <v>9.3005890286043655</v>
      </c>
      <c r="H298" s="2">
        <f t="shared" si="53"/>
        <v>3.2658706757827442E-19</v>
      </c>
      <c r="K298">
        <v>2.719999999999986</v>
      </c>
      <c r="L298" s="2">
        <f t="shared" si="54"/>
        <v>0.62732795235722782</v>
      </c>
      <c r="M298" s="2">
        <f t="shared" si="55"/>
        <v>-5.3081177768091345</v>
      </c>
      <c r="N298" s="2">
        <f t="shared" si="56"/>
        <v>-2.3711414354809497</v>
      </c>
      <c r="O298" s="2">
        <f t="shared" si="57"/>
        <v>-5.6612942483888142</v>
      </c>
      <c r="P298" s="2">
        <f t="shared" si="58"/>
        <v>5.7489349071667419</v>
      </c>
      <c r="Q298" s="2">
        <f t="shared" si="59"/>
        <v>6.0772310741789325E-8</v>
      </c>
    </row>
    <row r="299" spans="2:17" x14ac:dyDescent="0.25">
      <c r="B299">
        <v>2.7299999999999862</v>
      </c>
      <c r="C299">
        <f t="shared" si="48"/>
        <v>1.2256440637963839</v>
      </c>
      <c r="D299" s="2">
        <f t="shared" si="49"/>
        <v>-5.5405423435977976</v>
      </c>
      <c r="E299" s="2">
        <f t="shared" si="50"/>
        <v>-2.4132858059238949</v>
      </c>
      <c r="F299" s="2">
        <f t="shared" si="51"/>
        <v>-9.2165223106872354</v>
      </c>
      <c r="G299" s="2">
        <f t="shared" si="52"/>
        <v>9.2706139766142552</v>
      </c>
      <c r="H299" s="2">
        <f t="shared" si="53"/>
        <v>4.3121488548124021E-19</v>
      </c>
      <c r="K299">
        <v>2.7299999999999862</v>
      </c>
      <c r="L299" s="2">
        <f t="shared" si="54"/>
        <v>0.62732795235722782</v>
      </c>
      <c r="M299" s="2">
        <f t="shared" si="55"/>
        <v>-5.2911668175592803</v>
      </c>
      <c r="N299" s="2">
        <f t="shared" si="56"/>
        <v>-2.367998387125815</v>
      </c>
      <c r="O299" s="2">
        <f t="shared" si="57"/>
        <v>-5.6474083778447239</v>
      </c>
      <c r="P299" s="2">
        <f t="shared" si="58"/>
        <v>5.7352612308552064</v>
      </c>
      <c r="Q299" s="2">
        <f t="shared" si="59"/>
        <v>6.5782714192073809E-8</v>
      </c>
    </row>
    <row r="300" spans="2:17" x14ac:dyDescent="0.25">
      <c r="B300">
        <v>2.739999999999986</v>
      </c>
      <c r="C300">
        <f t="shared" si="48"/>
        <v>1.2256440637963839</v>
      </c>
      <c r="D300" s="2">
        <f t="shared" si="49"/>
        <v>-5.5244920237716597</v>
      </c>
      <c r="E300" s="2">
        <f t="shared" si="50"/>
        <v>-2.4104309753725004</v>
      </c>
      <c r="F300" s="2">
        <f t="shared" si="51"/>
        <v>-9.1863847817693571</v>
      </c>
      <c r="G300" s="2">
        <f t="shared" si="52"/>
        <v>9.2406528643123274</v>
      </c>
      <c r="H300" s="2">
        <f t="shared" si="53"/>
        <v>5.6877666371888728E-19</v>
      </c>
      <c r="K300">
        <v>2.739999999999986</v>
      </c>
      <c r="L300" s="2">
        <f t="shared" si="54"/>
        <v>0.62732795235722782</v>
      </c>
      <c r="M300" s="2">
        <f t="shared" si="55"/>
        <v>-5.2742158583094261</v>
      </c>
      <c r="N300" s="2">
        <f t="shared" si="56"/>
        <v>-2.3648456017785899</v>
      </c>
      <c r="O300" s="2">
        <f t="shared" si="57"/>
        <v>-5.6335126690891189</v>
      </c>
      <c r="P300" s="2">
        <f t="shared" si="58"/>
        <v>5.721578889850913</v>
      </c>
      <c r="Q300" s="2">
        <f t="shared" si="59"/>
        <v>7.1196564582232798E-8</v>
      </c>
    </row>
    <row r="301" spans="2:17" x14ac:dyDescent="0.25">
      <c r="B301">
        <v>2.7499999999999849</v>
      </c>
      <c r="C301">
        <f t="shared" si="48"/>
        <v>1.2256440637963839</v>
      </c>
      <c r="D301" s="2">
        <f t="shared" si="49"/>
        <v>-5.5084417039455245</v>
      </c>
      <c r="E301" s="2">
        <f t="shared" si="50"/>
        <v>-2.407568102492712</v>
      </c>
      <c r="F301" s="2">
        <f t="shared" si="51"/>
        <v>-9.1562601619442692</v>
      </c>
      <c r="G301" s="2">
        <f t="shared" si="52"/>
        <v>9.2107057358927555</v>
      </c>
      <c r="H301" s="2">
        <f t="shared" si="53"/>
        <v>7.494513093114774E-19</v>
      </c>
      <c r="K301">
        <v>2.7499999999999849</v>
      </c>
      <c r="L301" s="2">
        <f t="shared" si="54"/>
        <v>0.62732795235722782</v>
      </c>
      <c r="M301" s="2">
        <f t="shared" si="55"/>
        <v>-5.2572648990595736</v>
      </c>
      <c r="N301" s="2">
        <f t="shared" si="56"/>
        <v>-2.3616830200133405</v>
      </c>
      <c r="O301" s="2">
        <f t="shared" si="57"/>
        <v>-5.619607086887072</v>
      </c>
      <c r="P301" s="2">
        <f t="shared" si="58"/>
        <v>5.7078878590062896</v>
      </c>
      <c r="Q301" s="2">
        <f t="shared" si="59"/>
        <v>7.7045523739804615E-8</v>
      </c>
    </row>
    <row r="302" spans="2:17" x14ac:dyDescent="0.25">
      <c r="B302">
        <v>2.7599999999999851</v>
      </c>
      <c r="C302">
        <f t="shared" si="48"/>
        <v>1.2256440637963839</v>
      </c>
      <c r="D302" s="2">
        <f t="shared" si="49"/>
        <v>-5.4923913841193857</v>
      </c>
      <c r="E302" s="2">
        <f t="shared" si="50"/>
        <v>-2.4046971425952517</v>
      </c>
      <c r="F302" s="2">
        <f t="shared" si="51"/>
        <v>-9.1261484861605116</v>
      </c>
      <c r="G302" s="2">
        <f t="shared" si="52"/>
        <v>9.1807726358651216</v>
      </c>
      <c r="H302" s="2">
        <f t="shared" si="53"/>
        <v>9.8650449462302587E-19</v>
      </c>
      <c r="K302">
        <v>2.7599999999999851</v>
      </c>
      <c r="L302" s="2">
        <f t="shared" si="54"/>
        <v>0.62732795235722782</v>
      </c>
      <c r="M302" s="2">
        <f t="shared" si="55"/>
        <v>-5.2403139398097185</v>
      </c>
      <c r="N302" s="2">
        <f t="shared" si="56"/>
        <v>-2.3585105818688397</v>
      </c>
      <c r="O302" s="2">
        <f t="shared" si="57"/>
        <v>-5.6056915957907298</v>
      </c>
      <c r="P302" s="2">
        <f t="shared" si="58"/>
        <v>5.6941881130780025</v>
      </c>
      <c r="Q302" s="2">
        <f t="shared" si="59"/>
        <v>8.3363669060369383E-8</v>
      </c>
    </row>
    <row r="303" spans="2:17" x14ac:dyDescent="0.25">
      <c r="B303">
        <v>2.7699999999999849</v>
      </c>
      <c r="C303">
        <f t="shared" si="48"/>
        <v>1.2256440637963839</v>
      </c>
      <c r="D303" s="2">
        <f t="shared" si="49"/>
        <v>-5.4763410642932486</v>
      </c>
      <c r="E303" s="2">
        <f t="shared" si="50"/>
        <v>-2.4018180506238203</v>
      </c>
      <c r="F303" s="2">
        <f t="shared" si="51"/>
        <v>-9.0960497895737316</v>
      </c>
      <c r="G303" s="2">
        <f t="shared" si="52"/>
        <v>9.1508536090577</v>
      </c>
      <c r="H303" s="2">
        <f t="shared" si="53"/>
        <v>1.297206366769873E-18</v>
      </c>
      <c r="K303">
        <v>2.7699999999999849</v>
      </c>
      <c r="L303" s="2">
        <f t="shared" si="54"/>
        <v>0.62732795235722782</v>
      </c>
      <c r="M303" s="2">
        <f t="shared" si="55"/>
        <v>-5.2233629805598643</v>
      </c>
      <c r="N303" s="2">
        <f t="shared" si="56"/>
        <v>-2.3553282268423335</v>
      </c>
      <c r="O303" s="2">
        <f t="shared" si="57"/>
        <v>-5.591766160137996</v>
      </c>
      <c r="P303" s="2">
        <f t="shared" si="58"/>
        <v>5.6804796267273439</v>
      </c>
      <c r="Q303" s="2">
        <f t="shared" si="59"/>
        <v>9.0187672104709314E-8</v>
      </c>
    </row>
    <row r="304" spans="2:17" x14ac:dyDescent="0.25">
      <c r="B304">
        <v>2.7799999999999851</v>
      </c>
      <c r="C304">
        <f t="shared" si="48"/>
        <v>1.2256440637963839</v>
      </c>
      <c r="D304" s="2">
        <f t="shared" si="49"/>
        <v>-5.4602907444671098</v>
      </c>
      <c r="E304" s="2">
        <f t="shared" si="50"/>
        <v>-2.3989307811511584</v>
      </c>
      <c r="F304" s="2">
        <f t="shared" si="51"/>
        <v>-9.0659641075486732</v>
      </c>
      <c r="G304" s="2">
        <f t="shared" si="52"/>
        <v>9.1209487006210495</v>
      </c>
      <c r="H304" s="2">
        <f t="shared" si="53"/>
        <v>1.7040165106176631E-18</v>
      </c>
      <c r="K304">
        <v>2.7799999999999851</v>
      </c>
      <c r="L304" s="2">
        <f t="shared" si="54"/>
        <v>0.62732795235722782</v>
      </c>
      <c r="M304" s="2">
        <f t="shared" si="55"/>
        <v>-5.20641202131001</v>
      </c>
      <c r="N304" s="2">
        <f t="shared" si="56"/>
        <v>-2.3521358938831143</v>
      </c>
      <c r="O304" s="2">
        <f t="shared" si="57"/>
        <v>-5.5778307440507646</v>
      </c>
      <c r="P304" s="2">
        <f t="shared" si="58"/>
        <v>5.666762374520208</v>
      </c>
      <c r="Q304" s="2">
        <f t="shared" si="59"/>
        <v>9.7556989942234187E-8</v>
      </c>
    </row>
    <row r="305" spans="2:17" x14ac:dyDescent="0.25">
      <c r="B305">
        <v>2.789999999999984</v>
      </c>
      <c r="C305">
        <f t="shared" si="48"/>
        <v>1.2256440637963839</v>
      </c>
      <c r="D305" s="2">
        <f t="shared" si="49"/>
        <v>-5.4442404246409737</v>
      </c>
      <c r="E305" s="2">
        <f t="shared" si="50"/>
        <v>-2.3960352883750633</v>
      </c>
      <c r="F305" s="2">
        <f t="shared" si="51"/>
        <v>-9.035891475661348</v>
      </c>
      <c r="G305" s="2">
        <f t="shared" si="52"/>
        <v>9.0910579560318183</v>
      </c>
      <c r="H305" s="2">
        <f t="shared" si="53"/>
        <v>2.2361123266065261E-18</v>
      </c>
      <c r="K305">
        <v>2.789999999999984</v>
      </c>
      <c r="L305" s="2">
        <f t="shared" si="54"/>
        <v>0.62732795235722782</v>
      </c>
      <c r="M305" s="2">
        <f t="shared" si="55"/>
        <v>-5.1894610620601567</v>
      </c>
      <c r="N305" s="2">
        <f t="shared" si="56"/>
        <v>-2.3489335213860096</v>
      </c>
      <c r="O305" s="2">
        <f t="shared" si="57"/>
        <v>-5.5638853114331477</v>
      </c>
      <c r="P305" s="2">
        <f t="shared" si="58"/>
        <v>5.6530363309270832</v>
      </c>
      <c r="Q305" s="2">
        <f t="shared" si="59"/>
        <v>1.0551407011403684E-7</v>
      </c>
    </row>
    <row r="306" spans="2:17" x14ac:dyDescent="0.25">
      <c r="B306">
        <v>2.7999999999999838</v>
      </c>
      <c r="C306">
        <f t="shared" si="48"/>
        <v>1.2256440637963839</v>
      </c>
      <c r="D306" s="2">
        <f t="shared" si="49"/>
        <v>-5.4281901048148367</v>
      </c>
      <c r="E306" s="2">
        <f t="shared" si="50"/>
        <v>-2.3931315261142836</v>
      </c>
      <c r="F306" s="2">
        <f t="shared" si="51"/>
        <v>-9.005831929700463</v>
      </c>
      <c r="G306" s="2">
        <f t="shared" si="52"/>
        <v>9.0611814210958368</v>
      </c>
      <c r="H306" s="2">
        <f t="shared" si="53"/>
        <v>2.9313582005762072E-18</v>
      </c>
      <c r="K306">
        <v>2.7999999999999838</v>
      </c>
      <c r="L306" s="2">
        <f t="shared" si="54"/>
        <v>0.62732795235722782</v>
      </c>
      <c r="M306" s="2">
        <f t="shared" si="55"/>
        <v>-5.1725101028103024</v>
      </c>
      <c r="N306" s="2">
        <f t="shared" si="56"/>
        <v>-2.3457210471847993</v>
      </c>
      <c r="O306" s="2">
        <f t="shared" si="57"/>
        <v>-5.5499298259698042</v>
      </c>
      <c r="P306" s="2">
        <f t="shared" si="58"/>
        <v>5.6393014703231836</v>
      </c>
      <c r="Q306" s="2">
        <f t="shared" si="59"/>
        <v>1.1410457014610398E-7</v>
      </c>
    </row>
    <row r="307" spans="2:17" x14ac:dyDescent="0.25">
      <c r="B307">
        <v>2.8099999999999841</v>
      </c>
      <c r="C307">
        <f t="shared" si="48"/>
        <v>1.2256440637963839</v>
      </c>
      <c r="D307" s="2">
        <f t="shared" si="49"/>
        <v>-5.4121397849886979</v>
      </c>
      <c r="E307" s="2">
        <f t="shared" si="50"/>
        <v>-2.3902194478044314</v>
      </c>
      <c r="F307" s="2">
        <f t="shared" si="51"/>
        <v>-8.9757855056696378</v>
      </c>
      <c r="G307" s="2">
        <f t="shared" si="52"/>
        <v>9.0313191419520304</v>
      </c>
      <c r="H307" s="2">
        <f t="shared" si="53"/>
        <v>3.83883982858753E-18</v>
      </c>
      <c r="K307">
        <v>2.8099999999999841</v>
      </c>
      <c r="L307" s="2">
        <f t="shared" si="54"/>
        <v>0.62732795235722782</v>
      </c>
      <c r="M307" s="2">
        <f t="shared" si="55"/>
        <v>-5.1555591435604482</v>
      </c>
      <c r="N307" s="2">
        <f t="shared" si="56"/>
        <v>-2.3424984085455347</v>
      </c>
      <c r="O307" s="2">
        <f t="shared" si="57"/>
        <v>-5.5359642511242475</v>
      </c>
      <c r="P307" s="2">
        <f t="shared" si="58"/>
        <v>5.6255577669885897</v>
      </c>
      <c r="Q307" s="2">
        <f t="shared" si="59"/>
        <v>1.2337759260392055E-7</v>
      </c>
    </row>
    <row r="308" spans="2:17" x14ac:dyDescent="0.25">
      <c r="B308">
        <v>2.8199999999999839</v>
      </c>
      <c r="C308">
        <f t="shared" si="48"/>
        <v>1.2256440637963839</v>
      </c>
      <c r="D308" s="2">
        <f t="shared" si="49"/>
        <v>-5.3960894651625608</v>
      </c>
      <c r="E308" s="2">
        <f t="shared" si="50"/>
        <v>-2.3872990064938207</v>
      </c>
      <c r="F308" s="2">
        <f t="shared" si="51"/>
        <v>-8.9457522397894493</v>
      </c>
      <c r="G308" s="2">
        <f t="shared" si="52"/>
        <v>9.0014711650761807</v>
      </c>
      <c r="H308" s="2">
        <f t="shared" si="53"/>
        <v>5.0221223454432493E-18</v>
      </c>
      <c r="K308">
        <v>2.8199999999999839</v>
      </c>
      <c r="L308" s="2">
        <f t="shared" si="54"/>
        <v>0.62732795235722782</v>
      </c>
      <c r="M308" s="2">
        <f t="shared" si="55"/>
        <v>-5.1386081843105931</v>
      </c>
      <c r="N308" s="2">
        <f t="shared" si="56"/>
        <v>-2.3392655421597612</v>
      </c>
      <c r="O308" s="2">
        <f t="shared" si="57"/>
        <v>-5.5219885501371433</v>
      </c>
      <c r="P308" s="2">
        <f t="shared" si="58"/>
        <v>5.6118051951084071</v>
      </c>
      <c r="Q308" s="2">
        <f t="shared" si="59"/>
        <v>1.3338593674396561E-7</v>
      </c>
    </row>
    <row r="309" spans="2:17" x14ac:dyDescent="0.25">
      <c r="B309">
        <v>2.8299999999999841</v>
      </c>
      <c r="C309">
        <f t="shared" si="48"/>
        <v>1.2256440637963839</v>
      </c>
      <c r="D309" s="2">
        <f t="shared" si="49"/>
        <v>-5.380039145336422</v>
      </c>
      <c r="E309" s="2">
        <f t="shared" si="50"/>
        <v>-2.3843701548392247</v>
      </c>
      <c r="F309" s="2">
        <f t="shared" si="51"/>
        <v>-8.9157321684992219</v>
      </c>
      <c r="G309" s="2">
        <f t="shared" si="52"/>
        <v>8.9716375372844741</v>
      </c>
      <c r="H309" s="2">
        <f t="shared" si="53"/>
        <v>6.5634344158277204E-18</v>
      </c>
      <c r="K309">
        <v>2.8299999999999841</v>
      </c>
      <c r="L309" s="2">
        <f t="shared" si="54"/>
        <v>0.62732795235722782</v>
      </c>
      <c r="M309" s="2">
        <f t="shared" si="55"/>
        <v>-5.1216572250607388</v>
      </c>
      <c r="N309" s="2">
        <f t="shared" si="56"/>
        <v>-2.3360223841376162</v>
      </c>
      <c r="O309" s="2">
        <f t="shared" si="57"/>
        <v>-5.5080026860244704</v>
      </c>
      <c r="P309" s="2">
        <f t="shared" si="58"/>
        <v>5.5980437287728275</v>
      </c>
      <c r="Q309" s="2">
        <f t="shared" si="59"/>
        <v>1.4418636788595485E-7</v>
      </c>
    </row>
    <row r="310" spans="2:17" x14ac:dyDescent="0.25">
      <c r="B310">
        <v>2.839999999999983</v>
      </c>
      <c r="C310">
        <f t="shared" si="48"/>
        <v>1.2256440637963839</v>
      </c>
      <c r="D310" s="2">
        <f t="shared" si="49"/>
        <v>-5.3639888255102859</v>
      </c>
      <c r="E310" s="2">
        <f t="shared" si="50"/>
        <v>-2.3814328451016347</v>
      </c>
      <c r="F310" s="2">
        <f t="shared" si="51"/>
        <v>-8.8857253284594417</v>
      </c>
      <c r="G310" s="2">
        <f t="shared" si="52"/>
        <v>8.9418183057376908</v>
      </c>
      <c r="H310" s="2">
        <f t="shared" si="53"/>
        <v>8.5690356002341581E-18</v>
      </c>
      <c r="K310">
        <v>2.839999999999983</v>
      </c>
      <c r="L310" s="2">
        <f t="shared" si="54"/>
        <v>0.62732795235722782</v>
      </c>
      <c r="M310" s="2">
        <f t="shared" si="55"/>
        <v>-5.1047062658108864</v>
      </c>
      <c r="N310" s="2">
        <f t="shared" si="56"/>
        <v>-2.3327688700008649</v>
      </c>
      <c r="O310" s="2">
        <f t="shared" si="57"/>
        <v>-5.4940066215758501</v>
      </c>
      <c r="P310" s="2">
        <f t="shared" si="58"/>
        <v>5.5842733419773865</v>
      </c>
      <c r="Q310" s="2">
        <f t="shared" si="59"/>
        <v>1.5583990570179401E-7</v>
      </c>
    </row>
    <row r="311" spans="2:17" x14ac:dyDescent="0.25">
      <c r="B311">
        <v>2.8499999999999832</v>
      </c>
      <c r="C311">
        <f t="shared" si="48"/>
        <v>1.2256440637963839</v>
      </c>
      <c r="D311" s="2">
        <f t="shared" si="49"/>
        <v>-5.347938505684148</v>
      </c>
      <c r="E311" s="2">
        <f t="shared" si="50"/>
        <v>-2.3784870291418589</v>
      </c>
      <c r="F311" s="2">
        <f t="shared" si="51"/>
        <v>-8.8557317565531513</v>
      </c>
      <c r="G311" s="2">
        <f t="shared" si="52"/>
        <v>8.9120135179444127</v>
      </c>
      <c r="H311" s="2">
        <f t="shared" si="53"/>
        <v>1.1176094139812696E-17</v>
      </c>
      <c r="K311">
        <v>2.8499999999999832</v>
      </c>
      <c r="L311" s="2">
        <f t="shared" si="54"/>
        <v>0.62732795235722782</v>
      </c>
      <c r="M311" s="2">
        <f t="shared" si="55"/>
        <v>-5.0877553065610321</v>
      </c>
      <c r="N311" s="2">
        <f t="shared" si="56"/>
        <v>-2.3295049346758105</v>
      </c>
      <c r="O311" s="2">
        <f t="shared" si="57"/>
        <v>-5.4800003193527509</v>
      </c>
      <c r="P311" s="2">
        <f t="shared" si="58"/>
        <v>5.570494008623136</v>
      </c>
      <c r="Q311" s="2">
        <f t="shared" si="59"/>
        <v>1.6841213269440157E-7</v>
      </c>
    </row>
    <row r="312" spans="2:17" x14ac:dyDescent="0.25">
      <c r="B312">
        <v>2.859999999999983</v>
      </c>
      <c r="C312">
        <f t="shared" si="48"/>
        <v>1.2256440637963839</v>
      </c>
      <c r="D312" s="2">
        <f t="shared" si="49"/>
        <v>-5.3318881858580101</v>
      </c>
      <c r="E312" s="2">
        <f t="shared" si="50"/>
        <v>-2.375532658416212</v>
      </c>
      <c r="F312" s="2">
        <f t="shared" si="51"/>
        <v>-8.8257514898888925</v>
      </c>
      <c r="G312" s="2">
        <f t="shared" si="52"/>
        <v>8.8822232217658215</v>
      </c>
      <c r="H312" s="2">
        <f t="shared" si="53"/>
        <v>1.4561490619567657E-17</v>
      </c>
      <c r="K312">
        <v>2.859999999999983</v>
      </c>
      <c r="L312" s="2">
        <f t="shared" si="54"/>
        <v>0.62732795235722782</v>
      </c>
      <c r="M312" s="2">
        <f t="shared" si="55"/>
        <v>-5.070804347311177</v>
      </c>
      <c r="N312" s="2">
        <f t="shared" si="56"/>
        <v>-2.326230512486088</v>
      </c>
      <c r="O312" s="2">
        <f t="shared" si="57"/>
        <v>-5.465983741686629</v>
      </c>
      <c r="P312" s="2">
        <f t="shared" si="58"/>
        <v>5.5567057025167852</v>
      </c>
      <c r="Q312" s="2">
        <f t="shared" si="59"/>
        <v>1.8197352422079585E-7</v>
      </c>
    </row>
    <row r="313" spans="2:17" x14ac:dyDescent="0.25">
      <c r="B313">
        <v>2.8699999999999828</v>
      </c>
      <c r="C313">
        <f t="shared" si="48"/>
        <v>1.2256440637963839</v>
      </c>
      <c r="D313" s="2">
        <f t="shared" si="49"/>
        <v>-5.315837866031873</v>
      </c>
      <c r="E313" s="2">
        <f t="shared" si="50"/>
        <v>-2.372569683971979</v>
      </c>
      <c r="F313" s="2">
        <f t="shared" si="51"/>
        <v>-8.79578456580197</v>
      </c>
      <c r="G313" s="2">
        <f t="shared" si="52"/>
        <v>8.8524474654188232</v>
      </c>
      <c r="H313" s="2">
        <f t="shared" si="53"/>
        <v>1.8953074533266676E-17</v>
      </c>
      <c r="K313">
        <v>2.8699999999999828</v>
      </c>
      <c r="L313" s="2">
        <f t="shared" si="54"/>
        <v>0.62732795235722782</v>
      </c>
      <c r="M313" s="2">
        <f t="shared" si="55"/>
        <v>-5.0538533880613237</v>
      </c>
      <c r="N313" s="2">
        <f t="shared" si="56"/>
        <v>-2.3229455371453929</v>
      </c>
      <c r="O313" s="2">
        <f t="shared" si="57"/>
        <v>-5.4519568506772478</v>
      </c>
      <c r="P313" s="2">
        <f t="shared" si="58"/>
        <v>5.5429083973710567</v>
      </c>
      <c r="Q313" s="2">
        <f t="shared" si="59"/>
        <v>1.9659980149996053E-7</v>
      </c>
    </row>
    <row r="314" spans="2:17" x14ac:dyDescent="0.25">
      <c r="B314">
        <v>2.879999999999983</v>
      </c>
      <c r="C314">
        <f t="shared" si="48"/>
        <v>1.2256440637963839</v>
      </c>
      <c r="D314" s="2">
        <f t="shared" si="49"/>
        <v>-5.2997875462057342</v>
      </c>
      <c r="E314" s="2">
        <f t="shared" si="50"/>
        <v>-2.3695980564429591</v>
      </c>
      <c r="F314" s="2">
        <f t="shared" si="51"/>
        <v>-8.7658310218571671</v>
      </c>
      <c r="G314" s="2">
        <f t="shared" si="52"/>
        <v>8.8226862974806863</v>
      </c>
      <c r="H314" s="2">
        <f t="shared" si="53"/>
        <v>2.4644041542526252E-17</v>
      </c>
      <c r="K314">
        <v>2.879999999999983</v>
      </c>
      <c r="L314" s="2">
        <f t="shared" si="54"/>
        <v>0.62732795235722782</v>
      </c>
      <c r="M314" s="2">
        <f t="shared" si="55"/>
        <v>-5.0369024288114685</v>
      </c>
      <c r="N314" s="2">
        <f t="shared" si="56"/>
        <v>-2.31964994175007</v>
      </c>
      <c r="O314" s="2">
        <f t="shared" si="57"/>
        <v>-5.4379196081908052</v>
      </c>
      <c r="P314" s="2">
        <f t="shared" si="58"/>
        <v>5.5291020668048843</v>
      </c>
      <c r="Q314" s="2">
        <f t="shared" si="59"/>
        <v>2.1237230913804477E-7</v>
      </c>
    </row>
    <row r="315" spans="2:17" x14ac:dyDescent="0.25">
      <c r="B315">
        <v>2.8899999999999819</v>
      </c>
      <c r="C315">
        <f t="shared" si="48"/>
        <v>1.2256440637963839</v>
      </c>
      <c r="D315" s="2">
        <f t="shared" si="49"/>
        <v>-5.2837372263795972</v>
      </c>
      <c r="E315" s="2">
        <f t="shared" si="50"/>
        <v>-2.3666177260448547</v>
      </c>
      <c r="F315" s="2">
        <f t="shared" si="51"/>
        <v>-8.7358908958505346</v>
      </c>
      <c r="G315" s="2">
        <f t="shared" si="52"/>
        <v>8.7929397668927685</v>
      </c>
      <c r="H315" s="2">
        <f t="shared" si="53"/>
        <v>3.2011276640627329E-17</v>
      </c>
      <c r="K315">
        <v>2.8899999999999819</v>
      </c>
      <c r="L315" s="2">
        <f t="shared" si="54"/>
        <v>0.62732795235722782</v>
      </c>
      <c r="M315" s="2">
        <f t="shared" si="55"/>
        <v>-5.0199514695616161</v>
      </c>
      <c r="N315" s="2">
        <f t="shared" si="56"/>
        <v>-2.3163436587715771</v>
      </c>
      <c r="O315" s="2">
        <f t="shared" si="57"/>
        <v>-5.4238719758580354</v>
      </c>
      <c r="P315" s="2">
        <f t="shared" si="58"/>
        <v>5.5152866843436295</v>
      </c>
      <c r="Q315" s="2">
        <f t="shared" si="59"/>
        <v>2.2937841879998152E-7</v>
      </c>
    </row>
    <row r="316" spans="2:17" x14ac:dyDescent="0.25">
      <c r="B316">
        <v>2.8999999999999821</v>
      </c>
      <c r="C316">
        <f t="shared" si="48"/>
        <v>1.2256440637963839</v>
      </c>
      <c r="D316" s="2">
        <f t="shared" si="49"/>
        <v>-5.2676869065534593</v>
      </c>
      <c r="E316" s="2">
        <f t="shared" si="50"/>
        <v>-2.3636286425706579</v>
      </c>
      <c r="F316" s="2">
        <f t="shared" si="51"/>
        <v>-8.7059642258118153</v>
      </c>
      <c r="G316" s="2">
        <f t="shared" si="52"/>
        <v>8.7632079229649182</v>
      </c>
      <c r="H316" s="2">
        <f t="shared" si="53"/>
        <v>4.1538731781037964E-17</v>
      </c>
      <c r="K316">
        <v>2.8999999999999821</v>
      </c>
      <c r="L316" s="2">
        <f t="shared" si="54"/>
        <v>0.62732795235722782</v>
      </c>
      <c r="M316" s="2">
        <f t="shared" si="55"/>
        <v>-5.003000510311761</v>
      </c>
      <c r="N316" s="2">
        <f t="shared" si="56"/>
        <v>-2.3130266200488796</v>
      </c>
      <c r="O316" s="2">
        <f t="shared" si="57"/>
        <v>-5.4098139150724309</v>
      </c>
      <c r="P316" s="2">
        <f t="shared" si="58"/>
        <v>5.5014622234194519</v>
      </c>
      <c r="Q316" s="2">
        <f t="shared" si="59"/>
        <v>2.4771196075924132E-7</v>
      </c>
    </row>
    <row r="317" spans="2:17" x14ac:dyDescent="0.25">
      <c r="B317">
        <v>2.9099999999999819</v>
      </c>
      <c r="C317">
        <f t="shared" si="48"/>
        <v>1.2256440637963839</v>
      </c>
      <c r="D317" s="2">
        <f t="shared" si="49"/>
        <v>-5.2516365867273214</v>
      </c>
      <c r="E317" s="2">
        <f t="shared" si="50"/>
        <v>-2.360630755385956</v>
      </c>
      <c r="F317" s="2">
        <f t="shared" si="51"/>
        <v>-8.6760510500067234</v>
      </c>
      <c r="G317" s="2">
        <f t="shared" si="52"/>
        <v>8.7334908153797688</v>
      </c>
      <c r="H317" s="2">
        <f t="shared" si="53"/>
        <v>5.3847187381690897E-17</v>
      </c>
      <c r="K317">
        <v>2.9099999999999819</v>
      </c>
      <c r="L317" s="2">
        <f t="shared" si="54"/>
        <v>0.62732795235722782</v>
      </c>
      <c r="M317" s="2">
        <f t="shared" si="55"/>
        <v>-4.9860495510619067</v>
      </c>
      <c r="N317" s="2">
        <f t="shared" si="56"/>
        <v>-2.3096987567807443</v>
      </c>
      <c r="O317" s="2">
        <f t="shared" si="57"/>
        <v>-5.3957453869885299</v>
      </c>
      <c r="P317" s="2">
        <f t="shared" si="58"/>
        <v>5.4876286573717792</v>
      </c>
      <c r="Q317" s="2">
        <f t="shared" si="59"/>
        <v>2.6747368516637715E-7</v>
      </c>
    </row>
    <row r="318" spans="2:17" x14ac:dyDescent="0.25">
      <c r="B318">
        <v>2.9199999999999822</v>
      </c>
      <c r="C318">
        <f t="shared" si="48"/>
        <v>1.2256440637963839</v>
      </c>
      <c r="D318" s="2">
        <f t="shared" si="49"/>
        <v>-5.2355862669011843</v>
      </c>
      <c r="E318" s="2">
        <f t="shared" si="50"/>
        <v>-2.3576240134241244</v>
      </c>
      <c r="F318" s="2">
        <f t="shared" si="51"/>
        <v>-8.6461514069387118</v>
      </c>
      <c r="G318" s="2">
        <f t="shared" si="52"/>
        <v>8.7037884941965515</v>
      </c>
      <c r="H318" s="2">
        <f t="shared" si="53"/>
        <v>6.9732099865871822E-17</v>
      </c>
      <c r="K318">
        <v>2.9199999999999822</v>
      </c>
      <c r="L318" s="2">
        <f t="shared" si="54"/>
        <v>0.62732795235722782</v>
      </c>
      <c r="M318" s="2">
        <f t="shared" si="55"/>
        <v>-4.9690985918120525</v>
      </c>
      <c r="N318" s="2">
        <f t="shared" si="56"/>
        <v>-2.3063599995177952</v>
      </c>
      <c r="O318" s="2">
        <f t="shared" si="57"/>
        <v>-5.3816663525196642</v>
      </c>
      <c r="P318" s="2">
        <f t="shared" si="58"/>
        <v>5.4737859594472917</v>
      </c>
      <c r="Q318" s="2">
        <f t="shared" si="59"/>
        <v>2.8877175499301285E-7</v>
      </c>
    </row>
    <row r="319" spans="2:17" x14ac:dyDescent="0.25">
      <c r="B319">
        <v>2.929999999999982</v>
      </c>
      <c r="C319">
        <f t="shared" si="48"/>
        <v>1.2256440637963839</v>
      </c>
      <c r="D319" s="2">
        <f t="shared" si="49"/>
        <v>-5.2195359470750464</v>
      </c>
      <c r="E319" s="2">
        <f t="shared" si="50"/>
        <v>-2.3546083651815506</v>
      </c>
      <c r="F319" s="2">
        <f t="shared" si="51"/>
        <v>-8.6162653353518124</v>
      </c>
      <c r="G319" s="2">
        <f t="shared" si="52"/>
        <v>8.6741010098560238</v>
      </c>
      <c r="H319" s="2">
        <f t="shared" si="53"/>
        <v>9.0211679945380155E-17</v>
      </c>
      <c r="K319">
        <v>2.929999999999982</v>
      </c>
      <c r="L319" s="2">
        <f t="shared" si="54"/>
        <v>0.62732795235722782</v>
      </c>
      <c r="M319" s="2">
        <f t="shared" si="55"/>
        <v>-4.9521476325621983</v>
      </c>
      <c r="N319" s="2">
        <f t="shared" si="56"/>
        <v>-2.3030102781546424</v>
      </c>
      <c r="O319" s="2">
        <f t="shared" si="57"/>
        <v>-5.3675767723365047</v>
      </c>
      <c r="P319" s="2">
        <f t="shared" si="58"/>
        <v>5.4599341028007258</v>
      </c>
      <c r="Q319" s="2">
        <f t="shared" si="59"/>
        <v>3.117222727272317E-7</v>
      </c>
    </row>
    <row r="320" spans="2:17" x14ac:dyDescent="0.25">
      <c r="B320">
        <v>2.9399999999999809</v>
      </c>
      <c r="C320">
        <f t="shared" si="48"/>
        <v>1.2256440637963839</v>
      </c>
      <c r="D320" s="2">
        <f t="shared" si="49"/>
        <v>-5.2034856272489094</v>
      </c>
      <c r="E320" s="2">
        <f t="shared" si="50"/>
        <v>-2.3515837587127053</v>
      </c>
      <c r="F320" s="2">
        <f t="shared" si="51"/>
        <v>-8.5863928742325584</v>
      </c>
      <c r="G320" s="2">
        <f t="shared" si="52"/>
        <v>8.6444284131845102</v>
      </c>
      <c r="H320" s="2">
        <f t="shared" si="53"/>
        <v>1.1658790091527046E-16</v>
      </c>
      <c r="K320">
        <v>2.9399999999999809</v>
      </c>
      <c r="L320" s="2">
        <f t="shared" si="54"/>
        <v>0.62732795235722782</v>
      </c>
      <c r="M320" s="2">
        <f t="shared" si="55"/>
        <v>-4.9351966733123458</v>
      </c>
      <c r="N320" s="2">
        <f t="shared" si="56"/>
        <v>-2.2996495219217223</v>
      </c>
      <c r="O320" s="2">
        <f t="shared" si="57"/>
        <v>-5.3534766068648567</v>
      </c>
      <c r="P320" s="2">
        <f t="shared" si="58"/>
        <v>5.4460730604949896</v>
      </c>
      <c r="Q320" s="2">
        <f t="shared" si="59"/>
        <v>3.3644984302911547E-7</v>
      </c>
    </row>
    <row r="321" spans="2:17" x14ac:dyDescent="0.25">
      <c r="B321">
        <v>2.9499999999999811</v>
      </c>
      <c r="C321">
        <f t="shared" si="48"/>
        <v>1.2256440637963839</v>
      </c>
      <c r="D321" s="2">
        <f t="shared" si="49"/>
        <v>-5.1874353074227715</v>
      </c>
      <c r="E321" s="2">
        <f t="shared" si="50"/>
        <v>-2.3485501416252021</v>
      </c>
      <c r="F321" s="2">
        <f t="shared" si="51"/>
        <v>-8.556534062812549</v>
      </c>
      <c r="G321" s="2">
        <f t="shared" si="52"/>
        <v>8.6147707553986272</v>
      </c>
      <c r="H321" s="2">
        <f t="shared" si="53"/>
        <v>1.5052383036117326E-16</v>
      </c>
      <c r="K321">
        <v>2.9499999999999811</v>
      </c>
      <c r="L321" s="2">
        <f t="shared" si="54"/>
        <v>0.62732795235722782</v>
      </c>
      <c r="M321" s="2">
        <f t="shared" si="55"/>
        <v>-4.9182457140624907</v>
      </c>
      <c r="N321" s="2">
        <f t="shared" si="56"/>
        <v>-2.2962776593771013</v>
      </c>
      <c r="O321" s="2">
        <f t="shared" si="57"/>
        <v>-5.339365816283844</v>
      </c>
      <c r="P321" s="2">
        <f t="shared" si="58"/>
        <v>5.4322028055016904</v>
      </c>
      <c r="Q321" s="2">
        <f t="shared" si="59"/>
        <v>3.6308817368808393E-7</v>
      </c>
    </row>
    <row r="322" spans="2:17" x14ac:dyDescent="0.25">
      <c r="B322">
        <v>2.9599999999999809</v>
      </c>
      <c r="C322">
        <f t="shared" si="48"/>
        <v>1.2256440637963839</v>
      </c>
      <c r="D322" s="2">
        <f t="shared" si="49"/>
        <v>-5.1713849875966336</v>
      </c>
      <c r="E322" s="2">
        <f t="shared" si="50"/>
        <v>-2.345507461074722</v>
      </c>
      <c r="F322" s="2">
        <f t="shared" si="51"/>
        <v>-8.5266889405703399</v>
      </c>
      <c r="G322" s="2">
        <f t="shared" si="52"/>
        <v>8.585128088109375</v>
      </c>
      <c r="H322" s="2">
        <f t="shared" si="53"/>
        <v>1.9414154651385544E-16</v>
      </c>
      <c r="K322">
        <v>2.9599999999999809</v>
      </c>
      <c r="L322" s="2">
        <f t="shared" si="54"/>
        <v>0.62732795235722782</v>
      </c>
      <c r="M322" s="2">
        <f t="shared" si="55"/>
        <v>-4.9012947548126373</v>
      </c>
      <c r="N322" s="2">
        <f t="shared" si="56"/>
        <v>-2.2928946183981713</v>
      </c>
      <c r="O322" s="2">
        <f t="shared" si="57"/>
        <v>-5.3252443605240973</v>
      </c>
      <c r="P322" s="2">
        <f t="shared" si="58"/>
        <v>5.4183233107017248</v>
      </c>
      <c r="Q322" s="2">
        <f t="shared" si="59"/>
        <v>3.917807173699591E-7</v>
      </c>
    </row>
    <row r="323" spans="2:17" x14ac:dyDescent="0.25">
      <c r="B323">
        <v>2.9699999999999811</v>
      </c>
      <c r="C323">
        <f t="shared" si="48"/>
        <v>1.2256440637963839</v>
      </c>
      <c r="D323" s="2">
        <f t="shared" si="49"/>
        <v>-5.1553346677704956</v>
      </c>
      <c r="E323" s="2">
        <f t="shared" si="50"/>
        <v>-2.3424556637599996</v>
      </c>
      <c r="F323" s="2">
        <f t="shared" si="51"/>
        <v>-8.4968575472346863</v>
      </c>
      <c r="G323" s="2">
        <f t="shared" si="52"/>
        <v>8.5555004633276148</v>
      </c>
      <c r="H323" s="2">
        <f t="shared" si="53"/>
        <v>2.501459842303849E-16</v>
      </c>
      <c r="K323">
        <v>2.9699999999999811</v>
      </c>
      <c r="L323" s="2">
        <f t="shared" si="54"/>
        <v>0.62732795235722782</v>
      </c>
      <c r="M323" s="2">
        <f t="shared" si="55"/>
        <v>-4.8843437955627813</v>
      </c>
      <c r="N323" s="2">
        <f t="shared" si="56"/>
        <v>-2.2895003261731244</v>
      </c>
      <c r="O323" s="2">
        <f t="shared" si="57"/>
        <v>-5.3111121992655557</v>
      </c>
      <c r="P323" s="2">
        <f t="shared" si="58"/>
        <v>5.4044345488855177</v>
      </c>
      <c r="Q323" s="2">
        <f t="shared" si="59"/>
        <v>4.2268135679468569E-7</v>
      </c>
    </row>
    <row r="324" spans="2:17" x14ac:dyDescent="0.25">
      <c r="B324">
        <v>2.97999999999998</v>
      </c>
      <c r="C324">
        <f t="shared" si="48"/>
        <v>1.2256440637963839</v>
      </c>
      <c r="D324" s="2">
        <f t="shared" si="49"/>
        <v>-5.1392843479443595</v>
      </c>
      <c r="E324" s="2">
        <f t="shared" si="50"/>
        <v>-2.3393946959175622</v>
      </c>
      <c r="F324" s="2">
        <f t="shared" si="51"/>
        <v>-8.4670399227860322</v>
      </c>
      <c r="G324" s="2">
        <f t="shared" si="52"/>
        <v>8.525887933467839</v>
      </c>
      <c r="H324" s="2">
        <f t="shared" si="53"/>
        <v>3.2198140741442023E-16</v>
      </c>
      <c r="K324">
        <v>2.97999999999998</v>
      </c>
      <c r="L324" s="2">
        <f t="shared" si="54"/>
        <v>0.62732795235722782</v>
      </c>
      <c r="M324" s="2">
        <f t="shared" si="55"/>
        <v>-4.8673928363129288</v>
      </c>
      <c r="N324" s="2">
        <f t="shared" si="56"/>
        <v>-2.2860947091924277</v>
      </c>
      <c r="O324" s="2">
        <f t="shared" si="57"/>
        <v>-5.29696929193579</v>
      </c>
      <c r="P324" s="2">
        <f t="shared" si="58"/>
        <v>5.390536492753828</v>
      </c>
      <c r="Q324" s="2">
        <f t="shared" si="59"/>
        <v>4.5595513614443145E-7</v>
      </c>
    </row>
    <row r="325" spans="2:17" x14ac:dyDescent="0.25">
      <c r="B325">
        <v>2.9899999999999798</v>
      </c>
      <c r="C325">
        <f t="shared" si="48"/>
        <v>1.2256440637963839</v>
      </c>
      <c r="D325" s="2">
        <f t="shared" si="49"/>
        <v>-5.1232340281182216</v>
      </c>
      <c r="E325" s="2">
        <f t="shared" si="50"/>
        <v>-2.3363245033165341</v>
      </c>
      <c r="F325" s="2">
        <f t="shared" si="51"/>
        <v>-8.4372361074594497</v>
      </c>
      <c r="G325" s="2">
        <f t="shared" si="52"/>
        <v>8.4962905513534253</v>
      </c>
      <c r="H325" s="2">
        <f t="shared" si="53"/>
        <v>4.1402888895633076E-16</v>
      </c>
      <c r="K325">
        <v>2.9899999999999798</v>
      </c>
      <c r="L325" s="2">
        <f t="shared" si="54"/>
        <v>0.62732795235722782</v>
      </c>
      <c r="M325" s="2">
        <f t="shared" si="55"/>
        <v>-4.8504418770630755</v>
      </c>
      <c r="N325" s="2">
        <f t="shared" si="56"/>
        <v>-2.2826776932400472</v>
      </c>
      <c r="O325" s="2">
        <f t="shared" si="57"/>
        <v>-5.2828155977078035</v>
      </c>
      <c r="P325" s="2">
        <f t="shared" si="58"/>
        <v>5.3766291149180878</v>
      </c>
      <c r="Q325" s="2">
        <f t="shared" si="59"/>
        <v>4.9177904167602185E-7</v>
      </c>
    </row>
    <row r="326" spans="2:17" x14ac:dyDescent="0.25">
      <c r="B326">
        <v>2.99999999999998</v>
      </c>
      <c r="C326">
        <f t="shared" si="48"/>
        <v>1.2256440637963839</v>
      </c>
      <c r="D326" s="2">
        <f t="shared" si="49"/>
        <v>-5.1071837082920837</v>
      </c>
      <c r="E326" s="2">
        <f t="shared" si="50"/>
        <v>-2.3332450312533379</v>
      </c>
      <c r="F326" s="2">
        <f t="shared" si="51"/>
        <v>-8.4074461417472168</v>
      </c>
      <c r="G326" s="2">
        <f t="shared" si="52"/>
        <v>8.4667083702215802</v>
      </c>
      <c r="H326" s="2">
        <f t="shared" si="53"/>
        <v>5.3185527534639049E-16</v>
      </c>
      <c r="K326">
        <v>2.99999999999998</v>
      </c>
      <c r="L326" s="2">
        <f t="shared" si="54"/>
        <v>0.62732795235722782</v>
      </c>
      <c r="M326" s="2">
        <f t="shared" si="55"/>
        <v>-4.8334909178132204</v>
      </c>
      <c r="N326" s="2">
        <f t="shared" si="56"/>
        <v>-2.2792492033846212</v>
      </c>
      <c r="O326" s="2">
        <f t="shared" si="57"/>
        <v>-5.2686510754981715</v>
      </c>
      <c r="P326" s="2">
        <f t="shared" si="58"/>
        <v>5.3627123879011114</v>
      </c>
      <c r="Q326" s="2">
        <f t="shared" si="59"/>
        <v>5.3034283468805045E-7</v>
      </c>
    </row>
    <row r="327" spans="2:17" x14ac:dyDescent="0.25">
      <c r="B327">
        <v>3.0099999999999798</v>
      </c>
      <c r="C327">
        <f t="shared" si="48"/>
        <v>1.2256440637963839</v>
      </c>
      <c r="D327" s="2">
        <f t="shared" si="49"/>
        <v>-5.0911333884659458</v>
      </c>
      <c r="E327" s="2">
        <f t="shared" si="50"/>
        <v>-2.3301562245462542</v>
      </c>
      <c r="F327" s="2">
        <f t="shared" si="51"/>
        <v>-8.3776700664008601</v>
      </c>
      <c r="G327" s="2">
        <f t="shared" si="52"/>
        <v>8.4371414437277856</v>
      </c>
      <c r="H327" s="2">
        <f t="shared" si="53"/>
        <v>6.8252671864505129E-16</v>
      </c>
      <c r="K327">
        <v>3.0099999999999798</v>
      </c>
      <c r="L327" s="2">
        <f t="shared" si="54"/>
        <v>0.62732795235722782</v>
      </c>
      <c r="M327" s="2">
        <f t="shared" si="55"/>
        <v>-4.8165399585633661</v>
      </c>
      <c r="N327" s="2">
        <f t="shared" si="56"/>
        <v>-2.2758091639704787</v>
      </c>
      <c r="O327" s="2">
        <f t="shared" si="57"/>
        <v>-5.254475683965059</v>
      </c>
      <c r="P327" s="2">
        <f t="shared" si="58"/>
        <v>5.3487862841377458</v>
      </c>
      <c r="Q327" s="2">
        <f t="shared" si="59"/>
        <v>5.7184994018587913E-7</v>
      </c>
    </row>
    <row r="328" spans="2:17" x14ac:dyDescent="0.25">
      <c r="B328">
        <v>3.01999999999998</v>
      </c>
      <c r="C328">
        <f t="shared" si="48"/>
        <v>1.2256440637963839</v>
      </c>
      <c r="D328" s="2">
        <f t="shared" si="49"/>
        <v>-5.075083068639807</v>
      </c>
      <c r="E328" s="2">
        <f t="shared" si="50"/>
        <v>-2.327058027530025</v>
      </c>
      <c r="F328" s="2">
        <f t="shared" si="51"/>
        <v>-8.3479079224342989</v>
      </c>
      <c r="G328" s="2">
        <f t="shared" si="52"/>
        <v>8.4075898259513906</v>
      </c>
      <c r="H328" s="2">
        <f t="shared" si="53"/>
        <v>8.7500309357331257E-16</v>
      </c>
      <c r="K328">
        <v>3.01999999999998</v>
      </c>
      <c r="L328" s="2">
        <f t="shared" si="54"/>
        <v>0.62732795235722782</v>
      </c>
      <c r="M328" s="2">
        <f t="shared" si="55"/>
        <v>-4.799588999313511</v>
      </c>
      <c r="N328" s="2">
        <f t="shared" si="56"/>
        <v>-2.2723574986084651</v>
      </c>
      <c r="O328" s="2">
        <f t="shared" si="57"/>
        <v>-5.2402893815060443</v>
      </c>
      <c r="P328" s="2">
        <f t="shared" si="58"/>
        <v>5.3348507759753696</v>
      </c>
      <c r="Q328" s="2">
        <f t="shared" si="59"/>
        <v>6.1651839478809678E-7</v>
      </c>
    </row>
    <row r="329" spans="2:17" x14ac:dyDescent="0.25">
      <c r="B329">
        <v>3.0299999999999789</v>
      </c>
      <c r="C329">
        <f t="shared" si="48"/>
        <v>1.2256440637963839</v>
      </c>
      <c r="D329" s="2">
        <f t="shared" si="49"/>
        <v>-5.0590327488136717</v>
      </c>
      <c r="E329" s="2">
        <f t="shared" si="50"/>
        <v>-2.3239503840502467</v>
      </c>
      <c r="F329" s="2">
        <f t="shared" si="51"/>
        <v>-8.318159751125787</v>
      </c>
      <c r="G329" s="2">
        <f t="shared" si="52"/>
        <v>8.3780535714000433</v>
      </c>
      <c r="H329" s="2">
        <f t="shared" si="53"/>
        <v>1.1206336296314832E-15</v>
      </c>
      <c r="K329">
        <v>3.0299999999999789</v>
      </c>
      <c r="L329" s="2">
        <f t="shared" si="54"/>
        <v>0.62732795235722782</v>
      </c>
      <c r="M329" s="2">
        <f t="shared" si="55"/>
        <v>-4.7826380400636586</v>
      </c>
      <c r="N329" s="2">
        <f t="shared" si="56"/>
        <v>-2.268894130166748</v>
      </c>
      <c r="O329" s="2">
        <f t="shared" si="57"/>
        <v>-5.2260921262563613</v>
      </c>
      <c r="P329" s="2">
        <f t="shared" si="58"/>
        <v>5.3209058356748562</v>
      </c>
      <c r="Q329" s="2">
        <f t="shared" si="59"/>
        <v>6.6458185762794195E-7</v>
      </c>
    </row>
    <row r="330" spans="2:17" x14ac:dyDescent="0.25">
      <c r="B330">
        <v>3.0399999999999792</v>
      </c>
      <c r="C330">
        <f t="shared" si="48"/>
        <v>1.2256440637963839</v>
      </c>
      <c r="D330" s="2">
        <f t="shared" si="49"/>
        <v>-5.0429824289875329</v>
      </c>
      <c r="E330" s="2">
        <f t="shared" si="50"/>
        <v>-2.3208332374578138</v>
      </c>
      <c r="F330" s="2">
        <f t="shared" si="51"/>
        <v>-8.2884255940210991</v>
      </c>
      <c r="G330" s="2">
        <f t="shared" si="52"/>
        <v>8.3485327350154179</v>
      </c>
      <c r="H330" s="2">
        <f t="shared" si="53"/>
        <v>1.4337790581982105E-15</v>
      </c>
      <c r="K330">
        <v>3.0399999999999792</v>
      </c>
      <c r="L330" s="2">
        <f t="shared" si="54"/>
        <v>0.62732795235722782</v>
      </c>
      <c r="M330" s="2">
        <f t="shared" si="55"/>
        <v>-4.7656870808138034</v>
      </c>
      <c r="N330" s="2">
        <f t="shared" si="56"/>
        <v>-2.2654189807613454</v>
      </c>
      <c r="O330" s="2">
        <f t="shared" si="57"/>
        <v>-5.211883876086624</v>
      </c>
      <c r="P330" s="2">
        <f t="shared" si="58"/>
        <v>5.3069514354110803</v>
      </c>
      <c r="Q330" s="2">
        <f t="shared" si="59"/>
        <v>7.1629068823146268E-7</v>
      </c>
    </row>
    <row r="331" spans="2:17" x14ac:dyDescent="0.25">
      <c r="B331">
        <v>3.049999999999979</v>
      </c>
      <c r="C331">
        <f t="shared" si="48"/>
        <v>1.2256440637963839</v>
      </c>
      <c r="D331" s="2">
        <f t="shared" si="49"/>
        <v>-5.0269321091613959</v>
      </c>
      <c r="E331" s="2">
        <f t="shared" si="50"/>
        <v>-2.3177065306031626</v>
      </c>
      <c r="F331" s="2">
        <f t="shared" si="51"/>
        <v>-8.2587054929355883</v>
      </c>
      <c r="G331" s="2">
        <f t="shared" si="52"/>
        <v>8.3190273721778585</v>
      </c>
      <c r="H331" s="2">
        <f t="shared" si="53"/>
        <v>1.8325917242031146E-15</v>
      </c>
      <c r="K331">
        <v>3.049999999999979</v>
      </c>
      <c r="L331" s="2">
        <f t="shared" si="54"/>
        <v>0.62732795235722782</v>
      </c>
      <c r="M331" s="2">
        <f t="shared" si="55"/>
        <v>-4.7487361215639501</v>
      </c>
      <c r="N331" s="2">
        <f t="shared" si="56"/>
        <v>-2.2619319717465953</v>
      </c>
      <c r="O331" s="2">
        <f t="shared" si="57"/>
        <v>-5.1976645886008699</v>
      </c>
      <c r="P331" s="2">
        <f t="shared" si="58"/>
        <v>5.2929875472737935</v>
      </c>
      <c r="Q331" s="2">
        <f t="shared" si="59"/>
        <v>7.7191309558520642E-7</v>
      </c>
    </row>
    <row r="332" spans="2:17" x14ac:dyDescent="0.25">
      <c r="B332">
        <v>3.0599999999999792</v>
      </c>
      <c r="C332">
        <f t="shared" si="48"/>
        <v>1.2256440637963839</v>
      </c>
      <c r="D332" s="2">
        <f t="shared" si="49"/>
        <v>-5.0108817893352571</v>
      </c>
      <c r="E332" s="2">
        <f t="shared" si="50"/>
        <v>-2.3145702058305679</v>
      </c>
      <c r="F332" s="2">
        <f t="shared" si="51"/>
        <v>-8.2289994899575412</v>
      </c>
      <c r="G332" s="2">
        <f t="shared" si="52"/>
        <v>8.2895375387123664</v>
      </c>
      <c r="H332" s="2">
        <f t="shared" si="53"/>
        <v>2.3399927122401882E-15</v>
      </c>
      <c r="K332">
        <v>3.0599999999999792</v>
      </c>
      <c r="L332" s="2">
        <f t="shared" si="54"/>
        <v>0.62732795235722782</v>
      </c>
      <c r="M332" s="2">
        <f t="shared" si="55"/>
        <v>-4.731785162314095</v>
      </c>
      <c r="N332" s="2">
        <f t="shared" si="56"/>
        <v>-2.2584330237054546</v>
      </c>
      <c r="O332" s="2">
        <f t="shared" si="57"/>
        <v>-5.1834342211344984</v>
      </c>
      <c r="P332" s="2">
        <f t="shared" si="58"/>
        <v>5.2790141432684381</v>
      </c>
      <c r="Q332" s="2">
        <f t="shared" si="59"/>
        <v>8.3173636285890993E-7</v>
      </c>
    </row>
    <row r="333" spans="2:17" x14ac:dyDescent="0.25">
      <c r="B333">
        <v>3.069999999999979</v>
      </c>
      <c r="C333">
        <f t="shared" si="48"/>
        <v>1.2256440637963839</v>
      </c>
      <c r="D333" s="2">
        <f t="shared" si="49"/>
        <v>-4.9948314695091192</v>
      </c>
      <c r="E333" s="2">
        <f t="shared" si="50"/>
        <v>-2.3114242049722287</v>
      </c>
      <c r="F333" s="2">
        <f t="shared" si="51"/>
        <v>-8.1993076274503434</v>
      </c>
      <c r="G333" s="2">
        <f t="shared" si="52"/>
        <v>8.2600632908934397</v>
      </c>
      <c r="H333" s="2">
        <f t="shared" si="53"/>
        <v>2.9848944194116911E-15</v>
      </c>
      <c r="K333">
        <v>3.069999999999979</v>
      </c>
      <c r="L333" s="2">
        <f t="shared" si="54"/>
        <v>0.62732795235722782</v>
      </c>
      <c r="M333" s="2">
        <f t="shared" si="55"/>
        <v>-4.7148342030642407</v>
      </c>
      <c r="N333" s="2">
        <f t="shared" si="56"/>
        <v>-2.2549220564396348</v>
      </c>
      <c r="O333" s="2">
        <f t="shared" si="57"/>
        <v>-5.1691927307521368</v>
      </c>
      <c r="P333" s="2">
        <f t="shared" si="58"/>
        <v>5.2650311953169595</v>
      </c>
      <c r="Q333" s="2">
        <f t="shared" si="59"/>
        <v>8.9606815250997775E-7</v>
      </c>
    </row>
    <row r="334" spans="2:17" x14ac:dyDescent="0.25">
      <c r="B334">
        <v>3.0799999999999779</v>
      </c>
      <c r="C334">
        <f t="shared" si="48"/>
        <v>1.2256440637963839</v>
      </c>
      <c r="D334" s="2">
        <f t="shared" si="49"/>
        <v>-4.9787811496829839</v>
      </c>
      <c r="E334" s="2">
        <f t="shared" si="50"/>
        <v>-2.3082684693423468</v>
      </c>
      <c r="F334" s="2">
        <f t="shared" si="51"/>
        <v>-8.1696299480554213</v>
      </c>
      <c r="G334" s="2">
        <f t="shared" si="52"/>
        <v>8.2306046854507624</v>
      </c>
      <c r="H334" s="2">
        <f t="shared" si="53"/>
        <v>3.8037285760326988E-15</v>
      </c>
      <c r="K334">
        <v>3.0799999999999779</v>
      </c>
      <c r="L334" s="2">
        <f t="shared" si="54"/>
        <v>0.62732795235722782</v>
      </c>
      <c r="M334" s="2">
        <f t="shared" si="55"/>
        <v>-4.6978832438143883</v>
      </c>
      <c r="N334" s="2">
        <f t="shared" si="56"/>
        <v>-2.2513989889596324</v>
      </c>
      <c r="O334" s="2">
        <f t="shared" si="57"/>
        <v>-5.1549400742457019</v>
      </c>
      <c r="P334" s="2">
        <f t="shared" si="58"/>
        <v>5.2510386752588563</v>
      </c>
      <c r="Q334" s="2">
        <f t="shared" si="59"/>
        <v>9.6523789677231609E-7</v>
      </c>
    </row>
    <row r="335" spans="2:17" x14ac:dyDescent="0.25">
      <c r="B335">
        <v>3.0899999999999781</v>
      </c>
      <c r="C335">
        <f t="shared" si="48"/>
        <v>1.2256440637963839</v>
      </c>
      <c r="D335" s="2">
        <f t="shared" si="49"/>
        <v>-4.9627308298568451</v>
      </c>
      <c r="E335" s="2">
        <f t="shared" si="50"/>
        <v>-2.3051029397311114</v>
      </c>
      <c r="F335" s="2">
        <f t="shared" si="51"/>
        <v>-8.1399664946950718</v>
      </c>
      <c r="G335" s="2">
        <f t="shared" si="52"/>
        <v>8.2011617795747931</v>
      </c>
      <c r="H335" s="2">
        <f t="shared" si="53"/>
        <v>4.8423539638064088E-15</v>
      </c>
      <c r="K335">
        <v>3.0899999999999781</v>
      </c>
      <c r="L335" s="2">
        <f t="shared" si="54"/>
        <v>0.62732795235722782</v>
      </c>
      <c r="M335" s="2">
        <f t="shared" si="55"/>
        <v>-4.6809322845645331</v>
      </c>
      <c r="N335" s="2">
        <f t="shared" si="56"/>
        <v>-2.2478637394744965</v>
      </c>
      <c r="O335" s="2">
        <f t="shared" si="57"/>
        <v>-5.1406762081319934</v>
      </c>
      <c r="P335" s="2">
        <f t="shared" si="58"/>
        <v>5.2370365548518301</v>
      </c>
      <c r="Q335" s="2">
        <f t="shared" si="59"/>
        <v>1.0395982788276984E-6</v>
      </c>
    </row>
    <row r="336" spans="2:17" x14ac:dyDescent="0.25">
      <c r="B336">
        <v>3.0999999999999779</v>
      </c>
      <c r="C336">
        <f t="shared" si="48"/>
        <v>1.2256440637963839</v>
      </c>
      <c r="D336" s="2">
        <f t="shared" si="49"/>
        <v>-4.9466805100307081</v>
      </c>
      <c r="E336" s="2">
        <f t="shared" si="50"/>
        <v>-2.3019275563985753</v>
      </c>
      <c r="F336" s="2">
        <f t="shared" si="51"/>
        <v>-8.1103173105751623</v>
      </c>
      <c r="G336" s="2">
        <f t="shared" si="52"/>
        <v>8.1717346309223196</v>
      </c>
      <c r="H336" s="2">
        <f t="shared" si="53"/>
        <v>6.158435609406065E-15</v>
      </c>
      <c r="K336">
        <v>3.0999999999999779</v>
      </c>
      <c r="L336" s="2">
        <f t="shared" si="54"/>
        <v>0.62732795235722782</v>
      </c>
      <c r="M336" s="2">
        <f t="shared" si="55"/>
        <v>-4.6639813253146798</v>
      </c>
      <c r="N336" s="2">
        <f t="shared" si="56"/>
        <v>-2.2443162253815907</v>
      </c>
      <c r="O336" s="2">
        <f t="shared" si="57"/>
        <v>-5.1264010886509119</v>
      </c>
      <c r="P336" s="2">
        <f t="shared" si="58"/>
        <v>5.2230248057731119</v>
      </c>
      <c r="Q336" s="2">
        <f t="shared" si="59"/>
        <v>1.1195268102574267E-6</v>
      </c>
    </row>
    <row r="337" spans="2:17" x14ac:dyDescent="0.25">
      <c r="B337">
        <v>3.1099999999999781</v>
      </c>
      <c r="C337">
        <f t="shared" si="48"/>
        <v>1.2256440637963839</v>
      </c>
      <c r="D337" s="2">
        <f t="shared" si="49"/>
        <v>-4.9306301902045693</v>
      </c>
      <c r="E337" s="2">
        <f t="shared" si="50"/>
        <v>-2.2987422590684718</v>
      </c>
      <c r="F337" s="2">
        <f t="shared" si="51"/>
        <v>-8.0806824391881023</v>
      </c>
      <c r="G337" s="2">
        <f t="shared" si="52"/>
        <v>8.1423232976223048</v>
      </c>
      <c r="H337" s="2">
        <f t="shared" si="53"/>
        <v>7.824408769612117E-15</v>
      </c>
      <c r="K337">
        <v>3.1099999999999781</v>
      </c>
      <c r="L337" s="2">
        <f t="shared" si="54"/>
        <v>0.62732795235722782</v>
      </c>
      <c r="M337" s="2">
        <f t="shared" si="55"/>
        <v>-4.6470303660648247</v>
      </c>
      <c r="N337" s="2">
        <f t="shared" si="56"/>
        <v>-2.2407563632560605</v>
      </c>
      <c r="O337" s="2">
        <f t="shared" si="57"/>
        <v>-5.1121146717631172</v>
      </c>
      <c r="P337" s="2">
        <f t="shared" si="58"/>
        <v>5.2090033996202889</v>
      </c>
      <c r="Q337" s="2">
        <f t="shared" si="59"/>
        <v>1.2054275107058757E-6</v>
      </c>
    </row>
    <row r="338" spans="2:17" x14ac:dyDescent="0.25">
      <c r="B338">
        <v>3.119999999999977</v>
      </c>
      <c r="C338">
        <f t="shared" si="48"/>
        <v>1.2256440637963839</v>
      </c>
      <c r="D338" s="2">
        <f t="shared" si="49"/>
        <v>-4.9145798703784331</v>
      </c>
      <c r="E338" s="2">
        <f t="shared" si="50"/>
        <v>-2.2955469869219374</v>
      </c>
      <c r="F338" s="2">
        <f t="shared" si="51"/>
        <v>-8.0510619243157944</v>
      </c>
      <c r="G338" s="2">
        <f t="shared" si="52"/>
        <v>8.1129278382817844</v>
      </c>
      <c r="H338" s="2">
        <f t="shared" si="53"/>
        <v>9.9311674589461194E-15</v>
      </c>
      <c r="K338">
        <v>3.119999999999977</v>
      </c>
      <c r="L338" s="2">
        <f t="shared" si="54"/>
        <v>0.62732795235722782</v>
      </c>
      <c r="M338" s="2">
        <f t="shared" si="55"/>
        <v>-4.6300794068149722</v>
      </c>
      <c r="N338" s="2">
        <f t="shared" si="56"/>
        <v>-2.2371840688402003</v>
      </c>
      <c r="O338" s="2">
        <f t="shared" si="57"/>
        <v>-5.097816913147927</v>
      </c>
      <c r="P338" s="2">
        <f t="shared" si="58"/>
        <v>5.1949723079124359</v>
      </c>
      <c r="Q338" s="2">
        <f t="shared" si="59"/>
        <v>1.2977326960192379E-6</v>
      </c>
    </row>
    <row r="339" spans="2:17" x14ac:dyDescent="0.25">
      <c r="B339">
        <v>3.1299999999999768</v>
      </c>
      <c r="C339">
        <f t="shared" si="48"/>
        <v>1.2256440637963839</v>
      </c>
      <c r="D339" s="2">
        <f t="shared" si="49"/>
        <v>-4.8985295505522952</v>
      </c>
      <c r="E339" s="2">
        <f t="shared" si="50"/>
        <v>-2.2923416785911148</v>
      </c>
      <c r="F339" s="2">
        <f t="shared" si="51"/>
        <v>-8.0214558100323767</v>
      </c>
      <c r="G339" s="2">
        <f t="shared" si="52"/>
        <v>8.0835483119915956</v>
      </c>
      <c r="H339" s="2">
        <f t="shared" si="53"/>
        <v>1.2592649677642845E-14</v>
      </c>
      <c r="K339">
        <v>3.1299999999999768</v>
      </c>
      <c r="L339" s="2">
        <f t="shared" si="54"/>
        <v>0.62732795235722782</v>
      </c>
      <c r="M339" s="2">
        <f t="shared" si="55"/>
        <v>-4.613128447565118</v>
      </c>
      <c r="N339" s="2">
        <f t="shared" si="56"/>
        <v>-2.2335992570326439</v>
      </c>
      <c r="O339" s="2">
        <f t="shared" si="57"/>
        <v>-5.0835077682011711</v>
      </c>
      <c r="P339" s="2">
        <f t="shared" si="58"/>
        <v>5.1809315020912647</v>
      </c>
      <c r="Q339" s="2">
        <f t="shared" si="59"/>
        <v>1.3969048814863349E-6</v>
      </c>
    </row>
    <row r="340" spans="2:17" x14ac:dyDescent="0.25">
      <c r="B340">
        <v>3.139999999999977</v>
      </c>
      <c r="C340">
        <f t="shared" si="48"/>
        <v>1.2256440637963839</v>
      </c>
      <c r="D340" s="2">
        <f t="shared" si="49"/>
        <v>-4.8824792307261573</v>
      </c>
      <c r="E340" s="2">
        <f t="shared" si="50"/>
        <v>-2.2891262721526893</v>
      </c>
      <c r="F340" s="2">
        <f t="shared" si="51"/>
        <v>-7.9918641407071869</v>
      </c>
      <c r="G340" s="2">
        <f t="shared" si="52"/>
        <v>8.0541847783324059</v>
      </c>
      <c r="H340" s="2">
        <f t="shared" si="53"/>
        <v>1.5951531179842E-14</v>
      </c>
      <c r="K340">
        <v>3.139999999999977</v>
      </c>
      <c r="L340" s="2">
        <f t="shared" si="54"/>
        <v>0.62732795235722782</v>
      </c>
      <c r="M340" s="2">
        <f t="shared" si="55"/>
        <v>-4.5961774883152628</v>
      </c>
      <c r="N340" s="2">
        <f t="shared" si="56"/>
        <v>-2.2300018418773808</v>
      </c>
      <c r="O340" s="2">
        <f t="shared" si="57"/>
        <v>-5.0691871920330245</v>
      </c>
      <c r="P340" s="2">
        <f t="shared" si="58"/>
        <v>5.1668809535223144</v>
      </c>
      <c r="Q340" s="2">
        <f t="shared" si="59"/>
        <v>1.50343880718424E-6</v>
      </c>
    </row>
    <row r="341" spans="2:17" x14ac:dyDescent="0.25">
      <c r="B341">
        <v>3.1499999999999768</v>
      </c>
      <c r="C341">
        <f t="shared" si="48"/>
        <v>1.2256440637963839</v>
      </c>
      <c r="D341" s="2">
        <f t="shared" si="49"/>
        <v>-4.8664289109000203</v>
      </c>
      <c r="E341" s="2">
        <f t="shared" si="50"/>
        <v>-2.2859007051213736</v>
      </c>
      <c r="F341" s="2">
        <f t="shared" si="51"/>
        <v>-7.962286961008183</v>
      </c>
      <c r="G341" s="2">
        <f t="shared" si="52"/>
        <v>8.0248372973812323</v>
      </c>
      <c r="H341" s="2">
        <f t="shared" si="53"/>
        <v>2.0186288155912217E-14</v>
      </c>
      <c r="K341">
        <v>3.1499999999999768</v>
      </c>
      <c r="L341" s="2">
        <f t="shared" si="54"/>
        <v>0.62732795235722782</v>
      </c>
      <c r="M341" s="2">
        <f t="shared" si="55"/>
        <v>-4.5792265290654086</v>
      </c>
      <c r="N341" s="2">
        <f t="shared" si="56"/>
        <v>-2.2263917365526065</v>
      </c>
      <c r="O341" s="2">
        <f t="shared" si="57"/>
        <v>-5.0548551394658467</v>
      </c>
      <c r="P341" s="2">
        <f t="shared" si="58"/>
        <v>5.1528206334962103</v>
      </c>
      <c r="Q341" s="2">
        <f t="shared" si="59"/>
        <v>1.6178635928283041E-6</v>
      </c>
    </row>
    <row r="342" spans="2:17" x14ac:dyDescent="0.25">
      <c r="B342">
        <v>3.159999999999977</v>
      </c>
      <c r="C342">
        <f t="shared" si="48"/>
        <v>1.2256440637963839</v>
      </c>
      <c r="D342" s="2">
        <f t="shared" si="49"/>
        <v>-4.8503785910738815</v>
      </c>
      <c r="E342" s="2">
        <f t="shared" si="50"/>
        <v>-2.282664914443199</v>
      </c>
      <c r="F342" s="2">
        <f t="shared" si="51"/>
        <v>-7.9327243159044736</v>
      </c>
      <c r="G342" s="2">
        <f t="shared" si="52"/>
        <v>7.9955059297171491</v>
      </c>
      <c r="H342" s="2">
        <f t="shared" si="53"/>
        <v>2.5519948494719931E-14</v>
      </c>
      <c r="K342">
        <v>3.159999999999977</v>
      </c>
      <c r="L342" s="2">
        <f t="shared" si="54"/>
        <v>0.62732795235722782</v>
      </c>
      <c r="M342" s="2">
        <f t="shared" si="55"/>
        <v>-4.5622755698155544</v>
      </c>
      <c r="N342" s="2">
        <f t="shared" si="56"/>
        <v>-2.2227688533593706</v>
      </c>
      <c r="O342" s="2">
        <f t="shared" si="57"/>
        <v>-5.0405115650319008</v>
      </c>
      <c r="P342" s="2">
        <f t="shared" si="58"/>
        <v>5.138750513229879</v>
      </c>
      <c r="Q342" s="2">
        <f t="shared" si="59"/>
        <v>1.7407450299447048E-6</v>
      </c>
    </row>
    <row r="343" spans="2:17" x14ac:dyDescent="0.25">
      <c r="B343">
        <v>3.1699999999999759</v>
      </c>
      <c r="C343">
        <f t="shared" si="48"/>
        <v>1.2256440637963839</v>
      </c>
      <c r="D343" s="2">
        <f t="shared" si="49"/>
        <v>-4.8343282712477444</v>
      </c>
      <c r="E343" s="2">
        <f t="shared" si="50"/>
        <v>-2.2794188364888051</v>
      </c>
      <c r="F343" s="2">
        <f t="shared" si="51"/>
        <v>-7.9031762506697625</v>
      </c>
      <c r="G343" s="2">
        <f t="shared" si="52"/>
        <v>7.9661907364279552</v>
      </c>
      <c r="H343" s="2">
        <f t="shared" si="53"/>
        <v>3.2230923640776696E-14</v>
      </c>
      <c r="K343">
        <v>3.1699999999999759</v>
      </c>
      <c r="L343" s="2">
        <f t="shared" si="54"/>
        <v>0.62732795235722782</v>
      </c>
      <c r="M343" s="2">
        <f t="shared" si="55"/>
        <v>-4.5453246105657019</v>
      </c>
      <c r="N343" s="2">
        <f t="shared" si="56"/>
        <v>-2.2191331037100994</v>
      </c>
      <c r="O343" s="2">
        <f t="shared" si="57"/>
        <v>-5.0261564229712956</v>
      </c>
      <c r="P343" s="2">
        <f t="shared" si="58"/>
        <v>5.1246705638680439</v>
      </c>
      <c r="Q343" s="2">
        <f t="shared" si="59"/>
        <v>1.8726880196185595E-6</v>
      </c>
    </row>
    <row r="344" spans="2:17" x14ac:dyDescent="0.25">
      <c r="B344">
        <v>3.1799999999999762</v>
      </c>
      <c r="C344">
        <f t="shared" si="48"/>
        <v>1.2256440637963839</v>
      </c>
      <c r="D344" s="2">
        <f t="shared" si="49"/>
        <v>-4.8182779514216065</v>
      </c>
      <c r="E344" s="2">
        <f t="shared" si="50"/>
        <v>-2.2761624070465696</v>
      </c>
      <c r="F344" s="2">
        <f t="shared" si="51"/>
        <v>-7.8736428108852596</v>
      </c>
      <c r="G344" s="2">
        <f t="shared" si="52"/>
        <v>7.9368917791163778</v>
      </c>
      <c r="H344" s="2">
        <f t="shared" si="53"/>
        <v>4.0666401241745967E-14</v>
      </c>
      <c r="K344">
        <v>3.1799999999999762</v>
      </c>
      <c r="L344" s="2">
        <f t="shared" si="54"/>
        <v>0.62732795235722782</v>
      </c>
      <c r="M344" s="2">
        <f t="shared" si="55"/>
        <v>-4.5283736513158468</v>
      </c>
      <c r="N344" s="2">
        <f t="shared" si="56"/>
        <v>-2.2154843981168524</v>
      </c>
      <c r="O344" s="2">
        <f t="shared" si="57"/>
        <v>-5.011789667229575</v>
      </c>
      <c r="P344" s="2">
        <f t="shared" si="58"/>
        <v>5.1105807564844463</v>
      </c>
      <c r="Q344" s="2">
        <f t="shared" si="59"/>
        <v>2.0143391645390066E-6</v>
      </c>
    </row>
    <row r="345" spans="2:17" x14ac:dyDescent="0.25">
      <c r="B345">
        <v>3.189999999999976</v>
      </c>
      <c r="C345">
        <f t="shared" si="48"/>
        <v>1.2256440637963839</v>
      </c>
      <c r="D345" s="2">
        <f t="shared" si="49"/>
        <v>-4.8022276315954686</v>
      </c>
      <c r="E345" s="2">
        <f t="shared" si="50"/>
        <v>-2.2728955613156989</v>
      </c>
      <c r="F345" s="2">
        <f t="shared" si="51"/>
        <v>-7.8441240424431831</v>
      </c>
      <c r="G345" s="2">
        <f t="shared" si="52"/>
        <v>7.9076091199069261</v>
      </c>
      <c r="H345" s="2">
        <f t="shared" si="53"/>
        <v>5.1258886130908772E-14</v>
      </c>
      <c r="K345">
        <v>3.189999999999976</v>
      </c>
      <c r="L345" s="2">
        <f t="shared" si="54"/>
        <v>0.62732795235722782</v>
      </c>
      <c r="M345" s="2">
        <f t="shared" si="55"/>
        <v>-4.5114226920659926</v>
      </c>
      <c r="N345" s="2">
        <f t="shared" si="56"/>
        <v>-2.2118226461794941</v>
      </c>
      <c r="O345" s="2">
        <f t="shared" si="57"/>
        <v>-4.9974112514557021</v>
      </c>
      <c r="P345" s="2">
        <f t="shared" si="58"/>
        <v>5.0964810620835284</v>
      </c>
      <c r="Q345" s="2">
        <f t="shared" si="59"/>
        <v>2.1663895245359298E-6</v>
      </c>
    </row>
    <row r="346" spans="2:17" x14ac:dyDescent="0.25">
      <c r="B346">
        <v>3.1999999999999762</v>
      </c>
      <c r="C346">
        <f t="shared" ref="C346:C409" si="60">2/SINH(LN(2+SQRT(1+2^2))*$O$5)</f>
        <v>1.2256440637963839</v>
      </c>
      <c r="D346" s="2">
        <f t="shared" ref="D346:D409" si="61">(B346-$L$5)/($M$5)/C346</f>
        <v>-4.7861773117693307</v>
      </c>
      <c r="E346" s="2">
        <f t="shared" ref="E346:E409" si="62">LN(D346 + SQRT(1 + D346^2))</f>
        <v>-2.2696182338991431</v>
      </c>
      <c r="F346" s="2">
        <f t="shared" ref="F346:F409" si="63">SINH( -$N$5 + E346 * (1/$O$5))</f>
        <v>-7.8146199915496251</v>
      </c>
      <c r="G346" s="2">
        <f t="shared" ref="G346:G409" si="64">SQRT(F346^2 + 1)</f>
        <v>7.8783428214521773</v>
      </c>
      <c r="H346" s="2">
        <f t="shared" ref="H346:H409" si="65">(G346)/($O$5*$M$5*C346*(SQRT(2*PI()*(1+D346^2)))) * EXP(- (1/2) * F346^2)</f>
        <v>6.4546607723333258E-14</v>
      </c>
      <c r="K346">
        <v>3.1999999999999762</v>
      </c>
      <c r="L346" s="2">
        <f t="shared" ref="L346:L409" si="66">2/SINH(LN(2+SQRT(1+2^2))*$S$5)</f>
        <v>0.62732795235722782</v>
      </c>
      <c r="M346" s="2">
        <f t="shared" ref="M346:M409" si="67">(K346-$P$5)/($Q$5)/L346</f>
        <v>-4.4944717328161383</v>
      </c>
      <c r="N346" s="2">
        <f t="shared" ref="N346:N409" si="68">LN(M346 + SQRT(1 + M346^2))</f>
        <v>-2.2081477565735694</v>
      </c>
      <c r="O346" s="2">
        <f t="shared" ref="O346:O409" si="69">SINH( -$R$5 + N346 * (1/$S$5))</f>
        <v>-4.9830211289996074</v>
      </c>
      <c r="P346" s="2">
        <f t="shared" ref="P346:P409" si="70">SQRT(O346^2 + 1)</f>
        <v>5.0823714516017544</v>
      </c>
      <c r="Q346" s="2">
        <f t="shared" ref="Q346:Q409" si="71">(P346)/($S$5*$Q$5*L346*(SQRT(2*PI()*(1+M346^2)))) * EXP(- (1/2) * O346^2)</f>
        <v>2.3295775453252122E-6</v>
      </c>
    </row>
    <row r="347" spans="2:17" x14ac:dyDescent="0.25">
      <c r="B347">
        <v>3.209999999999976</v>
      </c>
      <c r="C347">
        <f t="shared" si="60"/>
        <v>1.2256440637963839</v>
      </c>
      <c r="D347" s="2">
        <f t="shared" si="61"/>
        <v>-4.7701269919431937</v>
      </c>
      <c r="E347" s="2">
        <f t="shared" si="62"/>
        <v>-2.2663303587964641</v>
      </c>
      <c r="F347" s="2">
        <f t="shared" si="63"/>
        <v>-7.7851307047279628</v>
      </c>
      <c r="G347" s="2">
        <f t="shared" si="64"/>
        <v>7.8490929469396722</v>
      </c>
      <c r="H347" s="2">
        <f t="shared" si="65"/>
        <v>8.1198670443395829E-14</v>
      </c>
      <c r="K347">
        <v>3.209999999999976</v>
      </c>
      <c r="L347" s="2">
        <f t="shared" si="66"/>
        <v>0.62732795235722782</v>
      </c>
      <c r="M347" s="2">
        <f t="shared" si="67"/>
        <v>-4.4775207735662832</v>
      </c>
      <c r="N347" s="2">
        <f t="shared" si="68"/>
        <v>-2.2044596370380951</v>
      </c>
      <c r="O347" s="2">
        <f t="shared" si="69"/>
        <v>-4.9686192529101518</v>
      </c>
      <c r="P347" s="2">
        <f t="shared" si="70"/>
        <v>5.0682518959094205</v>
      </c>
      <c r="Q347" s="2">
        <f t="shared" si="71"/>
        <v>2.5046921706977753E-6</v>
      </c>
    </row>
    <row r="348" spans="2:17" x14ac:dyDescent="0.25">
      <c r="B348">
        <v>3.2199999999999749</v>
      </c>
      <c r="C348">
        <f t="shared" si="60"/>
        <v>1.2256440637963839</v>
      </c>
      <c r="D348" s="2">
        <f t="shared" si="61"/>
        <v>-4.7540766721170566</v>
      </c>
      <c r="E348" s="2">
        <f t="shared" si="62"/>
        <v>-2.2630318693965958</v>
      </c>
      <c r="F348" s="2">
        <f t="shared" si="63"/>
        <v>-7.7556562288222972</v>
      </c>
      <c r="G348" s="2">
        <f t="shared" si="64"/>
        <v>7.8198595600988954</v>
      </c>
      <c r="H348" s="2">
        <f t="shared" si="65"/>
        <v>1.0204601613063072E-13</v>
      </c>
      <c r="K348">
        <v>3.2199999999999749</v>
      </c>
      <c r="L348" s="2">
        <f t="shared" si="66"/>
        <v>0.62732795235722782</v>
      </c>
      <c r="M348" s="2">
        <f t="shared" si="67"/>
        <v>-4.4605698143164307</v>
      </c>
      <c r="N348" s="2">
        <f t="shared" si="68"/>
        <v>-2.2007581943630341</v>
      </c>
      <c r="O348" s="2">
        <f t="shared" si="69"/>
        <v>-4.9542055759326331</v>
      </c>
      <c r="P348" s="2">
        <f t="shared" si="70"/>
        <v>5.0541223658120895</v>
      </c>
      <c r="Q348" s="2">
        <f t="shared" si="71"/>
        <v>2.6925761489648088E-6</v>
      </c>
    </row>
    <row r="349" spans="2:17" x14ac:dyDescent="0.25">
      <c r="B349">
        <v>3.2299999999999751</v>
      </c>
      <c r="C349">
        <f t="shared" si="60"/>
        <v>1.2256440637963839</v>
      </c>
      <c r="D349" s="2">
        <f t="shared" si="61"/>
        <v>-4.7380263522909187</v>
      </c>
      <c r="E349" s="2">
        <f t="shared" si="62"/>
        <v>-2.2597226984704744</v>
      </c>
      <c r="F349" s="2">
        <f t="shared" si="63"/>
        <v>-7.7261966110006819</v>
      </c>
      <c r="G349" s="2">
        <f t="shared" si="64"/>
        <v>7.7906427252081336</v>
      </c>
      <c r="H349" s="2">
        <f t="shared" si="65"/>
        <v>1.2811950041819592E-13</v>
      </c>
      <c r="K349">
        <v>3.2299999999999751</v>
      </c>
      <c r="L349" s="2">
        <f t="shared" si="66"/>
        <v>0.62732795235722782</v>
      </c>
      <c r="M349" s="2">
        <f t="shared" si="67"/>
        <v>-4.4436188550665765</v>
      </c>
      <c r="N349" s="2">
        <f t="shared" si="68"/>
        <v>-2.1970433343766991</v>
      </c>
      <c r="O349" s="2">
        <f t="shared" si="69"/>
        <v>-4.9397800505067542</v>
      </c>
      <c r="P349" s="2">
        <f t="shared" si="70"/>
        <v>5.0399828320525568</v>
      </c>
      <c r="Q349" s="2">
        <f t="shared" si="71"/>
        <v>2.8941295450403563E-6</v>
      </c>
    </row>
    <row r="350" spans="2:17" x14ac:dyDescent="0.25">
      <c r="B350">
        <v>3.2399999999999749</v>
      </c>
      <c r="C350">
        <f t="shared" si="60"/>
        <v>1.2256440637963839</v>
      </c>
      <c r="D350" s="2">
        <f t="shared" si="61"/>
        <v>-4.7219760324647808</v>
      </c>
      <c r="E350" s="2">
        <f t="shared" si="62"/>
        <v>-2.2564027781635652</v>
      </c>
      <c r="F350" s="2">
        <f t="shared" si="63"/>
        <v>-7.6967518987584924</v>
      </c>
      <c r="G350" s="2">
        <f t="shared" si="64"/>
        <v>7.7614425071015285</v>
      </c>
      <c r="H350" s="2">
        <f t="shared" si="65"/>
        <v>1.6069666713325377E-13</v>
      </c>
      <c r="K350">
        <v>3.2399999999999749</v>
      </c>
      <c r="L350" s="2">
        <f t="shared" si="66"/>
        <v>0.62732795235722782</v>
      </c>
      <c r="M350" s="2">
        <f t="shared" si="67"/>
        <v>-4.4266678958167223</v>
      </c>
      <c r="N350" s="2">
        <f t="shared" si="68"/>
        <v>-2.19331496193284</v>
      </c>
      <c r="O350" s="2">
        <f t="shared" si="69"/>
        <v>-4.9253426287641746</v>
      </c>
      <c r="P350" s="2">
        <f t="shared" si="70"/>
        <v>5.025833265312488</v>
      </c>
      <c r="Q350" s="2">
        <f t="shared" si="71"/>
        <v>3.1103134701787202E-6</v>
      </c>
    </row>
    <row r="351" spans="2:17" x14ac:dyDescent="0.25">
      <c r="B351">
        <v>3.2499999999999751</v>
      </c>
      <c r="C351">
        <f t="shared" si="60"/>
        <v>1.2256440637963839</v>
      </c>
      <c r="D351" s="2">
        <f t="shared" si="61"/>
        <v>-4.705925712638642</v>
      </c>
      <c r="E351" s="2">
        <f t="shared" si="62"/>
        <v>-2.2530720399883153</v>
      </c>
      <c r="F351" s="2">
        <f t="shared" si="63"/>
        <v>-7.6673221399221072</v>
      </c>
      <c r="G351" s="2">
        <f t="shared" si="64"/>
        <v>7.7322589711765168</v>
      </c>
      <c r="H351" s="2">
        <f t="shared" si="65"/>
        <v>2.0135914573774727E-13</v>
      </c>
      <c r="K351">
        <v>3.2499999999999751</v>
      </c>
      <c r="L351" s="2">
        <f t="shared" si="66"/>
        <v>0.62732795235722782</v>
      </c>
      <c r="M351" s="2">
        <f t="shared" si="67"/>
        <v>-4.4097169365668671</v>
      </c>
      <c r="N351" s="2">
        <f t="shared" si="68"/>
        <v>-2.1895729808975877</v>
      </c>
      <c r="O351" s="2">
        <f t="shared" si="69"/>
        <v>-4.9108932625262769</v>
      </c>
      <c r="P351" s="2">
        <f t="shared" si="70"/>
        <v>5.0116736362143515</v>
      </c>
      <c r="Q351" s="2">
        <f t="shared" si="71"/>
        <v>3.3421540420128807E-6</v>
      </c>
    </row>
    <row r="352" spans="2:17" x14ac:dyDescent="0.25">
      <c r="B352">
        <v>3.259999999999974</v>
      </c>
      <c r="C352">
        <f t="shared" si="60"/>
        <v>1.2256440637963839</v>
      </c>
      <c r="D352" s="2">
        <f t="shared" si="61"/>
        <v>-4.6898753928125068</v>
      </c>
      <c r="E352" s="2">
        <f t="shared" si="62"/>
        <v>-2.2497304148164265</v>
      </c>
      <c r="F352" s="2">
        <f t="shared" si="63"/>
        <v>-7.6379073826520694</v>
      </c>
      <c r="G352" s="2">
        <f t="shared" si="64"/>
        <v>7.7030921834008312</v>
      </c>
      <c r="H352" s="2">
        <f t="shared" si="65"/>
        <v>2.5206300853499138E-13</v>
      </c>
      <c r="K352">
        <v>3.259999999999974</v>
      </c>
      <c r="L352" s="2">
        <f t="shared" si="66"/>
        <v>0.62732795235722782</v>
      </c>
      <c r="M352" s="2">
        <f t="shared" si="67"/>
        <v>-4.3927659773170147</v>
      </c>
      <c r="N352" s="2">
        <f t="shared" si="68"/>
        <v>-2.1858172941361627</v>
      </c>
      <c r="O352" s="2">
        <f t="shared" si="69"/>
        <v>-4.8964319033018704</v>
      </c>
      <c r="P352" s="2">
        <f t="shared" si="70"/>
        <v>4.9975039153233665</v>
      </c>
      <c r="Q352" s="2">
        <f t="shared" si="71"/>
        <v>3.5907465882276509E-6</v>
      </c>
    </row>
    <row r="353" spans="2:17" x14ac:dyDescent="0.25">
      <c r="B353">
        <v>3.2699999999999738</v>
      </c>
      <c r="C353">
        <f t="shared" si="60"/>
        <v>1.2256440637963839</v>
      </c>
      <c r="D353" s="2">
        <f t="shared" si="61"/>
        <v>-4.6738250729863688</v>
      </c>
      <c r="E353" s="2">
        <f t="shared" si="62"/>
        <v>-2.2463778328710839</v>
      </c>
      <c r="F353" s="2">
        <f t="shared" si="63"/>
        <v>-7.6085076754468819</v>
      </c>
      <c r="G353" s="2">
        <f t="shared" si="64"/>
        <v>7.6739422103202024</v>
      </c>
      <c r="H353" s="2">
        <f t="shared" si="65"/>
        <v>3.1522492089814842E-13</v>
      </c>
      <c r="K353">
        <v>3.2699999999999738</v>
      </c>
      <c r="L353" s="2">
        <f t="shared" si="66"/>
        <v>0.62732795235722782</v>
      </c>
      <c r="M353" s="2">
        <f t="shared" si="67"/>
        <v>-4.3758150180671604</v>
      </c>
      <c r="N353" s="2">
        <f t="shared" si="68"/>
        <v>-2.1820478034993851</v>
      </c>
      <c r="O353" s="2">
        <f t="shared" si="69"/>
        <v>-4.8819585022849017</v>
      </c>
      <c r="P353" s="2">
        <f t="shared" si="70"/>
        <v>4.9833240731495518</v>
      </c>
      <c r="Q353" s="2">
        <f t="shared" si="71"/>
        <v>3.8572601079063487E-6</v>
      </c>
    </row>
    <row r="354" spans="2:17" x14ac:dyDescent="0.25">
      <c r="B354">
        <v>3.279999999999974</v>
      </c>
      <c r="C354">
        <f t="shared" si="60"/>
        <v>1.2256440637963839</v>
      </c>
      <c r="D354" s="2">
        <f t="shared" si="61"/>
        <v>-4.6577747531602309</v>
      </c>
      <c r="E354" s="2">
        <f t="shared" si="62"/>
        <v>-2.2430142237190425</v>
      </c>
      <c r="F354" s="2">
        <f t="shared" si="63"/>
        <v>-7.5791230671466234</v>
      </c>
      <c r="G354" s="2">
        <f t="shared" si="64"/>
        <v>7.6448091190659593</v>
      </c>
      <c r="H354" s="2">
        <f t="shared" si="65"/>
        <v>3.9382751591229772E-13</v>
      </c>
      <c r="K354">
        <v>3.279999999999974</v>
      </c>
      <c r="L354" s="2">
        <f t="shared" si="66"/>
        <v>0.62732795235722782</v>
      </c>
      <c r="M354" s="2">
        <f t="shared" si="67"/>
        <v>-4.3588640588173053</v>
      </c>
      <c r="N354" s="2">
        <f t="shared" si="68"/>
        <v>-2.1782644098099428</v>
      </c>
      <c r="O354" s="2">
        <f t="shared" si="69"/>
        <v>-4.8674730103521249</v>
      </c>
      <c r="P354" s="2">
        <f t="shared" si="70"/>
        <v>4.9691340801498178</v>
      </c>
      <c r="Q354" s="2">
        <f t="shared" si="71"/>
        <v>4.1429420053340922E-6</v>
      </c>
    </row>
    <row r="355" spans="2:17" x14ac:dyDescent="0.25">
      <c r="B355">
        <v>3.2899999999999738</v>
      </c>
      <c r="C355">
        <f t="shared" si="60"/>
        <v>1.2256440637963839</v>
      </c>
      <c r="D355" s="2">
        <f t="shared" si="61"/>
        <v>-4.641724433334093</v>
      </c>
      <c r="E355" s="2">
        <f t="shared" si="62"/>
        <v>-2.239639516262578</v>
      </c>
      <c r="F355" s="2">
        <f t="shared" si="63"/>
        <v>-7.5497536069364735</v>
      </c>
      <c r="G355" s="2">
        <f t="shared" si="64"/>
        <v>7.6156929773626176</v>
      </c>
      <c r="H355" s="2">
        <f t="shared" si="65"/>
        <v>4.9154814449752984E-13</v>
      </c>
      <c r="K355">
        <v>3.2899999999999738</v>
      </c>
      <c r="L355" s="2">
        <f t="shared" si="66"/>
        <v>0.62732795235722782</v>
      </c>
      <c r="M355" s="2">
        <f t="shared" si="67"/>
        <v>-4.3419130995674511</v>
      </c>
      <c r="N355" s="2">
        <f t="shared" si="68"/>
        <v>-2.1744670128484325</v>
      </c>
      <c r="O355" s="2">
        <f t="shared" si="69"/>
        <v>-4.8529753780607177</v>
      </c>
      <c r="P355" s="2">
        <f t="shared" si="70"/>
        <v>4.954933906730095</v>
      </c>
      <c r="Q355" s="2">
        <f t="shared" si="71"/>
        <v>4.4491231118179865E-6</v>
      </c>
    </row>
    <row r="356" spans="2:17" x14ac:dyDescent="0.25">
      <c r="B356">
        <v>3.2999999999999741</v>
      </c>
      <c r="C356">
        <f t="shared" si="60"/>
        <v>1.2256440637963839</v>
      </c>
      <c r="D356" s="2">
        <f t="shared" si="61"/>
        <v>-4.6256741135079542</v>
      </c>
      <c r="E356" s="2">
        <f t="shared" si="62"/>
        <v>-2.2362536387313452</v>
      </c>
      <c r="F356" s="2">
        <f t="shared" si="63"/>
        <v>-7.520399344350488</v>
      </c>
      <c r="G356" s="2">
        <f t="shared" si="64"/>
        <v>7.5865938535358044</v>
      </c>
      <c r="H356" s="2">
        <f t="shared" si="65"/>
        <v>6.1291601697551412E-13</v>
      </c>
      <c r="K356">
        <v>3.2999999999999741</v>
      </c>
      <c r="L356" s="2">
        <f t="shared" si="66"/>
        <v>0.62732795235722782</v>
      </c>
      <c r="M356" s="2">
        <f t="shared" si="67"/>
        <v>-4.3249621403175968</v>
      </c>
      <c r="N356" s="2">
        <f t="shared" si="68"/>
        <v>-2.1706555113392247</v>
      </c>
      <c r="O356" s="2">
        <f t="shared" si="69"/>
        <v>-4.8384655556460991</v>
      </c>
      <c r="P356" s="2">
        <f t="shared" si="70"/>
        <v>4.9407235232477555</v>
      </c>
      <c r="Q356" s="2">
        <f t="shared" si="71"/>
        <v>4.777223011892076E-6</v>
      </c>
    </row>
    <row r="357" spans="2:17" x14ac:dyDescent="0.25">
      <c r="B357">
        <v>3.309999999999973</v>
      </c>
      <c r="C357">
        <f t="shared" si="60"/>
        <v>1.2256440637963839</v>
      </c>
      <c r="D357" s="2">
        <f t="shared" si="61"/>
        <v>-4.609623793681819</v>
      </c>
      <c r="E357" s="2">
        <f t="shared" si="62"/>
        <v>-2.2328565186741014</v>
      </c>
      <c r="F357" s="2">
        <f t="shared" si="63"/>
        <v>-7.4910603292753253</v>
      </c>
      <c r="G357" s="2">
        <f t="shared" si="64"/>
        <v>7.557511816520206</v>
      </c>
      <c r="H357" s="2">
        <f t="shared" si="65"/>
        <v>7.6350379023638879E-13</v>
      </c>
      <c r="K357">
        <v>3.309999999999973</v>
      </c>
      <c r="L357" s="2">
        <f t="shared" si="66"/>
        <v>0.62732795235722782</v>
      </c>
      <c r="M357" s="2">
        <f t="shared" si="67"/>
        <v>-4.3080111810677444</v>
      </c>
      <c r="N357" s="2">
        <f t="shared" si="68"/>
        <v>-2.1668298029360265</v>
      </c>
      <c r="O357" s="2">
        <f t="shared" si="69"/>
        <v>-4.8239434930194749</v>
      </c>
      <c r="P357" s="2">
        <f t="shared" si="70"/>
        <v>4.9265029000138556</v>
      </c>
      <c r="Q357" s="2">
        <f t="shared" si="71"/>
        <v>5.1287556911400343E-6</v>
      </c>
    </row>
    <row r="358" spans="2:17" x14ac:dyDescent="0.25">
      <c r="B358">
        <v>3.3199999999999732</v>
      </c>
      <c r="C358">
        <f t="shared" si="60"/>
        <v>1.2256440637963839</v>
      </c>
      <c r="D358" s="2">
        <f t="shared" si="61"/>
        <v>-4.5935734738556802</v>
      </c>
      <c r="E358" s="2">
        <f t="shared" si="62"/>
        <v>-2.2294480829503116</v>
      </c>
      <c r="F358" s="2">
        <f t="shared" si="63"/>
        <v>-7.4617366119540858</v>
      </c>
      <c r="G358" s="2">
        <f t="shared" si="64"/>
        <v>7.5284469358677191</v>
      </c>
      <c r="H358" s="2">
        <f t="shared" si="65"/>
        <v>9.5016089940251486E-13</v>
      </c>
      <c r="K358">
        <v>3.3199999999999732</v>
      </c>
      <c r="L358" s="2">
        <f t="shared" si="66"/>
        <v>0.62732795235722782</v>
      </c>
      <c r="M358" s="2">
        <f t="shared" si="67"/>
        <v>-4.2910602218178893</v>
      </c>
      <c r="N358" s="2">
        <f t="shared" si="68"/>
        <v>-2.162989784207241</v>
      </c>
      <c r="O358" s="2">
        <f t="shared" si="69"/>
        <v>-4.8094091397655108</v>
      </c>
      <c r="P358" s="2">
        <f t="shared" si="70"/>
        <v>4.9122720072956092</v>
      </c>
      <c r="Q358" s="2">
        <f t="shared" si="71"/>
        <v>5.5053355237415357E-6</v>
      </c>
    </row>
    <row r="359" spans="2:17" x14ac:dyDescent="0.25">
      <c r="B359">
        <v>3.329999999999973</v>
      </c>
      <c r="C359">
        <f t="shared" si="60"/>
        <v>1.2256440637963839</v>
      </c>
      <c r="D359" s="2">
        <f t="shared" si="61"/>
        <v>-4.5775231540295431</v>
      </c>
      <c r="E359" s="2">
        <f t="shared" si="62"/>
        <v>-2.2260282577216217</v>
      </c>
      <c r="F359" s="2">
        <f t="shared" si="63"/>
        <v>-7.4324282429901221</v>
      </c>
      <c r="G359" s="2">
        <f t="shared" si="64"/>
        <v>7.4993992817556547</v>
      </c>
      <c r="H359" s="2">
        <f t="shared" si="65"/>
        <v>1.1812974235030819E-12</v>
      </c>
      <c r="K359">
        <v>3.329999999999973</v>
      </c>
      <c r="L359" s="2">
        <f t="shared" si="66"/>
        <v>0.62732795235722782</v>
      </c>
      <c r="M359" s="2">
        <f t="shared" si="67"/>
        <v>-4.274109262568035</v>
      </c>
      <c r="N359" s="2">
        <f t="shared" si="68"/>
        <v>-2.1591353506211068</v>
      </c>
      <c r="O359" s="2">
        <f t="shared" si="69"/>
        <v>-4.7948624451400628</v>
      </c>
      <c r="P359" s="2">
        <f t="shared" si="70"/>
        <v>4.8980308153190038</v>
      </c>
      <c r="Q359" s="2">
        <f t="shared" si="71"/>
        <v>5.9086836187858089E-6</v>
      </c>
    </row>
    <row r="360" spans="2:17" x14ac:dyDescent="0.25">
      <c r="B360">
        <v>3.3399999999999732</v>
      </c>
      <c r="C360">
        <f t="shared" si="60"/>
        <v>1.2256440637963839</v>
      </c>
      <c r="D360" s="2">
        <f t="shared" si="61"/>
        <v>-4.5614728342034043</v>
      </c>
      <c r="E360" s="2">
        <f t="shared" si="62"/>
        <v>-2.2225969684432285</v>
      </c>
      <c r="F360" s="2">
        <f t="shared" si="63"/>
        <v>-7.4031352733511362</v>
      </c>
      <c r="G360" s="2">
        <f t="shared" si="64"/>
        <v>7.4703689249953245</v>
      </c>
      <c r="H360" s="2">
        <f t="shared" si="65"/>
        <v>1.4672290576160085E-12</v>
      </c>
      <c r="K360">
        <v>3.3399999999999732</v>
      </c>
      <c r="L360" s="2">
        <f t="shared" si="66"/>
        <v>0.62732795235722782</v>
      </c>
      <c r="M360" s="2">
        <f t="shared" si="67"/>
        <v>-4.2571583033181808</v>
      </c>
      <c r="N360" s="2">
        <f t="shared" si="68"/>
        <v>-2.1552663965305299</v>
      </c>
      <c r="O360" s="2">
        <f t="shared" si="69"/>
        <v>-4.7803033580676866</v>
      </c>
      <c r="P360" s="2">
        <f t="shared" si="70"/>
        <v>4.8837792942713127</v>
      </c>
      <c r="Q360" s="2">
        <f t="shared" si="71"/>
        <v>6.3406345453737967E-6</v>
      </c>
    </row>
    <row r="361" spans="2:17" x14ac:dyDescent="0.25">
      <c r="B361">
        <v>3.349999999999973</v>
      </c>
      <c r="C361">
        <f t="shared" si="60"/>
        <v>1.2256440637963839</v>
      </c>
      <c r="D361" s="2">
        <f t="shared" si="61"/>
        <v>-4.5454225143772664</v>
      </c>
      <c r="E361" s="2">
        <f t="shared" si="62"/>
        <v>-2.2191541398550663</v>
      </c>
      <c r="F361" s="2">
        <f t="shared" si="63"/>
        <v>-7.373857754372855</v>
      </c>
      <c r="G361" s="2">
        <f t="shared" si="64"/>
        <v>7.4413559370402842</v>
      </c>
      <c r="H361" s="2">
        <f t="shared" si="65"/>
        <v>1.8205958940172072E-12</v>
      </c>
      <c r="K361">
        <v>3.349999999999973</v>
      </c>
      <c r="L361" s="2">
        <f t="shared" si="66"/>
        <v>0.62732795235722782</v>
      </c>
      <c r="M361" s="2">
        <f t="shared" si="67"/>
        <v>-4.2402073440683257</v>
      </c>
      <c r="N361" s="2">
        <f t="shared" si="68"/>
        <v>-2.1513828151577634</v>
      </c>
      <c r="O361" s="2">
        <f t="shared" si="69"/>
        <v>-4.7657318271395113</v>
      </c>
      <c r="P361" s="2">
        <f t="shared" si="70"/>
        <v>4.8695174143040605</v>
      </c>
      <c r="Q361" s="2">
        <f t="shared" si="71"/>
        <v>6.8031434575220905E-6</v>
      </c>
    </row>
    <row r="362" spans="2:17" x14ac:dyDescent="0.25">
      <c r="B362">
        <v>3.3599999999999719</v>
      </c>
      <c r="C362">
        <f t="shared" si="60"/>
        <v>1.2256440637963839</v>
      </c>
      <c r="D362" s="2">
        <f t="shared" si="61"/>
        <v>-4.5293721945511312</v>
      </c>
      <c r="E362" s="2">
        <f t="shared" si="62"/>
        <v>-2.2156996959729147</v>
      </c>
      <c r="F362" s="2">
        <f t="shared" si="63"/>
        <v>-7.3445957377632389</v>
      </c>
      <c r="G362" s="2">
        <f t="shared" si="64"/>
        <v>7.4123603899952091</v>
      </c>
      <c r="H362" s="2">
        <f t="shared" si="65"/>
        <v>2.2568702566316088E-12</v>
      </c>
      <c r="K362">
        <v>3.3599999999999719</v>
      </c>
      <c r="L362" s="2">
        <f t="shared" si="66"/>
        <v>0.62732795235722782</v>
      </c>
      <c r="M362" s="2">
        <f t="shared" si="67"/>
        <v>-4.2232563848184732</v>
      </c>
      <c r="N362" s="2">
        <f t="shared" si="68"/>
        <v>-2.1474844985786934</v>
      </c>
      <c r="O362" s="2">
        <f t="shared" si="69"/>
        <v>-4.751147800610573</v>
      </c>
      <c r="P362" s="2">
        <f t="shared" si="70"/>
        <v>4.8552451455355667</v>
      </c>
      <c r="Q362" s="2">
        <f t="shared" si="71"/>
        <v>7.2982936409803185E-6</v>
      </c>
    </row>
    <row r="363" spans="2:17" x14ac:dyDescent="0.25">
      <c r="B363">
        <v>3.3699999999999721</v>
      </c>
      <c r="C363">
        <f t="shared" si="60"/>
        <v>1.2256440637963839</v>
      </c>
      <c r="D363" s="2">
        <f t="shared" si="61"/>
        <v>-4.5133218747249924</v>
      </c>
      <c r="E363" s="2">
        <f t="shared" si="62"/>
        <v>-2.2122335600793703</v>
      </c>
      <c r="F363" s="2">
        <f t="shared" si="63"/>
        <v>-7.3153492756067209</v>
      </c>
      <c r="G363" s="2">
        <f t="shared" si="64"/>
        <v>7.3833823566248942</v>
      </c>
      <c r="H363" s="2">
        <f t="shared" si="65"/>
        <v>2.79497186251074E-12</v>
      </c>
      <c r="K363">
        <v>3.3699999999999721</v>
      </c>
      <c r="L363" s="2">
        <f t="shared" si="66"/>
        <v>0.62732795235722782</v>
      </c>
      <c r="M363" s="2">
        <f t="shared" si="67"/>
        <v>-4.206305425568619</v>
      </c>
      <c r="N363" s="2">
        <f t="shared" si="68"/>
        <v>-2.1435713377070345</v>
      </c>
      <c r="O363" s="2">
        <f t="shared" si="69"/>
        <v>-4.7365512263977969</v>
      </c>
      <c r="P363" s="2">
        <f t="shared" si="70"/>
        <v>4.8409624580542321</v>
      </c>
      <c r="Q363" s="2">
        <f t="shared" si="71"/>
        <v>7.8283045051196618E-6</v>
      </c>
    </row>
    <row r="364" spans="2:17" x14ac:dyDescent="0.25">
      <c r="B364">
        <v>3.3799999999999719</v>
      </c>
      <c r="C364">
        <f t="shared" si="60"/>
        <v>1.2256440637963839</v>
      </c>
      <c r="D364" s="2">
        <f t="shared" si="61"/>
        <v>-4.4972715548988553</v>
      </c>
      <c r="E364" s="2">
        <f t="shared" si="62"/>
        <v>-2.2087556547146305</v>
      </c>
      <c r="F364" s="2">
        <f t="shared" si="63"/>
        <v>-7.2861184203680764</v>
      </c>
      <c r="G364" s="2">
        <f t="shared" si="64"/>
        <v>7.3544219103629747</v>
      </c>
      <c r="H364" s="2">
        <f t="shared" si="65"/>
        <v>3.4580121904039344E-12</v>
      </c>
      <c r="K364">
        <v>3.3799999999999719</v>
      </c>
      <c r="L364" s="2">
        <f t="shared" si="66"/>
        <v>0.62732795235722782</v>
      </c>
      <c r="M364" s="2">
        <f t="shared" si="67"/>
        <v>-4.1893544663187647</v>
      </c>
      <c r="N364" s="2">
        <f t="shared" si="68"/>
        <v>-2.1396432222780897</v>
      </c>
      <c r="O364" s="2">
        <f t="shared" si="69"/>
        <v>-4.7219420520773321</v>
      </c>
      <c r="P364" s="2">
        <f t="shared" si="70"/>
        <v>4.8266693219213064</v>
      </c>
      <c r="Q364" s="2">
        <f t="shared" si="71"/>
        <v>8.3955400442748329E-6</v>
      </c>
    </row>
    <row r="365" spans="2:17" x14ac:dyDescent="0.25">
      <c r="B365">
        <v>3.3899999999999721</v>
      </c>
      <c r="C365">
        <f t="shared" si="60"/>
        <v>1.2256440637963839</v>
      </c>
      <c r="D365" s="2">
        <f t="shared" si="61"/>
        <v>-4.4812212350727165</v>
      </c>
      <c r="E365" s="2">
        <f t="shared" si="62"/>
        <v>-2.2052659016671825</v>
      </c>
      <c r="F365" s="2">
        <f t="shared" si="63"/>
        <v>-7.2569032248967202</v>
      </c>
      <c r="G365" s="2">
        <f t="shared" si="64"/>
        <v>7.3254791253211842</v>
      </c>
      <c r="H365" s="2">
        <f t="shared" si="65"/>
        <v>4.2741942244639324E-12</v>
      </c>
      <c r="K365">
        <v>3.3899999999999721</v>
      </c>
      <c r="L365" s="2">
        <f t="shared" si="66"/>
        <v>0.62732795235722782</v>
      </c>
      <c r="M365" s="2">
        <f t="shared" si="67"/>
        <v>-4.1724035070689096</v>
      </c>
      <c r="N365" s="2">
        <f t="shared" si="68"/>
        <v>-2.1357000408323907</v>
      </c>
      <c r="O365" s="2">
        <f t="shared" si="69"/>
        <v>-4.7073202248824479</v>
      </c>
      <c r="P365" s="2">
        <f t="shared" si="70"/>
        <v>4.8123657071743144</v>
      </c>
      <c r="Q365" s="2">
        <f t="shared" si="71"/>
        <v>9.0025177940459208E-6</v>
      </c>
    </row>
    <row r="366" spans="2:17" x14ac:dyDescent="0.25">
      <c r="B366">
        <v>3.399999999999971</v>
      </c>
      <c r="C366">
        <f t="shared" si="60"/>
        <v>1.2256440637963839</v>
      </c>
      <c r="D366" s="2">
        <f t="shared" si="61"/>
        <v>-4.4651709152465804</v>
      </c>
      <c r="E366" s="2">
        <f t="shared" si="62"/>
        <v>-2.2017642219643525</v>
      </c>
      <c r="F366" s="2">
        <f t="shared" si="63"/>
        <v>-7.2277037424310908</v>
      </c>
      <c r="G366" s="2">
        <f t="shared" si="64"/>
        <v>7.2965540762987837</v>
      </c>
      <c r="H366" s="2">
        <f t="shared" si="65"/>
        <v>5.2778988335405369E-12</v>
      </c>
      <c r="K366">
        <v>3.399999999999971</v>
      </c>
      <c r="L366" s="2">
        <f t="shared" si="66"/>
        <v>0.62732795235722782</v>
      </c>
      <c r="M366" s="2">
        <f t="shared" si="67"/>
        <v>-4.1554525478190572</v>
      </c>
      <c r="N366" s="2">
        <f t="shared" si="68"/>
        <v>-2.1317416806989327</v>
      </c>
      <c r="O366" s="2">
        <f t="shared" si="69"/>
        <v>-4.6926856917009383</v>
      </c>
      <c r="P366" s="2">
        <f t="shared" si="70"/>
        <v>4.7980515838301194</v>
      </c>
      <c r="Q366" s="2">
        <f t="shared" si="71"/>
        <v>9.6519183093916207E-6</v>
      </c>
    </row>
    <row r="367" spans="2:17" x14ac:dyDescent="0.25">
      <c r="B367">
        <v>3.4099999999999708</v>
      </c>
      <c r="C367">
        <f t="shared" si="60"/>
        <v>1.2256440637963839</v>
      </c>
      <c r="D367" s="2">
        <f t="shared" si="61"/>
        <v>-4.4491205954204425</v>
      </c>
      <c r="E367" s="2">
        <f t="shared" si="62"/>
        <v>-2.1982505358626763</v>
      </c>
      <c r="F367" s="2">
        <f t="shared" si="63"/>
        <v>-7.1985200266027984</v>
      </c>
      <c r="G367" s="2">
        <f t="shared" si="64"/>
        <v>7.267646838791876</v>
      </c>
      <c r="H367" s="2">
        <f t="shared" si="65"/>
        <v>6.5109950870023927E-12</v>
      </c>
      <c r="K367">
        <v>3.4099999999999708</v>
      </c>
      <c r="L367" s="2">
        <f t="shared" si="66"/>
        <v>0.62732795235722782</v>
      </c>
      <c r="M367" s="2">
        <f t="shared" si="67"/>
        <v>-4.1385015885692038</v>
      </c>
      <c r="N367" s="2">
        <f t="shared" si="68"/>
        <v>-2.1277680279782509</v>
      </c>
      <c r="O367" s="2">
        <f t="shared" si="69"/>
        <v>-4.6780383990729941</v>
      </c>
      <c r="P367" s="2">
        <f t="shared" si="70"/>
        <v>4.7837269218885625</v>
      </c>
      <c r="Q367" s="2">
        <f t="shared" si="71"/>
        <v>1.034659519257819E-5</v>
      </c>
    </row>
    <row r="368" spans="2:17" x14ac:dyDescent="0.25">
      <c r="B368">
        <v>3.4199999999999711</v>
      </c>
      <c r="C368">
        <f t="shared" si="60"/>
        <v>1.2256440637963839</v>
      </c>
      <c r="D368" s="2">
        <f t="shared" si="61"/>
        <v>-4.4330702755943046</v>
      </c>
      <c r="E368" s="2">
        <f t="shared" si="62"/>
        <v>-2.1947247628381756</v>
      </c>
      <c r="F368" s="2">
        <f t="shared" si="63"/>
        <v>-7.1693521314412827</v>
      </c>
      <c r="G368" s="2">
        <f t="shared" si="64"/>
        <v>7.2387574890033211</v>
      </c>
      <c r="H368" s="2">
        <f t="shared" si="65"/>
        <v>8.0244189644578732E-12</v>
      </c>
      <c r="K368">
        <v>3.4199999999999711</v>
      </c>
      <c r="L368" s="2">
        <f t="shared" si="66"/>
        <v>0.62732795235722782</v>
      </c>
      <c r="M368" s="2">
        <f t="shared" si="67"/>
        <v>-4.1215506293193478</v>
      </c>
      <c r="N368" s="2">
        <f t="shared" si="68"/>
        <v>-2.123778967525094</v>
      </c>
      <c r="O368" s="2">
        <f t="shared" si="69"/>
        <v>-4.6633782931886127</v>
      </c>
      <c r="P368" s="2">
        <f t="shared" si="70"/>
        <v>4.7693916913357768</v>
      </c>
      <c r="Q368" s="2">
        <f t="shared" si="71"/>
        <v>1.1089585700476627E-5</v>
      </c>
    </row>
    <row r="369" spans="2:17" x14ac:dyDescent="0.25">
      <c r="B369">
        <v>3.4299999999999708</v>
      </c>
      <c r="C369">
        <f t="shared" si="60"/>
        <v>1.2256440637963839</v>
      </c>
      <c r="D369" s="2">
        <f t="shared" si="61"/>
        <v>-4.4170199557681666</v>
      </c>
      <c r="E369" s="2">
        <f t="shared" si="62"/>
        <v>-2.1911868215764256</v>
      </c>
      <c r="F369" s="2">
        <f t="shared" si="63"/>
        <v>-7.1402001113780242</v>
      </c>
      <c r="G369" s="2">
        <f t="shared" si="64"/>
        <v>7.2098861038523179</v>
      </c>
      <c r="H369" s="2">
        <f t="shared" si="65"/>
        <v>9.8800733852596571E-12</v>
      </c>
      <c r="K369">
        <v>3.4299999999999708</v>
      </c>
      <c r="L369" s="2">
        <f t="shared" si="66"/>
        <v>0.62732795235722782</v>
      </c>
      <c r="M369" s="2">
        <f t="shared" si="67"/>
        <v>-4.1045996700694944</v>
      </c>
      <c r="N369" s="2">
        <f t="shared" si="68"/>
        <v>-2.1197743829309208</v>
      </c>
      <c r="O369" s="2">
        <f t="shared" si="69"/>
        <v>-4.6487053198854715</v>
      </c>
      <c r="P369" s="2">
        <f t="shared" si="70"/>
        <v>4.7550458621480702</v>
      </c>
      <c r="Q369" s="2">
        <f t="shared" si="71"/>
        <v>1.1884121962037156E-5</v>
      </c>
    </row>
    <row r="370" spans="2:17" x14ac:dyDescent="0.25">
      <c r="B370">
        <v>3.4399999999999711</v>
      </c>
      <c r="C370">
        <f t="shared" si="60"/>
        <v>1.2256440637963839</v>
      </c>
      <c r="D370" s="2">
        <f t="shared" si="61"/>
        <v>-4.4009696359420287</v>
      </c>
      <c r="E370" s="2">
        <f t="shared" si="62"/>
        <v>-2.1876366299625132</v>
      </c>
      <c r="F370" s="2">
        <f t="shared" si="63"/>
        <v>-7.1110640212511811</v>
      </c>
      <c r="G370" s="2">
        <f t="shared" si="64"/>
        <v>7.1810327609845244</v>
      </c>
      <c r="H370" s="2">
        <f t="shared" si="65"/>
        <v>1.2153112492524345E-11</v>
      </c>
      <c r="K370">
        <v>3.4399999999999711</v>
      </c>
      <c r="L370" s="2">
        <f t="shared" si="66"/>
        <v>0.62732795235722782</v>
      </c>
      <c r="M370" s="2">
        <f t="shared" si="67"/>
        <v>-4.0876487108196393</v>
      </c>
      <c r="N370" s="2">
        <f t="shared" si="68"/>
        <v>-2.1157541565059996</v>
      </c>
      <c r="O370" s="2">
        <f t="shared" si="69"/>
        <v>-4.6340194246464037</v>
      </c>
      <c r="P370" s="2">
        <f t="shared" si="70"/>
        <v>4.7406894042955594</v>
      </c>
      <c r="Q370" s="2">
        <f t="shared" si="71"/>
        <v>1.2733642838315702E-5</v>
      </c>
    </row>
    <row r="371" spans="2:17" x14ac:dyDescent="0.25">
      <c r="B371">
        <v>3.44999999999997</v>
      </c>
      <c r="C371">
        <f t="shared" si="60"/>
        <v>1.2256440637963839</v>
      </c>
      <c r="D371" s="2">
        <f t="shared" si="61"/>
        <v>-4.3849193161158917</v>
      </c>
      <c r="E371" s="2">
        <f t="shared" si="62"/>
        <v>-2.1840741050708248</v>
      </c>
      <c r="F371" s="2">
        <f t="shared" si="63"/>
        <v>-7.0819439163101681</v>
      </c>
      <c r="G371" s="2">
        <f t="shared" si="64"/>
        <v>7.1521975387822305</v>
      </c>
      <c r="H371" s="2">
        <f t="shared" si="65"/>
        <v>1.4934684941770524E-11</v>
      </c>
      <c r="K371">
        <v>3.44999999999997</v>
      </c>
      <c r="L371" s="2">
        <f t="shared" si="66"/>
        <v>0.62732795235722782</v>
      </c>
      <c r="M371" s="2">
        <f t="shared" si="67"/>
        <v>-4.0706977515697869</v>
      </c>
      <c r="N371" s="2">
        <f t="shared" si="68"/>
        <v>-2.1117181692612688</v>
      </c>
      <c r="O371" s="2">
        <f t="shared" si="69"/>
        <v>-4.6193205525971113</v>
      </c>
      <c r="P371" s="2">
        <f t="shared" si="70"/>
        <v>4.726322287746159</v>
      </c>
      <c r="Q371" s="2">
        <f t="shared" si="71"/>
        <v>1.3641806458886091E-5</v>
      </c>
    </row>
    <row r="372" spans="2:17" x14ac:dyDescent="0.25">
      <c r="B372">
        <v>3.4599999999999702</v>
      </c>
      <c r="C372">
        <f t="shared" si="60"/>
        <v>1.2256440637963839</v>
      </c>
      <c r="D372" s="2">
        <f t="shared" si="61"/>
        <v>-4.3688689962897538</v>
      </c>
      <c r="E372" s="2">
        <f t="shared" si="62"/>
        <v>-2.1804991631546726</v>
      </c>
      <c r="F372" s="2">
        <f t="shared" si="63"/>
        <v>-7.0528398522202504</v>
      </c>
      <c r="G372" s="2">
        <f t="shared" si="64"/>
        <v>7.1233805163746631</v>
      </c>
      <c r="H372" s="2">
        <f t="shared" si="65"/>
        <v>1.8335224875179255E-11</v>
      </c>
      <c r="K372">
        <v>3.4599999999999702</v>
      </c>
      <c r="L372" s="2">
        <f t="shared" si="66"/>
        <v>0.62732795235722782</v>
      </c>
      <c r="M372" s="2">
        <f t="shared" si="67"/>
        <v>-4.0537467923199317</v>
      </c>
      <c r="N372" s="2">
        <f t="shared" si="68"/>
        <v>-2.1076663008898855</v>
      </c>
      <c r="O372" s="2">
        <f t="shared" si="69"/>
        <v>-4.6046086485038913</v>
      </c>
      <c r="P372" s="2">
        <f t="shared" si="70"/>
        <v>4.7119444824697192</v>
      </c>
      <c r="Q372" s="2">
        <f t="shared" si="71"/>
        <v>1.4612503470096116E-5</v>
      </c>
    </row>
    <row r="373" spans="2:17" x14ac:dyDescent="0.25">
      <c r="B373">
        <v>3.46999999999997</v>
      </c>
      <c r="C373">
        <f t="shared" si="60"/>
        <v>1.2256440637963839</v>
      </c>
      <c r="D373" s="2">
        <f t="shared" si="61"/>
        <v>-4.3528186764636159</v>
      </c>
      <c r="E373" s="2">
        <f t="shared" si="62"/>
        <v>-2.1769117196358025</v>
      </c>
      <c r="F373" s="2">
        <f t="shared" si="63"/>
        <v>-7.0237518850675649</v>
      </c>
      <c r="G373" s="2">
        <f t="shared" si="64"/>
        <v>7.0945817736488292</v>
      </c>
      <c r="H373" s="2">
        <f t="shared" si="65"/>
        <v>2.2488395667848335E-11</v>
      </c>
      <c r="K373">
        <v>3.46999999999997</v>
      </c>
      <c r="L373" s="2">
        <f t="shared" si="66"/>
        <v>0.62732795235722782</v>
      </c>
      <c r="M373" s="2">
        <f t="shared" si="67"/>
        <v>-4.0367958330700784</v>
      </c>
      <c r="N373" s="2">
        <f t="shared" si="68"/>
        <v>-2.1035984297484069</v>
      </c>
      <c r="O373" s="2">
        <f t="shared" si="69"/>
        <v>-4.5898836567711552</v>
      </c>
      <c r="P373" s="2">
        <f t="shared" si="70"/>
        <v>4.6975559584421083</v>
      </c>
      <c r="Q373" s="2">
        <f t="shared" si="71"/>
        <v>1.5649871032276978E-5</v>
      </c>
    </row>
    <row r="374" spans="2:17" x14ac:dyDescent="0.25">
      <c r="B374">
        <v>3.4799999999999698</v>
      </c>
      <c r="C374">
        <f t="shared" si="60"/>
        <v>1.2256440637963839</v>
      </c>
      <c r="D374" s="2">
        <f t="shared" si="61"/>
        <v>-4.336768356637478</v>
      </c>
      <c r="E374" s="2">
        <f t="shared" si="62"/>
        <v>-2.1733116890936484</v>
      </c>
      <c r="F374" s="2">
        <f t="shared" si="63"/>
        <v>-6.9946800713634483</v>
      </c>
      <c r="G374" s="2">
        <f t="shared" si="64"/>
        <v>7.0658013912598037</v>
      </c>
      <c r="H374" s="2">
        <f t="shared" si="65"/>
        <v>2.7555810828651664E-11</v>
      </c>
      <c r="K374">
        <v>3.4799999999999698</v>
      </c>
      <c r="L374" s="2">
        <f t="shared" si="66"/>
        <v>0.62732795235722782</v>
      </c>
      <c r="M374" s="2">
        <f t="shared" si="67"/>
        <v>-4.0198448738202242</v>
      </c>
      <c r="N374" s="2">
        <f t="shared" si="68"/>
        <v>-2.099514432837748</v>
      </c>
      <c r="O374" s="2">
        <f t="shared" si="69"/>
        <v>-4.5751455214393095</v>
      </c>
      <c r="P374" s="2">
        <f t="shared" si="70"/>
        <v>4.6831566856497737</v>
      </c>
      <c r="Q374" s="2">
        <f t="shared" si="71"/>
        <v>1.6758307604677029E-5</v>
      </c>
    </row>
    <row r="375" spans="2:17" x14ac:dyDescent="0.25">
      <c r="B375">
        <v>3.48999999999997</v>
      </c>
      <c r="C375">
        <f t="shared" si="60"/>
        <v>1.2256440637963839</v>
      </c>
      <c r="D375" s="2">
        <f t="shared" si="61"/>
        <v>-4.3207180368113409</v>
      </c>
      <c r="E375" s="2">
        <f t="shared" si="62"/>
        <v>-2.1696989852545188</v>
      </c>
      <c r="F375" s="2">
        <f t="shared" si="63"/>
        <v>-6.9656244680496631</v>
      </c>
      <c r="G375" s="2">
        <f t="shared" si="64"/>
        <v>7.0370394506420206</v>
      </c>
      <c r="H375" s="2">
        <f t="shared" si="65"/>
        <v>3.3732679106408435E-11</v>
      </c>
      <c r="K375">
        <v>3.48999999999997</v>
      </c>
      <c r="L375" s="2">
        <f t="shared" si="66"/>
        <v>0.62732795235722782</v>
      </c>
      <c r="M375" s="2">
        <f t="shared" si="67"/>
        <v>-4.002893914570369</v>
      </c>
      <c r="N375" s="2">
        <f t="shared" si="68"/>
        <v>-2.0954141857837132</v>
      </c>
      <c r="O375" s="2">
        <f t="shared" si="69"/>
        <v>-4.5603941861822896</v>
      </c>
      <c r="P375" s="2">
        <f t="shared" si="70"/>
        <v>4.6687466340941262</v>
      </c>
      <c r="Q375" s="2">
        <f t="shared" si="71"/>
        <v>1.7942488558741784E-5</v>
      </c>
    </row>
    <row r="376" spans="2:17" x14ac:dyDescent="0.25">
      <c r="B376">
        <v>3.4999999999999689</v>
      </c>
      <c r="C376">
        <f t="shared" si="60"/>
        <v>1.2256440637963839</v>
      </c>
      <c r="D376" s="2">
        <f t="shared" si="61"/>
        <v>-4.3046677169852039</v>
      </c>
      <c r="E376" s="2">
        <f t="shared" si="62"/>
        <v>-2.1660735209805688</v>
      </c>
      <c r="F376" s="2">
        <f t="shared" si="63"/>
        <v>-6.936585132503291</v>
      </c>
      <c r="G376" s="2">
        <f t="shared" si="64"/>
        <v>7.0082960340203737</v>
      </c>
      <c r="H376" s="2">
        <f t="shared" si="65"/>
        <v>4.1254547450120813E-11</v>
      </c>
      <c r="K376">
        <v>3.4999999999999689</v>
      </c>
      <c r="L376" s="2">
        <f t="shared" si="66"/>
        <v>0.62732795235722782</v>
      </c>
      <c r="M376" s="2">
        <f t="shared" si="67"/>
        <v>-3.9859429553205161</v>
      </c>
      <c r="N376" s="2">
        <f t="shared" si="68"/>
        <v>-2.0912975628172408</v>
      </c>
      <c r="O376" s="2">
        <f t="shared" si="69"/>
        <v>-4.5456295943052636</v>
      </c>
      <c r="P376" s="2">
        <f t="shared" si="70"/>
        <v>4.6543257737962254</v>
      </c>
      <c r="Q376" s="2">
        <f t="shared" si="71"/>
        <v>1.9207382662126342E-5</v>
      </c>
    </row>
    <row r="377" spans="2:17" x14ac:dyDescent="0.25">
      <c r="B377">
        <v>3.5099999999999691</v>
      </c>
      <c r="C377">
        <f t="shared" si="60"/>
        <v>1.2256440637963839</v>
      </c>
      <c r="D377" s="2">
        <f t="shared" si="61"/>
        <v>-4.288617397159066</v>
      </c>
      <c r="E377" s="2">
        <f t="shared" si="62"/>
        <v>-2.1624352082585889</v>
      </c>
      <c r="F377" s="2">
        <f t="shared" si="63"/>
        <v>-6.9075621225416324</v>
      </c>
      <c r="G377" s="2">
        <f t="shared" si="64"/>
        <v>6.979571224421445</v>
      </c>
      <c r="H377" s="2">
        <f t="shared" si="65"/>
        <v>5.040534664195396E-11</v>
      </c>
      <c r="K377">
        <v>3.5099999999999691</v>
      </c>
      <c r="L377" s="2">
        <f t="shared" si="66"/>
        <v>0.62732795235722782</v>
      </c>
      <c r="M377" s="2">
        <f t="shared" si="67"/>
        <v>-3.9689919960706619</v>
      </c>
      <c r="N377" s="2">
        <f t="shared" si="68"/>
        <v>-2.0871644367543376</v>
      </c>
      <c r="O377" s="2">
        <f t="shared" si="69"/>
        <v>-4.5308516887424428</v>
      </c>
      <c r="P377" s="2">
        <f t="shared" si="70"/>
        <v>4.6398940748017345</v>
      </c>
      <c r="Q377" s="2">
        <f t="shared" si="71"/>
        <v>2.0558269477762162E-5</v>
      </c>
    </row>
    <row r="378" spans="2:17" x14ac:dyDescent="0.25">
      <c r="B378">
        <v>3.5199999999999689</v>
      </c>
      <c r="C378">
        <f t="shared" si="60"/>
        <v>1.2256440637963839</v>
      </c>
      <c r="D378" s="2">
        <f t="shared" si="61"/>
        <v>-4.2725670773329281</v>
      </c>
      <c r="E378" s="2">
        <f t="shared" si="62"/>
        <v>-2.1587839581886508</v>
      </c>
      <c r="F378" s="2">
        <f t="shared" si="63"/>
        <v>-6.8785554964274134</v>
      </c>
      <c r="G378" s="2">
        <f t="shared" si="64"/>
        <v>6.9508651056851747</v>
      </c>
      <c r="H378" s="2">
        <f t="shared" si="65"/>
        <v>6.1526980905247186E-11</v>
      </c>
      <c r="K378">
        <v>3.5199999999999689</v>
      </c>
      <c r="L378" s="2">
        <f t="shared" si="66"/>
        <v>0.62732795235722782</v>
      </c>
      <c r="M378" s="2">
        <f t="shared" si="67"/>
        <v>-3.9520410368208077</v>
      </c>
      <c r="N378" s="2">
        <f t="shared" si="68"/>
        <v>-2.083014678975621</v>
      </c>
      <c r="O378" s="2">
        <f t="shared" si="69"/>
        <v>-4.5160604120547578</v>
      </c>
      <c r="P378" s="2">
        <f t="shared" si="70"/>
        <v>4.625451507185887</v>
      </c>
      <c r="Q378" s="2">
        <f t="shared" si="71"/>
        <v>2.200075772429271E-5</v>
      </c>
    </row>
    <row r="379" spans="2:17" x14ac:dyDescent="0.25">
      <c r="B379">
        <v>3.5299999999999692</v>
      </c>
      <c r="C379">
        <f t="shared" si="60"/>
        <v>1.2256440637963839</v>
      </c>
      <c r="D379" s="2">
        <f t="shared" si="61"/>
        <v>-4.2565167575067893</v>
      </c>
      <c r="E379" s="2">
        <f t="shared" si="62"/>
        <v>-2.1551196809725637</v>
      </c>
      <c r="F379" s="2">
        <f t="shared" si="63"/>
        <v>-6.8495653128739935</v>
      </c>
      <c r="G379" s="2">
        <f t="shared" si="64"/>
        <v>6.9221777624766769</v>
      </c>
      <c r="H379" s="2">
        <f t="shared" si="65"/>
        <v>7.5030745440738525E-11</v>
      </c>
      <c r="K379">
        <v>3.5299999999999692</v>
      </c>
      <c r="L379" s="2">
        <f t="shared" si="66"/>
        <v>0.62732795235722782</v>
      </c>
      <c r="M379" s="2">
        <f t="shared" si="67"/>
        <v>-3.9350900775709525</v>
      </c>
      <c r="N379" s="2">
        <f t="shared" si="68"/>
        <v>-2.0788481594055139</v>
      </c>
      <c r="O379" s="2">
        <f t="shared" si="69"/>
        <v>-4.5012557064275391</v>
      </c>
      <c r="P379" s="2">
        <f t="shared" si="70"/>
        <v>4.6109980410586253</v>
      </c>
      <c r="Q379" s="2">
        <f t="shared" si="71"/>
        <v>2.3540804646205787E-5</v>
      </c>
    </row>
    <row r="380" spans="2:17" x14ac:dyDescent="0.25">
      <c r="B380">
        <v>3.5399999999999689</v>
      </c>
      <c r="C380">
        <f t="shared" si="60"/>
        <v>1.2256440637963839</v>
      </c>
      <c r="D380" s="2">
        <f t="shared" si="61"/>
        <v>-4.2404664376806522</v>
      </c>
      <c r="E380" s="2">
        <f t="shared" si="62"/>
        <v>-2.1514422859021196</v>
      </c>
      <c r="F380" s="2">
        <f t="shared" si="63"/>
        <v>-6.8205916310504104</v>
      </c>
      <c r="G380" s="2">
        <f t="shared" si="64"/>
        <v>6.8935092802980185</v>
      </c>
      <c r="H380" s="2">
        <f t="shared" si="65"/>
        <v>9.1410905643259443E-11</v>
      </c>
      <c r="K380">
        <v>3.5399999999999689</v>
      </c>
      <c r="L380" s="2">
        <f t="shared" si="66"/>
        <v>0.62732795235722782</v>
      </c>
      <c r="M380" s="2">
        <f t="shared" si="67"/>
        <v>-3.9181391183210987</v>
      </c>
      <c r="N380" s="2">
        <f t="shared" si="68"/>
        <v>-2.0746647464911185</v>
      </c>
      <c r="O380" s="2">
        <f t="shared" si="69"/>
        <v>-4.4864375136683776</v>
      </c>
      <c r="P380" s="2">
        <f t="shared" si="70"/>
        <v>4.5965336465700863</v>
      </c>
      <c r="Q380" s="2">
        <f t="shared" si="71"/>
        <v>2.5184736444093663E-5</v>
      </c>
    </row>
    <row r="381" spans="2:17" x14ac:dyDescent="0.25">
      <c r="B381">
        <v>3.5499999999999678</v>
      </c>
      <c r="C381">
        <f t="shared" si="60"/>
        <v>1.2256440637963839</v>
      </c>
      <c r="D381" s="2">
        <f t="shared" si="61"/>
        <v>-4.2244161178545161</v>
      </c>
      <c r="E381" s="2">
        <f t="shared" si="62"/>
        <v>-2.1477516813472146</v>
      </c>
      <c r="F381" s="2">
        <f t="shared" si="63"/>
        <v>-6.7916345105869578</v>
      </c>
      <c r="G381" s="2">
        <f t="shared" si="64"/>
        <v>6.8648597455006861</v>
      </c>
      <c r="H381" s="2">
        <f t="shared" si="65"/>
        <v>1.1126082982428873E-10</v>
      </c>
      <c r="K381">
        <v>3.5499999999999678</v>
      </c>
      <c r="L381" s="2">
        <f t="shared" si="66"/>
        <v>0.62732795235722782</v>
      </c>
      <c r="M381" s="2">
        <f t="shared" si="67"/>
        <v>-3.9011881590712463</v>
      </c>
      <c r="N381" s="2">
        <f t="shared" si="68"/>
        <v>-2.0704643071807207</v>
      </c>
      <c r="O381" s="2">
        <f t="shared" si="69"/>
        <v>-4.4716057752049618</v>
      </c>
      <c r="P381" s="2">
        <f t="shared" si="70"/>
        <v>4.582058293916214</v>
      </c>
      <c r="Q381" s="2">
        <f t="shared" si="71"/>
        <v>2.6939269817688802E-5</v>
      </c>
    </row>
    <row r="382" spans="2:17" x14ac:dyDescent="0.25">
      <c r="B382">
        <v>3.5599999999999681</v>
      </c>
      <c r="C382">
        <f t="shared" si="60"/>
        <v>1.2256440637963839</v>
      </c>
      <c r="D382" s="2">
        <f t="shared" si="61"/>
        <v>-4.2083657980283782</v>
      </c>
      <c r="E382" s="2">
        <f t="shared" si="62"/>
        <v>-2.1440477747437363</v>
      </c>
      <c r="F382" s="2">
        <f t="shared" si="63"/>
        <v>-6.7626940115805052</v>
      </c>
      <c r="G382" s="2">
        <f t="shared" si="64"/>
        <v>6.8362292452979387</v>
      </c>
      <c r="H382" s="2">
        <f t="shared" si="65"/>
        <v>1.3529213490572874E-10</v>
      </c>
      <c r="K382">
        <v>3.5599999999999681</v>
      </c>
      <c r="L382" s="2">
        <f t="shared" si="66"/>
        <v>0.62732795235722782</v>
      </c>
      <c r="M382" s="2">
        <f t="shared" si="67"/>
        <v>-3.8842371998213907</v>
      </c>
      <c r="N382" s="2">
        <f t="shared" si="68"/>
        <v>-2.0662467069018255</v>
      </c>
      <c r="O382" s="2">
        <f t="shared" si="69"/>
        <v>-4.456760432082616</v>
      </c>
      <c r="P382" s="2">
        <f t="shared" si="70"/>
        <v>4.5675719533442738</v>
      </c>
      <c r="Q382" s="2">
        <f t="shared" si="71"/>
        <v>2.8811534676597067E-5</v>
      </c>
    </row>
    <row r="383" spans="2:17" x14ac:dyDescent="0.25">
      <c r="B383">
        <v>3.5699999999999679</v>
      </c>
      <c r="C383">
        <f t="shared" si="60"/>
        <v>1.2256440637963839</v>
      </c>
      <c r="D383" s="2">
        <f t="shared" si="61"/>
        <v>-4.1923154782022403</v>
      </c>
      <c r="E383" s="2">
        <f t="shared" si="62"/>
        <v>-2.1403304725812622</v>
      </c>
      <c r="F383" s="2">
        <f t="shared" si="63"/>
        <v>-6.7337701945999084</v>
      </c>
      <c r="G383" s="2">
        <f t="shared" si="64"/>
        <v>6.807617867777398</v>
      </c>
      <c r="H383" s="2">
        <f t="shared" si="65"/>
        <v>1.6435738323296646E-10</v>
      </c>
      <c r="K383">
        <v>3.5699999999999679</v>
      </c>
      <c r="L383" s="2">
        <f t="shared" si="66"/>
        <v>0.62732795235722782</v>
      </c>
      <c r="M383" s="2">
        <f t="shared" si="67"/>
        <v>-3.8672862405715369</v>
      </c>
      <c r="N383" s="2">
        <f t="shared" si="68"/>
        <v>-2.0620118095389808</v>
      </c>
      <c r="O383" s="2">
        <f t="shared" si="69"/>
        <v>-4.4419014249624427</v>
      </c>
      <c r="P383" s="2">
        <f t="shared" si="70"/>
        <v>4.5530745951591189</v>
      </c>
      <c r="Q383" s="2">
        <f t="shared" si="71"/>
        <v>3.0809098075843036E-5</v>
      </c>
    </row>
    <row r="384" spans="2:17" x14ac:dyDescent="0.25">
      <c r="B384">
        <v>3.5799999999999681</v>
      </c>
      <c r="C384">
        <f t="shared" si="60"/>
        <v>1.2256440637963839</v>
      </c>
      <c r="D384" s="2">
        <f t="shared" si="61"/>
        <v>-4.1762651583761015</v>
      </c>
      <c r="E384" s="2">
        <f t="shared" si="62"/>
        <v>-2.1365996803905891</v>
      </c>
      <c r="F384" s="2">
        <f t="shared" si="63"/>
        <v>-6.7048631206916802</v>
      </c>
      <c r="G384" s="2">
        <f t="shared" si="64"/>
        <v>6.7790257019140574</v>
      </c>
      <c r="H384" s="2">
        <f t="shared" si="65"/>
        <v>1.9947696007142559E-10</v>
      </c>
      <c r="K384">
        <v>3.5799999999999681</v>
      </c>
      <c r="L384" s="2">
        <f t="shared" si="66"/>
        <v>0.62732795235722782</v>
      </c>
      <c r="M384" s="2">
        <f t="shared" si="67"/>
        <v>-3.8503352813216822</v>
      </c>
      <c r="N384" s="2">
        <f t="shared" si="68"/>
        <v>-2.057759477411071</v>
      </c>
      <c r="O384" s="2">
        <f t="shared" si="69"/>
        <v>-4.4270286941189871</v>
      </c>
      <c r="P384" s="2">
        <f t="shared" si="70"/>
        <v>4.538566189729182</v>
      </c>
      <c r="Q384" s="2">
        <f t="shared" si="71"/>
        <v>3.2939989435963727E-5</v>
      </c>
    </row>
    <row r="385" spans="2:17" x14ac:dyDescent="0.25">
      <c r="B385">
        <v>3.589999999999967</v>
      </c>
      <c r="C385">
        <f t="shared" si="60"/>
        <v>1.2256440637963839</v>
      </c>
      <c r="D385" s="2">
        <f t="shared" si="61"/>
        <v>-4.1602148385499662</v>
      </c>
      <c r="E385" s="2">
        <f t="shared" si="62"/>
        <v>-2.1328553027310528</v>
      </c>
      <c r="F385" s="2">
        <f t="shared" si="63"/>
        <v>-6.6759728513856844</v>
      </c>
      <c r="G385" s="2">
        <f t="shared" si="64"/>
        <v>6.7504528375834685</v>
      </c>
      <c r="H385" s="2">
        <f t="shared" si="65"/>
        <v>2.4187086742864125E-10</v>
      </c>
      <c r="K385">
        <v>3.589999999999967</v>
      </c>
      <c r="L385" s="2">
        <f t="shared" si="66"/>
        <v>0.62732795235722782</v>
      </c>
      <c r="M385" s="2">
        <f t="shared" si="67"/>
        <v>-3.8333843220718298</v>
      </c>
      <c r="N385" s="2">
        <f t="shared" si="68"/>
        <v>-2.0534895712482859</v>
      </c>
      <c r="O385" s="2">
        <f t="shared" si="69"/>
        <v>-4.4121421794381748</v>
      </c>
      <c r="P385" s="2">
        <f t="shared" si="70"/>
        <v>4.5240467074929107</v>
      </c>
      <c r="Q385" s="2">
        <f t="shared" si="71"/>
        <v>3.5212727109660439E-5</v>
      </c>
    </row>
    <row r="386" spans="2:17" x14ac:dyDescent="0.25">
      <c r="B386">
        <v>3.5999999999999668</v>
      </c>
      <c r="C386">
        <f t="shared" si="60"/>
        <v>1.2256440637963839</v>
      </c>
      <c r="D386" s="2">
        <f t="shared" si="61"/>
        <v>-4.1441645187238283</v>
      </c>
      <c r="E386" s="2">
        <f t="shared" si="62"/>
        <v>-2.1290972431776525</v>
      </c>
      <c r="F386" s="2">
        <f t="shared" si="63"/>
        <v>-6.6470994487009296</v>
      </c>
      <c r="G386" s="2">
        <f t="shared" si="64"/>
        <v>6.7218993655751946</v>
      </c>
      <c r="H386" s="2">
        <f t="shared" si="65"/>
        <v>2.9299629278002302E-10</v>
      </c>
      <c r="K386">
        <v>3.5999999999999668</v>
      </c>
      <c r="L386" s="2">
        <f t="shared" si="66"/>
        <v>0.62732795235722782</v>
      </c>
      <c r="M386" s="2">
        <f t="shared" si="67"/>
        <v>-3.8164333628219751</v>
      </c>
      <c r="N386" s="2">
        <f t="shared" si="68"/>
        <v>-2.0492019501686682</v>
      </c>
      <c r="O386" s="2">
        <f t="shared" si="69"/>
        <v>-4.3972418204152257</v>
      </c>
      <c r="P386" s="2">
        <f t="shared" si="70"/>
        <v>4.509516118965383</v>
      </c>
      <c r="Q386" s="2">
        <f t="shared" si="71"/>
        <v>3.7636346359684725E-5</v>
      </c>
    </row>
    <row r="387" spans="2:17" x14ac:dyDescent="0.25">
      <c r="B387">
        <v>3.609999999999967</v>
      </c>
      <c r="C387">
        <f t="shared" si="60"/>
        <v>1.2256440637963839</v>
      </c>
      <c r="D387" s="2">
        <f t="shared" si="61"/>
        <v>-4.1281141988976904</v>
      </c>
      <c r="E387" s="2">
        <f t="shared" si="62"/>
        <v>-2.1253254043079188</v>
      </c>
      <c r="F387" s="2">
        <f t="shared" si="63"/>
        <v>-6.6182429751510909</v>
      </c>
      <c r="G387" s="2">
        <f t="shared" si="64"/>
        <v>6.6933653776061535</v>
      </c>
      <c r="H387" s="2">
        <f t="shared" si="65"/>
        <v>3.5459195357300817E-10</v>
      </c>
      <c r="K387">
        <v>3.609999999999967</v>
      </c>
      <c r="L387" s="2">
        <f t="shared" si="66"/>
        <v>0.62732795235722782</v>
      </c>
      <c r="M387" s="2">
        <f t="shared" si="67"/>
        <v>-3.7994824035721209</v>
      </c>
      <c r="N387" s="2">
        <f t="shared" si="68"/>
        <v>-2.044896471654253</v>
      </c>
      <c r="O387" s="2">
        <f t="shared" si="69"/>
        <v>-4.3823275561525614</v>
      </c>
      <c r="P387" s="2">
        <f t="shared" si="70"/>
        <v>4.4949743947451006</v>
      </c>
      <c r="Q387" s="2">
        <f t="shared" si="71"/>
        <v>4.0220428815228244E-5</v>
      </c>
    </row>
    <row r="388" spans="2:17" x14ac:dyDescent="0.25">
      <c r="B388">
        <v>3.6199999999999668</v>
      </c>
      <c r="C388">
        <f t="shared" si="60"/>
        <v>1.2256440637963839</v>
      </c>
      <c r="D388" s="2">
        <f t="shared" si="61"/>
        <v>-4.1120638790715525</v>
      </c>
      <c r="E388" s="2">
        <f t="shared" si="62"/>
        <v>-2.1215396876886854</v>
      </c>
      <c r="F388" s="2">
        <f t="shared" si="63"/>
        <v>-6.5894034937509405</v>
      </c>
      <c r="G388" s="2">
        <f t="shared" si="64"/>
        <v>6.664850966335039</v>
      </c>
      <c r="H388" s="2">
        <f t="shared" si="65"/>
        <v>4.2873038287776498E-10</v>
      </c>
      <c r="K388">
        <v>3.6199999999999668</v>
      </c>
      <c r="L388" s="2">
        <f t="shared" si="66"/>
        <v>0.62732795235722782</v>
      </c>
      <c r="M388" s="2">
        <f t="shared" si="67"/>
        <v>-3.7825314443222666</v>
      </c>
      <c r="N388" s="2">
        <f t="shared" si="68"/>
        <v>-2.0405729915268052</v>
      </c>
      <c r="O388" s="2">
        <f t="shared" si="69"/>
        <v>-4.3673993253578676</v>
      </c>
      <c r="P388" s="2">
        <f t="shared" si="70"/>
        <v>4.4804215055211438</v>
      </c>
      <c r="Q388" s="2">
        <f t="shared" si="71"/>
        <v>4.2975133476761383E-5</v>
      </c>
    </row>
    <row r="389" spans="2:17" x14ac:dyDescent="0.25">
      <c r="B389">
        <v>3.629999999999967</v>
      </c>
      <c r="C389">
        <f t="shared" si="60"/>
        <v>1.2256440637963839</v>
      </c>
      <c r="D389" s="2">
        <f t="shared" si="61"/>
        <v>-4.0960135592454137</v>
      </c>
      <c r="E389" s="2">
        <f t="shared" si="62"/>
        <v>-2.1177399938625343</v>
      </c>
      <c r="F389" s="2">
        <f t="shared" si="63"/>
        <v>-6.5605810680220475</v>
      </c>
      <c r="G389" s="2">
        <f t="shared" si="64"/>
        <v>6.6363562253761899</v>
      </c>
      <c r="H389" s="2">
        <f t="shared" si="65"/>
        <v>5.1787951147833891E-10</v>
      </c>
      <c r="K389">
        <v>3.629999999999967</v>
      </c>
      <c r="L389" s="2">
        <f t="shared" si="66"/>
        <v>0.62732795235722782</v>
      </c>
      <c r="M389" s="2">
        <f t="shared" si="67"/>
        <v>-3.7655804850724115</v>
      </c>
      <c r="N389" s="2">
        <f t="shared" si="68"/>
        <v>-2.036231363923096</v>
      </c>
      <c r="O389" s="2">
        <f t="shared" si="69"/>
        <v>-4.3524570663420077</v>
      </c>
      <c r="P389" s="2">
        <f t="shared" si="70"/>
        <v>4.4658574220803864</v>
      </c>
      <c r="Q389" s="2">
        <f t="shared" si="71"/>
        <v>4.5911229342112394E-5</v>
      </c>
    </row>
    <row r="390" spans="2:17" x14ac:dyDescent="0.25">
      <c r="B390">
        <v>3.6399999999999659</v>
      </c>
      <c r="C390">
        <f t="shared" si="60"/>
        <v>1.2256440637963839</v>
      </c>
      <c r="D390" s="2">
        <f t="shared" si="61"/>
        <v>-4.0799632394192784</v>
      </c>
      <c r="E390" s="2">
        <f t="shared" si="62"/>
        <v>-2.1139262223340847</v>
      </c>
      <c r="F390" s="2">
        <f t="shared" si="63"/>
        <v>-6.5317757619989685</v>
      </c>
      <c r="G390" s="2">
        <f t="shared" si="64"/>
        <v>6.6078812493141257</v>
      </c>
      <c r="H390" s="2">
        <f t="shared" si="65"/>
        <v>6.2497512069000927E-10</v>
      </c>
      <c r="K390">
        <v>3.6399999999999659</v>
      </c>
      <c r="L390" s="2">
        <f t="shared" si="66"/>
        <v>0.62732795235722782</v>
      </c>
      <c r="M390" s="2">
        <f t="shared" si="67"/>
        <v>-3.748629525822559</v>
      </c>
      <c r="N390" s="2">
        <f t="shared" si="68"/>
        <v>-2.0318714412697867</v>
      </c>
      <c r="O390" s="2">
        <f t="shared" si="69"/>
        <v>-4.3375007170171616</v>
      </c>
      <c r="P390" s="2">
        <f t="shared" si="70"/>
        <v>4.4512821153151361</v>
      </c>
      <c r="Q390" s="2">
        <f t="shared" si="71"/>
        <v>4.9040129729324889E-5</v>
      </c>
    </row>
    <row r="391" spans="2:17" x14ac:dyDescent="0.25">
      <c r="B391">
        <v>3.6499999999999662</v>
      </c>
      <c r="C391">
        <f t="shared" si="60"/>
        <v>1.2256440637963839</v>
      </c>
      <c r="D391" s="2">
        <f t="shared" si="61"/>
        <v>-4.0639129195931396</v>
      </c>
      <c r="E391" s="2">
        <f t="shared" si="62"/>
        <v>-2.1100982715560397</v>
      </c>
      <c r="F391" s="2">
        <f t="shared" si="63"/>
        <v>-6.5029876402354301</v>
      </c>
      <c r="G391" s="2">
        <f t="shared" si="64"/>
        <v>6.5794261337182567</v>
      </c>
      <c r="H391" s="2">
        <f t="shared" si="65"/>
        <v>7.5350599239462908E-10</v>
      </c>
      <c r="K391">
        <v>3.6499999999999662</v>
      </c>
      <c r="L391" s="2">
        <f t="shared" si="66"/>
        <v>0.62732795235722782</v>
      </c>
      <c r="M391" s="2">
        <f t="shared" si="67"/>
        <v>-3.7316785665727044</v>
      </c>
      <c r="N391" s="2">
        <f t="shared" si="68"/>
        <v>-2.0274930742578317</v>
      </c>
      <c r="O391" s="2">
        <f t="shared" si="69"/>
        <v>-4.3225302148948499</v>
      </c>
      <c r="P391" s="2">
        <f t="shared" si="70"/>
        <v>4.4366955562308892</v>
      </c>
      <c r="Q391" s="2">
        <f t="shared" si="71"/>
        <v>5.2373928374868031E-5</v>
      </c>
    </row>
    <row r="392" spans="2:17" x14ac:dyDescent="0.25">
      <c r="B392">
        <v>3.6599999999999659</v>
      </c>
      <c r="C392">
        <f t="shared" si="60"/>
        <v>1.2256440637963839</v>
      </c>
      <c r="D392" s="2">
        <f t="shared" si="61"/>
        <v>-4.0478625997670026</v>
      </c>
      <c r="E392" s="2">
        <f t="shared" si="62"/>
        <v>-2.1062560389150327</v>
      </c>
      <c r="F392" s="2">
        <f t="shared" si="63"/>
        <v>-6.474216767810729</v>
      </c>
      <c r="G392" s="2">
        <f t="shared" si="64"/>
        <v>6.5509909751580029</v>
      </c>
      <c r="H392" s="2">
        <f t="shared" si="65"/>
        <v>9.0761387285783023E-10</v>
      </c>
      <c r="K392">
        <v>3.6599999999999659</v>
      </c>
      <c r="L392" s="2">
        <f t="shared" si="66"/>
        <v>0.62732795235722782</v>
      </c>
      <c r="M392" s="2">
        <f t="shared" si="67"/>
        <v>-3.7147276073228506</v>
      </c>
      <c r="N392" s="2">
        <f t="shared" si="68"/>
        <v>-2.0230961118164723</v>
      </c>
      <c r="O392" s="2">
        <f t="shared" si="69"/>
        <v>-4.3075454970841651</v>
      </c>
      <c r="P392" s="2">
        <f t="shared" si="70"/>
        <v>4.4220977159545072</v>
      </c>
      <c r="Q392" s="2">
        <f t="shared" si="71"/>
        <v>5.5925437388660579E-5</v>
      </c>
    </row>
    <row r="393" spans="2:17" x14ac:dyDescent="0.25">
      <c r="B393">
        <v>3.6699999999999662</v>
      </c>
      <c r="C393">
        <f t="shared" si="60"/>
        <v>1.2256440637963839</v>
      </c>
      <c r="D393" s="2">
        <f t="shared" si="61"/>
        <v>-4.0318122799408638</v>
      </c>
      <c r="E393" s="2">
        <f t="shared" si="62"/>
        <v>-2.1023994207172341</v>
      </c>
      <c r="F393" s="2">
        <f t="shared" si="63"/>
        <v>-6.4454632103361789</v>
      </c>
      <c r="G393" s="2">
        <f t="shared" si="64"/>
        <v>6.5225758712181463</v>
      </c>
      <c r="H393" s="2">
        <f t="shared" si="65"/>
        <v>1.092210700096779E-9</v>
      </c>
      <c r="K393">
        <v>3.6699999999999662</v>
      </c>
      <c r="L393" s="2">
        <f t="shared" si="66"/>
        <v>0.62732795235722782</v>
      </c>
      <c r="M393" s="2">
        <f t="shared" si="67"/>
        <v>-3.6977766480729954</v>
      </c>
      <c r="N393" s="2">
        <f t="shared" si="68"/>
        <v>-2.0186804010867241</v>
      </c>
      <c r="O393" s="2">
        <f t="shared" si="69"/>
        <v>-4.2925465002898759</v>
      </c>
      <c r="P393" s="2">
        <f t="shared" si="70"/>
        <v>4.407488565742498</v>
      </c>
      <c r="Q393" s="2">
        <f t="shared" si="71"/>
        <v>5.9708227150559374E-5</v>
      </c>
    </row>
    <row r="394" spans="2:17" x14ac:dyDescent="0.25">
      <c r="B394">
        <v>3.679999999999966</v>
      </c>
      <c r="C394">
        <f t="shared" si="60"/>
        <v>1.2256440637963839</v>
      </c>
      <c r="D394" s="2">
        <f t="shared" si="61"/>
        <v>-4.0157619601147259</v>
      </c>
      <c r="E394" s="2">
        <f t="shared" si="62"/>
        <v>-2.0985283121737042</v>
      </c>
      <c r="F394" s="2">
        <f t="shared" si="63"/>
        <v>-6.4167270339614868</v>
      </c>
      <c r="G394" s="2">
        <f t="shared" si="64"/>
        <v>6.4941809205143173</v>
      </c>
      <c r="H394" s="2">
        <f t="shared" si="65"/>
        <v>1.3131159268219268E-9</v>
      </c>
      <c r="K394">
        <v>3.679999999999966</v>
      </c>
      <c r="L394" s="2">
        <f t="shared" si="66"/>
        <v>0.62732795235722782</v>
      </c>
      <c r="M394" s="2">
        <f t="shared" si="67"/>
        <v>-3.6808256888231412</v>
      </c>
      <c r="N394" s="2">
        <f t="shared" si="68"/>
        <v>-2.0142457873944446</v>
      </c>
      <c r="O394" s="2">
        <f t="shared" si="69"/>
        <v>-4.2775331608107576</v>
      </c>
      <c r="P394" s="2">
        <f t="shared" si="70"/>
        <v>4.392868076989755</v>
      </c>
      <c r="Q394" s="2">
        <f t="shared" si="71"/>
        <v>6.37366682359685E-5</v>
      </c>
    </row>
    <row r="395" spans="2:17" x14ac:dyDescent="0.25">
      <c r="B395">
        <v>3.6899999999999649</v>
      </c>
      <c r="C395">
        <f t="shared" si="60"/>
        <v>1.2256440637963839</v>
      </c>
      <c r="D395" s="2">
        <f t="shared" si="61"/>
        <v>-3.9997116402885902</v>
      </c>
      <c r="E395" s="2">
        <f t="shared" si="62"/>
        <v>-2.094642607385548</v>
      </c>
      <c r="F395" s="2">
        <f t="shared" si="63"/>
        <v>-6.3880083053815211</v>
      </c>
      <c r="G395" s="2">
        <f t="shared" si="64"/>
        <v>6.4658062227090669</v>
      </c>
      <c r="H395" s="2">
        <f t="shared" si="65"/>
        <v>1.5772172089311077E-9</v>
      </c>
      <c r="K395">
        <v>3.6899999999999649</v>
      </c>
      <c r="L395" s="2">
        <f t="shared" si="66"/>
        <v>0.62732795235722782</v>
      </c>
      <c r="M395" s="2">
        <f t="shared" si="67"/>
        <v>-3.6638747295732887</v>
      </c>
      <c r="N395" s="2">
        <f t="shared" si="68"/>
        <v>-2.0097921142228814</v>
      </c>
      <c r="O395" s="2">
        <f t="shared" si="69"/>
        <v>-4.2625054145378334</v>
      </c>
      <c r="P395" s="2">
        <f t="shared" si="70"/>
        <v>4.3782362212384509</v>
      </c>
      <c r="Q395" s="2">
        <f t="shared" si="71"/>
        <v>6.8025975461574877E-5</v>
      </c>
    </row>
    <row r="396" spans="2:17" x14ac:dyDescent="0.25">
      <c r="B396">
        <v>3.6999999999999651</v>
      </c>
      <c r="C396">
        <f t="shared" si="60"/>
        <v>1.2256440637963839</v>
      </c>
      <c r="D396" s="2">
        <f t="shared" si="61"/>
        <v>-3.9836613204624514</v>
      </c>
      <c r="E396" s="2">
        <f t="shared" si="62"/>
        <v>-2.09074219932879</v>
      </c>
      <c r="F396" s="2">
        <f t="shared" si="63"/>
        <v>-6.3593070918428847</v>
      </c>
      <c r="G396" s="2">
        <f t="shared" si="64"/>
        <v>6.4374518785279635</v>
      </c>
      <c r="H396" s="2">
        <f t="shared" si="65"/>
        <v>1.8926582306710645E-9</v>
      </c>
      <c r="K396">
        <v>3.6999999999999651</v>
      </c>
      <c r="L396" s="2">
        <f t="shared" si="66"/>
        <v>0.62732795235722782</v>
      </c>
      <c r="M396" s="2">
        <f t="shared" si="67"/>
        <v>-3.6469237703234341</v>
      </c>
      <c r="N396" s="2">
        <f t="shared" si="68"/>
        <v>-2.005319223184753</v>
      </c>
      <c r="O396" s="2">
        <f t="shared" si="69"/>
        <v>-4.2474631969527366</v>
      </c>
      <c r="P396" s="2">
        <f t="shared" si="70"/>
        <v>4.3635929701872929</v>
      </c>
      <c r="Q396" s="2">
        <f t="shared" si="71"/>
        <v>7.2592254145380995E-5</v>
      </c>
    </row>
    <row r="397" spans="2:17" x14ac:dyDescent="0.25">
      <c r="B397">
        <v>3.7099999999999649</v>
      </c>
      <c r="C397">
        <f t="shared" si="60"/>
        <v>1.2256440637963839</v>
      </c>
      <c r="D397" s="2">
        <f t="shared" si="61"/>
        <v>-3.9676110006363143</v>
      </c>
      <c r="E397" s="2">
        <f t="shared" si="62"/>
        <v>-2.0868269798390342</v>
      </c>
      <c r="F397" s="2">
        <f t="shared" si="63"/>
        <v>-6.3306234611508243</v>
      </c>
      <c r="G397" s="2">
        <f t="shared" si="64"/>
        <v>6.4091179897762256</v>
      </c>
      <c r="H397" s="2">
        <f t="shared" si="65"/>
        <v>2.269058010240856E-9</v>
      </c>
      <c r="K397">
        <v>3.7099999999999649</v>
      </c>
      <c r="L397" s="2">
        <f t="shared" si="66"/>
        <v>0.62732795235722782</v>
      </c>
      <c r="M397" s="2">
        <f t="shared" si="67"/>
        <v>-3.6299728110735798</v>
      </c>
      <c r="N397" s="2">
        <f t="shared" si="68"/>
        <v>-2.0008269539938461</v>
      </c>
      <c r="O397" s="2">
        <f t="shared" si="69"/>
        <v>-4.2324064431261927</v>
      </c>
      <c r="P397" s="2">
        <f t="shared" si="70"/>
        <v>4.34893829570116</v>
      </c>
      <c r="Q397" s="2">
        <f t="shared" si="71"/>
        <v>7.7452548678586333E-5</v>
      </c>
    </row>
    <row r="398" spans="2:17" x14ac:dyDescent="0.25">
      <c r="B398">
        <v>3.7199999999999651</v>
      </c>
      <c r="C398">
        <f t="shared" si="60"/>
        <v>1.2256440637963839</v>
      </c>
      <c r="D398" s="2">
        <f t="shared" si="61"/>
        <v>-3.9515606808101755</v>
      </c>
      <c r="E398" s="2">
        <f t="shared" si="62"/>
        <v>-2.0828968395958971</v>
      </c>
      <c r="F398" s="2">
        <f t="shared" si="63"/>
        <v>-6.3019574816764248</v>
      </c>
      <c r="G398" s="2">
        <f t="shared" si="64"/>
        <v>6.3808046593558609</v>
      </c>
      <c r="H398" s="2">
        <f t="shared" si="65"/>
        <v>2.71776668317163E-9</v>
      </c>
      <c r="K398">
        <v>3.7199999999999651</v>
      </c>
      <c r="L398" s="2">
        <f t="shared" si="66"/>
        <v>0.62732795235722782</v>
      </c>
      <c r="M398" s="2">
        <f t="shared" si="67"/>
        <v>-3.6130218518237252</v>
      </c>
      <c r="N398" s="2">
        <f t="shared" si="68"/>
        <v>-1.9963151444360718</v>
      </c>
      <c r="O398" s="2">
        <f t="shared" si="69"/>
        <v>-4.2173350877164202</v>
      </c>
      <c r="P398" s="2">
        <f t="shared" si="70"/>
        <v>4.3342721698209106</v>
      </c>
      <c r="Q398" s="2">
        <f t="shared" si="71"/>
        <v>8.2624893510338797E-5</v>
      </c>
    </row>
    <row r="399" spans="2:17" x14ac:dyDescent="0.25">
      <c r="B399">
        <v>3.729999999999964</v>
      </c>
      <c r="C399">
        <f t="shared" si="60"/>
        <v>1.2256440637963839</v>
      </c>
      <c r="D399" s="2">
        <f t="shared" si="61"/>
        <v>-3.9355103609840394</v>
      </c>
      <c r="E399" s="2">
        <f t="shared" si="62"/>
        <v>-2.0789516681070701</v>
      </c>
      <c r="F399" s="2">
        <f t="shared" si="63"/>
        <v>-6.273309222363034</v>
      </c>
      <c r="G399" s="2">
        <f t="shared" si="64"/>
        <v>6.3525119912822747</v>
      </c>
      <c r="H399" s="2">
        <f t="shared" si="65"/>
        <v>3.2521635057321614E-9</v>
      </c>
      <c r="K399">
        <v>3.729999999999964</v>
      </c>
      <c r="L399" s="2">
        <f t="shared" si="66"/>
        <v>0.62732795235722782</v>
      </c>
      <c r="M399" s="2">
        <f t="shared" si="67"/>
        <v>-3.5960708925738727</v>
      </c>
      <c r="N399" s="2">
        <f t="shared" si="68"/>
        <v>-1.9917836303400445</v>
      </c>
      <c r="O399" s="2">
        <f t="shared" si="69"/>
        <v>-4.2022490649677646</v>
      </c>
      <c r="P399" s="2">
        <f t="shared" si="70"/>
        <v>4.3195945647736957</v>
      </c>
      <c r="Q399" s="2">
        <f t="shared" si="71"/>
        <v>8.8128366649693537E-5</v>
      </c>
    </row>
    <row r="400" spans="2:17" x14ac:dyDescent="0.25">
      <c r="B400">
        <v>3.7399999999999638</v>
      </c>
      <c r="C400">
        <f t="shared" si="60"/>
        <v>1.2256440637963839</v>
      </c>
      <c r="D400" s="2">
        <f t="shared" si="61"/>
        <v>-3.9194600411579019</v>
      </c>
      <c r="E400" s="2">
        <f t="shared" si="62"/>
        <v>-2.0749913536923144</v>
      </c>
      <c r="F400" s="2">
        <f t="shared" si="63"/>
        <v>-6.2446787527342327</v>
      </c>
      <c r="G400" s="2">
        <f t="shared" si="64"/>
        <v>6.3242400907026273</v>
      </c>
      <c r="H400" s="2">
        <f t="shared" si="65"/>
        <v>3.8880036684359618E-9</v>
      </c>
      <c r="K400">
        <v>3.7399999999999638</v>
      </c>
      <c r="L400" s="2">
        <f t="shared" si="66"/>
        <v>0.62732795235722782</v>
      </c>
      <c r="M400" s="2">
        <f t="shared" si="67"/>
        <v>-3.579119933324018</v>
      </c>
      <c r="N400" s="2">
        <f t="shared" si="68"/>
        <v>-1.9872322455471088</v>
      </c>
      <c r="O400" s="2">
        <f t="shared" si="69"/>
        <v>-4.1871483087092809</v>
      </c>
      <c r="P400" s="2">
        <f t="shared" si="70"/>
        <v>4.3049054529834905</v>
      </c>
      <c r="Q400" s="2">
        <f t="shared" si="71"/>
        <v>9.3983145792807905E-5</v>
      </c>
    </row>
    <row r="401" spans="2:17" x14ac:dyDescent="0.25">
      <c r="B401">
        <v>3.749999999999964</v>
      </c>
      <c r="C401">
        <f t="shared" si="60"/>
        <v>1.2256440637963839</v>
      </c>
      <c r="D401" s="2">
        <f t="shared" si="61"/>
        <v>-3.9034097213317636</v>
      </c>
      <c r="E401" s="2">
        <f t="shared" si="62"/>
        <v>-2.0710157834669927</v>
      </c>
      <c r="F401" s="2">
        <f t="shared" si="63"/>
        <v>-6.2160661429004245</v>
      </c>
      <c r="G401" s="2">
        <f t="shared" si="64"/>
        <v>6.2959890639130691</v>
      </c>
      <c r="H401" s="2">
        <f t="shared" si="65"/>
        <v>4.6438214736192865E-9</v>
      </c>
      <c r="K401">
        <v>3.749999999999964</v>
      </c>
      <c r="L401" s="2">
        <f t="shared" si="66"/>
        <v>0.62732795235722782</v>
      </c>
      <c r="M401" s="2">
        <f t="shared" si="67"/>
        <v>-3.5621689740741633</v>
      </c>
      <c r="N401" s="2">
        <f t="shared" si="68"/>
        <v>-1.982660821880843</v>
      </c>
      <c r="O401" s="2">
        <f t="shared" si="69"/>
        <v>-4.1720327523534761</v>
      </c>
      <c r="P401" s="2">
        <f t="shared" si="70"/>
        <v>4.2902048070820724</v>
      </c>
      <c r="Q401" s="2">
        <f t="shared" si="71"/>
        <v>1.0021056718682541E-4</v>
      </c>
    </row>
    <row r="402" spans="2:17" x14ac:dyDescent="0.25">
      <c r="B402">
        <v>3.7599999999999638</v>
      </c>
      <c r="C402">
        <f t="shared" si="60"/>
        <v>1.2256440637963839</v>
      </c>
      <c r="D402" s="2">
        <f t="shared" si="61"/>
        <v>-3.8873594015056256</v>
      </c>
      <c r="E402" s="2">
        <f t="shared" si="62"/>
        <v>-2.0670248433254805</v>
      </c>
      <c r="F402" s="2">
        <f t="shared" si="63"/>
        <v>-6.1874714635666637</v>
      </c>
      <c r="G402" s="2">
        <f t="shared" si="64"/>
        <v>6.2677590183774452</v>
      </c>
      <c r="H402" s="2">
        <f t="shared" si="65"/>
        <v>5.5413985251095012E-9</v>
      </c>
      <c r="K402">
        <v>3.7599999999999638</v>
      </c>
      <c r="L402" s="2">
        <f t="shared" si="66"/>
        <v>0.62732795235722782</v>
      </c>
      <c r="M402" s="2">
        <f t="shared" si="67"/>
        <v>-3.5452180148243095</v>
      </c>
      <c r="N402" s="2">
        <f t="shared" si="68"/>
        <v>-1.9780691891160196</v>
      </c>
      <c r="O402" s="2">
        <f t="shared" si="69"/>
        <v>-4.1569023288951055</v>
      </c>
      <c r="P402" s="2">
        <f t="shared" si="70"/>
        <v>4.2754925999203355</v>
      </c>
      <c r="Q402" s="2">
        <f t="shared" si="71"/>
        <v>1.0683318734561718E-4</v>
      </c>
    </row>
    <row r="403" spans="2:17" x14ac:dyDescent="0.25">
      <c r="B403">
        <v>3.769999999999964</v>
      </c>
      <c r="C403">
        <f t="shared" si="60"/>
        <v>1.2256440637963839</v>
      </c>
      <c r="D403" s="2">
        <f t="shared" si="61"/>
        <v>-3.8713090816794877</v>
      </c>
      <c r="E403" s="2">
        <f t="shared" si="62"/>
        <v>-2.0630184179242406</v>
      </c>
      <c r="F403" s="2">
        <f t="shared" si="63"/>
        <v>-6.1588947860400962</v>
      </c>
      <c r="G403" s="2">
        <f t="shared" si="64"/>
        <v>6.2395500627458613</v>
      </c>
      <c r="H403" s="2">
        <f t="shared" si="65"/>
        <v>6.6063068184976179E-9</v>
      </c>
      <c r="K403">
        <v>3.769999999999964</v>
      </c>
      <c r="L403" s="2">
        <f t="shared" si="66"/>
        <v>0.62732795235722782</v>
      </c>
      <c r="M403" s="2">
        <f t="shared" si="67"/>
        <v>-3.5282670555744544</v>
      </c>
      <c r="N403" s="2">
        <f t="shared" si="68"/>
        <v>-1.973457174946992</v>
      </c>
      <c r="O403" s="2">
        <f t="shared" si="69"/>
        <v>-4.141756970910019</v>
      </c>
      <c r="P403" s="2">
        <f t="shared" si="70"/>
        <v>4.2607688045799597</v>
      </c>
      <c r="Q403" s="2">
        <f t="shared" si="71"/>
        <v>1.1387484773618195E-4</v>
      </c>
    </row>
    <row r="404" spans="2:17" x14ac:dyDescent="0.25">
      <c r="B404">
        <v>3.7799999999999629</v>
      </c>
      <c r="C404">
        <f t="shared" si="60"/>
        <v>1.2256440637963839</v>
      </c>
      <c r="D404" s="2">
        <f t="shared" si="61"/>
        <v>-3.8552587618533511</v>
      </c>
      <c r="E404" s="2">
        <f t="shared" si="62"/>
        <v>-2.0589963906646136</v>
      </c>
      <c r="F404" s="2">
        <f t="shared" si="63"/>
        <v>-6.130336182237512</v>
      </c>
      <c r="G404" s="2">
        <f t="shared" si="64"/>
        <v>6.211362306873621</v>
      </c>
      <c r="H404" s="2">
        <f t="shared" si="65"/>
        <v>7.8685380248598884E-9</v>
      </c>
      <c r="K404">
        <v>3.7799999999999629</v>
      </c>
      <c r="L404" s="2">
        <f t="shared" si="66"/>
        <v>0.62732795235722782</v>
      </c>
      <c r="M404" s="2">
        <f t="shared" si="67"/>
        <v>-3.511316096324602</v>
      </c>
      <c r="N404" s="2">
        <f t="shared" si="68"/>
        <v>-1.9688246049555391</v>
      </c>
      <c r="O404" s="2">
        <f t="shared" si="69"/>
        <v>-4.1265966105541931</v>
      </c>
      <c r="P404" s="2">
        <f t="shared" si="70"/>
        <v>4.2460333943855595</v>
      </c>
      <c r="Q404" s="2">
        <f t="shared" si="71"/>
        <v>1.2136074255814364E-4</v>
      </c>
    </row>
    <row r="405" spans="2:17" x14ac:dyDescent="0.25">
      <c r="B405">
        <v>3.7899999999999632</v>
      </c>
      <c r="C405">
        <f t="shared" si="60"/>
        <v>1.2256440637963839</v>
      </c>
      <c r="D405" s="2">
        <f t="shared" si="61"/>
        <v>-3.8392084420272132</v>
      </c>
      <c r="E405" s="2">
        <f t="shared" si="62"/>
        <v>-2.0549586436753429</v>
      </c>
      <c r="F405" s="2">
        <f t="shared" si="63"/>
        <v>-6.1017957246931429</v>
      </c>
      <c r="G405" s="2">
        <f t="shared" si="64"/>
        <v>6.1831958618406642</v>
      </c>
      <c r="H405" s="2">
        <f t="shared" si="65"/>
        <v>9.3632318485892926E-9</v>
      </c>
      <c r="K405">
        <v>3.7899999999999632</v>
      </c>
      <c r="L405" s="2">
        <f t="shared" si="66"/>
        <v>0.62732795235722782</v>
      </c>
      <c r="M405" s="2">
        <f t="shared" si="67"/>
        <v>-3.4943651370747473</v>
      </c>
      <c r="N405" s="2">
        <f t="shared" si="68"/>
        <v>-1.9641713025781073</v>
      </c>
      <c r="O405" s="2">
        <f t="shared" si="69"/>
        <v>-4.1114211795627504</v>
      </c>
      <c r="P405" s="2">
        <f t="shared" si="70"/>
        <v>4.2312863429171461</v>
      </c>
      <c r="Q405" s="2">
        <f t="shared" si="71"/>
        <v>1.2931748974264487E-4</v>
      </c>
    </row>
    <row r="406" spans="2:17" x14ac:dyDescent="0.25">
      <c r="B406">
        <v>3.799999999999963</v>
      </c>
      <c r="C406">
        <f t="shared" si="60"/>
        <v>1.2256440637963839</v>
      </c>
      <c r="D406" s="2">
        <f t="shared" si="61"/>
        <v>-3.8231581222010753</v>
      </c>
      <c r="E406" s="2">
        <f t="shared" si="62"/>
        <v>-2.0509050577948229</v>
      </c>
      <c r="F406" s="2">
        <f t="shared" si="63"/>
        <v>-6.0732734865666558</v>
      </c>
      <c r="G406" s="2">
        <f t="shared" si="64"/>
        <v>6.1550508399714703</v>
      </c>
      <c r="H406" s="2">
        <f t="shared" si="65"/>
        <v>1.1131518132779196E-8</v>
      </c>
      <c r="K406">
        <v>3.799999999999963</v>
      </c>
      <c r="L406" s="2">
        <f t="shared" si="66"/>
        <v>0.62732795235722782</v>
      </c>
      <c r="M406" s="2">
        <f t="shared" si="67"/>
        <v>-3.4774141778248935</v>
      </c>
      <c r="N406" s="2">
        <f t="shared" si="68"/>
        <v>-1.9594970890724817</v>
      </c>
      <c r="O406" s="2">
        <f t="shared" si="69"/>
        <v>-4.0962306092491696</v>
      </c>
      <c r="P406" s="2">
        <f t="shared" si="70"/>
        <v>4.216527624023092</v>
      </c>
      <c r="Q406" s="2">
        <f t="shared" si="71"/>
        <v>1.3777320530052536E-4</v>
      </c>
    </row>
    <row r="407" spans="2:17" x14ac:dyDescent="0.25">
      <c r="B407">
        <v>3.8099999999999632</v>
      </c>
      <c r="C407">
        <f t="shared" si="60"/>
        <v>1.2256440637963839</v>
      </c>
      <c r="D407" s="2">
        <f t="shared" si="61"/>
        <v>-3.807107802374937</v>
      </c>
      <c r="E407" s="2">
        <f t="shared" si="62"/>
        <v>-2.0468355125530309</v>
      </c>
      <c r="F407" s="2">
        <f t="shared" si="63"/>
        <v>-6.044769541651136</v>
      </c>
      <c r="G407" s="2">
        <f t="shared" si="64"/>
        <v>6.1269273548552281</v>
      </c>
      <c r="H407" s="2">
        <f t="shared" si="65"/>
        <v>1.3221489407031934E-8</v>
      </c>
      <c r="K407">
        <v>3.8099999999999632</v>
      </c>
      <c r="L407" s="2">
        <f t="shared" si="66"/>
        <v>0.62732795235722782</v>
      </c>
      <c r="M407" s="2">
        <f t="shared" si="67"/>
        <v>-3.4604632185750379</v>
      </c>
      <c r="N407" s="2">
        <f t="shared" si="68"/>
        <v>-1.954801783483856</v>
      </c>
      <c r="O407" s="2">
        <f t="shared" si="69"/>
        <v>-4.0810248305045915</v>
      </c>
      <c r="P407" s="2">
        <f t="shared" si="70"/>
        <v>4.2017572118335238</v>
      </c>
      <c r="Q407" s="2">
        <f t="shared" si="71"/>
        <v>1.4675758115355466E-4</v>
      </c>
    </row>
    <row r="408" spans="2:17" x14ac:dyDescent="0.25">
      <c r="B408">
        <v>3.819999999999963</v>
      </c>
      <c r="C408">
        <f t="shared" si="60"/>
        <v>1.2256440637963839</v>
      </c>
      <c r="D408" s="2">
        <f t="shared" si="61"/>
        <v>-3.7910574825487999</v>
      </c>
      <c r="E408" s="2">
        <f t="shared" si="62"/>
        <v>-2.0427498861531617</v>
      </c>
      <c r="F408" s="2">
        <f t="shared" si="63"/>
        <v>-6.0162839643811958</v>
      </c>
      <c r="G408" s="2">
        <f t="shared" si="64"/>
        <v>6.0988255213664146</v>
      </c>
      <c r="H408" s="2">
        <f t="shared" si="65"/>
        <v>1.5689322848615247E-8</v>
      </c>
      <c r="K408">
        <v>3.819999999999963</v>
      </c>
      <c r="L408" s="2">
        <f t="shared" si="66"/>
        <v>0.62732795235722782</v>
      </c>
      <c r="M408" s="2">
        <f t="shared" si="67"/>
        <v>-3.4435122593251841</v>
      </c>
      <c r="N408" s="2">
        <f t="shared" si="68"/>
        <v>-1.9500852026102755</v>
      </c>
      <c r="O408" s="2">
        <f t="shared" si="69"/>
        <v>-4.0658037737971773</v>
      </c>
      <c r="P408" s="2">
        <f t="shared" si="70"/>
        <v>4.1869750807741104</v>
      </c>
      <c r="Q408" s="2">
        <f t="shared" si="71"/>
        <v>1.5630196658626431E-4</v>
      </c>
    </row>
    <row r="409" spans="2:17" x14ac:dyDescent="0.25">
      <c r="B409">
        <v>3.8299999999999619</v>
      </c>
      <c r="C409">
        <f t="shared" si="60"/>
        <v>1.2256440637963839</v>
      </c>
      <c r="D409" s="2">
        <f t="shared" si="61"/>
        <v>-3.7750071627226633</v>
      </c>
      <c r="E409" s="2">
        <f t="shared" si="62"/>
        <v>-2.0386480554529816</v>
      </c>
      <c r="F409" s="2">
        <f t="shared" si="63"/>
        <v>-5.987816829841405</v>
      </c>
      <c r="G409" s="2">
        <f t="shared" si="64"/>
        <v>6.0707454556859792</v>
      </c>
      <c r="H409" s="2">
        <f t="shared" si="65"/>
        <v>1.8600573187091633E-8</v>
      </c>
      <c r="K409">
        <v>3.8299999999999619</v>
      </c>
      <c r="L409" s="2">
        <f t="shared" si="66"/>
        <v>0.62732795235722782</v>
      </c>
      <c r="M409" s="2">
        <f t="shared" si="67"/>
        <v>-3.4265613000753317</v>
      </c>
      <c r="N409" s="2">
        <f t="shared" si="68"/>
        <v>-1.9453471609674609</v>
      </c>
      <c r="O409" s="2">
        <f t="shared" si="69"/>
        <v>-4.0505673691716293</v>
      </c>
      <c r="P409" s="2">
        <f t="shared" si="70"/>
        <v>4.1721812055803591</v>
      </c>
      <c r="Q409" s="2">
        <f t="shared" si="71"/>
        <v>1.6643945345960518E-4</v>
      </c>
    </row>
    <row r="410" spans="2:17" x14ac:dyDescent="0.25">
      <c r="B410">
        <v>3.8399999999999621</v>
      </c>
      <c r="C410">
        <f t="shared" ref="C410:C473" si="72">2/SINH(LN(2+SQRT(1+2^2))*$O$5)</f>
        <v>1.2256440637963839</v>
      </c>
      <c r="D410" s="2">
        <f t="shared" ref="D410:D473" si="73">(B410-$L$5)/($M$5)/C410</f>
        <v>-3.7589568428965254</v>
      </c>
      <c r="E410" s="2">
        <f t="shared" ref="E410:E473" si="74">LN(D410 + SQRT(1 + D410^2))</f>
        <v>-2.0345298959458367</v>
      </c>
      <c r="F410" s="2">
        <f t="shared" ref="F410:F473" si="75">SINH( -$N$5 + E410 * (1/$O$5))</f>
        <v>-5.9593682137745896</v>
      </c>
      <c r="G410" s="2">
        <f t="shared" ref="G410:G473" si="76">SQRT(F410^2 + 1)</f>
        <v>6.0426872753227059</v>
      </c>
      <c r="H410" s="2">
        <f t="shared" ref="H410:H473" si="77">(G410)/($O$5*$M$5*C410*(SQRT(2*PI()*(1+D410^2)))) * EXP(- (1/2) * F410^2)</f>
        <v>2.2031660956159771E-8</v>
      </c>
      <c r="K410">
        <v>3.8399999999999621</v>
      </c>
      <c r="L410" s="2">
        <f t="shared" ref="L410:L473" si="78">2/SINH(LN(2+SQRT(1+2^2))*$S$5)</f>
        <v>0.62732795235722782</v>
      </c>
      <c r="M410" s="2">
        <f t="shared" ref="M410:M473" si="79">(K410-$P$5)/($Q$5)/L410</f>
        <v>-3.409610340825477</v>
      </c>
      <c r="N410" s="2">
        <f t="shared" ref="N410:N473" si="80">LN(M410 + SQRT(1 + M410^2))</f>
        <v>-1.9405874707530228</v>
      </c>
      <c r="O410" s="2">
        <f t="shared" ref="O410:O473" si="81">SINH( -$R$5 + N410 * (1/$S$5))</f>
        <v>-4.0353155462488974</v>
      </c>
      <c r="P410" s="2">
        <f t="shared" ref="P410:P473" si="82">SQRT(O410^2 + 1)</f>
        <v>4.1573755613124534</v>
      </c>
      <c r="Q410" s="2">
        <f t="shared" ref="Q410:Q473" si="83">(P410)/($S$5*$Q$5*L410*(SQRT(2*PI()*(1+M410^2)))) * EXP(- (1/2) * O410^2)</f>
        <v>1.7720496533146012E-4</v>
      </c>
    </row>
    <row r="411" spans="2:17" x14ac:dyDescent="0.25">
      <c r="B411">
        <v>3.8499999999999619</v>
      </c>
      <c r="C411">
        <f t="shared" si="72"/>
        <v>1.2256440637963839</v>
      </c>
      <c r="D411" s="2">
        <f t="shared" si="73"/>
        <v>-3.7429065230703875</v>
      </c>
      <c r="E411" s="2">
        <f t="shared" si="74"/>
        <v>-2.0303952817413795</v>
      </c>
      <c r="F411" s="2">
        <f t="shared" si="75"/>
        <v>-5.9309381925905225</v>
      </c>
      <c r="G411" s="2">
        <f t="shared" si="76"/>
        <v>6.0146510991352553</v>
      </c>
      <c r="H411" s="2">
        <f t="shared" si="77"/>
        <v>2.6071583718326985E-8</v>
      </c>
      <c r="K411">
        <v>3.8499999999999619</v>
      </c>
      <c r="L411" s="2">
        <f t="shared" si="78"/>
        <v>0.62732795235722782</v>
      </c>
      <c r="M411" s="2">
        <f t="shared" si="79"/>
        <v>-3.3926593815756223</v>
      </c>
      <c r="N411" s="2">
        <f t="shared" si="80"/>
        <v>-1.9358059418099949</v>
      </c>
      <c r="O411" s="2">
        <f t="shared" si="81"/>
        <v>-4.0200482342259267</v>
      </c>
      <c r="P411" s="2">
        <f t="shared" si="82"/>
        <v>4.1425581233705087</v>
      </c>
      <c r="Q411" s="2">
        <f t="shared" si="83"/>
        <v>1.8863535063288431E-4</v>
      </c>
    </row>
    <row r="412" spans="2:17" x14ac:dyDescent="0.25">
      <c r="B412">
        <v>3.8599999999999621</v>
      </c>
      <c r="C412">
        <f t="shared" si="72"/>
        <v>1.2256440637963839</v>
      </c>
      <c r="D412" s="2">
        <f t="shared" si="73"/>
        <v>-3.7268562032442487</v>
      </c>
      <c r="E412" s="2">
        <f t="shared" si="74"/>
        <v>-2.0262440855459496</v>
      </c>
      <c r="F412" s="2">
        <f t="shared" si="75"/>
        <v>-5.9025268433745852</v>
      </c>
      <c r="G412" s="2">
        <f t="shared" si="76"/>
        <v>5.9866370473545114</v>
      </c>
      <c r="H412" s="2">
        <f t="shared" si="77"/>
        <v>3.0823881495558515E-8</v>
      </c>
      <c r="K412">
        <v>3.8599999999999621</v>
      </c>
      <c r="L412" s="2">
        <f t="shared" si="78"/>
        <v>0.62732795235722782</v>
      </c>
      <c r="M412" s="2">
        <f t="shared" si="79"/>
        <v>-3.3757084223257676</v>
      </c>
      <c r="N412" s="2">
        <f t="shared" si="80"/>
        <v>-1.9310023815897193</v>
      </c>
      <c r="O412" s="2">
        <f t="shared" si="81"/>
        <v>-4.0047653618755756</v>
      </c>
      <c r="P412" s="2">
        <f t="shared" si="82"/>
        <v>4.1277288675103661</v>
      </c>
      <c r="Q412" s="2">
        <f t="shared" si="83"/>
        <v>2.0076948005250589E-4</v>
      </c>
    </row>
    <row r="413" spans="2:17" x14ac:dyDescent="0.25">
      <c r="B413">
        <v>3.869999999999961</v>
      </c>
      <c r="C413">
        <f t="shared" si="72"/>
        <v>1.2256440637963839</v>
      </c>
      <c r="D413" s="2">
        <f t="shared" si="73"/>
        <v>-3.710805883418113</v>
      </c>
      <c r="E413" s="2">
        <f t="shared" si="74"/>
        <v>-2.0220761786426462</v>
      </c>
      <c r="F413" s="2">
        <f t="shared" si="75"/>
        <v>-5.8741342438967115</v>
      </c>
      <c r="G413" s="2">
        <f t="shared" si="76"/>
        <v>5.9586452416065168</v>
      </c>
      <c r="H413" s="2">
        <f t="shared" si="77"/>
        <v>3.6408891672247547E-8</v>
      </c>
      <c r="K413">
        <v>3.869999999999961</v>
      </c>
      <c r="L413" s="2">
        <f t="shared" si="78"/>
        <v>0.62732795235722782</v>
      </c>
      <c r="M413" s="2">
        <f t="shared" si="79"/>
        <v>-3.3587574630759152</v>
      </c>
      <c r="N413" s="2">
        <f t="shared" si="80"/>
        <v>-1.9261765951140744</v>
      </c>
      <c r="O413" s="2">
        <f t="shared" si="81"/>
        <v>-3.9894668575467285</v>
      </c>
      <c r="P413" s="2">
        <f t="shared" si="82"/>
        <v>4.1128877698599764</v>
      </c>
      <c r="Q413" s="2">
        <f t="shared" si="83"/>
        <v>2.1364834828522028E-4</v>
      </c>
    </row>
    <row r="414" spans="2:17" x14ac:dyDescent="0.25">
      <c r="B414">
        <v>3.8799999999999608</v>
      </c>
      <c r="C414">
        <f t="shared" si="72"/>
        <v>1.2256440637963839</v>
      </c>
      <c r="D414" s="2">
        <f t="shared" si="73"/>
        <v>-3.6947555635919755</v>
      </c>
      <c r="E414" s="2">
        <f t="shared" si="74"/>
        <v>-2.0178914308710452</v>
      </c>
      <c r="F414" s="2">
        <f t="shared" si="75"/>
        <v>-5.8457604726203023</v>
      </c>
      <c r="G414" s="2">
        <f t="shared" si="76"/>
        <v>5.9306758049357189</v>
      </c>
      <c r="H414" s="2">
        <f t="shared" si="77"/>
        <v>4.2966333139753904E-8</v>
      </c>
      <c r="K414">
        <v>3.8799999999999608</v>
      </c>
      <c r="L414" s="2">
        <f t="shared" si="78"/>
        <v>0.62732795235722782</v>
      </c>
      <c r="M414" s="2">
        <f t="shared" si="79"/>
        <v>-3.3418065038260609</v>
      </c>
      <c r="N414" s="2">
        <f t="shared" si="80"/>
        <v>-1.921328384936992</v>
      </c>
      <c r="O414" s="2">
        <f t="shared" si="81"/>
        <v>-3.974152649164481</v>
      </c>
      <c r="P414" s="2">
        <f t="shared" si="82"/>
        <v>4.098034806936254</v>
      </c>
      <c r="Q414" s="2">
        <f t="shared" si="83"/>
        <v>2.2731518030504429E-4</v>
      </c>
    </row>
    <row r="415" spans="2:17" x14ac:dyDescent="0.25">
      <c r="B415">
        <v>3.889999999999961</v>
      </c>
      <c r="C415">
        <f t="shared" si="72"/>
        <v>1.2256440637963839</v>
      </c>
      <c r="D415" s="2">
        <f t="shared" si="73"/>
        <v>-3.6787052437658376</v>
      </c>
      <c r="E415" s="2">
        <f t="shared" si="74"/>
        <v>-2.0136897106065894</v>
      </c>
      <c r="F415" s="2">
        <f t="shared" si="75"/>
        <v>-5.8174056087114323</v>
      </c>
      <c r="G415" s="2">
        <f t="shared" si="76"/>
        <v>5.9027288618288427</v>
      </c>
      <c r="H415" s="2">
        <f t="shared" si="77"/>
        <v>5.0658264471376106E-8</v>
      </c>
      <c r="K415">
        <v>3.889999999999961</v>
      </c>
      <c r="L415" s="2">
        <f t="shared" si="78"/>
        <v>0.62732795235722782</v>
      </c>
      <c r="M415" s="2">
        <f t="shared" si="79"/>
        <v>-3.3248555445762062</v>
      </c>
      <c r="N415" s="2">
        <f t="shared" si="80"/>
        <v>-1.9164575511052984</v>
      </c>
      <c r="O415" s="2">
        <f t="shared" si="81"/>
        <v>-3.9588226642305702</v>
      </c>
      <c r="P415" s="2">
        <f t="shared" si="82"/>
        <v>4.0831699556625889</v>
      </c>
      <c r="Q415" s="2">
        <f t="shared" si="83"/>
        <v>2.4181554232530339E-4</v>
      </c>
    </row>
    <row r="416" spans="2:17" x14ac:dyDescent="0.25">
      <c r="B416">
        <v>3.8999999999999608</v>
      </c>
      <c r="C416">
        <f t="shared" si="72"/>
        <v>1.2256440637963839</v>
      </c>
      <c r="D416" s="2">
        <f t="shared" si="73"/>
        <v>-3.6626549239396997</v>
      </c>
      <c r="E416" s="2">
        <f t="shared" si="74"/>
        <v>-2.0094708847396605</v>
      </c>
      <c r="F416" s="2">
        <f t="shared" si="75"/>
        <v>-5.789069732048346</v>
      </c>
      <c r="G416" s="2">
        <f t="shared" si="76"/>
        <v>5.8748045382394052</v>
      </c>
      <c r="H416" s="2">
        <f t="shared" si="77"/>
        <v>5.9672466504323645E-8</v>
      </c>
      <c r="K416">
        <v>3.8999999999999608</v>
      </c>
      <c r="L416" s="2">
        <f t="shared" si="78"/>
        <v>0.62732795235722782</v>
      </c>
      <c r="M416" s="2">
        <f t="shared" si="79"/>
        <v>-3.3079045853263525</v>
      </c>
      <c r="N416" s="2">
        <f t="shared" si="80"/>
        <v>-1.9115638911188446</v>
      </c>
      <c r="O416" s="2">
        <f t="shared" si="81"/>
        <v>-3.9434768298239602</v>
      </c>
      <c r="P416" s="2">
        <f t="shared" si="82"/>
        <v>4.0682931933869302</v>
      </c>
      <c r="Q416" s="2">
        <f t="shared" si="83"/>
        <v>2.5719745761296708E-4</v>
      </c>
    </row>
    <row r="417" spans="2:17" x14ac:dyDescent="0.25">
      <c r="B417">
        <v>3.9099999999999611</v>
      </c>
      <c r="C417">
        <f t="shared" si="72"/>
        <v>1.2256440637963839</v>
      </c>
      <c r="D417" s="2">
        <f t="shared" si="73"/>
        <v>-3.6466046041135609</v>
      </c>
      <c r="E417" s="2">
        <f t="shared" si="74"/>
        <v>-2.0052348186542233</v>
      </c>
      <c r="F417" s="2">
        <f t="shared" si="75"/>
        <v>-5.7607529232306245</v>
      </c>
      <c r="G417" s="2">
        <f t="shared" si="76"/>
        <v>5.8469029616122574</v>
      </c>
      <c r="H417" s="2">
        <f t="shared" si="77"/>
        <v>7.0226305916167979E-8</v>
      </c>
      <c r="K417">
        <v>3.9099999999999611</v>
      </c>
      <c r="L417" s="2">
        <f t="shared" si="78"/>
        <v>0.62732795235722782</v>
      </c>
      <c r="M417" s="2">
        <f t="shared" si="79"/>
        <v>-3.2909536260764978</v>
      </c>
      <c r="N417" s="2">
        <f t="shared" si="80"/>
        <v>-1.9066471998898851</v>
      </c>
      <c r="O417" s="2">
        <f t="shared" si="81"/>
        <v>-3.9281150726015195</v>
      </c>
      <c r="P417" s="2">
        <f t="shared" si="82"/>
        <v>4.0534044979004058</v>
      </c>
      <c r="Q417" s="2">
        <f t="shared" si="83"/>
        <v>2.7351152732730112E-4</v>
      </c>
    </row>
    <row r="418" spans="2:17" x14ac:dyDescent="0.25">
      <c r="B418">
        <v>3.91999999999996</v>
      </c>
      <c r="C418">
        <f t="shared" si="72"/>
        <v>1.2256440637963839</v>
      </c>
      <c r="D418" s="2">
        <f t="shared" si="73"/>
        <v>-3.6305542842874252</v>
      </c>
      <c r="E418" s="2">
        <f t="shared" si="74"/>
        <v>-2.0009813762062092</v>
      </c>
      <c r="F418" s="2">
        <f t="shared" si="75"/>
        <v>-5.7324552635891743</v>
      </c>
      <c r="G418" s="2">
        <f t="shared" si="76"/>
        <v>5.8190242609093179</v>
      </c>
      <c r="H418" s="2">
        <f t="shared" si="77"/>
        <v>8.2571143275522157E-8</v>
      </c>
      <c r="K418">
        <v>3.91999999999996</v>
      </c>
      <c r="L418" s="2">
        <f t="shared" si="78"/>
        <v>0.62732795235722782</v>
      </c>
      <c r="M418" s="2">
        <f t="shared" si="79"/>
        <v>-3.2740026668266444</v>
      </c>
      <c r="N418" s="2">
        <f t="shared" si="80"/>
        <v>-1.9017072697017687</v>
      </c>
      <c r="O418" s="2">
        <f t="shared" si="81"/>
        <v>-3.9127373187990617</v>
      </c>
      <c r="P418" s="2">
        <f t="shared" si="82"/>
        <v>4.0385038474567372</v>
      </c>
      <c r="Q418" s="2">
        <f t="shared" si="83"/>
        <v>2.9081105655589867E-4</v>
      </c>
    </row>
    <row r="419" spans="2:17" x14ac:dyDescent="0.25">
      <c r="B419">
        <v>3.9299999999999602</v>
      </c>
      <c r="C419">
        <f t="shared" si="72"/>
        <v>1.2256440637963839</v>
      </c>
      <c r="D419" s="2">
        <f t="shared" si="73"/>
        <v>-3.6145039644612869</v>
      </c>
      <c r="E419" s="2">
        <f t="shared" si="74"/>
        <v>-1.9967104197014494</v>
      </c>
      <c r="F419" s="2">
        <f t="shared" si="75"/>
        <v>-5.7041768351957893</v>
      </c>
      <c r="G419" s="2">
        <f t="shared" si="76"/>
        <v>5.7911685666352559</v>
      </c>
      <c r="H419" s="2">
        <f t="shared" si="77"/>
        <v>9.6997356685618536E-8</v>
      </c>
      <c r="K419">
        <v>3.9299999999999602</v>
      </c>
      <c r="L419" s="2">
        <f t="shared" si="78"/>
        <v>0.62732795235722782</v>
      </c>
      <c r="M419" s="2">
        <f t="shared" si="79"/>
        <v>-3.2570517075767897</v>
      </c>
      <c r="N419" s="2">
        <f t="shared" si="80"/>
        <v>-1.8967438901668245</v>
      </c>
      <c r="O419" s="2">
        <f t="shared" si="81"/>
        <v>-3.8973434942323957</v>
      </c>
      <c r="P419" s="2">
        <f t="shared" si="82"/>
        <v>4.0235912207921389</v>
      </c>
      <c r="Q419" s="2">
        <f t="shared" si="83"/>
        <v>3.0915218572483073E-4</v>
      </c>
    </row>
    <row r="420" spans="2:17" x14ac:dyDescent="0.25">
      <c r="B420">
        <v>3.93999999999996</v>
      </c>
      <c r="C420">
        <f t="shared" si="72"/>
        <v>1.2256440637963839</v>
      </c>
      <c r="D420" s="2">
        <f t="shared" si="73"/>
        <v>-3.5984536446351494</v>
      </c>
      <c r="E420" s="2">
        <f t="shared" si="74"/>
        <v>-1.9924218098732915</v>
      </c>
      <c r="F420" s="2">
        <f t="shared" si="75"/>
        <v>-5.6759177208732847</v>
      </c>
      <c r="G420" s="2">
        <f t="shared" si="76"/>
        <v>5.7633360108641405</v>
      </c>
      <c r="H420" s="2">
        <f t="shared" si="77"/>
        <v>1.1384006059000829E-7</v>
      </c>
      <c r="K420">
        <v>3.93999999999996</v>
      </c>
      <c r="L420" s="2">
        <f t="shared" si="78"/>
        <v>0.62732795235722782</v>
      </c>
      <c r="M420" s="2">
        <f t="shared" si="79"/>
        <v>-3.240100748326936</v>
      </c>
      <c r="N420" s="2">
        <f t="shared" si="80"/>
        <v>-1.8917568481835325</v>
      </c>
      <c r="O420" s="2">
        <f t="shared" si="81"/>
        <v>-3.8819335242987503</v>
      </c>
      <c r="P420" s="2">
        <f t="shared" si="82"/>
        <v>4.0086665971460533</v>
      </c>
      <c r="Q420" s="2">
        <f t="shared" si="83"/>
        <v>3.2859402756188445E-4</v>
      </c>
    </row>
    <row r="421" spans="2:17" x14ac:dyDescent="0.25">
      <c r="B421">
        <v>3.9499999999999602</v>
      </c>
      <c r="C421">
        <f t="shared" si="72"/>
        <v>1.2256440637963839</v>
      </c>
      <c r="D421" s="2">
        <f t="shared" si="73"/>
        <v>-3.582403324809011</v>
      </c>
      <c r="E421" s="2">
        <f t="shared" si="74"/>
        <v>-1.9881154058598114</v>
      </c>
      <c r="F421" s="2">
        <f t="shared" si="75"/>
        <v>-5.6476780042055772</v>
      </c>
      <c r="G421" s="2">
        <f t="shared" si="76"/>
        <v>5.7355267272664232</v>
      </c>
      <c r="H421" s="2">
        <f t="shared" si="77"/>
        <v>1.3348560864654815E-7</v>
      </c>
      <c r="K421">
        <v>3.9499999999999602</v>
      </c>
      <c r="L421" s="2">
        <f t="shared" si="78"/>
        <v>0.62732795235722782</v>
      </c>
      <c r="M421" s="2">
        <f t="shared" si="79"/>
        <v>-3.2231497890770808</v>
      </c>
      <c r="N421" s="2">
        <f t="shared" si="80"/>
        <v>-1.8867459278928784</v>
      </c>
      <c r="O421" s="2">
        <f t="shared" si="81"/>
        <v>-3.866507333978304</v>
      </c>
      <c r="P421" s="2">
        <f t="shared" si="82"/>
        <v>3.9937299562824742</v>
      </c>
      <c r="Q421" s="2">
        <f t="shared" si="83"/>
        <v>3.491988097952351E-4</v>
      </c>
    </row>
    <row r="422" spans="2:17" x14ac:dyDescent="0.25">
      <c r="B422">
        <v>3.95999999999996</v>
      </c>
      <c r="C422">
        <f t="shared" si="72"/>
        <v>1.2256440637963839</v>
      </c>
      <c r="D422" s="2">
        <f t="shared" si="73"/>
        <v>-3.5663530049828731</v>
      </c>
      <c r="E422" s="2">
        <f t="shared" si="74"/>
        <v>-1.9837910651806479</v>
      </c>
      <c r="F422" s="2">
        <f t="shared" si="75"/>
        <v>-5.6194577695480437</v>
      </c>
      <c r="G422" s="2">
        <f t="shared" si="76"/>
        <v>5.7077408511366281</v>
      </c>
      <c r="H422" s="2">
        <f t="shared" si="77"/>
        <v>1.5637897987348754E-7</v>
      </c>
      <c r="K422">
        <v>3.95999999999996</v>
      </c>
      <c r="L422" s="2">
        <f t="shared" si="78"/>
        <v>0.62732795235722782</v>
      </c>
      <c r="M422" s="2">
        <f t="shared" si="79"/>
        <v>-3.2061988298272266</v>
      </c>
      <c r="N422" s="2">
        <f t="shared" si="80"/>
        <v>-1.8817109106339351</v>
      </c>
      <c r="O422" s="2">
        <f t="shared" si="81"/>
        <v>-3.851064847835989</v>
      </c>
      <c r="P422" s="2">
        <f t="shared" si="82"/>
        <v>3.9787812785120558</v>
      </c>
      <c r="Q422" s="2">
        <f t="shared" si="83"/>
        <v>3.7103202377199092E-4</v>
      </c>
    </row>
    <row r="423" spans="2:17" x14ac:dyDescent="0.25">
      <c r="B423">
        <v>3.9699999999999589</v>
      </c>
      <c r="C423">
        <f t="shared" si="72"/>
        <v>1.2256440637963839</v>
      </c>
      <c r="D423" s="2">
        <f t="shared" si="73"/>
        <v>-3.5503026851567374</v>
      </c>
      <c r="E423" s="2">
        <f t="shared" si="74"/>
        <v>-1.9794486437134471</v>
      </c>
      <c r="F423" s="2">
        <f t="shared" si="75"/>
        <v>-5.5912571020380391</v>
      </c>
      <c r="G423" s="2">
        <f t="shared" si="76"/>
        <v>5.6799785194216019</v>
      </c>
      <c r="H423" s="2">
        <f t="shared" si="77"/>
        <v>1.8303215861236396E-7</v>
      </c>
      <c r="K423">
        <v>3.9699999999999589</v>
      </c>
      <c r="L423" s="2">
        <f t="shared" si="78"/>
        <v>0.62732795235722782</v>
      </c>
      <c r="M423" s="2">
        <f t="shared" si="79"/>
        <v>-3.1892478705773741</v>
      </c>
      <c r="N423" s="2">
        <f t="shared" si="80"/>
        <v>-1.8766515748986414</v>
      </c>
      <c r="O423" s="2">
        <f t="shared" si="81"/>
        <v>-3.8356059900235739</v>
      </c>
      <c r="P423" s="2">
        <f t="shared" si="82"/>
        <v>3.9638205447150003</v>
      </c>
      <c r="Q423" s="2">
        <f t="shared" si="83"/>
        <v>3.9416257918351521E-4</v>
      </c>
    </row>
    <row r="424" spans="2:17" x14ac:dyDescent="0.25">
      <c r="B424">
        <v>3.9799999999999591</v>
      </c>
      <c r="C424">
        <f t="shared" si="72"/>
        <v>1.2256440637963839</v>
      </c>
      <c r="D424" s="2">
        <f t="shared" si="73"/>
        <v>-3.5342523653305986</v>
      </c>
      <c r="E424" s="2">
        <f t="shared" si="74"/>
        <v>-1.9750879956699032</v>
      </c>
      <c r="F424" s="2">
        <f t="shared" si="75"/>
        <v>-5.56307608760559</v>
      </c>
      <c r="G424" s="2">
        <f t="shared" si="76"/>
        <v>5.6522398707493933</v>
      </c>
      <c r="H424" s="2">
        <f t="shared" si="77"/>
        <v>2.1403363132120679E-7</v>
      </c>
      <c r="K424">
        <v>3.9799999999999591</v>
      </c>
      <c r="L424" s="2">
        <f t="shared" si="78"/>
        <v>0.62732795235722782</v>
      </c>
      <c r="M424" s="2">
        <f t="shared" si="79"/>
        <v>-3.1722969113275195</v>
      </c>
      <c r="N424" s="2">
        <f t="shared" si="80"/>
        <v>-1.8715676962857357</v>
      </c>
      <c r="O424" s="2">
        <f t="shared" si="81"/>
        <v>-3.8201306842819047</v>
      </c>
      <c r="P424" s="2">
        <f t="shared" si="82"/>
        <v>3.9488477363646393</v>
      </c>
      <c r="Q424" s="2">
        <f t="shared" si="83"/>
        <v>4.18662965086684E-4</v>
      </c>
    </row>
    <row r="425" spans="2:17" x14ac:dyDescent="0.25">
      <c r="B425">
        <v>3.9899999999999589</v>
      </c>
      <c r="C425">
        <f t="shared" si="72"/>
        <v>1.2256440637963839</v>
      </c>
      <c r="D425" s="2">
        <f t="shared" si="73"/>
        <v>-3.5182020455044616</v>
      </c>
      <c r="E425" s="2">
        <f t="shared" si="74"/>
        <v>-1.9707089735713879</v>
      </c>
      <c r="F425" s="2">
        <f t="shared" si="75"/>
        <v>-5.5349148129842218</v>
      </c>
      <c r="G425" s="2">
        <f t="shared" si="76"/>
        <v>5.6245250454586975</v>
      </c>
      <c r="H425" s="2">
        <f t="shared" si="77"/>
        <v>2.5005913689858866E-7</v>
      </c>
      <c r="K425">
        <v>3.9899999999999589</v>
      </c>
      <c r="L425" s="2">
        <f t="shared" si="78"/>
        <v>0.62732795235722782</v>
      </c>
      <c r="M425" s="2">
        <f t="shared" si="79"/>
        <v>-3.1553459520776657</v>
      </c>
      <c r="N425" s="2">
        <f t="shared" si="80"/>
        <v>-1.8664590474538909</v>
      </c>
      <c r="O425" s="2">
        <f t="shared" si="81"/>
        <v>-3.804638853943541</v>
      </c>
      <c r="P425" s="2">
        <f t="shared" si="82"/>
        <v>3.9338628355519489</v>
      </c>
      <c r="Q425" s="2">
        <f t="shared" si="83"/>
        <v>4.4460941741153155E-4</v>
      </c>
    </row>
    <row r="426" spans="2:17" x14ac:dyDescent="0.25">
      <c r="B426">
        <v>3.9999999999999591</v>
      </c>
      <c r="C426">
        <f t="shared" si="72"/>
        <v>1.2256440637963839</v>
      </c>
      <c r="D426" s="2">
        <f t="shared" si="73"/>
        <v>-3.5021517256783228</v>
      </c>
      <c r="E426" s="2">
        <f t="shared" si="74"/>
        <v>-1.9663114282241787</v>
      </c>
      <c r="F426" s="2">
        <f t="shared" si="75"/>
        <v>-5.5067733657220899</v>
      </c>
      <c r="G426" s="2">
        <f t="shared" si="76"/>
        <v>5.596834185629068</v>
      </c>
      <c r="H426" s="2">
        <f t="shared" si="77"/>
        <v>2.918838222380065E-7</v>
      </c>
      <c r="K426">
        <v>3.9999999999999591</v>
      </c>
      <c r="L426" s="2">
        <f t="shared" si="78"/>
        <v>0.62732795235722782</v>
      </c>
      <c r="M426" s="2">
        <f t="shared" si="79"/>
        <v>-3.1383949928278105</v>
      </c>
      <c r="N426" s="2">
        <f t="shared" si="80"/>
        <v>-1.8613253980739544</v>
      </c>
      <c r="O426" s="2">
        <f t="shared" si="81"/>
        <v>-3.7891304219355293</v>
      </c>
      <c r="P426" s="2">
        <f t="shared" si="82"/>
        <v>3.9188658250107675</v>
      </c>
      <c r="Q426" s="2">
        <f t="shared" si="83"/>
        <v>4.7208209314790527E-4</v>
      </c>
    </row>
    <row r="427" spans="2:17" x14ac:dyDescent="0.25">
      <c r="B427">
        <v>4.0099999999999589</v>
      </c>
      <c r="C427">
        <f t="shared" si="72"/>
        <v>1.2256440637963839</v>
      </c>
      <c r="D427" s="2">
        <f t="shared" si="73"/>
        <v>-3.4861014058521849</v>
      </c>
      <c r="E427" s="2">
        <f t="shared" si="74"/>
        <v>-1.9618952086942618</v>
      </c>
      <c r="F427" s="2">
        <f t="shared" si="75"/>
        <v>-5.478651834193256</v>
      </c>
      <c r="G427" s="2">
        <f t="shared" si="76"/>
        <v>5.5691674351117442</v>
      </c>
      <c r="H427" s="2">
        <f t="shared" si="77"/>
        <v>3.4039597112215004E-7</v>
      </c>
      <c r="K427">
        <v>4.0099999999999589</v>
      </c>
      <c r="L427" s="2">
        <f t="shared" si="78"/>
        <v>0.62732795235722782</v>
      </c>
      <c r="M427" s="2">
        <f t="shared" si="79"/>
        <v>-3.1214440335779563</v>
      </c>
      <c r="N427" s="2">
        <f t="shared" si="80"/>
        <v>-1.8561665147803759</v>
      </c>
      <c r="O427" s="2">
        <f t="shared" si="81"/>
        <v>-3.7736053107826293</v>
      </c>
      <c r="P427" s="2">
        <f t="shared" si="82"/>
        <v>3.9038566881440286</v>
      </c>
      <c r="Q427" s="2">
        <f t="shared" si="83"/>
        <v>5.0116525140405895E-4</v>
      </c>
    </row>
    <row r="428" spans="2:17" x14ac:dyDescent="0.25">
      <c r="B428">
        <v>4.0199999999999587</v>
      </c>
      <c r="C428">
        <f t="shared" si="72"/>
        <v>1.2256440637963839</v>
      </c>
      <c r="D428" s="2">
        <f t="shared" si="73"/>
        <v>-3.4700510860260478</v>
      </c>
      <c r="E428" s="2">
        <f t="shared" si="74"/>
        <v>-1.957460162281691</v>
      </c>
      <c r="F428" s="2">
        <f t="shared" si="75"/>
        <v>-5.4505503076090731</v>
      </c>
      <c r="G428" s="2">
        <f t="shared" si="76"/>
        <v>5.5415249395610742</v>
      </c>
      <c r="H428" s="2">
        <f t="shared" si="77"/>
        <v>3.9661249248899846E-7</v>
      </c>
      <c r="K428">
        <v>4.0199999999999587</v>
      </c>
      <c r="L428" s="2">
        <f t="shared" si="78"/>
        <v>0.62732795235722782</v>
      </c>
      <c r="M428" s="2">
        <f t="shared" si="79"/>
        <v>-3.1044930743281025</v>
      </c>
      <c r="N428" s="2">
        <f t="shared" si="80"/>
        <v>-1.8509821611216912</v>
      </c>
      <c r="O428" s="2">
        <f t="shared" si="81"/>
        <v>-3.7580634426106685</v>
      </c>
      <c r="P428" s="2">
        <f t="shared" si="82"/>
        <v>3.8888354090507291</v>
      </c>
      <c r="Q428" s="2">
        <f t="shared" si="83"/>
        <v>5.3194744153186582E-4</v>
      </c>
    </row>
    <row r="429" spans="2:17" x14ac:dyDescent="0.25">
      <c r="B429">
        <v>4.0299999999999594</v>
      </c>
      <c r="C429">
        <f t="shared" si="72"/>
        <v>1.2256440637963839</v>
      </c>
      <c r="D429" s="2">
        <f t="shared" si="73"/>
        <v>-3.4540007661999086</v>
      </c>
      <c r="E429" s="2">
        <f t="shared" si="74"/>
        <v>-1.9530061344945264</v>
      </c>
      <c r="F429" s="2">
        <f t="shared" si="75"/>
        <v>-5.4224688760298863</v>
      </c>
      <c r="G429" s="2">
        <f t="shared" si="76"/>
        <v>5.5139068464667425</v>
      </c>
      <c r="H429" s="2">
        <f t="shared" si="77"/>
        <v>4.6169637364189738E-7</v>
      </c>
      <c r="K429">
        <v>4.0299999999999594</v>
      </c>
      <c r="L429" s="2">
        <f t="shared" si="78"/>
        <v>0.62732795235722782</v>
      </c>
      <c r="M429" s="2">
        <f t="shared" si="79"/>
        <v>-3.0875421150782469</v>
      </c>
      <c r="N429" s="2">
        <f t="shared" si="80"/>
        <v>-1.8457720975101728</v>
      </c>
      <c r="O429" s="2">
        <f t="shared" si="81"/>
        <v>-3.7425047391503852</v>
      </c>
      <c r="P429" s="2">
        <f t="shared" si="82"/>
        <v>3.8738019725539781</v>
      </c>
      <c r="Q429" s="2">
        <f t="shared" si="83"/>
        <v>5.6452169851261668E-4</v>
      </c>
    </row>
    <row r="430" spans="2:17" x14ac:dyDescent="0.25">
      <c r="B430">
        <v>4.0399999999999583</v>
      </c>
      <c r="C430">
        <f t="shared" si="72"/>
        <v>1.2256440637963839</v>
      </c>
      <c r="D430" s="2">
        <f t="shared" si="73"/>
        <v>-3.4379504463737729</v>
      </c>
      <c r="E430" s="2">
        <f t="shared" si="74"/>
        <v>-1.9485329690223343</v>
      </c>
      <c r="F430" s="2">
        <f t="shared" si="75"/>
        <v>-5.3944076303769801</v>
      </c>
      <c r="G430" s="2">
        <f t="shared" si="76"/>
        <v>5.4863133051867701</v>
      </c>
      <c r="H430" s="2">
        <f t="shared" si="77"/>
        <v>5.3697632524352292E-7</v>
      </c>
      <c r="K430">
        <v>4.0399999999999583</v>
      </c>
      <c r="L430" s="2">
        <f t="shared" si="78"/>
        <v>0.62732795235722782</v>
      </c>
      <c r="M430" s="2">
        <f t="shared" si="79"/>
        <v>-3.0705911558283945</v>
      </c>
      <c r="N430" s="2">
        <f t="shared" si="80"/>
        <v>-1.8405360811705236</v>
      </c>
      <c r="O430" s="2">
        <f t="shared" si="81"/>
        <v>-3.7269291217414935</v>
      </c>
      <c r="P430" s="2">
        <f t="shared" si="82"/>
        <v>3.8587563642299081</v>
      </c>
      <c r="Q430" s="2">
        <f t="shared" si="83"/>
        <v>5.9898574579833456E-4</v>
      </c>
    </row>
    <row r="431" spans="2:17" x14ac:dyDescent="0.25">
      <c r="B431">
        <v>4.0499999999999581</v>
      </c>
      <c r="C431">
        <f t="shared" si="72"/>
        <v>1.2256440637963839</v>
      </c>
      <c r="D431" s="2">
        <f t="shared" si="73"/>
        <v>-3.421900126547635</v>
      </c>
      <c r="E431" s="2">
        <f t="shared" si="74"/>
        <v>-1.9440405077091958</v>
      </c>
      <c r="F431" s="2">
        <f t="shared" si="75"/>
        <v>-5.3663666624444755</v>
      </c>
      <c r="G431" s="2">
        <f t="shared" si="76"/>
        <v>5.4587444669809795</v>
      </c>
      <c r="H431" s="2">
        <f t="shared" si="77"/>
        <v>6.2396886804008342E-7</v>
      </c>
      <c r="K431">
        <v>4.0499999999999581</v>
      </c>
      <c r="L431" s="2">
        <f t="shared" si="78"/>
        <v>0.62732795235722782</v>
      </c>
      <c r="M431" s="2">
        <f t="shared" si="79"/>
        <v>-3.0536401965785402</v>
      </c>
      <c r="N431" s="2">
        <f t="shared" si="80"/>
        <v>-1.8352738660876722</v>
      </c>
      <c r="O431" s="2">
        <f t="shared" si="81"/>
        <v>-3.7113365113371612</v>
      </c>
      <c r="P431" s="2">
        <f t="shared" si="82"/>
        <v>3.8436985704376312</v>
      </c>
      <c r="Q431" s="2">
        <f t="shared" si="83"/>
        <v>6.3544220580223729E-4</v>
      </c>
    </row>
    <row r="432" spans="2:17" x14ac:dyDescent="0.25">
      <c r="B432">
        <v>4.0599999999999579</v>
      </c>
      <c r="C432">
        <f t="shared" si="72"/>
        <v>1.2256440637963839</v>
      </c>
      <c r="D432" s="2">
        <f t="shared" si="73"/>
        <v>-3.4058498067214971</v>
      </c>
      <c r="E432" s="2">
        <f t="shared" si="74"/>
        <v>-1.9395285905263107</v>
      </c>
      <c r="F432" s="2">
        <f t="shared" si="75"/>
        <v>-5.3383460649118204</v>
      </c>
      <c r="G432" s="2">
        <f t="shared" si="76"/>
        <v>5.4312004850455962</v>
      </c>
      <c r="H432" s="2">
        <f t="shared" si="77"/>
        <v>7.2440313631641683E-7</v>
      </c>
      <c r="K432">
        <v>4.0599999999999579</v>
      </c>
      <c r="L432" s="2">
        <f t="shared" si="78"/>
        <v>0.62732795235722782</v>
      </c>
      <c r="M432" s="2">
        <f t="shared" si="79"/>
        <v>-3.036689237328686</v>
      </c>
      <c r="N432" s="2">
        <f t="shared" si="80"/>
        <v>-1.829985202953611</v>
      </c>
      <c r="O432" s="2">
        <f t="shared" si="81"/>
        <v>-3.6957268285088456</v>
      </c>
      <c r="P432" s="2">
        <f t="shared" si="82"/>
        <v>3.828628578350223</v>
      </c>
      <c r="Q432" s="2">
        <f t="shared" si="83"/>
        <v>6.7399881823135147E-4</v>
      </c>
    </row>
    <row r="433" spans="2:17" x14ac:dyDescent="0.25">
      <c r="B433">
        <v>4.0699999999999577</v>
      </c>
      <c r="C433">
        <f t="shared" si="72"/>
        <v>1.2256440637963839</v>
      </c>
      <c r="D433" s="2">
        <f t="shared" si="73"/>
        <v>-3.38979948689536</v>
      </c>
      <c r="E433" s="2">
        <f t="shared" si="74"/>
        <v>-1.9349970555440805</v>
      </c>
      <c r="F433" s="2">
        <f t="shared" si="75"/>
        <v>-5.3103459313561627</v>
      </c>
      <c r="G433" s="2">
        <f t="shared" si="76"/>
        <v>5.4036815145482944</v>
      </c>
      <c r="H433" s="2">
        <f t="shared" si="77"/>
        <v>8.4024870020812517E-7</v>
      </c>
      <c r="K433">
        <v>4.0699999999999577</v>
      </c>
      <c r="L433" s="2">
        <f t="shared" si="78"/>
        <v>0.62732795235722782</v>
      </c>
      <c r="M433" s="2">
        <f t="shared" si="79"/>
        <v>-3.0197382780788318</v>
      </c>
      <c r="N433" s="2">
        <f t="shared" si="80"/>
        <v>-1.8246698391132794</v>
      </c>
      <c r="O433" s="2">
        <f t="shared" si="81"/>
        <v>-3.6800999934514853</v>
      </c>
      <c r="P433" s="2">
        <f t="shared" si="82"/>
        <v>3.8135463759867432</v>
      </c>
      <c r="Q433" s="2">
        <f t="shared" si="83"/>
        <v>7.14768666452622E-4</v>
      </c>
    </row>
    <row r="434" spans="2:17" x14ac:dyDescent="0.25">
      <c r="B434">
        <v>4.0799999999999574</v>
      </c>
      <c r="C434">
        <f t="shared" si="72"/>
        <v>1.2256440637963839</v>
      </c>
      <c r="D434" s="2">
        <f t="shared" si="73"/>
        <v>-3.3737491670692221</v>
      </c>
      <c r="E434" s="2">
        <f t="shared" si="74"/>
        <v>-1.9304457389037468</v>
      </c>
      <c r="F434" s="2">
        <f t="shared" si="75"/>
        <v>-5.2823663562651495</v>
      </c>
      <c r="G434" s="2">
        <f t="shared" si="76"/>
        <v>5.3761877126642394</v>
      </c>
      <c r="H434" s="2">
        <f t="shared" si="77"/>
        <v>9.7374673829558424E-7</v>
      </c>
      <c r="K434">
        <v>4.0799999999999574</v>
      </c>
      <c r="L434" s="2">
        <f t="shared" si="78"/>
        <v>0.62732795235722782</v>
      </c>
      <c r="M434" s="2">
        <f t="shared" si="79"/>
        <v>-3.0027873188289775</v>
      </c>
      <c r="N434" s="2">
        <f t="shared" si="80"/>
        <v>-1.8193275185094828</v>
      </c>
      <c r="O434" s="2">
        <f t="shared" si="81"/>
        <v>-3.6644559259891603</v>
      </c>
      <c r="P434" s="2">
        <f t="shared" si="82"/>
        <v>3.7984519522454239</v>
      </c>
      <c r="Q434" s="2">
        <f t="shared" si="83"/>
        <v>7.578704120814137E-4</v>
      </c>
    </row>
    <row r="435" spans="2:17" x14ac:dyDescent="0.25">
      <c r="B435">
        <v>4.0899999999999572</v>
      </c>
      <c r="C435">
        <f t="shared" si="72"/>
        <v>1.2256440637963839</v>
      </c>
      <c r="D435" s="2">
        <f t="shared" si="73"/>
        <v>-3.3576988472430842</v>
      </c>
      <c r="E435" s="2">
        <f t="shared" si="74"/>
        <v>-1.9258744747885361</v>
      </c>
      <c r="F435" s="2">
        <f t="shared" si="75"/>
        <v>-5.2544074350499086</v>
      </c>
      <c r="G435" s="2">
        <f t="shared" si="76"/>
        <v>5.3487192386129001</v>
      </c>
      <c r="H435" s="2">
        <f t="shared" si="77"/>
        <v>1.1274449235022149E-6</v>
      </c>
      <c r="K435">
        <v>4.0899999999999572</v>
      </c>
      <c r="L435" s="2">
        <f t="shared" si="78"/>
        <v>0.62732795235722782</v>
      </c>
      <c r="M435" s="2">
        <f t="shared" si="79"/>
        <v>-2.9858363595791237</v>
      </c>
      <c r="N435" s="2">
        <f t="shared" si="80"/>
        <v>-1.813957981626809</v>
      </c>
      <c r="O435" s="2">
        <f t="shared" si="81"/>
        <v>-3.6487945455811097</v>
      </c>
      <c r="P435" s="2">
        <f t="shared" si="82"/>
        <v>3.7833452969379437</v>
      </c>
      <c r="Q435" s="2">
        <f t="shared" si="83"/>
        <v>8.0342853797897107E-4</v>
      </c>
    </row>
    <row r="436" spans="2:17" x14ac:dyDescent="0.25">
      <c r="B436">
        <v>4.099999999999957</v>
      </c>
      <c r="C436">
        <f t="shared" si="72"/>
        <v>1.2256440637963839</v>
      </c>
      <c r="D436" s="2">
        <f t="shared" si="73"/>
        <v>-3.3416485274169472</v>
      </c>
      <c r="E436" s="2">
        <f t="shared" si="74"/>
        <v>-1.9212830953942912</v>
      </c>
      <c r="F436" s="2">
        <f t="shared" si="75"/>
        <v>-5.2264692640581716</v>
      </c>
      <c r="G436" s="2">
        <f t="shared" si="76"/>
        <v>5.3212762536956077</v>
      </c>
      <c r="H436" s="2">
        <f t="shared" si="77"/>
        <v>1.3042364193203388E-6</v>
      </c>
      <c r="K436">
        <v>4.099999999999957</v>
      </c>
      <c r="L436" s="2">
        <f t="shared" si="78"/>
        <v>0.62732795235722782</v>
      </c>
      <c r="M436" s="2">
        <f t="shared" si="79"/>
        <v>-2.9688854003292695</v>
      </c>
      <c r="N436" s="2">
        <f t="shared" si="80"/>
        <v>-1.80856096543455</v>
      </c>
      <c r="O436" s="2">
        <f t="shared" si="81"/>
        <v>-3.6331157713282356</v>
      </c>
      <c r="P436" s="2">
        <f t="shared" si="82"/>
        <v>3.7682264008249242</v>
      </c>
      <c r="Q436" s="2">
        <f t="shared" si="83"/>
        <v>8.5157359984138284E-4</v>
      </c>
    </row>
    <row r="437" spans="2:17" x14ac:dyDescent="0.25">
      <c r="B437">
        <v>4.1099999999999568</v>
      </c>
      <c r="C437">
        <f t="shared" si="72"/>
        <v>1.2256440637963839</v>
      </c>
      <c r="D437" s="2">
        <f t="shared" si="73"/>
        <v>-3.3255982075908093</v>
      </c>
      <c r="E437" s="2">
        <f t="shared" si="74"/>
        <v>-1.9166714308996287</v>
      </c>
      <c r="F437" s="2">
        <f t="shared" si="75"/>
        <v>-5.1985519405877838</v>
      </c>
      <c r="G437" s="2">
        <f t="shared" si="76"/>
        <v>5.2938589213341354</v>
      </c>
      <c r="H437" s="2">
        <f t="shared" si="77"/>
        <v>1.5074034199012748E-6</v>
      </c>
      <c r="K437">
        <v>4.1099999999999568</v>
      </c>
      <c r="L437" s="2">
        <f t="shared" si="78"/>
        <v>0.62732795235722782</v>
      </c>
      <c r="M437" s="2">
        <f t="shared" si="79"/>
        <v>-2.9519344410794157</v>
      </c>
      <c r="N437" s="2">
        <f t="shared" si="80"/>
        <v>-1.8031362033285998</v>
      </c>
      <c r="O437" s="2">
        <f t="shared" si="81"/>
        <v>-3.6174195219800698</v>
      </c>
      <c r="P437" s="2">
        <f t="shared" si="82"/>
        <v>3.7530952556526613</v>
      </c>
      <c r="Q437" s="2">
        <f t="shared" si="83"/>
        <v>9.0244248655866027E-4</v>
      </c>
    </row>
    <row r="438" spans="2:17" x14ac:dyDescent="0.25">
      <c r="B438">
        <v>4.1199999999999566</v>
      </c>
      <c r="C438">
        <f t="shared" si="72"/>
        <v>1.2256440637963839</v>
      </c>
      <c r="D438" s="2">
        <f t="shared" si="73"/>
        <v>-3.3095478877646718</v>
      </c>
      <c r="E438" s="2">
        <f t="shared" si="74"/>
        <v>-1.9120393094355612</v>
      </c>
      <c r="F438" s="2">
        <f t="shared" si="75"/>
        <v>-5.1706555629003423</v>
      </c>
      <c r="G438" s="2">
        <f t="shared" si="76"/>
        <v>5.2664674071100315</v>
      </c>
      <c r="H438" s="2">
        <f t="shared" si="77"/>
        <v>1.7406657066821629E-6</v>
      </c>
      <c r="K438">
        <v>4.1199999999999566</v>
      </c>
      <c r="L438" s="2">
        <f t="shared" si="78"/>
        <v>0.62732795235722782</v>
      </c>
      <c r="M438" s="2">
        <f t="shared" si="79"/>
        <v>-2.9349834818295615</v>
      </c>
      <c r="N438" s="2">
        <f t="shared" si="80"/>
        <v>-1.7976834250723237</v>
      </c>
      <c r="O438" s="2">
        <f t="shared" si="81"/>
        <v>-3.6017057159422294</v>
      </c>
      <c r="P438" s="2">
        <f t="shared" si="82"/>
        <v>3.7379518541911327</v>
      </c>
      <c r="Q438" s="2">
        <f t="shared" si="83"/>
        <v>9.5617868951746712E-4</v>
      </c>
    </row>
    <row r="439" spans="2:17" x14ac:dyDescent="0.25">
      <c r="B439">
        <v>4.1299999999999564</v>
      </c>
      <c r="C439">
        <f t="shared" si="72"/>
        <v>1.2256440637963839</v>
      </c>
      <c r="D439" s="2">
        <f t="shared" si="73"/>
        <v>-3.2934975679385339</v>
      </c>
      <c r="E439" s="2">
        <f t="shared" si="74"/>
        <v>-1.9073865570546109</v>
      </c>
      <c r="F439" s="2">
        <f t="shared" si="75"/>
        <v>-5.1427802302351342</v>
      </c>
      <c r="G439" s="2">
        <f t="shared" si="76"/>
        <v>5.2391018788049291</v>
      </c>
      <c r="H439" s="2">
        <f t="shared" si="77"/>
        <v>2.0082347360686866E-6</v>
      </c>
      <c r="K439">
        <v>4.1299999999999564</v>
      </c>
      <c r="L439" s="2">
        <f t="shared" si="78"/>
        <v>0.62732795235722782</v>
      </c>
      <c r="M439" s="2">
        <f t="shared" si="79"/>
        <v>-2.9180325225797077</v>
      </c>
      <c r="N439" s="2">
        <f t="shared" si="80"/>
        <v>-1.7922023567363587</v>
      </c>
      <c r="O439" s="2">
        <f t="shared" si="81"/>
        <v>-3.5859742712843539</v>
      </c>
      <c r="P439" s="2">
        <f t="shared" si="82"/>
        <v>3.7227961902732942</v>
      </c>
      <c r="Q439" s="2">
        <f t="shared" si="83"/>
        <v>1.0129325810152732E-3</v>
      </c>
    </row>
    <row r="440" spans="2:17" x14ac:dyDescent="0.25">
      <c r="B440">
        <v>4.1399999999999562</v>
      </c>
      <c r="C440">
        <f t="shared" si="72"/>
        <v>1.2256440637963839</v>
      </c>
      <c r="D440" s="2">
        <f t="shared" si="73"/>
        <v>-3.277447248112396</v>
      </c>
      <c r="E440" s="2">
        <f t="shared" si="74"/>
        <v>-1.9027129976993828</v>
      </c>
      <c r="F440" s="2">
        <f t="shared" si="75"/>
        <v>-5.1149260428233081</v>
      </c>
      <c r="G440" s="2">
        <f t="shared" si="76"/>
        <v>5.2117625064417608</v>
      </c>
      <c r="H440" s="2">
        <f t="shared" si="77"/>
        <v>2.3148738173483803E-6</v>
      </c>
      <c r="K440">
        <v>4.1399999999999562</v>
      </c>
      <c r="L440" s="2">
        <f t="shared" si="78"/>
        <v>0.62732795235722782</v>
      </c>
      <c r="M440" s="2">
        <f t="shared" si="79"/>
        <v>-2.9010815633298535</v>
      </c>
      <c r="N440" s="2">
        <f t="shared" si="80"/>
        <v>-1.7866927206373595</v>
      </c>
      <c r="O440" s="2">
        <f t="shared" si="81"/>
        <v>-3.5702251057485994</v>
      </c>
      <c r="P440" s="2">
        <f t="shared" si="82"/>
        <v>3.7076282588357747</v>
      </c>
      <c r="Q440" s="2">
        <f t="shared" si="83"/>
        <v>1.0728617019467137E-3</v>
      </c>
    </row>
    <row r="441" spans="2:17" x14ac:dyDescent="0.25">
      <c r="B441">
        <v>4.1499999999999559</v>
      </c>
      <c r="C441">
        <f t="shared" si="72"/>
        <v>1.2256440637963839</v>
      </c>
      <c r="D441" s="2">
        <f t="shared" si="73"/>
        <v>-3.2613969282862589</v>
      </c>
      <c r="E441" s="2">
        <f t="shared" si="74"/>
        <v>-1.8980184531706059</v>
      </c>
      <c r="F441" s="2">
        <f t="shared" si="75"/>
        <v>-5.0870931019023145</v>
      </c>
      <c r="G441" s="2">
        <f t="shared" si="76"/>
        <v>5.184449462326941</v>
      </c>
      <c r="H441" s="2">
        <f t="shared" si="77"/>
        <v>2.6659649875473465E-6</v>
      </c>
      <c r="K441">
        <v>4.1499999999999559</v>
      </c>
      <c r="L441" s="2">
        <f t="shared" si="78"/>
        <v>0.62732795235722782</v>
      </c>
      <c r="M441" s="2">
        <f t="shared" si="79"/>
        <v>-2.8841306040799992</v>
      </c>
      <c r="N441" s="2">
        <f t="shared" si="80"/>
        <v>-1.7811542352756669</v>
      </c>
      <c r="O441" s="2">
        <f t="shared" si="81"/>
        <v>-3.5544581367587176</v>
      </c>
      <c r="P441" s="2">
        <f t="shared" si="82"/>
        <v>3.6924480559610116</v>
      </c>
      <c r="Q441" s="2">
        <f t="shared" si="83"/>
        <v>1.136131058915413E-3</v>
      </c>
    </row>
    <row r="442" spans="2:17" x14ac:dyDescent="0.25">
      <c r="B442">
        <v>4.1599999999999557</v>
      </c>
      <c r="C442">
        <f t="shared" si="72"/>
        <v>1.2256440637963839</v>
      </c>
      <c r="D442" s="2">
        <f t="shared" si="73"/>
        <v>-3.245346608460121</v>
      </c>
      <c r="E442" s="2">
        <f t="shared" si="74"/>
        <v>-1.8933027430946203</v>
      </c>
      <c r="F442" s="2">
        <f t="shared" si="75"/>
        <v>-5.0592815097305888</v>
      </c>
      <c r="G442" s="2">
        <f t="shared" si="76"/>
        <v>5.1571629210935175</v>
      </c>
      <c r="H442" s="2">
        <f t="shared" si="77"/>
        <v>3.0675832404344227E-6</v>
      </c>
      <c r="K442">
        <v>4.1599999999999557</v>
      </c>
      <c r="L442" s="2">
        <f t="shared" si="78"/>
        <v>0.62732795235722782</v>
      </c>
      <c r="M442" s="2">
        <f t="shared" si="79"/>
        <v>-2.867179644830145</v>
      </c>
      <c r="N442" s="2">
        <f t="shared" si="80"/>
        <v>-1.7755866152718673</v>
      </c>
      <c r="O442" s="2">
        <f t="shared" si="81"/>
        <v>-3.5386732814296806</v>
      </c>
      <c r="P442" s="2">
        <f t="shared" si="82"/>
        <v>3.6772555789208212</v>
      </c>
      <c r="Q442" s="2">
        <f t="shared" si="83"/>
        <v>1.2029134309160623E-3</v>
      </c>
    </row>
    <row r="443" spans="2:17" x14ac:dyDescent="0.25">
      <c r="B443">
        <v>4.1699999999999564</v>
      </c>
      <c r="C443">
        <f t="shared" si="72"/>
        <v>1.2256440637963839</v>
      </c>
      <c r="D443" s="2">
        <f t="shared" si="73"/>
        <v>-3.2292962886339822</v>
      </c>
      <c r="E443" s="2">
        <f t="shared" si="74"/>
        <v>-1.888565684890309</v>
      </c>
      <c r="F443" s="2">
        <f t="shared" si="75"/>
        <v>-5.0314913696025423</v>
      </c>
      <c r="G443" s="2">
        <f t="shared" si="76"/>
        <v>5.1299030597453656</v>
      </c>
      <c r="H443" s="2">
        <f t="shared" si="77"/>
        <v>3.5265788203704639E-6</v>
      </c>
      <c r="K443">
        <v>4.1699999999999564</v>
      </c>
      <c r="L443" s="2">
        <f t="shared" si="78"/>
        <v>0.62732795235722782</v>
      </c>
      <c r="M443" s="2">
        <f t="shared" si="79"/>
        <v>-2.8502286855802894</v>
      </c>
      <c r="N443" s="2">
        <f t="shared" si="80"/>
        <v>-1.7699895713022344</v>
      </c>
      <c r="O443" s="2">
        <f t="shared" si="81"/>
        <v>-3.5228704565779094</v>
      </c>
      <c r="P443" s="2">
        <f t="shared" si="82"/>
        <v>3.662050826221483</v>
      </c>
      <c r="Q443" s="2">
        <f t="shared" si="83"/>
        <v>1.2733896857215503E-3</v>
      </c>
    </row>
    <row r="444" spans="2:17" x14ac:dyDescent="0.25">
      <c r="B444">
        <v>4.1799999999999553</v>
      </c>
      <c r="C444">
        <f t="shared" si="72"/>
        <v>1.2256440637963839</v>
      </c>
      <c r="D444" s="2">
        <f t="shared" si="73"/>
        <v>-3.2132459688078461</v>
      </c>
      <c r="E444" s="2">
        <f t="shared" si="74"/>
        <v>-1.8838070937354598</v>
      </c>
      <c r="F444" s="2">
        <f t="shared" si="75"/>
        <v>-5.0037227858638014</v>
      </c>
      <c r="G444" s="2">
        <f t="shared" si="76"/>
        <v>5.1026700577023991</v>
      </c>
      <c r="H444" s="2">
        <f t="shared" si="77"/>
        <v>4.0506683482359503E-6</v>
      </c>
      <c r="K444">
        <v>4.1799999999999553</v>
      </c>
      <c r="L444" s="2">
        <f t="shared" si="78"/>
        <v>0.62732795235722782</v>
      </c>
      <c r="M444" s="2">
        <f t="shared" si="79"/>
        <v>-2.833277726330437</v>
      </c>
      <c r="N444" s="2">
        <f t="shared" si="80"/>
        <v>-1.7643628100330562</v>
      </c>
      <c r="O444" s="2">
        <f t="shared" si="81"/>
        <v>-3.5070495787321883</v>
      </c>
      <c r="P444" s="2">
        <f t="shared" si="82"/>
        <v>3.6468337976504523</v>
      </c>
      <c r="Q444" s="2">
        <f t="shared" si="83"/>
        <v>1.3477491060988986E-3</v>
      </c>
    </row>
    <row r="445" spans="2:17" x14ac:dyDescent="0.25">
      <c r="B445">
        <v>4.1899999999999551</v>
      </c>
      <c r="C445">
        <f t="shared" si="72"/>
        <v>1.2256440637963839</v>
      </c>
      <c r="D445" s="2">
        <f t="shared" si="73"/>
        <v>-3.1971956489817086</v>
      </c>
      <c r="E445" s="2">
        <f t="shared" si="74"/>
        <v>-1.8790267825325468</v>
      </c>
      <c r="F445" s="2">
        <f t="shared" si="75"/>
        <v>-4.9759758639267133</v>
      </c>
      <c r="G445" s="2">
        <f t="shared" si="76"/>
        <v>5.0754640968468294</v>
      </c>
      <c r="H445" s="2">
        <f t="shared" si="77"/>
        <v>4.6485356062581445E-6</v>
      </c>
      <c r="K445">
        <v>4.1899999999999551</v>
      </c>
      <c r="L445" s="2">
        <f t="shared" si="78"/>
        <v>0.62732795235722782</v>
      </c>
      <c r="M445" s="2">
        <f t="shared" si="79"/>
        <v>-2.8163267670805827</v>
      </c>
      <c r="N445" s="2">
        <f t="shared" si="80"/>
        <v>-1.7587060340538136</v>
      </c>
      <c r="O445" s="2">
        <f t="shared" si="81"/>
        <v>-3.4912105641452209</v>
      </c>
      <c r="P445" s="2">
        <f t="shared" si="82"/>
        <v>3.6316044943246766</v>
      </c>
      <c r="Q445" s="2">
        <f t="shared" si="83"/>
        <v>1.4261897259662561E-3</v>
      </c>
    </row>
    <row r="446" spans="2:17" x14ac:dyDescent="0.25">
      <c r="B446">
        <v>4.1999999999999549</v>
      </c>
      <c r="C446">
        <f t="shared" si="72"/>
        <v>1.2256440637963839</v>
      </c>
      <c r="D446" s="2">
        <f t="shared" si="73"/>
        <v>-3.1811453291555711</v>
      </c>
      <c r="E446" s="2">
        <f t="shared" si="74"/>
        <v>-1.8742245618739302</v>
      </c>
      <c r="F446" s="2">
        <f t="shared" si="75"/>
        <v>-4.9482507102861808</v>
      </c>
      <c r="G446" s="2">
        <f t="shared" si="76"/>
        <v>5.048285361570569</v>
      </c>
      <c r="H446" s="2">
        <f t="shared" si="77"/>
        <v>5.3299428711933782E-6</v>
      </c>
      <c r="K446">
        <v>4.1999999999999549</v>
      </c>
      <c r="L446" s="2">
        <f t="shared" si="78"/>
        <v>0.62732795235722782</v>
      </c>
      <c r="M446" s="2">
        <f t="shared" si="79"/>
        <v>-2.7993758078307289</v>
      </c>
      <c r="N446" s="2">
        <f t="shared" si="80"/>
        <v>-1.7530189418092024</v>
      </c>
      <c r="O446" s="2">
        <f t="shared" si="81"/>
        <v>-3.4753533288059075</v>
      </c>
      <c r="P446" s="2">
        <f t="shared" si="82"/>
        <v>3.6163629187406374</v>
      </c>
      <c r="Q446" s="2">
        <f t="shared" si="83"/>
        <v>1.5089186765893361E-3</v>
      </c>
    </row>
    <row r="447" spans="2:17" x14ac:dyDescent="0.25">
      <c r="B447">
        <v>4.2099999999999547</v>
      </c>
      <c r="C447">
        <f t="shared" si="72"/>
        <v>1.2256440637963839</v>
      </c>
      <c r="D447" s="2">
        <f t="shared" si="73"/>
        <v>-3.1650950093294332</v>
      </c>
      <c r="E447" s="2">
        <f t="shared" si="74"/>
        <v>-1.8694002400064444</v>
      </c>
      <c r="F447" s="2">
        <f t="shared" si="75"/>
        <v>-4.9205474325357113</v>
      </c>
      <c r="G447" s="2">
        <f t="shared" si="76"/>
        <v>5.0211340388236776</v>
      </c>
      <c r="H447" s="2">
        <f t="shared" si="77"/>
        <v>6.1058537509721808E-6</v>
      </c>
      <c r="K447">
        <v>4.2099999999999547</v>
      </c>
      <c r="L447" s="2">
        <f t="shared" si="78"/>
        <v>0.62732795235722782</v>
      </c>
      <c r="M447" s="2">
        <f t="shared" si="79"/>
        <v>-2.7824248485808747</v>
      </c>
      <c r="N447" s="2">
        <f t="shared" si="80"/>
        <v>-1.7473012275299677</v>
      </c>
      <c r="O447" s="2">
        <f t="shared" si="81"/>
        <v>-3.4594777884523014</v>
      </c>
      <c r="P447" s="2">
        <f t="shared" si="82"/>
        <v>3.6011090748260912</v>
      </c>
      <c r="Q447" s="2">
        <f t="shared" si="83"/>
        <v>1.5961525429017186E-3</v>
      </c>
    </row>
    <row r="448" spans="2:17" x14ac:dyDescent="0.25">
      <c r="B448">
        <v>4.2199999999999536</v>
      </c>
      <c r="C448">
        <f t="shared" si="72"/>
        <v>1.2256440637963839</v>
      </c>
      <c r="D448" s="2">
        <f t="shared" si="73"/>
        <v>-3.1490446895032971</v>
      </c>
      <c r="E448" s="2">
        <f t="shared" si="74"/>
        <v>-1.8645536227953996</v>
      </c>
      <c r="F448" s="2">
        <f t="shared" si="75"/>
        <v>-4.8928661393838739</v>
      </c>
      <c r="G448" s="2">
        <f t="shared" si="76"/>
        <v>4.9940103181640758</v>
      </c>
      <c r="H448" s="2">
        <f t="shared" si="77"/>
        <v>6.9885685485070934E-6</v>
      </c>
      <c r="K448">
        <v>4.2199999999999536</v>
      </c>
      <c r="L448" s="2">
        <f t="shared" si="78"/>
        <v>0.62732795235722782</v>
      </c>
      <c r="M448" s="2">
        <f t="shared" si="79"/>
        <v>-2.7654738893310222</v>
      </c>
      <c r="N448" s="2">
        <f t="shared" si="80"/>
        <v>-1.7415525811625885</v>
      </c>
      <c r="O448" s="2">
        <f t="shared" si="81"/>
        <v>-3.4435838585854364</v>
      </c>
      <c r="P448" s="2">
        <f t="shared" si="82"/>
        <v>3.5858429679937411</v>
      </c>
      <c r="Q448" s="2">
        <f t="shared" si="83"/>
        <v>1.6881177300161838E-3</v>
      </c>
    </row>
    <row r="449" spans="2:17" x14ac:dyDescent="0.25">
      <c r="B449">
        <v>4.2299999999999542</v>
      </c>
      <c r="C449">
        <f t="shared" si="72"/>
        <v>1.2256440637963839</v>
      </c>
      <c r="D449" s="2">
        <f t="shared" si="73"/>
        <v>-3.1329943696771583</v>
      </c>
      <c r="E449" s="2">
        <f t="shared" si="74"/>
        <v>-1.8596845136879492</v>
      </c>
      <c r="F449" s="2">
        <f t="shared" si="75"/>
        <v>-4.8652069406709835</v>
      </c>
      <c r="G449" s="2">
        <f t="shared" si="76"/>
        <v>4.9669143918083698</v>
      </c>
      <c r="H449" s="2">
        <f t="shared" si="77"/>
        <v>7.9918732478242678E-6</v>
      </c>
      <c r="K449">
        <v>4.2299999999999542</v>
      </c>
      <c r="L449" s="2">
        <f t="shared" si="78"/>
        <v>0.62732795235722782</v>
      </c>
      <c r="M449" s="2">
        <f t="shared" si="79"/>
        <v>-2.7485229300811667</v>
      </c>
      <c r="N449" s="2">
        <f t="shared" si="80"/>
        <v>-1.7357726882977096</v>
      </c>
      <c r="O449" s="2">
        <f t="shared" si="81"/>
        <v>-3.4276714544838152</v>
      </c>
      <c r="P449" s="2">
        <f t="shared" si="82"/>
        <v>3.5705646051966617</v>
      </c>
      <c r="Q449" s="2">
        <f t="shared" si="83"/>
        <v>1.7850508399788051E-3</v>
      </c>
    </row>
    <row r="450" spans="2:17" x14ac:dyDescent="0.25">
      <c r="B450">
        <v>4.239999999999954</v>
      </c>
      <c r="C450">
        <f t="shared" si="72"/>
        <v>1.2256440637963839</v>
      </c>
      <c r="D450" s="2">
        <f t="shared" si="73"/>
        <v>-3.1169440498510204</v>
      </c>
      <c r="E450" s="2">
        <f t="shared" si="74"/>
        <v>-1.8547927136758251</v>
      </c>
      <c r="F450" s="2">
        <f t="shared" si="75"/>
        <v>-4.8375699473860641</v>
      </c>
      <c r="G450" s="2">
        <f t="shared" si="76"/>
        <v>4.9398464546838712</v>
      </c>
      <c r="H450" s="2">
        <f t="shared" si="77"/>
        <v>9.1312032918513275E-6</v>
      </c>
      <c r="K450">
        <v>4.239999999999954</v>
      </c>
      <c r="L450" s="2">
        <f t="shared" si="78"/>
        <v>0.62732795235722782</v>
      </c>
      <c r="M450" s="2">
        <f t="shared" si="79"/>
        <v>-2.7315719708313124</v>
      </c>
      <c r="N450" s="2">
        <f t="shared" si="80"/>
        <v>-1.7299612300974285</v>
      </c>
      <c r="O450" s="2">
        <f t="shared" si="81"/>
        <v>-3.4117404912189122</v>
      </c>
      <c r="P450" s="2">
        <f t="shared" si="82"/>
        <v>3.5552739949858525</v>
      </c>
      <c r="Q450" s="2">
        <f t="shared" si="83"/>
        <v>1.8871990587955988E-3</v>
      </c>
    </row>
    <row r="451" spans="2:17" x14ac:dyDescent="0.25">
      <c r="B451">
        <v>4.2499999999999538</v>
      </c>
      <c r="C451">
        <f t="shared" si="72"/>
        <v>1.2256440637963839</v>
      </c>
      <c r="D451" s="2">
        <f t="shared" si="73"/>
        <v>-3.1008937300248829</v>
      </c>
      <c r="E451" s="2">
        <f t="shared" si="74"/>
        <v>-1.8498780212574557</v>
      </c>
      <c r="F451" s="2">
        <f t="shared" si="75"/>
        <v>-4.8099552716842569</v>
      </c>
      <c r="G451" s="2">
        <f t="shared" si="76"/>
        <v>4.9128067044819881</v>
      </c>
      <c r="H451" s="2">
        <f t="shared" si="77"/>
        <v>1.0423823397913578E-5</v>
      </c>
      <c r="K451">
        <v>4.2499999999999538</v>
      </c>
      <c r="L451" s="2">
        <f t="shared" si="78"/>
        <v>0.62732795235722782</v>
      </c>
      <c r="M451" s="2">
        <f t="shared" si="79"/>
        <v>-2.7146210115814582</v>
      </c>
      <c r="N451" s="2">
        <f t="shared" si="80"/>
        <v>-1.7241178832212884</v>
      </c>
      <c r="O451" s="2">
        <f t="shared" si="81"/>
        <v>-3.3957908836713724</v>
      </c>
      <c r="P451" s="2">
        <f t="shared" si="82"/>
        <v>3.539971147569652</v>
      </c>
      <c r="Q451" s="2">
        <f t="shared" si="83"/>
        <v>1.9948205537444314E-3</v>
      </c>
    </row>
    <row r="452" spans="2:17" x14ac:dyDescent="0.25">
      <c r="B452">
        <v>4.2599999999999536</v>
      </c>
      <c r="C452">
        <f t="shared" si="72"/>
        <v>1.2256440637963839</v>
      </c>
      <c r="D452" s="2">
        <f t="shared" si="73"/>
        <v>-3.084843410198745</v>
      </c>
      <c r="E452" s="2">
        <f t="shared" si="74"/>
        <v>-1.8449402323994211</v>
      </c>
      <c r="F452" s="2">
        <f t="shared" si="75"/>
        <v>-4.7823630269044584</v>
      </c>
      <c r="G452" s="2">
        <f t="shared" si="76"/>
        <v>4.8857953417128286</v>
      </c>
      <c r="H452" s="2">
        <f t="shared" si="77"/>
        <v>1.1889024736063471E-5</v>
      </c>
      <c r="K452">
        <v>4.2599999999999536</v>
      </c>
      <c r="L452" s="2">
        <f t="shared" si="78"/>
        <v>0.62732795235722782</v>
      </c>
      <c r="M452" s="2">
        <f t="shared" si="79"/>
        <v>-2.697670052331604</v>
      </c>
      <c r="N452" s="2">
        <f t="shared" si="80"/>
        <v>-1.7182423197510894</v>
      </c>
      <c r="O452" s="2">
        <f t="shared" si="81"/>
        <v>-3.3798225465482816</v>
      </c>
      <c r="P452" s="2">
        <f t="shared" si="82"/>
        <v>3.524656074875407</v>
      </c>
      <c r="Q452" s="2">
        <f t="shared" si="83"/>
        <v>2.1081848809587538E-3</v>
      </c>
    </row>
    <row r="453" spans="2:17" x14ac:dyDescent="0.25">
      <c r="B453">
        <v>4.2699999999999534</v>
      </c>
      <c r="C453">
        <f t="shared" si="72"/>
        <v>1.2256440637963839</v>
      </c>
      <c r="D453" s="2">
        <f t="shared" si="73"/>
        <v>-3.0687930903726075</v>
      </c>
      <c r="E453" s="2">
        <f t="shared" si="74"/>
        <v>-1.8399791404972323</v>
      </c>
      <c r="F453" s="2">
        <f t="shared" si="75"/>
        <v>-4.7547933275872225</v>
      </c>
      <c r="G453" s="2">
        <f t="shared" si="76"/>
        <v>4.8588125697610494</v>
      </c>
      <c r="H453" s="2">
        <f t="shared" si="77"/>
        <v>1.3548340876494815E-5</v>
      </c>
      <c r="K453">
        <v>4.2699999999999534</v>
      </c>
      <c r="L453" s="2">
        <f t="shared" si="78"/>
        <v>0.62732795235722782</v>
      </c>
      <c r="M453" s="2">
        <f t="shared" si="79"/>
        <v>-2.6807190930817502</v>
      </c>
      <c r="N453" s="2">
        <f t="shared" si="80"/>
        <v>-1.7123342071144219</v>
      </c>
      <c r="O453" s="2">
        <f t="shared" si="81"/>
        <v>-3.3638353944013053</v>
      </c>
      <c r="P453" s="2">
        <f t="shared" si="82"/>
        <v>3.5093287906132398</v>
      </c>
      <c r="Q453" s="2">
        <f t="shared" si="83"/>
        <v>2.2275734032488267E-3</v>
      </c>
    </row>
    <row r="454" spans="2:17" x14ac:dyDescent="0.25">
      <c r="B454">
        <v>4.2799999999999532</v>
      </c>
      <c r="C454">
        <f t="shared" si="72"/>
        <v>1.2256440637963839</v>
      </c>
      <c r="D454" s="2">
        <f t="shared" si="73"/>
        <v>-3.05274277054647</v>
      </c>
      <c r="E454" s="2">
        <f t="shared" si="74"/>
        <v>-1.834994536335478</v>
      </c>
      <c r="F454" s="2">
        <f t="shared" si="75"/>
        <v>-4.7272462894931806</v>
      </c>
      <c r="G454" s="2">
        <f t="shared" si="76"/>
        <v>4.8318585949432586</v>
      </c>
      <c r="H454" s="2">
        <f t="shared" si="77"/>
        <v>1.5425783995164143E-5</v>
      </c>
      <c r="K454">
        <v>4.2799999999999532</v>
      </c>
      <c r="L454" s="2">
        <f t="shared" si="78"/>
        <v>0.62732795235722782</v>
      </c>
      <c r="M454" s="2">
        <f t="shared" si="79"/>
        <v>-2.6637681338318959</v>
      </c>
      <c r="N454" s="2">
        <f t="shared" si="80"/>
        <v>-1.7063932080069502</v>
      </c>
      <c r="O454" s="2">
        <f t="shared" si="81"/>
        <v>-3.3478293416458653</v>
      </c>
      <c r="P454" s="2">
        <f t="shared" si="82"/>
        <v>3.4939893103421178</v>
      </c>
      <c r="Q454" s="2">
        <f t="shared" si="83"/>
        <v>2.3532797180980105E-3</v>
      </c>
    </row>
    <row r="455" spans="2:17" x14ac:dyDescent="0.25">
      <c r="B455">
        <v>4.289999999999953</v>
      </c>
      <c r="C455">
        <f t="shared" si="72"/>
        <v>1.2256440637963839</v>
      </c>
      <c r="D455" s="2">
        <f t="shared" si="73"/>
        <v>-3.0366924507203326</v>
      </c>
      <c r="E455" s="2">
        <f t="shared" si="74"/>
        <v>-1.8299862080472604</v>
      </c>
      <c r="F455" s="2">
        <f t="shared" si="75"/>
        <v>-4.6997220296216655</v>
      </c>
      <c r="G455" s="2">
        <f t="shared" si="76"/>
        <v>4.804933626566676</v>
      </c>
      <c r="H455" s="2">
        <f t="shared" si="77"/>
        <v>1.7548102911043299E-5</v>
      </c>
      <c r="K455">
        <v>4.289999999999953</v>
      </c>
      <c r="L455" s="2">
        <f t="shared" si="78"/>
        <v>0.62732795235722782</v>
      </c>
      <c r="M455" s="2">
        <f t="shared" si="79"/>
        <v>-2.6468171745820417</v>
      </c>
      <c r="N455" s="2">
        <f t="shared" si="80"/>
        <v>-1.7004189803134437</v>
      </c>
      <c r="O455" s="2">
        <f t="shared" si="81"/>
        <v>-3.3318043025814004</v>
      </c>
      <c r="P455" s="2">
        <f t="shared" si="82"/>
        <v>3.4786376515383046</v>
      </c>
      <c r="Q455" s="2">
        <f t="shared" si="83"/>
        <v>2.4856100957443387E-3</v>
      </c>
    </row>
    <row r="456" spans="2:17" x14ac:dyDescent="0.25">
      <c r="B456">
        <v>4.2999999999999527</v>
      </c>
      <c r="C456">
        <f t="shared" si="72"/>
        <v>1.2256440637963839</v>
      </c>
      <c r="D456" s="2">
        <f t="shared" si="73"/>
        <v>-3.0206421308941946</v>
      </c>
      <c r="E456" s="2">
        <f t="shared" si="74"/>
        <v>-1.8249539410729543</v>
      </c>
      <c r="F456" s="2">
        <f t="shared" si="75"/>
        <v>-4.6722206662297374</v>
      </c>
      <c r="G456" s="2">
        <f t="shared" si="76"/>
        <v>4.7780378769892824</v>
      </c>
      <c r="H456" s="2">
        <f t="shared" si="77"/>
        <v>1.9945064613631234E-5</v>
      </c>
      <c r="K456">
        <v>4.2999999999999527</v>
      </c>
      <c r="L456" s="2">
        <f t="shared" si="78"/>
        <v>0.62732795235722782</v>
      </c>
      <c r="M456" s="2">
        <f t="shared" si="79"/>
        <v>-2.6298662153321879</v>
      </c>
      <c r="N456" s="2">
        <f t="shared" si="80"/>
        <v>-1.6944111770274985</v>
      </c>
      <c r="O456" s="2">
        <f t="shared" si="81"/>
        <v>-3.3157601914126396</v>
      </c>
      <c r="P456" s="2">
        <f t="shared" si="82"/>
        <v>3.4632738336661721</v>
      </c>
      <c r="Q456" s="2">
        <f t="shared" si="83"/>
        <v>2.6248839272286287E-3</v>
      </c>
    </row>
    <row r="457" spans="2:17" x14ac:dyDescent="0.25">
      <c r="B457">
        <v>4.3099999999999534</v>
      </c>
      <c r="C457">
        <f t="shared" si="72"/>
        <v>1.2256440637963839</v>
      </c>
      <c r="D457" s="2">
        <f t="shared" si="73"/>
        <v>-3.0045918110680558</v>
      </c>
      <c r="E457" s="2">
        <f t="shared" si="74"/>
        <v>-1.8198975181182522</v>
      </c>
      <c r="F457" s="2">
        <f t="shared" si="75"/>
        <v>-4.6447423188515273</v>
      </c>
      <c r="G457" s="2">
        <f t="shared" si="76"/>
        <v>4.7511715616814199</v>
      </c>
      <c r="H457" s="2">
        <f t="shared" si="77"/>
        <v>2.2649761025057672E-5</v>
      </c>
      <c r="K457">
        <v>4.3099999999999534</v>
      </c>
      <c r="L457" s="2">
        <f t="shared" si="78"/>
        <v>0.62732795235722782</v>
      </c>
      <c r="M457" s="2">
        <f t="shared" si="79"/>
        <v>-2.6129152560823323</v>
      </c>
      <c r="N457" s="2">
        <f t="shared" si="80"/>
        <v>-1.6883694461700098</v>
      </c>
      <c r="O457" s="2">
        <f t="shared" si="81"/>
        <v>-3.2996969222721173</v>
      </c>
      <c r="P457" s="2">
        <f t="shared" si="82"/>
        <v>3.447897878251629</v>
      </c>
      <c r="Q457" s="2">
        <f t="shared" si="83"/>
        <v>2.7714341822560095E-3</v>
      </c>
    </row>
    <row r="458" spans="2:17" x14ac:dyDescent="0.25">
      <c r="B458">
        <v>4.3199999999999523</v>
      </c>
      <c r="C458">
        <f t="shared" si="72"/>
        <v>1.2256440637963839</v>
      </c>
      <c r="D458" s="2">
        <f t="shared" si="73"/>
        <v>-2.9885414912419197</v>
      </c>
      <c r="E458" s="2">
        <f t="shared" si="74"/>
        <v>-1.8148167191115174</v>
      </c>
      <c r="F458" s="2">
        <f t="shared" si="75"/>
        <v>-4.6172871083180445</v>
      </c>
      <c r="G458" s="2">
        <f t="shared" si="76"/>
        <v>4.7243348992890004</v>
      </c>
      <c r="H458" s="2">
        <f t="shared" si="77"/>
        <v>2.5698942826688507E-5</v>
      </c>
      <c r="K458">
        <v>4.3199999999999523</v>
      </c>
      <c r="L458" s="2">
        <f t="shared" si="78"/>
        <v>0.62732795235722782</v>
      </c>
      <c r="M458" s="2">
        <f t="shared" si="79"/>
        <v>-2.5959642968324799</v>
      </c>
      <c r="N458" s="2">
        <f t="shared" si="80"/>
        <v>-1.6822934307063466</v>
      </c>
      <c r="O458" s="2">
        <f t="shared" si="81"/>
        <v>-3.2836144092438699</v>
      </c>
      <c r="P458" s="2">
        <f t="shared" si="82"/>
        <v>3.4325098089581578</v>
      </c>
      <c r="Q458" s="2">
        <f t="shared" si="83"/>
        <v>2.9256078766855959E-3</v>
      </c>
    </row>
    <row r="459" spans="2:17" x14ac:dyDescent="0.25">
      <c r="B459">
        <v>4.3299999999999521</v>
      </c>
      <c r="C459">
        <f t="shared" si="72"/>
        <v>1.2256440637963839</v>
      </c>
      <c r="D459" s="2">
        <f t="shared" si="73"/>
        <v>-2.9724911714157822</v>
      </c>
      <c r="E459" s="2">
        <f t="shared" si="74"/>
        <v>-1.8097113211603812</v>
      </c>
      <c r="F459" s="2">
        <f t="shared" si="75"/>
        <v>-4.5898551567771859</v>
      </c>
      <c r="G459" s="2">
        <f t="shared" si="76"/>
        <v>4.697528111698122</v>
      </c>
      <c r="H459" s="2">
        <f t="shared" si="77"/>
        <v>2.9133382265047311E-5</v>
      </c>
      <c r="K459">
        <v>4.3299999999999521</v>
      </c>
      <c r="L459" s="2">
        <f t="shared" si="78"/>
        <v>0.62732795235722782</v>
      </c>
      <c r="M459" s="2">
        <f t="shared" si="79"/>
        <v>-2.5790133375826256</v>
      </c>
      <c r="N459" s="2">
        <f t="shared" si="80"/>
        <v>-1.6761827684622062</v>
      </c>
      <c r="O459" s="2">
        <f t="shared" si="81"/>
        <v>-3.2675125663883255</v>
      </c>
      <c r="P459" s="2">
        <f t="shared" si="82"/>
        <v>3.4171096516655157</v>
      </c>
      <c r="Q459" s="2">
        <f t="shared" si="83"/>
        <v>3.087766549425983E-3</v>
      </c>
    </row>
    <row r="460" spans="2:17" x14ac:dyDescent="0.25">
      <c r="B460">
        <v>4.3399999999999519</v>
      </c>
      <c r="C460">
        <f t="shared" si="72"/>
        <v>1.2256440637963839</v>
      </c>
      <c r="D460" s="2">
        <f t="shared" si="73"/>
        <v>-2.9564408515896448</v>
      </c>
      <c r="E460" s="2">
        <f t="shared" si="74"/>
        <v>-1.8045810985076471</v>
      </c>
      <c r="F460" s="2">
        <f t="shared" si="75"/>
        <v>-4.5624465877143559</v>
      </c>
      <c r="G460" s="2">
        <f t="shared" si="76"/>
        <v>4.6707514241015193</v>
      </c>
      <c r="H460" s="2">
        <f t="shared" si="77"/>
        <v>3.2998266935239271E-5</v>
      </c>
      <c r="K460">
        <v>4.3399999999999519</v>
      </c>
      <c r="L460" s="2">
        <f t="shared" si="78"/>
        <v>0.62732795235722782</v>
      </c>
      <c r="M460" s="2">
        <f t="shared" si="79"/>
        <v>-2.5620623783327714</v>
      </c>
      <c r="N460" s="2">
        <f t="shared" si="80"/>
        <v>-1.6700370920382146</v>
      </c>
      <c r="O460" s="2">
        <f t="shared" si="81"/>
        <v>-3.2513913077686185</v>
      </c>
      <c r="P460" s="2">
        <f t="shared" si="82"/>
        <v>3.4016974345513633</v>
      </c>
      <c r="Q460" s="2">
        <f t="shared" si="83"/>
        <v>3.2582867484733792E-3</v>
      </c>
    </row>
    <row r="461" spans="2:17" x14ac:dyDescent="0.25">
      <c r="B461">
        <v>4.3499999999999517</v>
      </c>
      <c r="C461">
        <f t="shared" si="72"/>
        <v>1.2256440637963839</v>
      </c>
      <c r="D461" s="2">
        <f t="shared" si="73"/>
        <v>-2.9403905317635068</v>
      </c>
      <c r="E461" s="2">
        <f t="shared" si="74"/>
        <v>-1.7994258224864206</v>
      </c>
      <c r="F461" s="2">
        <f t="shared" si="75"/>
        <v>-4.5350615259732923</v>
      </c>
      <c r="G461" s="2">
        <f t="shared" si="76"/>
        <v>4.644005065066489</v>
      </c>
      <c r="H461" s="2">
        <f t="shared" si="77"/>
        <v>3.7343626621375764E-5</v>
      </c>
      <c r="K461">
        <v>4.3499999999999517</v>
      </c>
      <c r="L461" s="2">
        <f t="shared" si="78"/>
        <v>0.62732795235722782</v>
      </c>
      <c r="M461" s="2">
        <f t="shared" si="79"/>
        <v>-2.5451114190829172</v>
      </c>
      <c r="N461" s="2">
        <f t="shared" si="80"/>
        <v>-1.6638560287231892</v>
      </c>
      <c r="O461" s="2">
        <f t="shared" si="81"/>
        <v>-3.2352505474781963</v>
      </c>
      <c r="P461" s="2">
        <f t="shared" si="82"/>
        <v>3.3862731881757515</v>
      </c>
      <c r="Q461" s="2">
        <f t="shared" si="83"/>
        <v>3.4375605257907795E-3</v>
      </c>
    </row>
    <row r="462" spans="2:17" x14ac:dyDescent="0.25">
      <c r="B462">
        <v>4.3599999999999506</v>
      </c>
      <c r="C462">
        <f t="shared" si="72"/>
        <v>1.2256440637963839</v>
      </c>
      <c r="D462" s="2">
        <f t="shared" si="73"/>
        <v>-2.9243402119373707</v>
      </c>
      <c r="E462" s="2">
        <f t="shared" si="74"/>
        <v>-1.7942452614744853</v>
      </c>
      <c r="F462" s="2">
        <f t="shared" si="75"/>
        <v>-4.507700097777338</v>
      </c>
      <c r="G462" s="2">
        <f t="shared" si="76"/>
        <v>4.6172892666045762</v>
      </c>
      <c r="H462" s="2">
        <f t="shared" si="77"/>
        <v>4.2224795351597389E-5</v>
      </c>
      <c r="K462">
        <v>4.3599999999999506</v>
      </c>
      <c r="L462" s="2">
        <f t="shared" si="78"/>
        <v>0.62732795235722782</v>
      </c>
      <c r="M462" s="2">
        <f t="shared" si="79"/>
        <v>-2.5281604598330647</v>
      </c>
      <c r="N462" s="2">
        <f t="shared" si="80"/>
        <v>-1.6576392004061171</v>
      </c>
      <c r="O462" s="2">
        <f t="shared" si="81"/>
        <v>-3.2190901996698997</v>
      </c>
      <c r="P462" s="2">
        <f t="shared" si="82"/>
        <v>3.3708369455686813</v>
      </c>
      <c r="Q462" s="2">
        <f t="shared" si="83"/>
        <v>3.6259959406798833E-3</v>
      </c>
    </row>
    <row r="463" spans="2:17" x14ac:dyDescent="0.25">
      <c r="B463">
        <v>4.3699999999999513</v>
      </c>
      <c r="C463">
        <f t="shared" si="72"/>
        <v>1.2256440637963839</v>
      </c>
      <c r="D463" s="2">
        <f t="shared" si="73"/>
        <v>-2.9082898921112319</v>
      </c>
      <c r="E463" s="2">
        <f t="shared" si="74"/>
        <v>-1.7890391808479209</v>
      </c>
      <c r="F463" s="2">
        <f t="shared" si="75"/>
        <v>-4.4803624307511258</v>
      </c>
      <c r="G463" s="2">
        <f t="shared" si="76"/>
        <v>4.5906042642430132</v>
      </c>
      <c r="H463" s="2">
        <f t="shared" si="77"/>
        <v>4.770291089947456E-5</v>
      </c>
      <c r="K463">
        <v>4.3699999999999513</v>
      </c>
      <c r="L463" s="2">
        <f t="shared" si="78"/>
        <v>0.62732795235722782</v>
      </c>
      <c r="M463" s="2">
        <f t="shared" si="79"/>
        <v>-2.5112095005832091</v>
      </c>
      <c r="N463" s="2">
        <f t="shared" si="80"/>
        <v>-1.6513862234868379</v>
      </c>
      <c r="O463" s="2">
        <f t="shared" si="81"/>
        <v>-3.2029101785865643</v>
      </c>
      <c r="P463" s="2">
        <f t="shared" si="82"/>
        <v>3.3553887423208382</v>
      </c>
      <c r="Q463" s="2">
        <f t="shared" si="83"/>
        <v>3.8240175712518907E-3</v>
      </c>
    </row>
    <row r="464" spans="2:17" x14ac:dyDescent="0.25">
      <c r="B464">
        <v>4.379999999999951</v>
      </c>
      <c r="C464">
        <f t="shared" si="72"/>
        <v>1.2256440637963839</v>
      </c>
      <c r="D464" s="2">
        <f t="shared" si="73"/>
        <v>-2.892239572285094</v>
      </c>
      <c r="E464" s="2">
        <f t="shared" si="74"/>
        <v>-1.7838073429339534</v>
      </c>
      <c r="F464" s="2">
        <f t="shared" si="75"/>
        <v>-4.453048653942739</v>
      </c>
      <c r="G464" s="2">
        <f t="shared" si="76"/>
        <v>4.5639502970980343</v>
      </c>
      <c r="H464" s="2">
        <f t="shared" si="77"/>
        <v>5.384545403267958E-5</v>
      </c>
      <c r="K464">
        <v>4.379999999999951</v>
      </c>
      <c r="L464" s="2">
        <f t="shared" si="78"/>
        <v>0.62732795235722782</v>
      </c>
      <c r="M464" s="2">
        <f t="shared" si="79"/>
        <v>-2.4942585413333549</v>
      </c>
      <c r="N464" s="2">
        <f t="shared" si="80"/>
        <v>-1.6450967087854083</v>
      </c>
      <c r="O464" s="2">
        <f t="shared" si="81"/>
        <v>-3.1867103985931458</v>
      </c>
      <c r="P464" s="2">
        <f t="shared" si="82"/>
        <v>3.339928616677561</v>
      </c>
      <c r="Q464" s="2">
        <f t="shared" si="83"/>
        <v>4.0320670335542855E-3</v>
      </c>
    </row>
    <row r="465" spans="2:17" x14ac:dyDescent="0.25">
      <c r="B465">
        <v>4.3899999999999508</v>
      </c>
      <c r="C465">
        <f t="shared" si="72"/>
        <v>1.2256440637963839</v>
      </c>
      <c r="D465" s="2">
        <f t="shared" si="73"/>
        <v>-2.8761892524589565</v>
      </c>
      <c r="E465" s="2">
        <f t="shared" si="74"/>
        <v>-1.7785495069629946</v>
      </c>
      <c r="F465" s="2">
        <f t="shared" si="75"/>
        <v>-4.4257588978461753</v>
      </c>
      <c r="G465" s="2">
        <f t="shared" si="76"/>
        <v>4.5373276079499254</v>
      </c>
      <c r="H465" s="2">
        <f t="shared" si="77"/>
        <v>6.0726829872875945E-5</v>
      </c>
      <c r="K465">
        <v>4.3899999999999508</v>
      </c>
      <c r="L465" s="2">
        <f t="shared" si="78"/>
        <v>0.62732795235722782</v>
      </c>
      <c r="M465" s="2">
        <f t="shared" si="79"/>
        <v>-2.4773075820835011</v>
      </c>
      <c r="N465" s="2">
        <f t="shared" si="80"/>
        <v>-1.6387702614502053</v>
      </c>
      <c r="O465" s="2">
        <f t="shared" si="81"/>
        <v>-3.1704907742105641</v>
      </c>
      <c r="P465" s="2">
        <f t="shared" si="82"/>
        <v>3.3244566096362727</v>
      </c>
      <c r="Q465" s="2">
        <f t="shared" si="83"/>
        <v>4.2506035078565879E-3</v>
      </c>
    </row>
    <row r="466" spans="2:17" x14ac:dyDescent="0.25">
      <c r="B466">
        <v>4.3999999999999506</v>
      </c>
      <c r="C466">
        <f t="shared" si="72"/>
        <v>1.2256440637963839</v>
      </c>
      <c r="D466" s="2">
        <f t="shared" si="73"/>
        <v>-2.8601389326328186</v>
      </c>
      <c r="E466" s="2">
        <f t="shared" si="74"/>
        <v>-1.7732654290199059</v>
      </c>
      <c r="F466" s="2">
        <f t="shared" si="75"/>
        <v>-4.3984932944243518</v>
      </c>
      <c r="G466" s="2">
        <f t="shared" si="76"/>
        <v>4.5107364433200914</v>
      </c>
      <c r="H466" s="2">
        <f t="shared" si="77"/>
        <v>6.8428993786374227E-5</v>
      </c>
      <c r="K466">
        <v>4.3999999999999506</v>
      </c>
      <c r="L466" s="2">
        <f t="shared" si="78"/>
        <v>0.62732795235722782</v>
      </c>
      <c r="M466" s="2">
        <f t="shared" si="79"/>
        <v>-2.4603566228336469</v>
      </c>
      <c r="N466" s="2">
        <f t="shared" si="80"/>
        <v>-1.6324064808647165</v>
      </c>
      <c r="O466" s="2">
        <f t="shared" si="81"/>
        <v>-3.1542512201511976</v>
      </c>
      <c r="P466" s="2">
        <f t="shared" si="82"/>
        <v>3.3089727650473821</v>
      </c>
      <c r="Q466" s="2">
        <f t="shared" si="83"/>
        <v>4.4801042715453916E-3</v>
      </c>
    </row>
    <row r="467" spans="2:17" x14ac:dyDescent="0.25">
      <c r="B467">
        <v>4.4099999999999504</v>
      </c>
      <c r="C467">
        <f t="shared" si="72"/>
        <v>1.2256440637963839</v>
      </c>
      <c r="D467" s="2">
        <f t="shared" si="73"/>
        <v>-2.8440886128066811</v>
      </c>
      <c r="E467" s="2">
        <f t="shared" si="74"/>
        <v>-1.7679548619944359</v>
      </c>
      <c r="F467" s="2">
        <f t="shared" si="75"/>
        <v>-4.3712519771324594</v>
      </c>
      <c r="G467" s="2">
        <f t="shared" si="76"/>
        <v>4.4841770535500078</v>
      </c>
      <c r="H467" s="2">
        <f t="shared" si="77"/>
        <v>7.7042124272292664E-5</v>
      </c>
      <c r="K467">
        <v>4.4099999999999504</v>
      </c>
      <c r="L467" s="2">
        <f t="shared" si="78"/>
        <v>0.62732795235722782</v>
      </c>
      <c r="M467" s="2">
        <f t="shared" si="79"/>
        <v>-2.4434056635837931</v>
      </c>
      <c r="N467" s="2">
        <f t="shared" si="80"/>
        <v>-1.6260049605530815</v>
      </c>
      <c r="O467" s="2">
        <f t="shared" si="81"/>
        <v>-3.1379916513562485</v>
      </c>
      <c r="P467" s="2">
        <f t="shared" si="82"/>
        <v>3.2934771297189109</v>
      </c>
      <c r="Q467" s="2">
        <f t="shared" si="83"/>
        <v>4.7210652380177184E-3</v>
      </c>
    </row>
    <row r="468" spans="2:17" x14ac:dyDescent="0.25">
      <c r="B468">
        <v>4.4199999999999502</v>
      </c>
      <c r="C468">
        <f t="shared" si="72"/>
        <v>1.2256440637963839</v>
      </c>
      <c r="D468" s="2">
        <f t="shared" si="73"/>
        <v>-2.8280382929805437</v>
      </c>
      <c r="E468" s="2">
        <f t="shared" si="74"/>
        <v>-1.7626175555308528</v>
      </c>
      <c r="F468" s="2">
        <f t="shared" si="75"/>
        <v>-4.3440350809418247</v>
      </c>
      <c r="G468" s="2">
        <f t="shared" si="76"/>
        <v>4.4576496928822529</v>
      </c>
      <c r="H468" s="2">
        <f t="shared" si="77"/>
        <v>8.6665345352046939E-5</v>
      </c>
      <c r="K468">
        <v>4.4199999999999502</v>
      </c>
      <c r="L468" s="2">
        <f t="shared" si="78"/>
        <v>0.62732795235722782</v>
      </c>
      <c r="M468" s="2">
        <f t="shared" si="79"/>
        <v>-2.4264547043339388</v>
      </c>
      <c r="N468" s="2">
        <f t="shared" si="80"/>
        <v>-1.6195652880843456</v>
      </c>
      <c r="O468" s="2">
        <f t="shared" si="81"/>
        <v>-3.1217119830349183</v>
      </c>
      <c r="P468" s="2">
        <f t="shared" si="82"/>
        <v>3.2779697535248555</v>
      </c>
      <c r="Q468" s="2">
        <f t="shared" si="83"/>
        <v>4.9740015009034832E-3</v>
      </c>
    </row>
    <row r="469" spans="2:17" x14ac:dyDescent="0.25">
      <c r="B469">
        <v>4.42999999999995</v>
      </c>
      <c r="C469">
        <f t="shared" si="72"/>
        <v>1.2256440637963839</v>
      </c>
      <c r="D469" s="2">
        <f t="shared" si="73"/>
        <v>-2.8119879731544062</v>
      </c>
      <c r="E469" s="2">
        <f t="shared" si="74"/>
        <v>-1.7572532559767498</v>
      </c>
      <c r="F469" s="2">
        <f t="shared" si="75"/>
        <v>-4.316842742364253</v>
      </c>
      <c r="G469" s="2">
        <f t="shared" si="76"/>
        <v>4.431154619543638</v>
      </c>
      <c r="H469" s="2">
        <f t="shared" si="77"/>
        <v>9.7407500989828545E-5</v>
      </c>
      <c r="K469">
        <v>4.42999999999995</v>
      </c>
      <c r="L469" s="2">
        <f t="shared" si="78"/>
        <v>0.62732795235722782</v>
      </c>
      <c r="M469" s="2">
        <f t="shared" si="79"/>
        <v>-2.4095037450840846</v>
      </c>
      <c r="N469" s="2">
        <f t="shared" si="80"/>
        <v>-1.6130870449755002</v>
      </c>
      <c r="O469" s="2">
        <f t="shared" si="81"/>
        <v>-3.1054121307056417</v>
      </c>
      <c r="P469" s="2">
        <f t="shared" si="82"/>
        <v>3.2624506895175833</v>
      </c>
      <c r="Q469" s="2">
        <f t="shared" si="83"/>
        <v>5.2394478828795381E-3</v>
      </c>
    </row>
    <row r="470" spans="2:17" x14ac:dyDescent="0.25">
      <c r="B470">
        <v>4.4399999999999498</v>
      </c>
      <c r="C470">
        <f t="shared" si="72"/>
        <v>1.2256440637963839</v>
      </c>
      <c r="D470" s="2">
        <f t="shared" si="73"/>
        <v>-2.7959376533282683</v>
      </c>
      <c r="E470" s="2">
        <f t="shared" si="74"/>
        <v>-1.7518617063309905</v>
      </c>
      <c r="F470" s="2">
        <f t="shared" si="75"/>
        <v>-4.2896750994767121</v>
      </c>
      <c r="G470" s="2">
        <f t="shared" si="76"/>
        <v>4.4046920958303701</v>
      </c>
      <c r="H470" s="2">
        <f t="shared" si="77"/>
        <v>1.0938798408671877E-4</v>
      </c>
      <c r="K470">
        <v>4.4399999999999498</v>
      </c>
      <c r="L470" s="2">
        <f t="shared" si="78"/>
        <v>0.62732795235722782</v>
      </c>
      <c r="M470" s="2">
        <f t="shared" si="79"/>
        <v>-2.3925527858342308</v>
      </c>
      <c r="N470" s="2">
        <f t="shared" si="80"/>
        <v>-1.6065698065932621</v>
      </c>
      <c r="O470" s="2">
        <f t="shared" si="81"/>
        <v>-3.0890920102392943</v>
      </c>
      <c r="P470" s="2">
        <f t="shared" si="82"/>
        <v>3.2469199940442395</v>
      </c>
      <c r="Q470" s="2">
        <f t="shared" si="83"/>
        <v>5.5179594882740473E-3</v>
      </c>
    </row>
    <row r="471" spans="2:17" x14ac:dyDescent="0.25">
      <c r="B471">
        <v>4.4499999999999504</v>
      </c>
      <c r="C471">
        <f t="shared" si="72"/>
        <v>1.2256440637963839</v>
      </c>
      <c r="D471" s="2">
        <f t="shared" si="73"/>
        <v>-2.7798873335021295</v>
      </c>
      <c r="E471" s="2">
        <f t="shared" si="74"/>
        <v>-1.7464426461908436</v>
      </c>
      <c r="F471" s="2">
        <f t="shared" si="75"/>
        <v>-4.2625322919466839</v>
      </c>
      <c r="G471" s="2">
        <f t="shared" si="76"/>
        <v>4.3782623881956013</v>
      </c>
      <c r="H471" s="2">
        <f t="shared" si="77"/>
        <v>1.2273762258939948E-4</v>
      </c>
      <c r="K471">
        <v>4.4499999999999504</v>
      </c>
      <c r="L471" s="2">
        <f t="shared" si="78"/>
        <v>0.62732795235722782</v>
      </c>
      <c r="M471" s="2">
        <f t="shared" si="79"/>
        <v>-2.3756018265843748</v>
      </c>
      <c r="N471" s="2">
        <f t="shared" si="80"/>
        <v>-1.6000131420546726</v>
      </c>
      <c r="O471" s="2">
        <f t="shared" si="81"/>
        <v>-3.0727515379046135</v>
      </c>
      <c r="P471" s="2">
        <f t="shared" si="82"/>
        <v>3.2313777268674682</v>
      </c>
      <c r="Q471" s="2">
        <f t="shared" si="83"/>
        <v>5.8101122585845462E-3</v>
      </c>
    </row>
    <row r="472" spans="2:17" x14ac:dyDescent="0.25">
      <c r="B472">
        <v>4.4599999999999493</v>
      </c>
      <c r="C472">
        <f t="shared" si="72"/>
        <v>1.2256440637963839</v>
      </c>
      <c r="D472" s="2">
        <f t="shared" si="73"/>
        <v>-2.7638370136759933</v>
      </c>
      <c r="E472" s="2">
        <f t="shared" si="74"/>
        <v>-1.7409958116982247</v>
      </c>
      <c r="F472" s="2">
        <f t="shared" si="75"/>
        <v>-4.2354144610578262</v>
      </c>
      <c r="G472" s="2">
        <f t="shared" si="76"/>
        <v>4.3518657673390795</v>
      </c>
      <c r="H472" s="2">
        <f t="shared" si="77"/>
        <v>1.3759962523708636E-4</v>
      </c>
      <c r="K472">
        <v>4.4599999999999493</v>
      </c>
      <c r="L472" s="2">
        <f t="shared" si="78"/>
        <v>0.62732795235722782</v>
      </c>
      <c r="M472" s="2">
        <f t="shared" si="79"/>
        <v>-2.3586508673345223</v>
      </c>
      <c r="N472" s="2">
        <f t="shared" si="80"/>
        <v>-1.5934166141265103</v>
      </c>
      <c r="O472" s="2">
        <f t="shared" si="81"/>
        <v>-3.0563906304158603</v>
      </c>
      <c r="P472" s="2">
        <f t="shared" si="82"/>
        <v>3.2158239512905333</v>
      </c>
      <c r="Q472" s="2">
        <f t="shared" si="83"/>
        <v>6.1165035299609732E-3</v>
      </c>
    </row>
    <row r="473" spans="2:17" x14ac:dyDescent="0.25">
      <c r="B473">
        <v>4.4699999999999491</v>
      </c>
      <c r="C473">
        <f t="shared" si="72"/>
        <v>1.2256440637963839</v>
      </c>
      <c r="D473" s="2">
        <f t="shared" si="73"/>
        <v>-2.7477866938498559</v>
      </c>
      <c r="E473" s="2">
        <f t="shared" si="74"/>
        <v>-1.7355209354850922</v>
      </c>
      <c r="F473" s="2">
        <f t="shared" si="75"/>
        <v>-4.2083217497362311</v>
      </c>
      <c r="G473" s="2">
        <f t="shared" si="76"/>
        <v>4.3255025082992393</v>
      </c>
      <c r="H473" s="2">
        <f t="shared" si="77"/>
        <v>1.5413058943469757E-4</v>
      </c>
      <c r="K473">
        <v>4.4699999999999491</v>
      </c>
      <c r="L473" s="2">
        <f t="shared" si="78"/>
        <v>0.62732795235722782</v>
      </c>
      <c r="M473" s="2">
        <f t="shared" si="79"/>
        <v>-2.3416999080846681</v>
      </c>
      <c r="N473" s="2">
        <f t="shared" si="80"/>
        <v>-1.5867797791235487</v>
      </c>
      <c r="O473" s="2">
        <f t="shared" si="81"/>
        <v>-3.04000920498282</v>
      </c>
      <c r="P473" s="2">
        <f t="shared" si="82"/>
        <v>3.200258734287007</v>
      </c>
      <c r="Q473" s="2">
        <f t="shared" si="83"/>
        <v>6.4377525916259823E-3</v>
      </c>
    </row>
    <row r="474" spans="2:17" x14ac:dyDescent="0.25">
      <c r="B474">
        <v>4.4799999999999489</v>
      </c>
      <c r="C474">
        <f t="shared" ref="C474:C537" si="84">2/SINH(LN(2+SQRT(1+2^2))*$O$5)</f>
        <v>1.2256440637963839</v>
      </c>
      <c r="D474" s="2">
        <f t="shared" ref="D474:D537" si="85">(B474-$L$5)/($M$5)/C474</f>
        <v>-2.7317363740237184</v>
      </c>
      <c r="E474" s="2">
        <f t="shared" ref="E474:E537" si="86">LN(D474 + SQRT(1 + D474^2))</f>
        <v>-1.7300177466179614</v>
      </c>
      <c r="F474" s="2">
        <f t="shared" ref="F474:F537" si="87">SINH( -$N$5 + E474 * (1/$O$5))</f>
        <v>-4.1812543025771545</v>
      </c>
      <c r="G474" s="2">
        <f t="shared" ref="G474:G537" si="88">SQRT(F474^2 + 1)</f>
        <v>4.2991728905476654</v>
      </c>
      <c r="H474" s="2">
        <f t="shared" ref="H474:H537" si="89">(G474)/($O$5*$M$5*C474*(SQRT(2*PI()*(1+D474^2)))) * EXP(- (1/2) * F474^2)</f>
        <v>1.725015736855426E-4</v>
      </c>
      <c r="K474">
        <v>4.4799999999999489</v>
      </c>
      <c r="L474" s="2">
        <f t="shared" ref="L474:L537" si="90">2/SINH(LN(2+SQRT(1+2^2))*$S$5)</f>
        <v>0.62732795235722782</v>
      </c>
      <c r="M474" s="2">
        <f t="shared" ref="M474:M537" si="91">(K474-$P$5)/($Q$5)/L474</f>
        <v>-2.3247489488348143</v>
      </c>
      <c r="N474" s="2">
        <f t="shared" ref="N474:N537" si="92">LN(M474 + SQRT(1 + M474^2))</f>
        <v>-1.580102186805703</v>
      </c>
      <c r="O474" s="2">
        <f t="shared" ref="O474:O537" si="93">SINH( -$R$5 + N474 * (1/$S$5))</f>
        <v>-3.0236071793632808</v>
      </c>
      <c r="P474" s="2">
        <f t="shared" ref="P474:P537" si="94">SQRT(O474^2 + 1)</f>
        <v>3.1846821466352297</v>
      </c>
      <c r="Q474" s="2">
        <f t="shared" ref="Q474:Q537" si="95">(P474)/($S$5*$Q$5*L474*(SQRT(2*PI()*(1+M474^2)))) * EXP(- (1/2) * O474^2)</f>
        <v>6.7745012441220972E-3</v>
      </c>
    </row>
    <row r="475" spans="2:17" x14ac:dyDescent="0.25">
      <c r="B475">
        <v>4.4899999999999487</v>
      </c>
      <c r="C475">
        <f t="shared" si="84"/>
        <v>1.2256440637963839</v>
      </c>
      <c r="D475" s="2">
        <f t="shared" si="85"/>
        <v>-2.7156860541975805</v>
      </c>
      <c r="E475" s="2">
        <f t="shared" si="86"/>
        <v>-1.7244859705415365</v>
      </c>
      <c r="F475" s="2">
        <f t="shared" si="87"/>
        <v>-4.1542122658722596</v>
      </c>
      <c r="G475" s="2">
        <f t="shared" si="88"/>
        <v>4.2728771980860314</v>
      </c>
      <c r="H475" s="2">
        <f t="shared" si="89"/>
        <v>1.9289923694055576E-4</v>
      </c>
      <c r="K475">
        <v>4.4899999999999487</v>
      </c>
      <c r="L475" s="2">
        <f t="shared" si="90"/>
        <v>0.62732795235722782</v>
      </c>
      <c r="M475" s="2">
        <f t="shared" si="91"/>
        <v>-2.3077979895849601</v>
      </c>
      <c r="N475" s="2">
        <f t="shared" si="92"/>
        <v>-1.573383380274104</v>
      </c>
      <c r="O475" s="2">
        <f t="shared" si="93"/>
        <v>-3.0071844719180976</v>
      </c>
      <c r="P475" s="2">
        <f t="shared" si="94"/>
        <v>3.1690942630577159</v>
      </c>
      <c r="Q475" s="2">
        <f t="shared" si="95"/>
        <v>7.1274143561904906E-3</v>
      </c>
    </row>
    <row r="476" spans="2:17" x14ac:dyDescent="0.25">
      <c r="B476">
        <v>4.4999999999999476</v>
      </c>
      <c r="C476">
        <f t="shared" si="84"/>
        <v>1.2256440637963839</v>
      </c>
      <c r="D476" s="2">
        <f t="shared" si="85"/>
        <v>-2.6996357343714443</v>
      </c>
      <c r="E476" s="2">
        <f t="shared" si="86"/>
        <v>-1.7189253290214574</v>
      </c>
      <c r="F476" s="2">
        <f t="shared" si="87"/>
        <v>-4.1271957876374268</v>
      </c>
      <c r="G476" s="2">
        <f t="shared" si="88"/>
        <v>4.2466157195456384</v>
      </c>
      <c r="H476" s="2">
        <f t="shared" si="89"/>
        <v>2.1552704712177171E-4</v>
      </c>
      <c r="K476">
        <v>4.4999999999999476</v>
      </c>
      <c r="L476" s="2">
        <f t="shared" si="90"/>
        <v>0.62732795235722782</v>
      </c>
      <c r="M476" s="2">
        <f t="shared" si="91"/>
        <v>-2.2908470303351076</v>
      </c>
      <c r="N476" s="2">
        <f t="shared" si="92"/>
        <v>-1.5666228958661375</v>
      </c>
      <c r="O476" s="2">
        <f t="shared" si="93"/>
        <v>-2.9907410016689506</v>
      </c>
      <c r="P476" s="2">
        <f t="shared" si="94"/>
        <v>3.1534951623656884</v>
      </c>
      <c r="Q476" s="2">
        <f t="shared" si="95"/>
        <v>7.4971804189964885E-3</v>
      </c>
    </row>
    <row r="477" spans="2:17" x14ac:dyDescent="0.25">
      <c r="B477">
        <v>4.5099999999999483</v>
      </c>
      <c r="C477">
        <f t="shared" si="84"/>
        <v>1.2256440637963839</v>
      </c>
      <c r="D477" s="2">
        <f t="shared" si="85"/>
        <v>-2.6835854145453055</v>
      </c>
      <c r="E477" s="2">
        <f t="shared" si="86"/>
        <v>-1.7133355400861301</v>
      </c>
      <c r="F477" s="2">
        <f t="shared" si="87"/>
        <v>-4.1002050176410147</v>
      </c>
      <c r="G477" s="2">
        <f t="shared" si="88"/>
        <v>4.2203887482894933</v>
      </c>
      <c r="H477" s="2">
        <f t="shared" si="89"/>
        <v>2.4060656095360484E-4</v>
      </c>
      <c r="K477">
        <v>4.5099999999999483</v>
      </c>
      <c r="L477" s="2">
        <f t="shared" si="90"/>
        <v>0.62732795235722782</v>
      </c>
      <c r="M477" s="2">
        <f t="shared" si="91"/>
        <v>-2.273896071085252</v>
      </c>
      <c r="N477" s="2">
        <f t="shared" si="92"/>
        <v>-1.5598202630494884</v>
      </c>
      <c r="O477" s="2">
        <f t="shared" si="93"/>
        <v>-2.9742766883588905</v>
      </c>
      <c r="P477" s="2">
        <f t="shared" si="94"/>
        <v>3.1378849276089027</v>
      </c>
      <c r="Q477" s="2">
        <f t="shared" si="95"/>
        <v>7.8845120963246945E-3</v>
      </c>
    </row>
    <row r="478" spans="2:17" x14ac:dyDescent="0.25">
      <c r="B478">
        <v>4.5199999999999481</v>
      </c>
      <c r="C478">
        <f t="shared" si="84"/>
        <v>1.2256440637963839</v>
      </c>
      <c r="D478" s="2">
        <f t="shared" si="85"/>
        <v>-2.6675350947191676</v>
      </c>
      <c r="E478" s="2">
        <f t="shared" si="86"/>
        <v>-1.7077163179676766</v>
      </c>
      <c r="F478" s="2">
        <f t="shared" si="87"/>
        <v>-4.073240107432782</v>
      </c>
      <c r="G478" s="2">
        <f t="shared" si="88"/>
        <v>4.1941965825172076</v>
      </c>
      <c r="H478" s="2">
        <f t="shared" si="89"/>
        <v>2.6837877708423208E-4</v>
      </c>
      <c r="K478">
        <v>4.5199999999999481</v>
      </c>
      <c r="L478" s="2">
        <f t="shared" si="90"/>
        <v>0.62732795235722782</v>
      </c>
      <c r="M478" s="2">
        <f t="shared" si="91"/>
        <v>-2.2569451118353978</v>
      </c>
      <c r="N478" s="2">
        <f t="shared" si="92"/>
        <v>-1.5529750043152766</v>
      </c>
      <c r="O478" s="2">
        <f t="shared" si="93"/>
        <v>-2.9577914525158873</v>
      </c>
      <c r="P478" s="2">
        <f t="shared" si="94"/>
        <v>3.1222636462310551</v>
      </c>
      <c r="Q478" s="2">
        <f t="shared" si="95"/>
        <v>8.2901467692668099E-3</v>
      </c>
    </row>
    <row r="479" spans="2:17" x14ac:dyDescent="0.25">
      <c r="B479">
        <v>4.5299999999999478</v>
      </c>
      <c r="C479">
        <f t="shared" si="84"/>
        <v>1.2256440637963839</v>
      </c>
      <c r="D479" s="2">
        <f t="shared" si="85"/>
        <v>-2.6514847748930301</v>
      </c>
      <c r="E479" s="2">
        <f t="shared" si="86"/>
        <v>-1.7020673730419491</v>
      </c>
      <c r="F479" s="2">
        <f t="shared" si="87"/>
        <v>-4.0463012103732581</v>
      </c>
      <c r="G479" s="2">
        <f t="shared" si="88"/>
        <v>4.1680395253725813</v>
      </c>
      <c r="H479" s="2">
        <f t="shared" si="89"/>
        <v>2.9910556430010049E-4</v>
      </c>
      <c r="K479">
        <v>4.5299999999999478</v>
      </c>
      <c r="L479" s="2">
        <f t="shared" si="90"/>
        <v>0.62732795235722782</v>
      </c>
      <c r="M479" s="2">
        <f t="shared" si="91"/>
        <v>-2.239994152585544</v>
      </c>
      <c r="N479" s="2">
        <f t="shared" si="92"/>
        <v>-1.5460866350703037</v>
      </c>
      <c r="O479" s="2">
        <f t="shared" si="93"/>
        <v>-2.9412852155194114</v>
      </c>
      <c r="P479" s="2">
        <f t="shared" si="94"/>
        <v>3.1066314102308743</v>
      </c>
      <c r="Q479" s="2">
        <f t="shared" si="95"/>
        <v>8.7148470738285279E-3</v>
      </c>
    </row>
    <row r="480" spans="2:17" x14ac:dyDescent="0.25">
      <c r="B480">
        <v>4.5399999999999476</v>
      </c>
      <c r="C480">
        <f t="shared" si="84"/>
        <v>1.2256440637963839</v>
      </c>
      <c r="D480" s="2">
        <f t="shared" si="85"/>
        <v>-2.6354344550668922</v>
      </c>
      <c r="E480" s="2">
        <f t="shared" si="86"/>
        <v>-1.6963884117676413</v>
      </c>
      <c r="F480" s="2">
        <f t="shared" si="87"/>
        <v>-4.0193884816637571</v>
      </c>
      <c r="G480" s="2">
        <f t="shared" si="88"/>
        <v>4.1419178850541307</v>
      </c>
      <c r="H480" s="2">
        <f t="shared" si="89"/>
        <v>3.3307116642627629E-4</v>
      </c>
      <c r="K480">
        <v>4.5399999999999476</v>
      </c>
      <c r="L480" s="2">
        <f t="shared" si="90"/>
        <v>0.62732795235722782</v>
      </c>
      <c r="M480" s="2">
        <f t="shared" si="91"/>
        <v>-2.2230431933356898</v>
      </c>
      <c r="N480" s="2">
        <f t="shared" si="92"/>
        <v>-1.5391546635285043</v>
      </c>
      <c r="O480" s="2">
        <f t="shared" si="93"/>
        <v>-2.9247578996702495</v>
      </c>
      <c r="P480" s="2">
        <f t="shared" si="94"/>
        <v>3.0909883163291849</v>
      </c>
      <c r="Q480" s="2">
        <f t="shared" si="95"/>
        <v>9.159401429773454E-3</v>
      </c>
    </row>
    <row r="481" spans="2:17" x14ac:dyDescent="0.25">
      <c r="B481">
        <v>4.5499999999999474</v>
      </c>
      <c r="C481">
        <f t="shared" si="84"/>
        <v>1.2256440637963839</v>
      </c>
      <c r="D481" s="2">
        <f t="shared" si="85"/>
        <v>-2.6193841352407548</v>
      </c>
      <c r="E481" s="2">
        <f t="shared" si="86"/>
        <v>-1.6906791366244696</v>
      </c>
      <c r="F481" s="2">
        <f t="shared" si="87"/>
        <v>-3.9925020783769405</v>
      </c>
      <c r="G481" s="2">
        <f t="shared" si="88"/>
        <v>4.1158319749285432</v>
      </c>
      <c r="H481" s="2">
        <f t="shared" si="89"/>
        <v>3.7058378526353737E-4</v>
      </c>
      <c r="K481">
        <v>4.5499999999999474</v>
      </c>
      <c r="L481" s="2">
        <f t="shared" si="90"/>
        <v>0.62732795235722782</v>
      </c>
      <c r="M481" s="2">
        <f t="shared" si="91"/>
        <v>-2.2060922340858355</v>
      </c>
      <c r="N481" s="2">
        <f t="shared" si="92"/>
        <v>-1.5321785906016858</v>
      </c>
      <c r="O481" s="2">
        <f t="shared" si="93"/>
        <v>-2.9082094282637314</v>
      </c>
      <c r="P481" s="2">
        <f t="shared" si="94"/>
        <v>3.0753344661421886</v>
      </c>
      <c r="Q481" s="2">
        <f t="shared" si="95"/>
        <v>9.6246245589138146E-3</v>
      </c>
    </row>
    <row r="482" spans="2:17" x14ac:dyDescent="0.25">
      <c r="B482">
        <v>4.5599999999999472</v>
      </c>
      <c r="C482">
        <f t="shared" si="84"/>
        <v>1.2256440637963839</v>
      </c>
      <c r="D482" s="2">
        <f t="shared" si="85"/>
        <v>-2.6033338154146173</v>
      </c>
      <c r="E482" s="2">
        <f t="shared" si="86"/>
        <v>-1.684939246050418</v>
      </c>
      <c r="F482" s="2">
        <f t="shared" si="87"/>
        <v>-3.9656421594879205</v>
      </c>
      <c r="G482" s="2">
        <f t="shared" si="88"/>
        <v>4.089782113647134</v>
      </c>
      <c r="H482" s="2">
        <f t="shared" si="89"/>
        <v>4.1197724263726282E-4</v>
      </c>
      <c r="K482">
        <v>4.5599999999999472</v>
      </c>
      <c r="L482" s="2">
        <f t="shared" si="90"/>
        <v>0.62732795235722782</v>
      </c>
      <c r="M482" s="2">
        <f t="shared" si="91"/>
        <v>-2.1891412748359813</v>
      </c>
      <c r="N482" s="2">
        <f t="shared" si="92"/>
        <v>-1.5251579097895953</v>
      </c>
      <c r="O482" s="2">
        <f t="shared" si="93"/>
        <v>-2.8916397256664101</v>
      </c>
      <c r="P482" s="2">
        <f t="shared" si="94"/>
        <v>3.059669966361096</v>
      </c>
      <c r="Q482" s="2">
        <f t="shared" si="95"/>
        <v>1.0111357990948252E-2</v>
      </c>
    </row>
    <row r="483" spans="2:17" x14ac:dyDescent="0.25">
      <c r="B483">
        <v>4.569999999999947</v>
      </c>
      <c r="C483">
        <f t="shared" si="84"/>
        <v>1.2256440637963839</v>
      </c>
      <c r="D483" s="2">
        <f t="shared" si="85"/>
        <v>-2.5872834955884798</v>
      </c>
      <c r="E483" s="2">
        <f t="shared" si="86"/>
        <v>-1.6791684343780782</v>
      </c>
      <c r="F483" s="2">
        <f t="shared" si="87"/>
        <v>-3.9388088859061066</v>
      </c>
      <c r="G483" s="2">
        <f t="shared" si="88"/>
        <v>4.0637686252655802</v>
      </c>
      <c r="H483" s="2">
        <f t="shared" si="89"/>
        <v>4.576127223217303E-4</v>
      </c>
      <c r="K483">
        <v>4.569999999999947</v>
      </c>
      <c r="L483" s="2">
        <f t="shared" si="90"/>
        <v>0.62732795235722782</v>
      </c>
      <c r="M483" s="2">
        <f t="shared" si="91"/>
        <v>-2.1721903155861275</v>
      </c>
      <c r="N483" s="2">
        <f t="shared" si="92"/>
        <v>-1.5180921070694571</v>
      </c>
      <c r="O483" s="2">
        <f t="shared" si="93"/>
        <v>-2.8750487173964885</v>
      </c>
      <c r="P483" s="2">
        <f t="shared" si="94"/>
        <v>3.0439949289384818</v>
      </c>
      <c r="Q483" s="2">
        <f t="shared" si="95"/>
        <v>1.0620470554824421E-2</v>
      </c>
    </row>
    <row r="484" spans="2:17" x14ac:dyDescent="0.25">
      <c r="B484">
        <v>4.5799999999999468</v>
      </c>
      <c r="C484">
        <f t="shared" si="84"/>
        <v>1.2256440637963839</v>
      </c>
      <c r="D484" s="2">
        <f t="shared" si="85"/>
        <v>-2.5712331757623419</v>
      </c>
      <c r="E484" s="2">
        <f t="shared" si="86"/>
        <v>-1.6733663917700181</v>
      </c>
      <c r="F484" s="2">
        <f t="shared" si="87"/>
        <v>-3.9120024205074735</v>
      </c>
      <c r="G484" s="2">
        <f t="shared" si="88"/>
        <v>4.0377918393667018</v>
      </c>
      <c r="H484" s="2">
        <f t="shared" si="89"/>
        <v>5.0788059225627933E-4</v>
      </c>
      <c r="K484">
        <v>4.5799999999999468</v>
      </c>
      <c r="L484" s="2">
        <f t="shared" si="90"/>
        <v>0.62732795235722782</v>
      </c>
      <c r="M484" s="2">
        <f t="shared" si="91"/>
        <v>-2.1552393563362733</v>
      </c>
      <c r="N484" s="2">
        <f t="shared" si="92"/>
        <v>-1.5109806607850429</v>
      </c>
      <c r="O484" s="2">
        <f t="shared" si="93"/>
        <v>-2.8584363302080695</v>
      </c>
      <c r="P484" s="2">
        <f t="shared" si="94"/>
        <v>3.0283094712815228</v>
      </c>
      <c r="Q484" s="2">
        <f t="shared" si="95"/>
        <v>1.115285885348892E-2</v>
      </c>
    </row>
    <row r="485" spans="2:17" x14ac:dyDescent="0.25">
      <c r="B485">
        <v>4.5899999999999466</v>
      </c>
      <c r="C485">
        <f t="shared" si="84"/>
        <v>1.2256440637963839</v>
      </c>
      <c r="D485" s="2">
        <f t="shared" si="85"/>
        <v>-2.5551828559362044</v>
      </c>
      <c r="E485" s="2">
        <f t="shared" si="86"/>
        <v>-1.6675328041532482</v>
      </c>
      <c r="F485" s="2">
        <f t="shared" si="87"/>
        <v>-3.8852229281676283</v>
      </c>
      <c r="G485" s="2">
        <f t="shared" si="88"/>
        <v>4.0118520911867428</v>
      </c>
      <c r="H485" s="2">
        <f t="shared" si="89"/>
        <v>5.632023070828514E-4</v>
      </c>
      <c r="K485">
        <v>4.5899999999999466</v>
      </c>
      <c r="L485" s="2">
        <f t="shared" si="90"/>
        <v>0.62732795235722782</v>
      </c>
      <c r="M485" s="2">
        <f t="shared" si="91"/>
        <v>-2.138288397086419</v>
      </c>
      <c r="N485" s="2">
        <f t="shared" si="92"/>
        <v>-1.5038230415353993</v>
      </c>
      <c r="O485" s="2">
        <f t="shared" si="93"/>
        <v>-2.8418024921794438</v>
      </c>
      <c r="P485" s="2">
        <f t="shared" si="94"/>
        <v>3.0126137164524258</v>
      </c>
      <c r="Q485" s="2">
        <f t="shared" si="95"/>
        <v>1.1709447719758934E-2</v>
      </c>
    </row>
    <row r="486" spans="2:17" x14ac:dyDescent="0.25">
      <c r="B486">
        <v>4.5999999999999464</v>
      </c>
      <c r="C486">
        <f t="shared" si="84"/>
        <v>1.2256440637963839</v>
      </c>
      <c r="D486" s="2">
        <f t="shared" si="85"/>
        <v>-2.539132536110067</v>
      </c>
      <c r="E486" s="2">
        <f t="shared" si="86"/>
        <v>-1.6616673531527228</v>
      </c>
      <c r="F486" s="2">
        <f t="shared" si="87"/>
        <v>-3.858470575795371</v>
      </c>
      <c r="G486" s="2">
        <f t="shared" si="88"/>
        <v>3.9859497217449524</v>
      </c>
      <c r="H486" s="2">
        <f t="shared" si="89"/>
        <v>6.2403239061027487E-4</v>
      </c>
      <c r="K486">
        <v>4.5999999999999464</v>
      </c>
      <c r="L486" s="2">
        <f t="shared" si="90"/>
        <v>0.62732795235722782</v>
      </c>
      <c r="M486" s="2">
        <f t="shared" si="91"/>
        <v>-2.1213374378365653</v>
      </c>
      <c r="N486" s="2">
        <f t="shared" si="92"/>
        <v>-1.4966187120633327</v>
      </c>
      <c r="O486" s="2">
        <f t="shared" si="93"/>
        <v>-2.8251471328055624</v>
      </c>
      <c r="P486" s="2">
        <f t="shared" si="94"/>
        <v>2.9969077933762809</v>
      </c>
      <c r="Q486" s="2">
        <f t="shared" si="95"/>
        <v>1.2291190650923777E-2</v>
      </c>
    </row>
    <row r="487" spans="2:17" x14ac:dyDescent="0.25">
      <c r="B487">
        <v>4.6099999999999461</v>
      </c>
      <c r="C487">
        <f t="shared" si="84"/>
        <v>1.2256440637963839</v>
      </c>
      <c r="D487" s="2">
        <f t="shared" si="85"/>
        <v>-2.5230822162839295</v>
      </c>
      <c r="E487" s="2">
        <f t="shared" si="86"/>
        <v>-1.6557697160239251</v>
      </c>
      <c r="F487" s="2">
        <f t="shared" si="87"/>
        <v>-3.8317455323670049</v>
      </c>
      <c r="G487" s="2">
        <f t="shared" si="88"/>
        <v>3.9600850779767978</v>
      </c>
      <c r="H487" s="2">
        <f t="shared" si="89"/>
        <v>6.9086049734443404E-4</v>
      </c>
      <c r="K487">
        <v>4.6099999999999461</v>
      </c>
      <c r="L487" s="2">
        <f t="shared" si="90"/>
        <v>0.62732795235722782</v>
      </c>
      <c r="M487" s="2">
        <f t="shared" si="91"/>
        <v>-2.104386478586711</v>
      </c>
      <c r="N487" s="2">
        <f t="shared" si="92"/>
        <v>-1.4893671271438291</v>
      </c>
      <c r="O487" s="2">
        <f t="shared" si="93"/>
        <v>-2.8084701830949799</v>
      </c>
      <c r="P487" s="2">
        <f t="shared" si="94"/>
        <v>2.9811918370567079</v>
      </c>
      <c r="Q487" s="2">
        <f t="shared" si="95"/>
        <v>1.2899070219547682E-2</v>
      </c>
    </row>
    <row r="488" spans="2:17" x14ac:dyDescent="0.25">
      <c r="B488">
        <v>4.6199999999999459</v>
      </c>
      <c r="C488">
        <f t="shared" si="84"/>
        <v>1.2256440637963839</v>
      </c>
      <c r="D488" s="2">
        <f t="shared" si="85"/>
        <v>-2.507031896457792</v>
      </c>
      <c r="E488" s="2">
        <f t="shared" si="86"/>
        <v>-1.6498395655844973</v>
      </c>
      <c r="F488" s="2">
        <f t="shared" si="87"/>
        <v>-3.8050479689612144</v>
      </c>
      <c r="G488" s="2">
        <f t="shared" si="88"/>
        <v>3.9342585128707368</v>
      </c>
      <c r="H488" s="2">
        <f t="shared" si="89"/>
        <v>7.6421355171800941E-4</v>
      </c>
      <c r="K488">
        <v>4.6199999999999459</v>
      </c>
      <c r="L488" s="2">
        <f t="shared" si="90"/>
        <v>0.62732795235722782</v>
      </c>
      <c r="M488" s="2">
        <f t="shared" si="91"/>
        <v>-2.0874355193368572</v>
      </c>
      <c r="N488" s="2">
        <f t="shared" si="92"/>
        <v>-1.4820677334724743</v>
      </c>
      <c r="O488" s="2">
        <f t="shared" si="93"/>
        <v>-2.7917715756713184</v>
      </c>
      <c r="P488" s="2">
        <f t="shared" si="94"/>
        <v>2.965465988799453</v>
      </c>
      <c r="Q488" s="2">
        <f t="shared" si="95"/>
        <v>1.3534098457816765E-2</v>
      </c>
    </row>
    <row r="489" spans="2:17" x14ac:dyDescent="0.25">
      <c r="B489">
        <v>4.6299999999999457</v>
      </c>
      <c r="C489">
        <f t="shared" si="84"/>
        <v>1.2256440637963839</v>
      </c>
      <c r="D489" s="2">
        <f t="shared" si="85"/>
        <v>-2.4909815766316541</v>
      </c>
      <c r="E489" s="2">
        <f t="shared" si="86"/>
        <v>-1.643876570144958</v>
      </c>
      <c r="F489" s="2">
        <f t="shared" si="87"/>
        <v>-3.7783780587947033</v>
      </c>
      <c r="G489" s="2">
        <f t="shared" si="88"/>
        <v>3.9084703856088292</v>
      </c>
      <c r="H489" s="2">
        <f t="shared" si="89"/>
        <v>8.446579631051222E-4</v>
      </c>
      <c r="K489">
        <v>4.6299999999999457</v>
      </c>
      <c r="L489" s="2">
        <f t="shared" si="90"/>
        <v>0.62732795235722782</v>
      </c>
      <c r="M489" s="2">
        <f t="shared" si="91"/>
        <v>-2.070484560087003</v>
      </c>
      <c r="N489" s="2">
        <f t="shared" si="92"/>
        <v>-1.4747199695540993</v>
      </c>
      <c r="O489" s="2">
        <f t="shared" si="93"/>
        <v>-2.775051244879605</v>
      </c>
      <c r="P489" s="2">
        <f t="shared" si="94"/>
        <v>2.9497303964443673</v>
      </c>
      <c r="Q489" s="2">
        <f t="shared" si="95"/>
        <v>1.4197317212623878E-2</v>
      </c>
    </row>
    <row r="490" spans="2:17" x14ac:dyDescent="0.25">
      <c r="B490">
        <v>4.6399999999999464</v>
      </c>
      <c r="C490">
        <f t="shared" si="84"/>
        <v>1.2256440637963839</v>
      </c>
      <c r="D490" s="2">
        <f t="shared" si="85"/>
        <v>-2.4749312568055148</v>
      </c>
      <c r="E490" s="2">
        <f t="shared" si="86"/>
        <v>-1.6378803934384698</v>
      </c>
      <c r="F490" s="2">
        <f t="shared" si="87"/>
        <v>-3.7517359772584236</v>
      </c>
      <c r="G490" s="2">
        <f t="shared" si="88"/>
        <v>3.8827210617111318</v>
      </c>
      <c r="H490" s="2">
        <f t="shared" si="89"/>
        <v>9.3280191411782563E-4</v>
      </c>
      <c r="K490">
        <v>4.6399999999999464</v>
      </c>
      <c r="L490" s="2">
        <f t="shared" si="90"/>
        <v>0.62732795235722782</v>
      </c>
      <c r="M490" s="2">
        <f t="shared" si="91"/>
        <v>-2.053533600837147</v>
      </c>
      <c r="N490" s="2">
        <f t="shared" si="92"/>
        <v>-1.4673232655917752</v>
      </c>
      <c r="O490" s="2">
        <f t="shared" si="93"/>
        <v>-2.7583091268976165</v>
      </c>
      <c r="P490" s="2">
        <f t="shared" si="94"/>
        <v>2.9339852146060128</v>
      </c>
      <c r="Q490" s="2">
        <f t="shared" si="95"/>
        <v>1.4889798468448489E-2</v>
      </c>
    </row>
    <row r="491" spans="2:17" x14ac:dyDescent="0.25">
      <c r="B491">
        <v>4.6499999999999453</v>
      </c>
      <c r="C491">
        <f t="shared" si="84"/>
        <v>1.2256440637963839</v>
      </c>
      <c r="D491" s="2">
        <f t="shared" si="85"/>
        <v>-2.4588809369793792</v>
      </c>
      <c r="E491" s="2">
        <f t="shared" si="86"/>
        <v>-1.6318506945496987</v>
      </c>
      <c r="F491" s="2">
        <f t="shared" si="87"/>
        <v>-3.7251219019545516</v>
      </c>
      <c r="G491" s="2">
        <f t="shared" si="88"/>
        <v>3.8570109131841326</v>
      </c>
      <c r="H491" s="2">
        <f t="shared" si="89"/>
        <v>1.0292977190498914E-3</v>
      </c>
      <c r="K491">
        <v>4.6499999999999453</v>
      </c>
      <c r="L491" s="2">
        <f t="shared" si="90"/>
        <v>0.62732795235722782</v>
      </c>
      <c r="M491" s="2">
        <f t="shared" si="91"/>
        <v>-2.0365826415872945</v>
      </c>
      <c r="N491" s="2">
        <f t="shared" si="92"/>
        <v>-1.4598770433763506</v>
      </c>
      <c r="O491" s="2">
        <f t="shared" si="93"/>
        <v>-2.7415451598524867</v>
      </c>
      <c r="P491" s="2">
        <f t="shared" si="94"/>
        <v>2.9182306049232296</v>
      </c>
      <c r="Q491" s="2">
        <f t="shared" si="95"/>
        <v>1.561264463493834E-2</v>
      </c>
    </row>
    <row r="492" spans="2:17" x14ac:dyDescent="0.25">
      <c r="B492">
        <v>4.6599999999999451</v>
      </c>
      <c r="C492">
        <f t="shared" si="84"/>
        <v>1.2256440637963839</v>
      </c>
      <c r="D492" s="2">
        <f t="shared" si="85"/>
        <v>-2.4428306171532412</v>
      </c>
      <c r="E492" s="2">
        <f t="shared" si="86"/>
        <v>-1.6257871278427425</v>
      </c>
      <c r="F492" s="2">
        <f t="shared" si="87"/>
        <v>-3.6985360127341185</v>
      </c>
      <c r="G492" s="2">
        <f t="shared" si="88"/>
        <v>3.8313403186732433</v>
      </c>
      <c r="H492" s="2">
        <f t="shared" si="89"/>
        <v>1.1348442486622302E-3</v>
      </c>
      <c r="K492">
        <v>4.6599999999999451</v>
      </c>
      <c r="L492" s="2">
        <f t="shared" si="90"/>
        <v>0.62732795235722782</v>
      </c>
      <c r="M492" s="2">
        <f t="shared" si="91"/>
        <v>-2.0196316823374403</v>
      </c>
      <c r="N492" s="2">
        <f t="shared" si="92"/>
        <v>-1.4523807161767253</v>
      </c>
      <c r="O492" s="2">
        <f t="shared" si="93"/>
        <v>-2.7247592839428028</v>
      </c>
      <c r="P492" s="2">
        <f t="shared" si="94"/>
        <v>2.9024667363180057</v>
      </c>
      <c r="Q492" s="2">
        <f t="shared" si="95"/>
        <v>1.6366988795950485E-2</v>
      </c>
    </row>
    <row r="493" spans="2:17" x14ac:dyDescent="0.25">
      <c r="B493">
        <v>4.6699999999999449</v>
      </c>
      <c r="C493">
        <f t="shared" si="84"/>
        <v>1.2256440637963839</v>
      </c>
      <c r="D493" s="2">
        <f t="shared" si="85"/>
        <v>-2.4267802973271038</v>
      </c>
      <c r="E493" s="2">
        <f t="shared" si="86"/>
        <v>-1.6196893428881718</v>
      </c>
      <c r="F493" s="2">
        <f t="shared" si="87"/>
        <v>-3.6719784917354272</v>
      </c>
      <c r="G493" s="2">
        <f t="shared" si="88"/>
        <v>3.8057096636195964</v>
      </c>
      <c r="H493" s="2">
        <f t="shared" si="89"/>
        <v>1.2501894167913994E-3</v>
      </c>
      <c r="K493">
        <v>4.6699999999999449</v>
      </c>
      <c r="L493" s="2">
        <f t="shared" si="90"/>
        <v>0.62732795235722782</v>
      </c>
      <c r="M493" s="2">
        <f t="shared" si="91"/>
        <v>-2.0026807230875865</v>
      </c>
      <c r="N493" s="2">
        <f t="shared" si="92"/>
        <v>-1.4448336886310771</v>
      </c>
      <c r="O493" s="2">
        <f t="shared" si="93"/>
        <v>-2.7079514415664594</v>
      </c>
      <c r="P493" s="2">
        <f t="shared" si="94"/>
        <v>2.8866937852640113</v>
      </c>
      <c r="Q493" s="2">
        <f t="shared" si="95"/>
        <v>1.7153994916654376E-2</v>
      </c>
    </row>
    <row r="494" spans="2:17" x14ac:dyDescent="0.25">
      <c r="B494">
        <v>4.6799999999999446</v>
      </c>
      <c r="C494">
        <f t="shared" si="84"/>
        <v>1.2256440637963839</v>
      </c>
      <c r="D494" s="2">
        <f t="shared" si="85"/>
        <v>-2.4107299775009658</v>
      </c>
      <c r="E494" s="2">
        <f t="shared" si="86"/>
        <v>-1.6135569843891542</v>
      </c>
      <c r="F494" s="2">
        <f t="shared" si="87"/>
        <v>-3.6454495234231166</v>
      </c>
      <c r="G494" s="2">
        <f t="shared" si="88"/>
        <v>3.7801193404211233</v>
      </c>
      <c r="H494" s="2">
        <f t="shared" si="89"/>
        <v>1.376132723512381E-3</v>
      </c>
      <c r="K494">
        <v>4.6799999999999446</v>
      </c>
      <c r="L494" s="2">
        <f t="shared" si="90"/>
        <v>0.62732795235722782</v>
      </c>
      <c r="M494" s="2">
        <f t="shared" si="91"/>
        <v>-1.9857297638377323</v>
      </c>
      <c r="N494" s="2">
        <f t="shared" si="92"/>
        <v>-1.4372353566392659</v>
      </c>
      <c r="O494" s="2">
        <f t="shared" si="93"/>
        <v>-2.6911215774545165</v>
      </c>
      <c r="P494" s="2">
        <f t="shared" si="94"/>
        <v>2.8709119360651392</v>
      </c>
      <c r="Q494" s="2">
        <f t="shared" si="95"/>
        <v>1.7974858005144808E-2</v>
      </c>
    </row>
    <row r="495" spans="2:17" x14ac:dyDescent="0.25">
      <c r="B495">
        <v>4.6899999999999444</v>
      </c>
      <c r="C495">
        <f t="shared" si="84"/>
        <v>1.2256440637963839</v>
      </c>
      <c r="D495" s="2">
        <f t="shared" si="85"/>
        <v>-2.3946796576748284</v>
      </c>
      <c r="E495" s="2">
        <f t="shared" si="86"/>
        <v>-1.6073896921067012</v>
      </c>
      <c r="F495" s="2">
        <f t="shared" si="87"/>
        <v>-3.6189492946279747</v>
      </c>
      <c r="G495" s="2">
        <f t="shared" si="88"/>
        <v>3.7545697485981422</v>
      </c>
      <c r="H495" s="2">
        <f t="shared" si="89"/>
        <v>1.5135278487970845E-3</v>
      </c>
      <c r="K495">
        <v>4.6899999999999444</v>
      </c>
      <c r="L495" s="2">
        <f t="shared" si="90"/>
        <v>0.62732795235722782</v>
      </c>
      <c r="M495" s="2">
        <f t="shared" si="91"/>
        <v>-1.9687788045878785</v>
      </c>
      <c r="N495" s="2">
        <f t="shared" si="92"/>
        <v>-1.4295851072566625</v>
      </c>
      <c r="O495" s="2">
        <f t="shared" si="93"/>
        <v>-2.6742696388113245</v>
      </c>
      <c r="P495" s="2">
        <f t="shared" si="94"/>
        <v>2.8551213811444258</v>
      </c>
      <c r="Q495" s="2">
        <f t="shared" si="95"/>
        <v>1.8830804224852764E-2</v>
      </c>
    </row>
    <row r="496" spans="2:17" x14ac:dyDescent="0.25">
      <c r="B496">
        <v>4.6999999999999442</v>
      </c>
      <c r="C496">
        <f t="shared" si="84"/>
        <v>1.2256440637963839</v>
      </c>
      <c r="D496" s="2">
        <f t="shared" si="85"/>
        <v>-2.3786293378486909</v>
      </c>
      <c r="E496" s="2">
        <f t="shared" si="86"/>
        <v>-1.6011871007840568</v>
      </c>
      <c r="F496" s="2">
        <f t="shared" si="87"/>
        <v>-3.5924779945875494</v>
      </c>
      <c r="G496" s="2">
        <f t="shared" si="88"/>
        <v>3.7290612949636239</v>
      </c>
      <c r="H496" s="2">
        <f t="shared" si="89"/>
        <v>1.663285289785653E-3</v>
      </c>
      <c r="K496">
        <v>4.6999999999999442</v>
      </c>
      <c r="L496" s="2">
        <f t="shared" si="90"/>
        <v>0.62732795235722782</v>
      </c>
      <c r="M496" s="2">
        <f t="shared" si="91"/>
        <v>-1.9518278453380242</v>
      </c>
      <c r="N496" s="2">
        <f t="shared" si="92"/>
        <v>-1.4218823185896725</v>
      </c>
      <c r="O496" s="2">
        <f t="shared" si="93"/>
        <v>-2.6573955754612193</v>
      </c>
      <c r="P496" s="2">
        <f t="shared" si="94"/>
        <v>2.8393223213437508</v>
      </c>
      <c r="Q496" s="2">
        <f t="shared" si="95"/>
        <v>1.9723090953879783E-2</v>
      </c>
    </row>
    <row r="497" spans="2:17" x14ac:dyDescent="0.25">
      <c r="B497">
        <v>4.709999999999944</v>
      </c>
      <c r="C497">
        <f t="shared" si="84"/>
        <v>1.2256440637963839</v>
      </c>
      <c r="D497" s="2">
        <f t="shared" si="85"/>
        <v>-2.3625790180225534</v>
      </c>
      <c r="E497" s="2">
        <f t="shared" si="86"/>
        <v>-1.5949488400702116</v>
      </c>
      <c r="F497" s="2">
        <f t="shared" si="87"/>
        <v>-3.5660358149874209</v>
      </c>
      <c r="G497" s="2">
        <f t="shared" si="88"/>
        <v>3.7035943937981384</v>
      </c>
      <c r="H497" s="2">
        <f t="shared" si="89"/>
        <v>1.826375033930881E-3</v>
      </c>
      <c r="K497">
        <v>4.709999999999944</v>
      </c>
      <c r="L497" s="2">
        <f t="shared" si="90"/>
        <v>0.62732795235722782</v>
      </c>
      <c r="M497" s="2">
        <f t="shared" si="91"/>
        <v>-1.9348768860881702</v>
      </c>
      <c r="N497" s="2">
        <f t="shared" si="92"/>
        <v>-1.4141263596932334</v>
      </c>
      <c r="O497" s="2">
        <f t="shared" si="93"/>
        <v>-2.6404993400020449</v>
      </c>
      <c r="P497" s="2">
        <f t="shared" si="94"/>
        <v>2.8235149662346815</v>
      </c>
      <c r="Q497" s="2">
        <f t="shared" si="95"/>
        <v>2.0653006787219996E-2</v>
      </c>
    </row>
    <row r="498" spans="2:17" x14ac:dyDescent="0.25">
      <c r="B498">
        <v>4.7199999999999438</v>
      </c>
      <c r="C498">
        <f t="shared" si="84"/>
        <v>1.2256440637963839</v>
      </c>
      <c r="D498" s="2">
        <f t="shared" si="85"/>
        <v>-2.3465286981964155</v>
      </c>
      <c r="E498" s="2">
        <f t="shared" si="86"/>
        <v>-1.5886745344426199</v>
      </c>
      <c r="F498" s="2">
        <f t="shared" si="87"/>
        <v>-3.5396229500033676</v>
      </c>
      <c r="G498" s="2">
        <f t="shared" si="88"/>
        <v>3.6781694670298353</v>
      </c>
      <c r="H498" s="2">
        <f t="shared" si="89"/>
        <v>2.0038292593864003E-3</v>
      </c>
      <c r="K498">
        <v>4.7199999999999438</v>
      </c>
      <c r="L498" s="2">
        <f t="shared" si="90"/>
        <v>0.62732795235722782</v>
      </c>
      <c r="M498" s="2">
        <f t="shared" si="91"/>
        <v>-1.917925926838316</v>
      </c>
      <c r="N498" s="2">
        <f t="shared" si="92"/>
        <v>-1.4063165904706083</v>
      </c>
      <c r="O498" s="2">
        <f t="shared" si="93"/>
        <v>-2.6235808879658538</v>
      </c>
      <c r="P498" s="2">
        <f t="shared" si="94"/>
        <v>2.8076995344409093</v>
      </c>
      <c r="Q498" s="2">
        <f t="shared" si="95"/>
        <v>2.1621871477665158E-2</v>
      </c>
    </row>
    <row r="499" spans="2:17" x14ac:dyDescent="0.25">
      <c r="B499">
        <v>4.7299999999999436</v>
      </c>
      <c r="C499">
        <f t="shared" si="84"/>
        <v>1.2256440637963839</v>
      </c>
      <c r="D499" s="2">
        <f t="shared" si="85"/>
        <v>-2.330478378370278</v>
      </c>
      <c r="E499" s="2">
        <f t="shared" si="86"/>
        <v>-1.582363803129069</v>
      </c>
      <c r="F499" s="2">
        <f t="shared" si="87"/>
        <v>-3.5132395963441634</v>
      </c>
      <c r="G499" s="2">
        <f t="shared" si="88"/>
        <v>3.6527869444193568</v>
      </c>
      <c r="H499" s="2">
        <f t="shared" si="89"/>
        <v>2.1967450530971078E-3</v>
      </c>
      <c r="K499">
        <v>4.7299999999999436</v>
      </c>
      <c r="L499" s="2">
        <f t="shared" si="90"/>
        <v>0.62732795235722782</v>
      </c>
      <c r="M499" s="2">
        <f t="shared" si="91"/>
        <v>-1.9009749675884617</v>
      </c>
      <c r="N499" s="2">
        <f t="shared" si="92"/>
        <v>-1.3984523615758082</v>
      </c>
      <c r="O499" s="2">
        <f t="shared" si="93"/>
        <v>-2.6066401779870878</v>
      </c>
      <c r="P499" s="2">
        <f t="shared" si="94"/>
        <v>2.7918762539726858</v>
      </c>
      <c r="Q499" s="2">
        <f t="shared" si="95"/>
        <v>2.2631035811023447E-2</v>
      </c>
    </row>
    <row r="500" spans="2:17" x14ac:dyDescent="0.25">
      <c r="B500">
        <v>4.7399999999999434</v>
      </c>
      <c r="C500">
        <f t="shared" si="84"/>
        <v>1.2256440637963839</v>
      </c>
      <c r="D500" s="2">
        <f t="shared" si="85"/>
        <v>-2.3144280585441406</v>
      </c>
      <c r="E500" s="2">
        <f t="shared" si="86"/>
        <v>-1.5760162600287986</v>
      </c>
      <c r="F500" s="2">
        <f t="shared" si="87"/>
        <v>-3.4868859532952787</v>
      </c>
      <c r="G500" s="2">
        <f t="shared" si="88"/>
        <v>3.6274472637500774</v>
      </c>
      <c r="H500" s="2">
        <f t="shared" si="89"/>
        <v>2.4062871361097645E-3</v>
      </c>
      <c r="K500">
        <v>4.7399999999999434</v>
      </c>
      <c r="L500" s="2">
        <f t="shared" si="90"/>
        <v>0.62732795235722782</v>
      </c>
      <c r="M500" s="2">
        <f t="shared" si="91"/>
        <v>-1.8840240083386079</v>
      </c>
      <c r="N500" s="2">
        <f t="shared" si="92"/>
        <v>-1.3905330143189905</v>
      </c>
      <c r="O500" s="2">
        <f t="shared" si="93"/>
        <v>-2.5896771719785519</v>
      </c>
      <c r="P500" s="2">
        <f t="shared" si="94"/>
        <v>2.7760453625736794</v>
      </c>
      <c r="Q500" s="2">
        <f t="shared" si="95"/>
        <v>2.3681881411115442E-2</v>
      </c>
    </row>
    <row r="501" spans="2:17" x14ac:dyDescent="0.25">
      <c r="B501">
        <v>4.7499999999999432</v>
      </c>
      <c r="C501">
        <f t="shared" si="84"/>
        <v>1.2256440637963839</v>
      </c>
      <c r="D501" s="2">
        <f t="shared" si="85"/>
        <v>-2.2983777387180031</v>
      </c>
      <c r="E501" s="2">
        <f t="shared" si="86"/>
        <v>-1.5696315136328474</v>
      </c>
      <c r="F501" s="2">
        <f t="shared" si="87"/>
        <v>-3.4605622227633122</v>
      </c>
      <c r="G501" s="2">
        <f t="shared" si="88"/>
        <v>3.602150871023666</v>
      </c>
      <c r="H501" s="2">
        <f t="shared" si="89"/>
        <v>2.633690584667954E-3</v>
      </c>
      <c r="K501">
        <v>4.7499999999999432</v>
      </c>
      <c r="L501" s="2">
        <f t="shared" si="90"/>
        <v>0.62732795235722782</v>
      </c>
      <c r="M501" s="2">
        <f t="shared" si="91"/>
        <v>-1.8670730490887537</v>
      </c>
      <c r="N501" s="2">
        <f t="shared" si="92"/>
        <v>-1.3825578805752281</v>
      </c>
      <c r="O501" s="2">
        <f t="shared" si="93"/>
        <v>-2.5726918353155486</v>
      </c>
      <c r="P501" s="2">
        <f t="shared" si="94"/>
        <v>2.7602071080807118</v>
      </c>
      <c r="Q501" s="2">
        <f t="shared" si="95"/>
        <v>2.4775820469840504E-2</v>
      </c>
    </row>
    <row r="502" spans="2:17" x14ac:dyDescent="0.25">
      <c r="B502">
        <v>4.7599999999999429</v>
      </c>
      <c r="C502">
        <f t="shared" si="84"/>
        <v>1.2256440637963839</v>
      </c>
      <c r="D502" s="2">
        <f t="shared" si="85"/>
        <v>-2.2823274188918656</v>
      </c>
      <c r="E502" s="2">
        <f t="shared" si="86"/>
        <v>-1.5632091669436825</v>
      </c>
      <c r="F502" s="2">
        <f t="shared" si="87"/>
        <v>-3.4342686093212338</v>
      </c>
      <c r="G502" s="2">
        <f t="shared" si="88"/>
        <v>3.5768982206611919</v>
      </c>
      <c r="H502" s="2">
        <f t="shared" si="89"/>
        <v>2.8802635346845008E-3</v>
      </c>
      <c r="K502">
        <v>4.7599999999999429</v>
      </c>
      <c r="L502" s="2">
        <f t="shared" si="90"/>
        <v>0.62732795235722782</v>
      </c>
      <c r="M502" s="2">
        <f t="shared" si="91"/>
        <v>-1.8501220898388997</v>
      </c>
      <c r="N502" s="2">
        <f t="shared" si="92"/>
        <v>-1.3745262826970714</v>
      </c>
      <c r="O502" s="2">
        <f t="shared" si="93"/>
        <v>-2.5556841370285408</v>
      </c>
      <c r="P502" s="2">
        <f t="shared" si="94"/>
        <v>2.7443617487968521</v>
      </c>
      <c r="Q502" s="2">
        <f t="shared" si="95"/>
        <v>2.59142953974386E-2</v>
      </c>
    </row>
    <row r="503" spans="2:17" x14ac:dyDescent="0.25">
      <c r="B503">
        <v>4.7699999999999427</v>
      </c>
      <c r="C503">
        <f t="shared" si="84"/>
        <v>1.2256440637963839</v>
      </c>
      <c r="D503" s="2">
        <f t="shared" si="85"/>
        <v>-2.2662770990657277</v>
      </c>
      <c r="E503" s="2">
        <f t="shared" si="86"/>
        <v>-1.5567488173941531</v>
      </c>
      <c r="F503" s="2">
        <f t="shared" si="87"/>
        <v>-3.4080053202544982</v>
      </c>
      <c r="G503" s="2">
        <f t="shared" si="88"/>
        <v>3.5516897757100021</v>
      </c>
      <c r="H503" s="2">
        <f t="shared" si="89"/>
        <v>3.147389856206309E-3</v>
      </c>
      <c r="K503">
        <v>4.7699999999999427</v>
      </c>
      <c r="L503" s="2">
        <f t="shared" si="90"/>
        <v>0.62732795235722782</v>
      </c>
      <c r="M503" s="2">
        <f t="shared" si="91"/>
        <v>-1.8331711305890455</v>
      </c>
      <c r="N503" s="2">
        <f t="shared" si="92"/>
        <v>-1.3664375334313368</v>
      </c>
      <c r="O503" s="2">
        <f t="shared" si="93"/>
        <v>-2.538654050004701</v>
      </c>
      <c r="P503" s="2">
        <f t="shared" si="94"/>
        <v>2.7285095538783204</v>
      </c>
      <c r="Q503" s="2">
        <f t="shared" si="95"/>
        <v>2.709877838790687E-2</v>
      </c>
    </row>
    <row r="504" spans="2:17" x14ac:dyDescent="0.25">
      <c r="B504">
        <v>4.7799999999999434</v>
      </c>
      <c r="C504">
        <f t="shared" si="84"/>
        <v>1.2256440637963839</v>
      </c>
      <c r="D504" s="2">
        <f t="shared" si="85"/>
        <v>-2.2502267792395885</v>
      </c>
      <c r="E504" s="2">
        <f t="shared" si="86"/>
        <v>-1.5502500567657787</v>
      </c>
      <c r="F504" s="2">
        <f t="shared" si="87"/>
        <v>-3.3817725656078812</v>
      </c>
      <c r="G504" s="2">
        <f t="shared" si="88"/>
        <v>3.5265260080563863</v>
      </c>
      <c r="H504" s="2">
        <f t="shared" si="89"/>
        <v>3.4365317835084253E-3</v>
      </c>
      <c r="K504">
        <v>4.7799999999999434</v>
      </c>
      <c r="L504" s="2">
        <f t="shared" si="90"/>
        <v>0.62732795235722782</v>
      </c>
      <c r="M504" s="2">
        <f t="shared" si="91"/>
        <v>-1.8162201713391899</v>
      </c>
      <c r="N504" s="2">
        <f t="shared" si="92"/>
        <v>-1.3582909358405972</v>
      </c>
      <c r="O504" s="2">
        <f t="shared" si="93"/>
        <v>-2.5216015511987262</v>
      </c>
      <c r="P504" s="2">
        <f t="shared" si="94"/>
        <v>2.7126508037356785</v>
      </c>
      <c r="Q504" s="2">
        <f t="shared" si="95"/>
        <v>2.8330770894363057E-2</v>
      </c>
    </row>
    <row r="505" spans="2:17" x14ac:dyDescent="0.25">
      <c r="B505">
        <v>4.7899999999999423</v>
      </c>
      <c r="C505">
        <f t="shared" si="84"/>
        <v>1.2256440637963839</v>
      </c>
      <c r="D505" s="2">
        <f t="shared" si="85"/>
        <v>-2.2341764594134523</v>
      </c>
      <c r="E505" s="2">
        <f t="shared" si="86"/>
        <v>-1.5437124711064445</v>
      </c>
      <c r="F505" s="2">
        <f t="shared" si="87"/>
        <v>-3.3555705582332003</v>
      </c>
      <c r="G505" s="2">
        <f t="shared" si="88"/>
        <v>3.501407398644361</v>
      </c>
      <c r="H505" s="2">
        <f t="shared" si="89"/>
        <v>3.7492324854757949E-3</v>
      </c>
      <c r="K505">
        <v>4.7899999999999423</v>
      </c>
      <c r="L505" s="2">
        <f t="shared" si="90"/>
        <v>0.62732795235722782</v>
      </c>
      <c r="M505" s="2">
        <f t="shared" si="91"/>
        <v>-1.7992692120893374</v>
      </c>
      <c r="N505" s="2">
        <f t="shared" si="92"/>
        <v>-1.3500857832299158</v>
      </c>
      <c r="O505" s="2">
        <f t="shared" si="93"/>
        <v>-2.5045266218533837</v>
      </c>
      <c r="P505" s="2">
        <f t="shared" si="94"/>
        <v>2.6967857904498684</v>
      </c>
      <c r="Q505" s="2">
        <f t="shared" si="95"/>
        <v>2.9611803008979622E-2</v>
      </c>
    </row>
    <row r="506" spans="2:17" x14ac:dyDescent="0.25">
      <c r="B506">
        <v>4.7999999999999421</v>
      </c>
      <c r="C506">
        <f t="shared" si="84"/>
        <v>1.2256440637963839</v>
      </c>
      <c r="D506" s="2">
        <f t="shared" si="85"/>
        <v>-2.2181261395873149</v>
      </c>
      <c r="E506" s="2">
        <f t="shared" si="86"/>
        <v>-1.5371356406475583</v>
      </c>
      <c r="F506" s="2">
        <f t="shared" si="87"/>
        <v>-3.3293995138379233</v>
      </c>
      <c r="G506" s="2">
        <f t="shared" si="88"/>
        <v>3.4763344377007517</v>
      </c>
      <c r="H506" s="2">
        <f t="shared" si="89"/>
        <v>4.0871185599676936E-3</v>
      </c>
      <c r="K506">
        <v>4.7999999999999421</v>
      </c>
      <c r="L506" s="2">
        <f t="shared" si="90"/>
        <v>0.62732795235722782</v>
      </c>
      <c r="M506" s="2">
        <f t="shared" si="91"/>
        <v>-1.7823182528394832</v>
      </c>
      <c r="N506" s="2">
        <f t="shared" si="92"/>
        <v>-1.3418213590793169</v>
      </c>
      <c r="O506" s="2">
        <f t="shared" si="93"/>
        <v>-2.4874292477301045</v>
      </c>
      <c r="P506" s="2">
        <f t="shared" si="94"/>
        <v>2.680914818203509</v>
      </c>
      <c r="Q506" s="2">
        <f t="shared" si="95"/>
        <v>3.0943432741961034E-2</v>
      </c>
    </row>
    <row r="507" spans="2:17" x14ac:dyDescent="0.25">
      <c r="B507">
        <v>4.8099999999999419</v>
      </c>
      <c r="C507">
        <f t="shared" si="84"/>
        <v>1.2256440637963839</v>
      </c>
      <c r="D507" s="2">
        <f t="shared" si="85"/>
        <v>-2.2020758197611774</v>
      </c>
      <c r="E507" s="2">
        <f t="shared" si="86"/>
        <v>-1.5305191397206679</v>
      </c>
      <c r="F507" s="2">
        <f t="shared" si="87"/>
        <v>-3.3032596510344732</v>
      </c>
      <c r="G507" s="2">
        <f t="shared" si="88"/>
        <v>3.4513076249665704</v>
      </c>
      <c r="H507" s="2">
        <f t="shared" si="89"/>
        <v>4.4519024349165253E-3</v>
      </c>
      <c r="K507">
        <v>4.8099999999999419</v>
      </c>
      <c r="L507" s="2">
        <f t="shared" si="90"/>
        <v>0.62732795235722782</v>
      </c>
      <c r="M507" s="2">
        <f t="shared" si="91"/>
        <v>-1.7653672935896292</v>
      </c>
      <c r="N507" s="2">
        <f t="shared" si="92"/>
        <v>-1.3334969369826568</v>
      </c>
      <c r="O507" s="2">
        <f t="shared" si="93"/>
        <v>-2.4703094193501989</v>
      </c>
      <c r="P507" s="2">
        <f t="shared" si="94"/>
        <v>2.6650382037281033</v>
      </c>
      <c r="Q507" s="2">
        <f t="shared" si="95"/>
        <v>3.2327245193862361E-2</v>
      </c>
    </row>
    <row r="508" spans="2:17" x14ac:dyDescent="0.25">
      <c r="B508">
        <v>4.8199999999999417</v>
      </c>
      <c r="C508">
        <f t="shared" si="84"/>
        <v>1.2256440637963839</v>
      </c>
      <c r="D508" s="2">
        <f t="shared" si="85"/>
        <v>-2.1860254999350395</v>
      </c>
      <c r="E508" s="2">
        <f t="shared" si="86"/>
        <v>-1.5238625366736831</v>
      </c>
      <c r="F508" s="2">
        <f t="shared" si="87"/>
        <v>-3.2771511913905638</v>
      </c>
      <c r="G508" s="2">
        <f t="shared" si="88"/>
        <v>3.4263274699352064</v>
      </c>
      <c r="H508" s="2">
        <f t="shared" si="89"/>
        <v>4.8453846579876629E-3</v>
      </c>
      <c r="K508">
        <v>4.8199999999999417</v>
      </c>
      <c r="L508" s="2">
        <f t="shared" si="90"/>
        <v>0.62732795235722782</v>
      </c>
      <c r="M508" s="2">
        <f t="shared" si="91"/>
        <v>-1.7484163343397749</v>
      </c>
      <c r="N508" s="2">
        <f t="shared" si="92"/>
        <v>-1.3251117805934478</v>
      </c>
      <c r="O508" s="2">
        <f t="shared" si="93"/>
        <v>-2.4531671322470023</v>
      </c>
      <c r="P508" s="2">
        <f t="shared" si="94"/>
        <v>2.649156276767564</v>
      </c>
      <c r="Q508" s="2">
        <f t="shared" si="95"/>
        <v>3.3764851615413795E-2</v>
      </c>
    </row>
    <row r="509" spans="2:17" x14ac:dyDescent="0.25">
      <c r="B509">
        <v>4.8299999999999406</v>
      </c>
      <c r="C509">
        <f t="shared" si="84"/>
        <v>1.2256440637963839</v>
      </c>
      <c r="D509" s="2">
        <f t="shared" si="85"/>
        <v>-2.1699751801089033</v>
      </c>
      <c r="E509" s="2">
        <f t="shared" si="86"/>
        <v>-1.517165393786676</v>
      </c>
      <c r="F509" s="2">
        <f t="shared" si="87"/>
        <v>-3.2510743594802212</v>
      </c>
      <c r="G509" s="2">
        <f t="shared" si="88"/>
        <v>3.4013944920972823</v>
      </c>
      <c r="H509" s="2">
        <f t="shared" si="89"/>
        <v>5.2694560557506268E-3</v>
      </c>
      <c r="K509">
        <v>4.8299999999999406</v>
      </c>
      <c r="L509" s="2">
        <f t="shared" si="90"/>
        <v>0.62732795235722782</v>
      </c>
      <c r="M509" s="2">
        <f t="shared" si="91"/>
        <v>-1.7314653750899225</v>
      </c>
      <c r="N509" s="2">
        <f t="shared" si="92"/>
        <v>-1.3166651435783745</v>
      </c>
      <c r="O509" s="2">
        <f t="shared" si="93"/>
        <v>-2.4360023872295629</v>
      </c>
      <c r="P509" s="2">
        <f t="shared" si="94"/>
        <v>2.6332693805587248</v>
      </c>
      <c r="Q509" s="2">
        <f t="shared" si="95"/>
        <v>3.5257888348847299E-2</v>
      </c>
    </row>
    <row r="510" spans="2:17" x14ac:dyDescent="0.25">
      <c r="B510">
        <v>4.8399999999999412</v>
      </c>
      <c r="C510">
        <f t="shared" si="84"/>
        <v>1.2256440637963839</v>
      </c>
      <c r="D510" s="2">
        <f t="shared" si="85"/>
        <v>-2.1539248602827645</v>
      </c>
      <c r="E510" s="2">
        <f t="shared" si="86"/>
        <v>-1.5104272671873942</v>
      </c>
      <c r="F510" s="2">
        <f t="shared" si="87"/>
        <v>-3.2250293829357601</v>
      </c>
      <c r="G510" s="2">
        <f t="shared" si="88"/>
        <v>3.3765092211926522</v>
      </c>
      <c r="H510" s="2">
        <f t="shared" si="89"/>
        <v>5.7260997424640999E-3</v>
      </c>
      <c r="K510">
        <v>4.8399999999999412</v>
      </c>
      <c r="L510" s="2">
        <f t="shared" si="90"/>
        <v>0.62732795235722782</v>
      </c>
      <c r="M510" s="2">
        <f t="shared" si="91"/>
        <v>-1.7145144158400669</v>
      </c>
      <c r="N510" s="2">
        <f t="shared" si="92"/>
        <v>-1.3081562695791631</v>
      </c>
      <c r="O510" s="2">
        <f t="shared" si="93"/>
        <v>-2.4188151906582189</v>
      </c>
      <c r="P510" s="2">
        <f t="shared" si="94"/>
        <v>2.6173778723292815</v>
      </c>
      <c r="Q510" s="2">
        <f t="shared" si="95"/>
        <v>3.6808015644600636E-2</v>
      </c>
    </row>
    <row r="511" spans="2:17" x14ac:dyDescent="0.25">
      <c r="B511">
        <v>4.849999999999941</v>
      </c>
      <c r="C511">
        <f t="shared" si="84"/>
        <v>1.2256440637963839</v>
      </c>
      <c r="D511" s="2">
        <f t="shared" si="85"/>
        <v>-2.1378745404566271</v>
      </c>
      <c r="E511" s="2">
        <f t="shared" si="86"/>
        <v>-1.5036477067665388</v>
      </c>
      <c r="F511" s="2">
        <f t="shared" si="87"/>
        <v>-3.1990164925006077</v>
      </c>
      <c r="G511" s="2">
        <f t="shared" si="88"/>
        <v>3.3516721974696289</v>
      </c>
      <c r="H511" s="2">
        <f t="shared" si="89"/>
        <v>6.2173929577938689E-3</v>
      </c>
      <c r="K511">
        <v>4.849999999999941</v>
      </c>
      <c r="L511" s="2">
        <f t="shared" si="90"/>
        <v>0.62732795235722782</v>
      </c>
      <c r="M511" s="2">
        <f t="shared" si="91"/>
        <v>-1.6975634565902131</v>
      </c>
      <c r="N511" s="2">
        <f t="shared" si="92"/>
        <v>-1.2995843921836387</v>
      </c>
      <c r="O511" s="2">
        <f t="shared" si="93"/>
        <v>-2.4016055547327242</v>
      </c>
      <c r="P511" s="2">
        <f t="shared" si="94"/>
        <v>2.6014821238138608</v>
      </c>
      <c r="Q511" s="2">
        <f t="shared" si="95"/>
        <v>3.8416916347119079E-2</v>
      </c>
    </row>
    <row r="512" spans="2:17" x14ac:dyDescent="0.25">
      <c r="B512">
        <v>4.8599999999999408</v>
      </c>
      <c r="C512">
        <f t="shared" si="84"/>
        <v>1.2256440637963839</v>
      </c>
      <c r="D512" s="2">
        <f t="shared" si="85"/>
        <v>-2.1218242206304891</v>
      </c>
      <c r="E512" s="2">
        <f t="shared" si="86"/>
        <v>-1.4968262560928738</v>
      </c>
      <c r="F512" s="2">
        <f t="shared" si="87"/>
        <v>-3.1730359220829327</v>
      </c>
      <c r="G512" s="2">
        <f t="shared" si="88"/>
        <v>3.3268839719516352</v>
      </c>
      <c r="H512" s="2">
        <f t="shared" si="89"/>
        <v>6.7455087120568448E-3</v>
      </c>
      <c r="K512">
        <v>4.8599999999999408</v>
      </c>
      <c r="L512" s="2">
        <f t="shared" si="90"/>
        <v>0.62732795235722782</v>
      </c>
      <c r="M512" s="2">
        <f t="shared" si="91"/>
        <v>-1.6806124973403589</v>
      </c>
      <c r="N512" s="2">
        <f t="shared" si="92"/>
        <v>-1.2909487349067255</v>
      </c>
      <c r="O512" s="2">
        <f t="shared" si="93"/>
        <v>-2.3843734977932969</v>
      </c>
      <c r="P512" s="2">
        <f t="shared" si="94"/>
        <v>2.5855825217886665</v>
      </c>
      <c r="Q512" s="2">
        <f t="shared" si="95"/>
        <v>4.0086294443374006E-2</v>
      </c>
    </row>
    <row r="513" spans="2:17" x14ac:dyDescent="0.25">
      <c r="B513">
        <v>4.8699999999999406</v>
      </c>
      <c r="C513">
        <f t="shared" si="84"/>
        <v>1.2256440637963839</v>
      </c>
      <c r="D513" s="2">
        <f t="shared" si="85"/>
        <v>-2.1057739008043517</v>
      </c>
      <c r="E513" s="2">
        <f t="shared" si="86"/>
        <v>-1.4899624523282886</v>
      </c>
      <c r="F513" s="2">
        <f t="shared" si="87"/>
        <v>-3.1470879088101942</v>
      </c>
      <c r="G513" s="2">
        <f t="shared" si="88"/>
        <v>3.3021451067115937</v>
      </c>
      <c r="H513" s="2">
        <f t="shared" si="89"/>
        <v>7.3127172169272494E-3</v>
      </c>
      <c r="K513">
        <v>4.8699999999999406</v>
      </c>
      <c r="L513" s="2">
        <f t="shared" si="90"/>
        <v>0.62732795235722782</v>
      </c>
      <c r="M513" s="2">
        <f t="shared" si="91"/>
        <v>-1.6636615380905049</v>
      </c>
      <c r="N513" s="2">
        <f t="shared" si="92"/>
        <v>-1.2822485111823143</v>
      </c>
      <c r="O513" s="2">
        <f t="shared" si="93"/>
        <v>-2.3671190446352401</v>
      </c>
      <c r="P513" s="2">
        <f t="shared" si="94"/>
        <v>2.5696794686253872</v>
      </c>
      <c r="Q513" s="2">
        <f t="shared" si="95"/>
        <v>4.1817873467583866E-2</v>
      </c>
    </row>
    <row r="514" spans="2:17" x14ac:dyDescent="0.25">
      <c r="B514">
        <v>4.8799999999999404</v>
      </c>
      <c r="C514">
        <f t="shared" si="84"/>
        <v>1.2256440637963839</v>
      </c>
      <c r="D514" s="2">
        <f t="shared" si="85"/>
        <v>-2.0897235809782142</v>
      </c>
      <c r="E514" s="2">
        <f t="shared" si="86"/>
        <v>-1.483055826142885</v>
      </c>
      <c r="F514" s="2">
        <f t="shared" si="87"/>
        <v>-3.1211726930845272</v>
      </c>
      <c r="G514" s="2">
        <f t="shared" si="88"/>
        <v>3.2774561751542186</v>
      </c>
      <c r="H514" s="2">
        <f t="shared" si="89"/>
        <v>7.9213870789716142E-3</v>
      </c>
      <c r="K514">
        <v>4.8799999999999404</v>
      </c>
      <c r="L514" s="2">
        <f t="shared" si="90"/>
        <v>0.62732795235722782</v>
      </c>
      <c r="M514" s="2">
        <f t="shared" si="91"/>
        <v>-1.6467105788406506</v>
      </c>
      <c r="N514" s="2">
        <f t="shared" si="92"/>
        <v>-1.2734829243669132</v>
      </c>
      <c r="O514" s="2">
        <f t="shared" si="93"/>
        <v>-2.3498422268376427</v>
      </c>
      <c r="P514" s="2">
        <f t="shared" si="94"/>
        <v>2.553773382864911</v>
      </c>
      <c r="Q514" s="2">
        <f t="shared" si="95"/>
        <v>4.3613394755534843E-2</v>
      </c>
    </row>
    <row r="515" spans="2:17" x14ac:dyDescent="0.25">
      <c r="B515">
        <v>4.8899999999999402</v>
      </c>
      <c r="C515">
        <f t="shared" si="84"/>
        <v>1.2256440637963839</v>
      </c>
      <c r="D515" s="2">
        <f t="shared" si="85"/>
        <v>-2.0736732611520767</v>
      </c>
      <c r="E515" s="2">
        <f t="shared" si="86"/>
        <v>-1.4761059016301985</v>
      </c>
      <c r="F515" s="2">
        <f t="shared" si="87"/>
        <v>-3.095290518638961</v>
      </c>
      <c r="G515" s="2">
        <f t="shared" si="88"/>
        <v>3.2528177623064356</v>
      </c>
      <c r="H515" s="2">
        <f t="shared" si="89"/>
        <v>8.5739862328967041E-3</v>
      </c>
      <c r="K515">
        <v>4.8899999999999402</v>
      </c>
      <c r="L515" s="2">
        <f t="shared" si="90"/>
        <v>0.62732795235722782</v>
      </c>
      <c r="M515" s="2">
        <f t="shared" si="91"/>
        <v>-1.6297596195907964</v>
      </c>
      <c r="N515" s="2">
        <f t="shared" si="92"/>
        <v>-1.2646511677560817</v>
      </c>
      <c r="O515" s="2">
        <f t="shared" si="93"/>
        <v>-2.3325430831067528</v>
      </c>
      <c r="P515" s="2">
        <f t="shared" si="94"/>
        <v>2.5378646998114687</v>
      </c>
      <c r="Q515" s="2">
        <f t="shared" si="95"/>
        <v>4.5474615541805222E-2</v>
      </c>
    </row>
    <row r="516" spans="2:17" x14ac:dyDescent="0.25">
      <c r="B516">
        <v>4.89999999999994</v>
      </c>
      <c r="C516">
        <f t="shared" si="84"/>
        <v>1.2256440637963839</v>
      </c>
      <c r="D516" s="2">
        <f t="shared" si="85"/>
        <v>-2.0576229413259393</v>
      </c>
      <c r="E516" s="2">
        <f t="shared" si="86"/>
        <v>-1.469112196222677</v>
      </c>
      <c r="F516" s="2">
        <f t="shared" si="87"/>
        <v>-3.0694416325945273</v>
      </c>
      <c r="G516" s="2">
        <f t="shared" si="88"/>
        <v>3.2282304651162312</v>
      </c>
      <c r="H516" s="2">
        <f t="shared" si="89"/>
        <v>9.2730825910125273E-3</v>
      </c>
      <c r="K516">
        <v>4.89999999999994</v>
      </c>
      <c r="L516" s="2">
        <f t="shared" si="90"/>
        <v>0.62732795235722782</v>
      </c>
      <c r="M516" s="2">
        <f t="shared" si="91"/>
        <v>-1.6128086603409426</v>
      </c>
      <c r="N516" s="2">
        <f t="shared" si="92"/>
        <v>-1.2557524246147058</v>
      </c>
      <c r="O516" s="2">
        <f t="shared" si="93"/>
        <v>-2.3152216596346111</v>
      </c>
      <c r="P516" s="2">
        <f t="shared" si="94"/>
        <v>2.5219538721477925</v>
      </c>
      <c r="Q516" s="2">
        <f t="shared" si="95"/>
        <v>4.7403306893128369E-2</v>
      </c>
    </row>
    <row r="517" spans="2:17" x14ac:dyDescent="0.25">
      <c r="B517">
        <v>4.9099999999999397</v>
      </c>
      <c r="C517">
        <f t="shared" si="84"/>
        <v>1.2256440637963839</v>
      </c>
      <c r="D517" s="2">
        <f t="shared" si="85"/>
        <v>-2.0415726214998013</v>
      </c>
      <c r="E517" s="2">
        <f t="shared" si="86"/>
        <v>-1.4620742206075257</v>
      </c>
      <c r="F517" s="2">
        <f t="shared" si="87"/>
        <v>-3.0436262855181795</v>
      </c>
      <c r="G517" s="2">
        <f t="shared" si="88"/>
        <v>3.2036948927601068</v>
      </c>
      <c r="H517" s="2">
        <f t="shared" si="89"/>
        <v>1.0021344385146267E-2</v>
      </c>
      <c r="K517">
        <v>4.9099999999999397</v>
      </c>
      <c r="L517" s="2">
        <f t="shared" si="90"/>
        <v>0.62732795235722782</v>
      </c>
      <c r="M517" s="2">
        <f t="shared" si="91"/>
        <v>-1.5958577010910884</v>
      </c>
      <c r="N517" s="2">
        <f t="shared" si="92"/>
        <v>-1.2467858682222543</v>
      </c>
      <c r="O517" s="2">
        <f t="shared" si="93"/>
        <v>-2.2978780104735606</v>
      </c>
      <c r="P517" s="2">
        <f t="shared" si="94"/>
        <v>2.5060413705719085</v>
      </c>
      <c r="Q517" s="2">
        <f t="shared" si="95"/>
        <v>4.9401251471074083E-2</v>
      </c>
    </row>
    <row r="518" spans="2:17" x14ac:dyDescent="0.25">
      <c r="B518">
        <v>4.9199999999999404</v>
      </c>
      <c r="C518">
        <f t="shared" si="84"/>
        <v>1.2256440637963839</v>
      </c>
      <c r="D518" s="2">
        <f t="shared" si="85"/>
        <v>-2.0255223016736621</v>
      </c>
      <c r="E518" s="2">
        <f t="shared" si="86"/>
        <v>-1.4549914786430602</v>
      </c>
      <c r="F518" s="2">
        <f t="shared" si="87"/>
        <v>-3.0178447314815764</v>
      </c>
      <c r="G518" s="2">
        <f t="shared" si="88"/>
        <v>3.1792116669594535</v>
      </c>
      <c r="H518" s="2">
        <f t="shared" si="89"/>
        <v>1.0821540177091278E-2</v>
      </c>
      <c r="K518">
        <v>4.9199999999999404</v>
      </c>
      <c r="L518" s="2">
        <f t="shared" si="90"/>
        <v>0.62732795235722782</v>
      </c>
      <c r="M518" s="2">
        <f t="shared" si="91"/>
        <v>-1.5789067418412328</v>
      </c>
      <c r="N518" s="2">
        <f t="shared" si="92"/>
        <v>-1.2377506619342069</v>
      </c>
      <c r="O518" s="2">
        <f t="shared" si="93"/>
        <v>-2.2805121979272616</v>
      </c>
      <c r="P518" s="2">
        <f t="shared" si="94"/>
        <v>2.4901276844561666</v>
      </c>
      <c r="Q518" s="2">
        <f t="shared" si="95"/>
        <v>5.1470241117193984E-2</v>
      </c>
    </row>
    <row r="519" spans="2:17" x14ac:dyDescent="0.25">
      <c r="B519">
        <v>4.9299999999999393</v>
      </c>
      <c r="C519">
        <f t="shared" si="84"/>
        <v>1.2256440637963839</v>
      </c>
      <c r="D519" s="2">
        <f t="shared" si="85"/>
        <v>-2.009471981847526</v>
      </c>
      <c r="E519" s="2">
        <f t="shared" si="86"/>
        <v>-1.4478634672757029</v>
      </c>
      <c r="F519" s="2">
        <f t="shared" si="87"/>
        <v>-2.9920972281206675</v>
      </c>
      <c r="G519" s="2">
        <f t="shared" si="88"/>
        <v>3.1547814223060495</v>
      </c>
      <c r="H519" s="2">
        <f t="shared" si="89"/>
        <v>1.1676538513659733E-2</v>
      </c>
      <c r="K519">
        <v>4.9299999999999393</v>
      </c>
      <c r="L519" s="2">
        <f t="shared" si="90"/>
        <v>0.62732795235722782</v>
      </c>
      <c r="M519" s="2">
        <f t="shared" si="91"/>
        <v>-1.5619557825913801</v>
      </c>
      <c r="N519" s="2">
        <f t="shared" si="92"/>
        <v>-1.2286459592609464</v>
      </c>
      <c r="O519" s="2">
        <f t="shared" si="93"/>
        <v>-2.2631242929588624</v>
      </c>
      <c r="P519" s="2">
        <f t="shared" si="94"/>
        <v>2.4742133225291125</v>
      </c>
      <c r="Q519" s="2">
        <f t="shared" si="95"/>
        <v>5.361207425376549E-2</v>
      </c>
    </row>
    <row r="520" spans="2:17" x14ac:dyDescent="0.25">
      <c r="B520">
        <v>4.9399999999999391</v>
      </c>
      <c r="C520">
        <f t="shared" si="84"/>
        <v>1.2256440637963839</v>
      </c>
      <c r="D520" s="2">
        <f t="shared" si="85"/>
        <v>-1.9934216620213887</v>
      </c>
      <c r="E520" s="2">
        <f t="shared" si="86"/>
        <v>-1.4406896764577697</v>
      </c>
      <c r="F520" s="2">
        <f t="shared" si="87"/>
        <v>-2.9663840366960681</v>
      </c>
      <c r="G520" s="2">
        <f t="shared" si="88"/>
        <v>3.1304048065969452</v>
      </c>
      <c r="H520" s="2">
        <f t="shared" si="89"/>
        <v>1.2589307202527683E-2</v>
      </c>
      <c r="K520">
        <v>4.9399999999999391</v>
      </c>
      <c r="L520" s="2">
        <f t="shared" si="90"/>
        <v>0.62732795235722782</v>
      </c>
      <c r="M520" s="2">
        <f t="shared" si="91"/>
        <v>-1.5450048233415261</v>
      </c>
      <c r="N520" s="2">
        <f t="shared" si="92"/>
        <v>-1.2194709039654554</v>
      </c>
      <c r="O520" s="2">
        <f t="shared" si="93"/>
        <v>-2.2457143756169682</v>
      </c>
      <c r="P520" s="2">
        <f t="shared" si="94"/>
        <v>2.4582988135807877</v>
      </c>
      <c r="Q520" s="2">
        <f t="shared" si="95"/>
        <v>5.5828553093283259E-2</v>
      </c>
    </row>
    <row r="521" spans="2:17" x14ac:dyDescent="0.25">
      <c r="B521">
        <v>4.9499999999999389</v>
      </c>
      <c r="C521">
        <f t="shared" si="84"/>
        <v>1.2256440637963839</v>
      </c>
      <c r="D521" s="2">
        <f t="shared" si="85"/>
        <v>-1.977371342195251</v>
      </c>
      <c r="E521" s="2">
        <f t="shared" si="86"/>
        <v>-1.433469589066247</v>
      </c>
      <c r="F521" s="2">
        <f t="shared" si="87"/>
        <v>-2.9407054221543265</v>
      </c>
      <c r="G521" s="2">
        <f t="shared" si="88"/>
        <v>3.106082481179123</v>
      </c>
      <c r="H521" s="2">
        <f t="shared" si="89"/>
        <v>1.3562912185326135E-2</v>
      </c>
      <c r="K521">
        <v>4.9499999999999389</v>
      </c>
      <c r="L521" s="2">
        <f t="shared" si="90"/>
        <v>0.62732795235722782</v>
      </c>
      <c r="M521" s="2">
        <f t="shared" si="91"/>
        <v>-1.5280538640916721</v>
      </c>
      <c r="N521" s="2">
        <f t="shared" si="92"/>
        <v>-1.2102246301812825</v>
      </c>
      <c r="O521" s="2">
        <f t="shared" si="93"/>
        <v>-2.2282825354801137</v>
      </c>
      <c r="P521" s="2">
        <f t="shared" si="94"/>
        <v>2.4423847071920681</v>
      </c>
      <c r="Q521" s="2">
        <f t="shared" si="95"/>
        <v>5.8121480649881943E-2</v>
      </c>
    </row>
    <row r="522" spans="2:17" x14ac:dyDescent="0.25">
      <c r="B522">
        <v>4.9599999999999387</v>
      </c>
      <c r="C522">
        <f t="shared" si="84"/>
        <v>1.2256440637963839</v>
      </c>
      <c r="D522" s="2">
        <f t="shared" si="85"/>
        <v>-1.9613210223691133</v>
      </c>
      <c r="E522" s="2">
        <f t="shared" si="86"/>
        <v>-1.4262026808226764</v>
      </c>
      <c r="F522" s="2">
        <f t="shared" si="87"/>
        <v>-2.9150616531898486</v>
      </c>
      <c r="G522" s="2">
        <f t="shared" si="88"/>
        <v>3.081815121303991</v>
      </c>
      <c r="H522" s="2">
        <f t="shared" si="89"/>
        <v>1.4600515984868733E-2</v>
      </c>
      <c r="K522">
        <v>4.9599999999999387</v>
      </c>
      <c r="L522" s="2">
        <f t="shared" si="90"/>
        <v>0.62732795235722782</v>
      </c>
      <c r="M522" s="2">
        <f t="shared" si="91"/>
        <v>-1.5111029048418179</v>
      </c>
      <c r="N522" s="2">
        <f t="shared" si="92"/>
        <v>-1.2009062625522904</v>
      </c>
      <c r="O522" s="2">
        <f t="shared" si="93"/>
        <v>-2.2108288721204143</v>
      </c>
      <c r="P522" s="2">
        <f t="shared" si="94"/>
        <v>2.4264715744886081</v>
      </c>
      <c r="Q522" s="2">
        <f t="shared" si="95"/>
        <v>6.0492657545951165E-2</v>
      </c>
    </row>
    <row r="523" spans="2:17" x14ac:dyDescent="0.25">
      <c r="B523">
        <v>4.9699999999999376</v>
      </c>
      <c r="C523">
        <f t="shared" si="84"/>
        <v>1.2256440637963839</v>
      </c>
      <c r="D523" s="2">
        <f t="shared" si="85"/>
        <v>-1.9452707025429772</v>
      </c>
      <c r="E523" s="2">
        <f t="shared" si="86"/>
        <v>-1.418888420214389</v>
      </c>
      <c r="F523" s="2">
        <f t="shared" si="87"/>
        <v>-2.8894530023076461</v>
      </c>
      <c r="G523" s="2">
        <f t="shared" si="88"/>
        <v>3.0576034164921828</v>
      </c>
      <c r="H523" s="2">
        <f t="shared" si="89"/>
        <v>1.5705375703983778E-2</v>
      </c>
      <c r="K523">
        <v>4.9699999999999376</v>
      </c>
      <c r="L523" s="2">
        <f t="shared" si="90"/>
        <v>0.62732795235722782</v>
      </c>
      <c r="M523" s="2">
        <f t="shared" si="91"/>
        <v>-1.4941519455919654</v>
      </c>
      <c r="N523" s="2">
        <f t="shared" si="92"/>
        <v>-1.191514916395815</v>
      </c>
      <c r="O523" s="2">
        <f t="shared" si="93"/>
        <v>-2.1933534955870901</v>
      </c>
      <c r="P523" s="2">
        <f t="shared" si="94"/>
        <v>2.410560008919941</v>
      </c>
      <c r="Q523" s="2">
        <f t="shared" si="95"/>
        <v>6.294387860730502E-2</v>
      </c>
    </row>
    <row r="524" spans="2:17" x14ac:dyDescent="0.25">
      <c r="B524">
        <v>4.9799999999999383</v>
      </c>
      <c r="C524">
        <f t="shared" si="84"/>
        <v>1.2256440637963839</v>
      </c>
      <c r="D524" s="2">
        <f t="shared" si="85"/>
        <v>-1.9292203827168382</v>
      </c>
      <c r="E524" s="2">
        <f t="shared" si="86"/>
        <v>-1.4115262684172736</v>
      </c>
      <c r="F524" s="2">
        <f t="shared" si="87"/>
        <v>-2.8638797458868144</v>
      </c>
      <c r="G524" s="2">
        <f t="shared" si="88"/>
        <v>3.0334480709088667</v>
      </c>
      <c r="H524" s="2">
        <f t="shared" si="89"/>
        <v>1.6880840554187624E-2</v>
      </c>
      <c r="K524">
        <v>4.9799999999999383</v>
      </c>
      <c r="L524" s="2">
        <f t="shared" si="90"/>
        <v>0.62732795235722782</v>
      </c>
      <c r="M524" s="2">
        <f t="shared" si="91"/>
        <v>-1.4772009863421098</v>
      </c>
      <c r="N524" s="2">
        <f t="shared" si="92"/>
        <v>-1.1820496978909545</v>
      </c>
      <c r="O524" s="2">
        <f t="shared" si="93"/>
        <v>-2.1758565269106014</v>
      </c>
      <c r="P524" s="2">
        <f t="shared" si="94"/>
        <v>2.394650627064304</v>
      </c>
      <c r="Q524" s="2">
        <f t="shared" si="95"/>
        <v>6.5476929240407031E-2</v>
      </c>
    </row>
    <row r="525" spans="2:17" x14ac:dyDescent="0.25">
      <c r="B525">
        <v>4.989999999999938</v>
      </c>
      <c r="C525">
        <f t="shared" si="84"/>
        <v>1.2256440637963839</v>
      </c>
      <c r="D525" s="2">
        <f t="shared" si="85"/>
        <v>-1.9131700628907007</v>
      </c>
      <c r="E525" s="2">
        <f t="shared" si="86"/>
        <v>-1.4041156792202971</v>
      </c>
      <c r="F525" s="2">
        <f t="shared" si="87"/>
        <v>-2.8383421642447089</v>
      </c>
      <c r="G525" s="2">
        <f t="shared" si="88"/>
        <v>3.0093498037498625</v>
      </c>
      <c r="H525" s="2">
        <f t="shared" si="89"/>
        <v>1.8130348893372932E-2</v>
      </c>
      <c r="K525">
        <v>4.989999999999938</v>
      </c>
      <c r="L525" s="2">
        <f t="shared" si="90"/>
        <v>0.62732795235722782</v>
      </c>
      <c r="M525" s="2">
        <f t="shared" si="91"/>
        <v>-1.4602500270922556</v>
      </c>
      <c r="N525" s="2">
        <f t="shared" si="92"/>
        <v>-1.1725097042938157</v>
      </c>
      <c r="O525" s="2">
        <f t="shared" si="93"/>
        <v>-2.1583380986281209</v>
      </c>
      <c r="P525" s="2">
        <f t="shared" si="94"/>
        <v>2.3787440694596911</v>
      </c>
      <c r="Q525" s="2">
        <f t="shared" si="95"/>
        <v>6.8093581585334212E-2</v>
      </c>
    </row>
    <row r="526" spans="2:17" x14ac:dyDescent="0.25">
      <c r="B526">
        <v>4.9999999999999378</v>
      </c>
      <c r="C526">
        <f t="shared" si="84"/>
        <v>1.2256440637963839</v>
      </c>
      <c r="D526" s="2">
        <f t="shared" si="85"/>
        <v>-1.8971197430645628</v>
      </c>
      <c r="E526" s="2">
        <f t="shared" si="86"/>
        <v>-1.3966560989520063</v>
      </c>
      <c r="F526" s="2">
        <f t="shared" si="87"/>
        <v>-2.8128405417017586</v>
      </c>
      <c r="G526" s="2">
        <f t="shared" si="88"/>
        <v>2.9853093496388348</v>
      </c>
      <c r="H526" s="2">
        <f t="shared" si="89"/>
        <v>1.9457424752808573E-2</v>
      </c>
      <c r="K526">
        <v>4.9999999999999378</v>
      </c>
      <c r="L526" s="2">
        <f t="shared" si="90"/>
        <v>0.62732795235722782</v>
      </c>
      <c r="M526" s="2">
        <f t="shared" si="91"/>
        <v>-1.4432990678424016</v>
      </c>
      <c r="N526" s="2">
        <f t="shared" si="92"/>
        <v>-1.1628940241816208</v>
      </c>
      <c r="O526" s="2">
        <f t="shared" si="93"/>
        <v>-2.1407983553310372</v>
      </c>
      <c r="P526" s="2">
        <f t="shared" si="94"/>
        <v>2.3628410014616037</v>
      </c>
      <c r="Q526" s="2">
        <f t="shared" si="95"/>
        <v>7.07955904383957E-2</v>
      </c>
    </row>
    <row r="527" spans="2:17" x14ac:dyDescent="0.25">
      <c r="B527">
        <v>5.0099999999999376</v>
      </c>
      <c r="C527">
        <f t="shared" si="84"/>
        <v>1.2256440637963839</v>
      </c>
      <c r="D527" s="2">
        <f t="shared" si="85"/>
        <v>-1.8810694232384253</v>
      </c>
      <c r="E527" s="2">
        <f t="shared" si="86"/>
        <v>-1.3891469664092875</v>
      </c>
      <c r="F527" s="2">
        <f t="shared" si="87"/>
        <v>-2.7873751666469855</v>
      </c>
      <c r="G527" s="2">
        <f t="shared" si="88"/>
        <v>2.9613274590359491</v>
      </c>
      <c r="H527" s="2">
        <f t="shared" si="89"/>
        <v>2.0865673835049284E-2</v>
      </c>
      <c r="K527">
        <v>5.0099999999999376</v>
      </c>
      <c r="L527" s="2">
        <f t="shared" si="90"/>
        <v>0.62732795235722782</v>
      </c>
      <c r="M527" s="2">
        <f t="shared" si="91"/>
        <v>-1.4263481085925473</v>
      </c>
      <c r="N527" s="2">
        <f t="shared" si="92"/>
        <v>-1.153201737727739</v>
      </c>
      <c r="O527" s="2">
        <f t="shared" si="93"/>
        <v>-2.1232374542352996</v>
      </c>
      <c r="P527" s="2">
        <f t="shared" si="94"/>
        <v>2.346942114127998</v>
      </c>
      <c r="Q527" s="2">
        <f t="shared" si="95"/>
        <v>7.3584688938580695E-2</v>
      </c>
    </row>
    <row r="528" spans="2:17" x14ac:dyDescent="0.25">
      <c r="B528">
        <v>5.0199999999999374</v>
      </c>
      <c r="C528">
        <f t="shared" si="84"/>
        <v>1.2256440637963839</v>
      </c>
      <c r="D528" s="2">
        <f t="shared" si="85"/>
        <v>-1.8650191034122878</v>
      </c>
      <c r="E528" s="2">
        <f t="shared" si="86"/>
        <v>-1.3815877127886163</v>
      </c>
      <c r="F528" s="2">
        <f t="shared" si="87"/>
        <v>-2.7619463316040385</v>
      </c>
      <c r="G528" s="2">
        <f t="shared" si="88"/>
        <v>2.9374048986581687</v>
      </c>
      <c r="H528" s="2">
        <f t="shared" si="89"/>
        <v>2.2358778965863642E-2</v>
      </c>
      <c r="K528">
        <v>5.0199999999999374</v>
      </c>
      <c r="L528" s="2">
        <f t="shared" si="90"/>
        <v>0.62732795235722782</v>
      </c>
      <c r="M528" s="2">
        <f t="shared" si="91"/>
        <v>-1.4093971493426933</v>
      </c>
      <c r="N528" s="2">
        <f t="shared" si="92"/>
        <v>-1.143431917009754</v>
      </c>
      <c r="O528" s="2">
        <f t="shared" si="93"/>
        <v>-2.1056555657752618</v>
      </c>
      <c r="P528" s="2">
        <f t="shared" si="94"/>
        <v>2.3310481251317694</v>
      </c>
      <c r="Q528" s="2">
        <f t="shared" si="95"/>
        <v>7.646258401235724E-2</v>
      </c>
    </row>
    <row r="529" spans="2:17" x14ac:dyDescent="0.25">
      <c r="B529">
        <v>5.0299999999999372</v>
      </c>
      <c r="C529">
        <f t="shared" si="84"/>
        <v>1.2256440637963839</v>
      </c>
      <c r="D529" s="2">
        <f t="shared" si="85"/>
        <v>-1.8489687835861501</v>
      </c>
      <c r="E529" s="2">
        <f t="shared" si="86"/>
        <v>-1.3739777616201201</v>
      </c>
      <c r="F529" s="2">
        <f t="shared" si="87"/>
        <v>-2.7365543332978333</v>
      </c>
      <c r="G529" s="2">
        <f t="shared" si="88"/>
        <v>2.9135424519116158</v>
      </c>
      <c r="H529" s="2">
        <f t="shared" si="89"/>
        <v>2.3940494984965976E-2</v>
      </c>
      <c r="K529">
        <v>5.0299999999999372</v>
      </c>
      <c r="L529" s="2">
        <f t="shared" si="90"/>
        <v>0.62732795235722782</v>
      </c>
      <c r="M529" s="2">
        <f t="shared" si="91"/>
        <v>-1.3924461900928393</v>
      </c>
      <c r="N529" s="2">
        <f t="shared" si="92"/>
        <v>-1.1335836263528707</v>
      </c>
      <c r="O529" s="2">
        <f t="shared" si="93"/>
        <v>-2.0880528742218534</v>
      </c>
      <c r="P529" s="2">
        <f t="shared" si="94"/>
        <v>2.3151597797012076</v>
      </c>
      <c r="Q529" s="2">
        <f t="shared" si="95"/>
        <v>7.9430951571707542E-2</v>
      </c>
    </row>
    <row r="530" spans="2:17" x14ac:dyDescent="0.25">
      <c r="B530">
        <v>5.039999999999937</v>
      </c>
      <c r="C530">
        <f t="shared" si="84"/>
        <v>1.2256440637963839</v>
      </c>
      <c r="D530" s="2">
        <f t="shared" si="85"/>
        <v>-1.8329184637600127</v>
      </c>
      <c r="E530" s="2">
        <f t="shared" si="86"/>
        <v>-1.366316528704747</v>
      </c>
      <c r="F530" s="2">
        <f t="shared" si="87"/>
        <v>-2.711199472721685</v>
      </c>
      <c r="G530" s="2">
        <f t="shared" si="88"/>
        <v>2.8897409193362544</v>
      </c>
      <c r="H530" s="2">
        <f t="shared" si="89"/>
        <v>2.561464306223004E-2</v>
      </c>
      <c r="K530">
        <v>5.039999999999937</v>
      </c>
      <c r="L530" s="2">
        <f t="shared" si="90"/>
        <v>0.62732795235722782</v>
      </c>
      <c r="M530" s="2">
        <f t="shared" si="91"/>
        <v>-1.3754952308429853</v>
      </c>
      <c r="N530" s="2">
        <f t="shared" si="92"/>
        <v>-1.123655922711009</v>
      </c>
      <c r="O530" s="2">
        <f t="shared" si="93"/>
        <v>-2.0704295783257418</v>
      </c>
      <c r="P530" s="2">
        <f t="shared" si="94"/>
        <v>2.2992778515886481</v>
      </c>
      <c r="Q530" s="2">
        <f t="shared" si="95"/>
        <v>8.2491431460751885E-2</v>
      </c>
    </row>
    <row r="531" spans="2:17" x14ac:dyDescent="0.25">
      <c r="B531">
        <v>5.0499999999999368</v>
      </c>
      <c r="C531">
        <f t="shared" si="84"/>
        <v>1.2256440637963839</v>
      </c>
      <c r="D531" s="2">
        <f t="shared" si="85"/>
        <v>-1.8168681439338747</v>
      </c>
      <c r="E531" s="2">
        <f t="shared" si="86"/>
        <v>-1.3586034220548575</v>
      </c>
      <c r="F531" s="2">
        <f t="shared" si="87"/>
        <v>-2.6858820552048313</v>
      </c>
      <c r="G531" s="2">
        <f t="shared" si="88"/>
        <v>2.8660011190631676</v>
      </c>
      <c r="H531" s="2">
        <f t="shared" si="89"/>
        <v>2.7385104428138022E-2</v>
      </c>
      <c r="K531">
        <v>5.0499999999999368</v>
      </c>
      <c r="L531" s="2">
        <f t="shared" si="90"/>
        <v>0.62732795235722782</v>
      </c>
      <c r="M531" s="2">
        <f t="shared" si="91"/>
        <v>-1.3585442715931313</v>
      </c>
      <c r="N531" s="2">
        <f t="shared" si="92"/>
        <v>-1.1136478560881227</v>
      </c>
      <c r="O531" s="2">
        <f t="shared" si="93"/>
        <v>-2.0527858919862707</v>
      </c>
      <c r="P531" s="2">
        <f t="shared" si="94"/>
        <v>2.283403144067615</v>
      </c>
      <c r="Q531" s="2">
        <f t="shared" si="95"/>
        <v>8.5645622146813719E-2</v>
      </c>
    </row>
    <row r="532" spans="2:17" x14ac:dyDescent="0.25">
      <c r="B532">
        <v>5.0599999999999374</v>
      </c>
      <c r="C532">
        <f t="shared" si="84"/>
        <v>1.2256440637963839</v>
      </c>
      <c r="D532" s="2">
        <f t="shared" si="85"/>
        <v>-1.8008178241077359</v>
      </c>
      <c r="E532" s="2">
        <f t="shared" si="86"/>
        <v>-1.3508378418386264</v>
      </c>
      <c r="F532" s="2">
        <f t="shared" si="87"/>
        <v>-2.6606023904804186</v>
      </c>
      <c r="G532" s="2">
        <f t="shared" si="88"/>
        <v>2.8423238872848602</v>
      </c>
      <c r="H532" s="2">
        <f t="shared" si="89"/>
        <v>2.925581350947247E-2</v>
      </c>
      <c r="K532">
        <v>5.0599999999999374</v>
      </c>
      <c r="L532" s="2">
        <f t="shared" si="90"/>
        <v>0.62732795235722782</v>
      </c>
      <c r="M532" s="2">
        <f t="shared" si="91"/>
        <v>-1.3415933123432755</v>
      </c>
      <c r="N532" s="2">
        <f t="shared" si="92"/>
        <v>-1.103558470002368</v>
      </c>
      <c r="O532" s="2">
        <f t="shared" si="93"/>
        <v>-2.0351220449468608</v>
      </c>
      <c r="P532" s="2">
        <f t="shared" si="94"/>
        <v>2.2675364909585674</v>
      </c>
      <c r="Q532" s="2">
        <f t="shared" si="95"/>
        <v>8.889507515237885E-2</v>
      </c>
    </row>
    <row r="533" spans="2:17" x14ac:dyDescent="0.25">
      <c r="B533">
        <v>5.0699999999999363</v>
      </c>
      <c r="C533">
        <f t="shared" si="84"/>
        <v>1.2256440637963839</v>
      </c>
      <c r="D533" s="2">
        <f t="shared" si="85"/>
        <v>-1.7847675042815998</v>
      </c>
      <c r="E533" s="2">
        <f t="shared" si="86"/>
        <v>-1.3430191803285869</v>
      </c>
      <c r="F533" s="2">
        <f t="shared" si="87"/>
        <v>-2.6353607927537119</v>
      </c>
      <c r="G533" s="2">
        <f t="shared" si="88"/>
        <v>2.8187100787387611</v>
      </c>
      <c r="H533" s="2">
        <f t="shared" si="89"/>
        <v>3.1230750463729411E-2</v>
      </c>
      <c r="K533">
        <v>5.0699999999999363</v>
      </c>
      <c r="L533" s="2">
        <f t="shared" si="90"/>
        <v>0.62732795235722782</v>
      </c>
      <c r="M533" s="2">
        <f t="shared" si="91"/>
        <v>-1.3246423530934228</v>
      </c>
      <c r="N533" s="2">
        <f t="shared" si="92"/>
        <v>-1.0933868019958961</v>
      </c>
      <c r="O533" s="2">
        <f t="shared" si="93"/>
        <v>-2.017438283517591</v>
      </c>
      <c r="P533" s="2">
        <f t="shared" si="94"/>
        <v>2.2516787576833432</v>
      </c>
      <c r="Q533" s="2">
        <f t="shared" si="95"/>
        <v>9.224128922506325E-2</v>
      </c>
    </row>
    <row r="534" spans="2:17" x14ac:dyDescent="0.25">
      <c r="B534">
        <v>5.0799999999999361</v>
      </c>
      <c r="C534">
        <f t="shared" si="84"/>
        <v>1.2256440637963839</v>
      </c>
      <c r="D534" s="2">
        <f t="shared" si="85"/>
        <v>-1.7687171844554623</v>
      </c>
      <c r="E534" s="2">
        <f t="shared" si="86"/>
        <v>-1.335146821854758</v>
      </c>
      <c r="F534" s="2">
        <f t="shared" si="87"/>
        <v>-2.6101575807706054</v>
      </c>
      <c r="G534" s="2">
        <f t="shared" si="88"/>
        <v>2.7951605672043707</v>
      </c>
      <c r="H534" s="2">
        <f t="shared" si="89"/>
        <v>3.3313933108343727E-2</v>
      </c>
      <c r="K534">
        <v>5.0799999999999361</v>
      </c>
      <c r="L534" s="2">
        <f t="shared" si="90"/>
        <v>0.62732795235722782</v>
      </c>
      <c r="M534" s="2">
        <f t="shared" si="91"/>
        <v>-1.3076913938435688</v>
      </c>
      <c r="N534" s="2">
        <f t="shared" si="92"/>
        <v>-1.0831318841931656</v>
      </c>
      <c r="O534" s="2">
        <f t="shared" si="93"/>
        <v>-1.9997348713256182</v>
      </c>
      <c r="P534" s="2">
        <f t="shared" si="94"/>
        <v>2.2358308423482502</v>
      </c>
      <c r="Q534" s="2">
        <f t="shared" si="95"/>
        <v>9.5685704243467798E-2</v>
      </c>
    </row>
    <row r="535" spans="2:17" x14ac:dyDescent="0.25">
      <c r="B535">
        <v>5.0899999999999359</v>
      </c>
      <c r="C535">
        <f t="shared" si="84"/>
        <v>1.2256440637963839</v>
      </c>
      <c r="D535" s="2">
        <f t="shared" si="85"/>
        <v>-1.7526668646293246</v>
      </c>
      <c r="E535" s="2">
        <f t="shared" si="86"/>
        <v>-1.3272201427627541</v>
      </c>
      <c r="F535" s="2">
        <f t="shared" si="87"/>
        <v>-2.5849930778862458</v>
      </c>
      <c r="G535" s="2">
        <f t="shared" si="88"/>
        <v>2.771676246014279</v>
      </c>
      <c r="H535" s="2">
        <f t="shared" si="89"/>
        <v>3.5509408243641599E-2</v>
      </c>
      <c r="K535">
        <v>5.0899999999999359</v>
      </c>
      <c r="L535" s="2">
        <f t="shared" si="90"/>
        <v>0.62732795235722782</v>
      </c>
      <c r="M535" s="2">
        <f t="shared" si="91"/>
        <v>-1.2907404345937148</v>
      </c>
      <c r="N535" s="2">
        <f t="shared" si="92"/>
        <v>-1.0727927439108349</v>
      </c>
      <c r="O535" s="2">
        <f t="shared" si="93"/>
        <v>-1.9820120900941143</v>
      </c>
      <c r="P535" s="2">
        <f t="shared" si="94"/>
        <v>2.2199936768556885</v>
      </c>
      <c r="Q535" s="2">
        <f t="shared" si="95"/>
        <v>9.9229694857636067E-2</v>
      </c>
    </row>
    <row r="536" spans="2:17" x14ac:dyDescent="0.25">
      <c r="B536">
        <v>5.0999999999999357</v>
      </c>
      <c r="C536">
        <f t="shared" si="84"/>
        <v>1.2256440637963839</v>
      </c>
      <c r="D536" s="2">
        <f t="shared" si="85"/>
        <v>-1.7366165448031869</v>
      </c>
      <c r="E536" s="2">
        <f t="shared" si="86"/>
        <v>-1.3192385113773526</v>
      </c>
      <c r="F536" s="2">
        <f t="shared" si="87"/>
        <v>-2.5598676121337345</v>
      </c>
      <c r="G536" s="2">
        <f t="shared" si="88"/>
        <v>2.7482580285794249</v>
      </c>
      <c r="H536" s="2">
        <f t="shared" si="89"/>
        <v>3.7821242371399208E-2</v>
      </c>
      <c r="K536">
        <v>5.0999999999999357</v>
      </c>
      <c r="L536" s="2">
        <f t="shared" si="90"/>
        <v>0.62732795235722782</v>
      </c>
      <c r="M536" s="2">
        <f t="shared" si="91"/>
        <v>-1.2737894753438608</v>
      </c>
      <c r="N536" s="2">
        <f t="shared" si="92"/>
        <v>-1.0623684043223864</v>
      </c>
      <c r="O536" s="2">
        <f t="shared" si="93"/>
        <v>-1.9642702404502967</v>
      </c>
      <c r="P536" s="2">
        <f t="shared" si="94"/>
        <v>2.2041682280440091</v>
      </c>
      <c r="Q536" s="2">
        <f t="shared" si="95"/>
        <v>0.10287456386379185</v>
      </c>
    </row>
    <row r="537" spans="2:17" x14ac:dyDescent="0.25">
      <c r="B537">
        <v>5.1099999999999346</v>
      </c>
      <c r="C537">
        <f t="shared" si="84"/>
        <v>1.2256440637963839</v>
      </c>
      <c r="D537" s="2">
        <f t="shared" si="85"/>
        <v>-1.7205662249770508</v>
      </c>
      <c r="E537" s="2">
        <f t="shared" si="86"/>
        <v>-1.3112012879719896</v>
      </c>
      <c r="F537" s="2">
        <f t="shared" si="87"/>
        <v>-2.534781516292778</v>
      </c>
      <c r="G537" s="2">
        <f t="shared" si="88"/>
        <v>2.7249068489288795</v>
      </c>
      <c r="H537" s="2">
        <f t="shared" si="89"/>
        <v>4.0253511814021925E-2</v>
      </c>
      <c r="K537">
        <v>5.1099999999999346</v>
      </c>
      <c r="L537" s="2">
        <f t="shared" si="90"/>
        <v>0.62732795235722782</v>
      </c>
      <c r="M537" s="2">
        <f t="shared" si="91"/>
        <v>-1.2568385160940081</v>
      </c>
      <c r="N537" s="2">
        <f t="shared" si="92"/>
        <v>-1.0518578851808176</v>
      </c>
      <c r="O537" s="2">
        <f t="shared" si="93"/>
        <v>-1.9465096427631443</v>
      </c>
      <c r="P537" s="2">
        <f t="shared" si="94"/>
        <v>2.1883554988552256</v>
      </c>
      <c r="Q537" s="2">
        <f t="shared" si="95"/>
        <v>0.10662153531408013</v>
      </c>
    </row>
    <row r="538" spans="2:17" x14ac:dyDescent="0.25">
      <c r="B538">
        <v>5.1199999999999353</v>
      </c>
      <c r="C538">
        <f t="shared" ref="C538:C601" si="96">2/SINH(LN(2+SQRT(1+2^2))*$O$5)</f>
        <v>1.2256440637963839</v>
      </c>
      <c r="D538" s="2">
        <f t="shared" ref="D538:D601" si="97">(B538-$L$5)/($M$5)/C538</f>
        <v>-1.7045159051509118</v>
      </c>
      <c r="E538" s="2">
        <f t="shared" ref="E538:E601" si="98">LN(D538 + SQRT(1 + D538^2))</f>
        <v>-1.3031078247447101</v>
      </c>
      <c r="F538" s="2">
        <f t="shared" ref="F538:F601" si="99">SINH( -$N$5 + E538 * (1/$O$5))</f>
        <v>-2.5097351279581854</v>
      </c>
      <c r="G538" s="2">
        <f t="shared" ref="G538:G601" si="100">SQRT(F538^2 + 1)</f>
        <v>2.7016236622644705</v>
      </c>
      <c r="H538" s="2">
        <f t="shared" ref="H538:H601" si="101">(G538)/($O$5*$M$5*C538*(SQRT(2*PI()*(1+D538^2)))) * EXP(- (1/2) * F538^2)</f>
        <v>4.2810292242631491E-2</v>
      </c>
      <c r="K538">
        <v>5.1199999999999353</v>
      </c>
      <c r="L538" s="2">
        <f t="shared" ref="L538:L601" si="102">2/SINH(LN(2+SQRT(1+2^2))*$S$5)</f>
        <v>0.62732795235722782</v>
      </c>
      <c r="M538" s="2">
        <f t="shared" ref="M538:M601" si="103">(K538-$P$5)/($Q$5)/L538</f>
        <v>-1.2398875568441525</v>
      </c>
      <c r="N538" s="2">
        <f t="shared" ref="N538:N601" si="104">LN(M538 + SQRT(1 + M538^2))</f>
        <v>-1.0412602036028378</v>
      </c>
      <c r="O538" s="2">
        <f t="shared" ref="O538:O601" si="105">SINH( -$R$5 + N538 * (1/$S$5))</f>
        <v>-1.9287306380112812</v>
      </c>
      <c r="P538" s="2">
        <f t="shared" ref="P538:P601" si="106">SQRT(O538^2 + 1)</f>
        <v>2.172556529529992</v>
      </c>
      <c r="Q538" s="2">
        <f t="shared" ref="Q538:Q601" si="107">(P538)/($S$5*$Q$5*L538*(SQRT(2*PI()*(1+M538^2)))) * EXP(- (1/2) * O538^2)</f>
        <v>0.11047174736321326</v>
      </c>
    </row>
    <row r="539" spans="2:17" x14ac:dyDescent="0.25">
      <c r="B539">
        <v>5.1299999999999351</v>
      </c>
      <c r="C539">
        <f t="shared" si="96"/>
        <v>1.2256440637963839</v>
      </c>
      <c r="D539" s="2">
        <f t="shared" si="97"/>
        <v>-1.6884655853247743</v>
      </c>
      <c r="E539" s="2">
        <f t="shared" si="98"/>
        <v>-1.2949574658011276</v>
      </c>
      <c r="F539" s="2">
        <f t="shared" si="99"/>
        <v>-2.484728789608122</v>
      </c>
      <c r="G539" s="2">
        <f t="shared" si="100"/>
        <v>2.6784094455305829</v>
      </c>
      <c r="H539" s="2">
        <f t="shared" si="101"/>
        <v>4.5495647625751666E-2</v>
      </c>
      <c r="K539">
        <v>5.1299999999999351</v>
      </c>
      <c r="L539" s="2">
        <f t="shared" si="102"/>
        <v>0.62732795235722782</v>
      </c>
      <c r="M539" s="2">
        <f t="shared" si="103"/>
        <v>-1.2229365975942985</v>
      </c>
      <c r="N539" s="2">
        <f t="shared" si="104"/>
        <v>-1.0305743749181853</v>
      </c>
      <c r="O539" s="2">
        <f t="shared" si="105"/>
        <v>-1.9109335886815244</v>
      </c>
      <c r="P539" s="2">
        <f t="shared" si="106"/>
        <v>2.1567723988291507</v>
      </c>
      <c r="Q539" s="2">
        <f t="shared" si="107"/>
        <v>0.11442624485520583</v>
      </c>
    </row>
    <row r="540" spans="2:17" x14ac:dyDescent="0.25">
      <c r="B540">
        <v>5.1399999999999348</v>
      </c>
      <c r="C540">
        <f t="shared" si="96"/>
        <v>1.2256440637963839</v>
      </c>
      <c r="D540" s="2">
        <f t="shared" si="97"/>
        <v>-1.6724152654986364</v>
      </c>
      <c r="E540" s="2">
        <f t="shared" si="98"/>
        <v>-1.2867495471449601</v>
      </c>
      <c r="F540" s="2">
        <f t="shared" si="99"/>
        <v>-2.4597628486719207</v>
      </c>
      <c r="G540" s="2">
        <f t="shared" si="100"/>
        <v>2.655265197999364</v>
      </c>
      <c r="H540" s="2">
        <f t="shared" si="101"/>
        <v>4.8313618613816015E-2</v>
      </c>
      <c r="K540">
        <v>5.1399999999999348</v>
      </c>
      <c r="L540" s="2">
        <f t="shared" si="102"/>
        <v>0.62732795235722782</v>
      </c>
      <c r="M540" s="2">
        <f t="shared" si="103"/>
        <v>-1.2059856383444443</v>
      </c>
      <c r="N540" s="2">
        <f t="shared" si="104"/>
        <v>-1.0197994135877553</v>
      </c>
      <c r="O540" s="2">
        <f t="shared" si="105"/>
        <v>-1.8931188796984053</v>
      </c>
      <c r="P540" s="2">
        <f t="shared" si="106"/>
        <v>2.1410042252808719</v>
      </c>
      <c r="Q540" s="2">
        <f t="shared" si="107"/>
        <v>0.11848597165482712</v>
      </c>
    </row>
    <row r="541" spans="2:17" x14ac:dyDescent="0.25">
      <c r="B541">
        <v>5.1499999999999346</v>
      </c>
      <c r="C541">
        <f t="shared" si="96"/>
        <v>1.2256440637963839</v>
      </c>
      <c r="D541" s="2">
        <f t="shared" si="97"/>
        <v>-1.6563649456724989</v>
      </c>
      <c r="E541" s="2">
        <f t="shared" si="98"/>
        <v>-1.278483396676791</v>
      </c>
      <c r="F541" s="2">
        <f t="shared" si="99"/>
        <v>-2.4348376575973951</v>
      </c>
      <c r="G541" s="2">
        <f t="shared" si="100"/>
        <v>2.632191941871711</v>
      </c>
      <c r="H541" s="2">
        <f t="shared" si="101"/>
        <v>5.1268210378327898E-2</v>
      </c>
      <c r="K541">
        <v>5.1499999999999346</v>
      </c>
      <c r="L541" s="2">
        <f t="shared" si="102"/>
        <v>0.62732795235722782</v>
      </c>
      <c r="M541" s="2">
        <f t="shared" si="103"/>
        <v>-1.1890346790945903</v>
      </c>
      <c r="N541" s="2">
        <f t="shared" si="104"/>
        <v>-1.0089343341944252</v>
      </c>
      <c r="O541" s="2">
        <f t="shared" si="105"/>
        <v>-1.8752869193849901</v>
      </c>
      <c r="P541" s="2">
        <f t="shared" si="106"/>
        <v>2.1252531684522777</v>
      </c>
      <c r="Q541" s="2">
        <f t="shared" si="107"/>
        <v>0.12265176272994212</v>
      </c>
    </row>
    <row r="542" spans="2:17" x14ac:dyDescent="0.25">
      <c r="B542">
        <v>5.1599999999999344</v>
      </c>
      <c r="C542">
        <f t="shared" si="96"/>
        <v>1.2256440637963839</v>
      </c>
      <c r="D542" s="2">
        <f t="shared" si="97"/>
        <v>-1.6403146258463615</v>
      </c>
      <c r="E542" s="2">
        <f t="shared" si="98"/>
        <v>-1.27015833420169</v>
      </c>
      <c r="F542" s="2">
        <f t="shared" si="99"/>
        <v>-2.4099535739174214</v>
      </c>
      <c r="G542" s="2">
        <f t="shared" si="100"/>
        <v>2.6091907228942373</v>
      </c>
      <c r="H542" s="2">
        <f t="shared" si="101"/>
        <v>5.4363379928225715E-2</v>
      </c>
      <c r="K542">
        <v>5.1599999999999344</v>
      </c>
      <c r="L542" s="2">
        <f t="shared" si="102"/>
        <v>0.62732795235722782</v>
      </c>
      <c r="M542" s="2">
        <f t="shared" si="103"/>
        <v>-1.172083719844736</v>
      </c>
      <c r="N542" s="2">
        <f t="shared" si="104"/>
        <v>-0.997978152510546</v>
      </c>
      <c r="O542" s="2">
        <f t="shared" si="105"/>
        <v>-1.8574381404551872</v>
      </c>
      <c r="P542" s="2">
        <f t="shared" si="106"/>
        <v>2.1095204302441881</v>
      </c>
      <c r="Q542" s="2">
        <f t="shared" si="107"/>
        <v>0.12692433599263547</v>
      </c>
    </row>
    <row r="543" spans="2:17" x14ac:dyDescent="0.25">
      <c r="B543">
        <v>5.1699999999999342</v>
      </c>
      <c r="C543">
        <f t="shared" si="96"/>
        <v>1.2256440637963839</v>
      </c>
      <c r="D543" s="2">
        <f t="shared" si="97"/>
        <v>-1.6242643060202238</v>
      </c>
      <c r="E543" s="2">
        <f t="shared" si="98"/>
        <v>-1.2617736714464183</v>
      </c>
      <c r="F543" s="2">
        <f t="shared" si="99"/>
        <v>-2.3851109603156875</v>
      </c>
      <c r="G543" s="2">
        <f t="shared" si="100"/>
        <v>2.5862626109925535</v>
      </c>
      <c r="H543" s="2">
        <f t="shared" si="101"/>
        <v>5.7603022929756637E-2</v>
      </c>
      <c r="K543">
        <v>5.1699999999999342</v>
      </c>
      <c r="L543" s="2">
        <f t="shared" si="102"/>
        <v>0.62732795235722782</v>
      </c>
      <c r="M543" s="2">
        <f t="shared" si="103"/>
        <v>-1.155132760594882</v>
      </c>
      <c r="N543" s="2">
        <f t="shared" si="104"/>
        <v>-0.98692988664620063</v>
      </c>
      <c r="O543" s="2">
        <f t="shared" si="105"/>
        <v>-1.8395730010375875</v>
      </c>
      <c r="P543" s="2">
        <f t="shared" si="106"/>
        <v>2.0938072562073224</v>
      </c>
      <c r="Q543" s="2">
        <f t="shared" si="107"/>
        <v>0.13130428390887841</v>
      </c>
    </row>
    <row r="544" spans="2:17" x14ac:dyDescent="0.25">
      <c r="B544">
        <v>5.179999999999934</v>
      </c>
      <c r="C544">
        <f t="shared" si="96"/>
        <v>1.2256440637963839</v>
      </c>
      <c r="D544" s="2">
        <f t="shared" si="97"/>
        <v>-1.6082139861940861</v>
      </c>
      <c r="E544" s="2">
        <f t="shared" si="98"/>
        <v>-1.2533287120869525</v>
      </c>
      <c r="F544" s="2">
        <f t="shared" si="99"/>
        <v>-2.3603101846913925</v>
      </c>
      <c r="G544" s="2">
        <f t="shared" si="100"/>
        <v>2.5634087009210833</v>
      </c>
      <c r="H544" s="2">
        <f t="shared" si="101"/>
        <v>6.0990960059983883E-2</v>
      </c>
      <c r="K544">
        <v>5.179999999999934</v>
      </c>
      <c r="L544" s="2">
        <f t="shared" si="102"/>
        <v>0.62732795235722782</v>
      </c>
      <c r="M544" s="2">
        <f t="shared" si="103"/>
        <v>-1.138181801345028</v>
      </c>
      <c r="N544" s="2">
        <f t="shared" si="104"/>
        <v>-0.9757885582824376</v>
      </c>
      <c r="O544" s="2">
        <f t="shared" si="105"/>
        <v>-1.8216919857307976</v>
      </c>
      <c r="P544" s="2">
        <f t="shared" si="106"/>
        <v>2.0781149368780869</v>
      </c>
      <c r="Q544" s="2">
        <f t="shared" si="107"/>
        <v>0.13579206488852835</v>
      </c>
    </row>
    <row r="545" spans="2:17" x14ac:dyDescent="0.25">
      <c r="B545">
        <v>5.1899999999999338</v>
      </c>
      <c r="C545">
        <f t="shared" si="96"/>
        <v>1.2256440637963839</v>
      </c>
      <c r="D545" s="2">
        <f t="shared" si="97"/>
        <v>-1.5921636663679486</v>
      </c>
      <c r="E545" s="2">
        <f t="shared" si="98"/>
        <v>-1.2448227517871151</v>
      </c>
      <c r="F545" s="2">
        <f t="shared" si="99"/>
        <v>-2.3355516202226925</v>
      </c>
      <c r="G545" s="2">
        <f t="shared" si="100"/>
        <v>2.5406301129296338</v>
      </c>
      <c r="H545" s="2">
        <f t="shared" si="101"/>
        <v>6.4530922927877168E-2</v>
      </c>
      <c r="K545">
        <v>5.1899999999999338</v>
      </c>
      <c r="L545" s="2">
        <f t="shared" si="102"/>
        <v>0.62732795235722782</v>
      </c>
      <c r="M545" s="2">
        <f t="shared" si="103"/>
        <v>-1.121230842095174</v>
      </c>
      <c r="N545" s="2">
        <f t="shared" si="104"/>
        <v>-0.96455319399379202</v>
      </c>
      <c r="O545" s="2">
        <f t="shared" si="105"/>
        <v>-1.8037956066900498</v>
      </c>
      <c r="P545" s="2">
        <f t="shared" si="106"/>
        <v>2.0624448091317071</v>
      </c>
      <c r="Q545" s="2">
        <f t="shared" si="107"/>
        <v>0.14038799446965428</v>
      </c>
    </row>
    <row r="546" spans="2:17" x14ac:dyDescent="0.25">
      <c r="B546">
        <v>5.1999999999999336</v>
      </c>
      <c r="C546">
        <f t="shared" si="96"/>
        <v>1.2256440637963839</v>
      </c>
      <c r="D546" s="2">
        <f t="shared" si="97"/>
        <v>-1.5761133465418109</v>
      </c>
      <c r="E546" s="2">
        <f t="shared" si="98"/>
        <v>-1.2362550782491621</v>
      </c>
      <c r="F546" s="2">
        <f t="shared" si="99"/>
        <v>-2.3108356454287216</v>
      </c>
      <c r="G546" s="2">
        <f t="shared" si="100"/>
        <v>2.517927993446988</v>
      </c>
      <c r="H546" s="2">
        <f t="shared" si="101"/>
        <v>6.8226539600755254E-2</v>
      </c>
      <c r="K546">
        <v>5.1999999999999336</v>
      </c>
      <c r="L546" s="2">
        <f t="shared" si="102"/>
        <v>0.62732795235722782</v>
      </c>
      <c r="M546" s="2">
        <f t="shared" si="103"/>
        <v>-1.1042798828453197</v>
      </c>
      <c r="N546" s="2">
        <f t="shared" si="104"/>
        <v>-0.95322282666448055</v>
      </c>
      <c r="O546" s="2">
        <f t="shared" si="105"/>
        <v>-1.7858844047447315</v>
      </c>
      <c r="P546" s="2">
        <f t="shared" si="106"/>
        <v>2.046798257550178</v>
      </c>
      <c r="Q546" s="2">
        <f t="shared" si="107"/>
        <v>0.14509223631356161</v>
      </c>
    </row>
    <row r="547" spans="2:17" x14ac:dyDescent="0.25">
      <c r="B547">
        <v>5.2099999999999334</v>
      </c>
      <c r="C547">
        <f t="shared" si="96"/>
        <v>1.2256440637963839</v>
      </c>
      <c r="D547" s="2">
        <f t="shared" si="97"/>
        <v>-1.5600630267156734</v>
      </c>
      <c r="E547" s="2">
        <f t="shared" si="98"/>
        <v>-1.2276249712772036</v>
      </c>
      <c r="F547" s="2">
        <f t="shared" si="99"/>
        <v>-2.286162644229921</v>
      </c>
      <c r="G547" s="2">
        <f t="shared" si="100"/>
        <v>2.4953035157816661</v>
      </c>
      <c r="H547" s="2">
        <f t="shared" si="101"/>
        <v>7.2081319777657457E-2</v>
      </c>
      <c r="K547">
        <v>5.2099999999999334</v>
      </c>
      <c r="L547" s="2">
        <f t="shared" si="102"/>
        <v>0.62732795235722782</v>
      </c>
      <c r="M547" s="2">
        <f t="shared" si="103"/>
        <v>-1.0873289235954655</v>
      </c>
      <c r="N547" s="2">
        <f t="shared" si="104"/>
        <v>-0.94179649700272905</v>
      </c>
      <c r="O547" s="2">
        <f t="shared" si="105"/>
        <v>-1.7679589505462538</v>
      </c>
      <c r="P547" s="2">
        <f t="shared" si="106"/>
        <v>2.0311767158021015</v>
      </c>
      <c r="Q547" s="2">
        <f t="shared" si="107"/>
        <v>0.14990479302946649</v>
      </c>
    </row>
    <row r="548" spans="2:17" x14ac:dyDescent="0.25">
      <c r="B548">
        <v>5.2199999999999331</v>
      </c>
      <c r="C548">
        <f t="shared" si="96"/>
        <v>1.2256440637963839</v>
      </c>
      <c r="D548" s="2">
        <f t="shared" si="97"/>
        <v>-1.5440127068895357</v>
      </c>
      <c r="E548" s="2">
        <f t="shared" si="98"/>
        <v>-1.2189317028544089</v>
      </c>
      <c r="F548" s="2">
        <f t="shared" si="99"/>
        <v>-2.2615330060064567</v>
      </c>
      <c r="G548" s="2">
        <f t="shared" si="100"/>
        <v>2.4727578808400552</v>
      </c>
      <c r="H548" s="2">
        <f t="shared" si="101"/>
        <v>7.6098639654953656E-2</v>
      </c>
      <c r="K548">
        <v>5.2199999999999331</v>
      </c>
      <c r="L548" s="2">
        <f t="shared" si="102"/>
        <v>0.62732795235722782</v>
      </c>
      <c r="M548" s="2">
        <f t="shared" si="103"/>
        <v>-1.0703779643456115</v>
      </c>
      <c r="N548" s="2">
        <f t="shared" si="104"/>
        <v>-0.93027325515774506</v>
      </c>
      <c r="O548" s="2">
        <f t="shared" si="105"/>
        <v>-1.7500198457455276</v>
      </c>
      <c r="P548" s="2">
        <f t="shared" si="106"/>
        <v>2.0155816680311416</v>
      </c>
      <c r="Q548" s="2">
        <f t="shared" si="107"/>
        <v>0.15482549685052047</v>
      </c>
    </row>
    <row r="549" spans="2:17" x14ac:dyDescent="0.25">
      <c r="B549">
        <v>5.2299999999999329</v>
      </c>
      <c r="C549">
        <f t="shared" si="96"/>
        <v>1.2256440637963839</v>
      </c>
      <c r="D549" s="2">
        <f t="shared" si="97"/>
        <v>-1.5279623870633983</v>
      </c>
      <c r="E549" s="2">
        <f t="shared" si="98"/>
        <v>-1.2101745372349813</v>
      </c>
      <c r="F549" s="2">
        <f t="shared" si="99"/>
        <v>-2.2369471256544391</v>
      </c>
      <c r="G549" s="2">
        <f t="shared" si="100"/>
        <v>2.4502923178620253</v>
      </c>
      <c r="H549" s="2">
        <f t="shared" si="101"/>
        <v>8.0281726533177791E-2</v>
      </c>
      <c r="K549">
        <v>5.2299999999999329</v>
      </c>
      <c r="L549" s="2">
        <f t="shared" si="102"/>
        <v>0.62732795235722782</v>
      </c>
      <c r="M549" s="2">
        <f t="shared" si="103"/>
        <v>-1.0534270050957575</v>
      </c>
      <c r="N549" s="2">
        <f t="shared" si="104"/>
        <v>-0.91865216244385273</v>
      </c>
      <c r="O549" s="2">
        <f t="shared" si="105"/>
        <v>-1.732067724199023</v>
      </c>
      <c r="P549" s="2">
        <f t="shared" si="106"/>
        <v>2.0000146502493381</v>
      </c>
      <c r="Q549" s="2">
        <f t="shared" si="107"/>
        <v>0.15985400018585924</v>
      </c>
    </row>
    <row r="550" spans="2:17" x14ac:dyDescent="0.25">
      <c r="B550">
        <v>5.2399999999999327</v>
      </c>
      <c r="C550">
        <f t="shared" si="96"/>
        <v>1.2256440637963839</v>
      </c>
      <c r="D550" s="2">
        <f t="shared" si="97"/>
        <v>-1.5119120672372606</v>
      </c>
      <c r="E550" s="2">
        <f t="shared" si="98"/>
        <v>-1.2013527310519618</v>
      </c>
      <c r="F550" s="2">
        <f t="shared" si="99"/>
        <v>-2.2124054036396674</v>
      </c>
      <c r="G550" s="2">
        <f t="shared" si="100"/>
        <v>2.4279080851741486</v>
      </c>
      <c r="H550" s="2">
        <f t="shared" si="101"/>
        <v>8.4633643217621846E-2</v>
      </c>
      <c r="K550">
        <v>5.2399999999999327</v>
      </c>
      <c r="L550" s="2">
        <f t="shared" si="102"/>
        <v>0.62732795235722782</v>
      </c>
      <c r="M550" s="2">
        <f t="shared" si="103"/>
        <v>-1.0364760458459035</v>
      </c>
      <c r="N550" s="2">
        <f t="shared" si="104"/>
        <v>-0.90693229317632984</v>
      </c>
      <c r="O550" s="2">
        <f t="shared" si="105"/>
        <v>-1.7141032532021911</v>
      </c>
      <c r="P550" s="2">
        <f t="shared" si="106"/>
        <v>1.9844772517311291</v>
      </c>
      <c r="Q550" s="2">
        <f t="shared" si="107"/>
        <v>0.16498976607649987</v>
      </c>
    </row>
    <row r="551" spans="2:17" x14ac:dyDescent="0.25">
      <c r="B551">
        <v>5.2499999999999316</v>
      </c>
      <c r="C551">
        <f t="shared" si="96"/>
        <v>1.2256440637963839</v>
      </c>
      <c r="D551" s="2">
        <f t="shared" si="97"/>
        <v>-1.4958617474111244</v>
      </c>
      <c r="E551" s="2">
        <f t="shared" si="98"/>
        <v>-1.1924655334419794</v>
      </c>
      <c r="F551" s="2">
        <f t="shared" si="99"/>
        <v>-2.1879082460486141</v>
      </c>
      <c r="G551" s="2">
        <f t="shared" si="100"/>
        <v>2.4056064709606022</v>
      </c>
      <c r="H551" s="2">
        <f t="shared" si="101"/>
        <v>8.9157272268653873E-2</v>
      </c>
      <c r="K551">
        <v>5.2499999999999316</v>
      </c>
      <c r="L551" s="2">
        <f t="shared" si="102"/>
        <v>0.62732795235722782</v>
      </c>
      <c r="M551" s="2">
        <f t="shared" si="103"/>
        <v>-1.0195250865960508</v>
      </c>
      <c r="N551" s="2">
        <f t="shared" si="104"/>
        <v>-0.89511273662343716</v>
      </c>
      <c r="O551" s="2">
        <f t="shared" si="105"/>
        <v>-1.6961271347487239</v>
      </c>
      <c r="P551" s="2">
        <f t="shared" si="106"/>
        <v>1.9689711164034163</v>
      </c>
      <c r="Q551" s="2">
        <f t="shared" si="107"/>
        <v>0.17023205858628168</v>
      </c>
    </row>
    <row r="552" spans="2:17" x14ac:dyDescent="0.25">
      <c r="B552">
        <v>5.2599999999999323</v>
      </c>
      <c r="C552">
        <f t="shared" si="96"/>
        <v>1.2256440637963839</v>
      </c>
      <c r="D552" s="2">
        <f t="shared" si="97"/>
        <v>-1.4798114275849854</v>
      </c>
      <c r="E552" s="2">
        <f t="shared" si="98"/>
        <v>-1.1835121861881053</v>
      </c>
      <c r="F552" s="2">
        <f t="shared" si="99"/>
        <v>-2.1634560646362662</v>
      </c>
      <c r="G552" s="2">
        <f t="shared" si="100"/>
        <v>2.3833887940517466</v>
      </c>
      <c r="H552" s="2">
        <f t="shared" si="101"/>
        <v>9.3855300161002575E-2</v>
      </c>
      <c r="K552">
        <v>5.2599999999999323</v>
      </c>
      <c r="L552" s="2">
        <f t="shared" si="102"/>
        <v>0.62732795235722782</v>
      </c>
      <c r="M552" s="2">
        <f t="shared" si="103"/>
        <v>-1.0025741273461952</v>
      </c>
      <c r="N552" s="2">
        <f t="shared" si="104"/>
        <v>-0.88319259907904502</v>
      </c>
      <c r="O552" s="2">
        <f t="shared" si="105"/>
        <v>-1.6781401068137844</v>
      </c>
      <c r="P552" s="2">
        <f t="shared" si="106"/>
        <v>1.9534979442264535</v>
      </c>
      <c r="Q552" s="2">
        <f t="shared" si="107"/>
        <v>0.1755799331626261</v>
      </c>
    </row>
    <row r="553" spans="2:17" x14ac:dyDescent="0.25">
      <c r="B553">
        <v>5.2699999999999321</v>
      </c>
      <c r="C553">
        <f t="shared" si="96"/>
        <v>1.2256440637963839</v>
      </c>
      <c r="D553" s="2">
        <f t="shared" si="97"/>
        <v>-1.4637611077588477</v>
      </c>
      <c r="E553" s="2">
        <f t="shared" si="98"/>
        <v>-1.1744919238820761</v>
      </c>
      <c r="F553" s="2">
        <f t="shared" si="99"/>
        <v>-2.1390492768705371</v>
      </c>
      <c r="G553" s="2">
        <f t="shared" si="100"/>
        <v>2.361256404730407</v>
      </c>
      <c r="H553" s="2">
        <f t="shared" si="101"/>
        <v>9.8730201414313365E-2</v>
      </c>
      <c r="K553">
        <v>5.2699999999999321</v>
      </c>
      <c r="L553" s="2">
        <f t="shared" si="102"/>
        <v>0.62732795235722782</v>
      </c>
      <c r="M553" s="2">
        <f t="shared" si="103"/>
        <v>-0.98562316809634121</v>
      </c>
      <c r="N553" s="2">
        <f t="shared" si="104"/>
        <v>-0.87117100606021103</v>
      </c>
      <c r="O553" s="2">
        <f t="shared" si="105"/>
        <v>-1.660142944659116</v>
      </c>
      <c r="P553" s="2">
        <f t="shared" si="106"/>
        <v>1.9380594925598753</v>
      </c>
      <c r="Q553" s="2">
        <f t="shared" si="107"/>
        <v>0.18103222700563512</v>
      </c>
    </row>
    <row r="554" spans="2:17" x14ac:dyDescent="0.25">
      <c r="B554">
        <v>5.2799999999999319</v>
      </c>
      <c r="C554">
        <f t="shared" si="96"/>
        <v>1.2256440637963839</v>
      </c>
      <c r="D554" s="2">
        <f t="shared" si="97"/>
        <v>-1.4477107879327102</v>
      </c>
      <c r="E554" s="2">
        <f t="shared" si="98"/>
        <v>-1.1654039741071698</v>
      </c>
      <c r="F554" s="2">
        <f t="shared" si="99"/>
        <v>-2.1146883059727992</v>
      </c>
      <c r="G554" s="2">
        <f t="shared" si="100"/>
        <v>2.33921068555573</v>
      </c>
      <c r="H554" s="2">
        <f t="shared" si="101"/>
        <v>0.10378422276017178</v>
      </c>
      <c r="K554">
        <v>5.2799999999999319</v>
      </c>
      <c r="L554" s="2">
        <f t="shared" si="102"/>
        <v>0.62732795235722782</v>
      </c>
      <c r="M554" s="2">
        <f t="shared" si="103"/>
        <v>-0.96867220884648719</v>
      </c>
      <c r="N554" s="2">
        <f t="shared" si="104"/>
        <v>-0.85904710463380585</v>
      </c>
      <c r="O554" s="2">
        <f t="shared" si="105"/>
        <v>-1.6421364621574079</v>
      </c>
      <c r="P554" s="2">
        <f t="shared" si="106"/>
        <v>1.9226575775074584</v>
      </c>
      <c r="Q554" s="2">
        <f t="shared" si="107"/>
        <v>0.18658754948806167</v>
      </c>
    </row>
    <row r="555" spans="2:17" x14ac:dyDescent="0.25">
      <c r="B555">
        <v>5.2899999999999316</v>
      </c>
      <c r="C555">
        <f t="shared" si="96"/>
        <v>1.2256440637963839</v>
      </c>
      <c r="D555" s="2">
        <f t="shared" si="97"/>
        <v>-1.4316604681065725</v>
      </c>
      <c r="E555" s="2">
        <f t="shared" si="98"/>
        <v>-1.1562475576431286</v>
      </c>
      <c r="F555" s="2">
        <f t="shared" si="99"/>
        <v>-2.0903735809541835</v>
      </c>
      <c r="G555" s="2">
        <f t="shared" si="100"/>
        <v>2.3172530522045314</v>
      </c>
      <c r="H555" s="2">
        <f t="shared" si="101"/>
        <v>0.1090193674133981</v>
      </c>
      <c r="K555">
        <v>5.2899999999999316</v>
      </c>
      <c r="L555" s="2">
        <f t="shared" si="102"/>
        <v>0.62732795235722782</v>
      </c>
      <c r="M555" s="2">
        <f t="shared" si="103"/>
        <v>-0.95172124959663296</v>
      </c>
      <c r="N555" s="2">
        <f t="shared" si="104"/>
        <v>-0.84682006587618619</v>
      </c>
      <c r="O555" s="2">
        <f t="shared" si="105"/>
        <v>-1.6241215131330637</v>
      </c>
      <c r="P555" s="2">
        <f t="shared" si="106"/>
        <v>1.9072940752337151</v>
      </c>
      <c r="Q555" s="2">
        <f t="shared" si="107"/>
        <v>0.19224427267279973</v>
      </c>
    </row>
    <row r="556" spans="2:17" x14ac:dyDescent="0.25">
      <c r="B556">
        <v>5.2999999999999314</v>
      </c>
      <c r="C556">
        <f t="shared" si="96"/>
        <v>1.2256440637963839</v>
      </c>
      <c r="D556" s="2">
        <f t="shared" si="97"/>
        <v>-1.4156101482804349</v>
      </c>
      <c r="E556" s="2">
        <f t="shared" si="98"/>
        <v>-1.1470218886945704</v>
      </c>
      <c r="F556" s="2">
        <f t="shared" si="99"/>
        <v>-2.0661055366471732</v>
      </c>
      <c r="G556" s="2">
        <f t="shared" si="100"/>
        <v>2.2953849543299056</v>
      </c>
      <c r="H556" s="2">
        <f t="shared" si="101"/>
        <v>0.11443737951779517</v>
      </c>
      <c r="K556">
        <v>5.2999999999999314</v>
      </c>
      <c r="L556" s="2">
        <f t="shared" si="102"/>
        <v>0.62732795235722782</v>
      </c>
      <c r="M556" s="2">
        <f t="shared" si="103"/>
        <v>-0.93477029034677883</v>
      </c>
      <c r="N556" s="2">
        <f t="shared" si="104"/>
        <v>-0.83448908746956874</v>
      </c>
      <c r="O556" s="2">
        <f t="shared" si="105"/>
        <v>-1.6060989927159839</v>
      </c>
      <c r="P556" s="2">
        <f t="shared" si="106"/>
        <v>1.8919709232446724</v>
      </c>
      <c r="Q556" s="2">
        <f t="shared" si="107"/>
        <v>0.19800052197890572</v>
      </c>
    </row>
    <row r="557" spans="2:17" x14ac:dyDescent="0.25">
      <c r="B557">
        <v>5.3099999999999312</v>
      </c>
      <c r="C557">
        <f t="shared" si="96"/>
        <v>1.2256440637963839</v>
      </c>
      <c r="D557" s="2">
        <f t="shared" si="97"/>
        <v>-1.3995598284542974</v>
      </c>
      <c r="E557" s="2">
        <f t="shared" si="98"/>
        <v>-1.1377261751444248</v>
      </c>
      <c r="F557" s="2">
        <f t="shared" si="99"/>
        <v>-2.0418846137320625</v>
      </c>
      <c r="G557" s="2">
        <f t="shared" si="100"/>
        <v>2.2736078764368615</v>
      </c>
      <c r="H557" s="2">
        <f t="shared" si="101"/>
        <v>0.12003972883859357</v>
      </c>
      <c r="K557">
        <v>5.3099999999999312</v>
      </c>
      <c r="L557" s="2">
        <f t="shared" si="102"/>
        <v>0.62732795235722782</v>
      </c>
      <c r="M557" s="2">
        <f t="shared" si="103"/>
        <v>-0.91781933109692482</v>
      </c>
      <c r="N557" s="2">
        <f t="shared" si="104"/>
        <v>-0.82205339643846176</v>
      </c>
      <c r="O557" s="2">
        <f t="shared" si="105"/>
        <v>-1.5880698387045467</v>
      </c>
      <c r="P557" s="2">
        <f t="shared" si="106"/>
        <v>1.8766901216245278</v>
      </c>
      <c r="Q557" s="2">
        <f t="shared" si="107"/>
        <v>0.20385416705164738</v>
      </c>
    </row>
    <row r="558" spans="2:17" x14ac:dyDescent="0.25">
      <c r="B558">
        <v>5.319999999999931</v>
      </c>
      <c r="C558">
        <f t="shared" si="96"/>
        <v>1.2256440637963839</v>
      </c>
      <c r="D558" s="2">
        <f t="shared" si="97"/>
        <v>-1.3835095086281597</v>
      </c>
      <c r="E558" s="2">
        <f t="shared" si="98"/>
        <v>-1.1283596188339851</v>
      </c>
      <c r="F558" s="2">
        <f t="shared" si="99"/>
        <v>-2.0177112587577364</v>
      </c>
      <c r="G558" s="2">
        <f t="shared" si="100"/>
        <v>2.2519233387745969</v>
      </c>
      <c r="H558" s="2">
        <f t="shared" si="101"/>
        <v>0.12582759577560973</v>
      </c>
      <c r="K558">
        <v>5.319999999999931</v>
      </c>
      <c r="L558" s="2">
        <f t="shared" si="102"/>
        <v>0.62732795235722782</v>
      </c>
      <c r="M558" s="2">
        <f t="shared" si="103"/>
        <v>-0.90086837184707069</v>
      </c>
      <c r="N558" s="2">
        <f t="shared" si="104"/>
        <v>-0.80951225202911203</v>
      </c>
      <c r="O558" s="2">
        <f t="shared" si="105"/>
        <v>-1.5700350329334825</v>
      </c>
      <c r="P558" s="2">
        <f t="shared" si="106"/>
        <v>1.8614537342191564</v>
      </c>
      <c r="Q558" s="2">
        <f t="shared" si="107"/>
        <v>0.20980281289670688</v>
      </c>
    </row>
    <row r="559" spans="2:17" x14ac:dyDescent="0.25">
      <c r="B559">
        <v>5.3299999999999308</v>
      </c>
      <c r="C559">
        <f t="shared" si="96"/>
        <v>1.2256440637963839</v>
      </c>
      <c r="D559" s="2">
        <f t="shared" si="97"/>
        <v>-1.3674591888020222</v>
      </c>
      <c r="E559" s="2">
        <f t="shared" si="98"/>
        <v>-1.1189214158712644</v>
      </c>
      <c r="F559" s="2">
        <f t="shared" si="99"/>
        <v>-1.9935859241562583</v>
      </c>
      <c r="G559" s="2">
        <f t="shared" si="100"/>
        <v>2.2303328982450048</v>
      </c>
      <c r="H559" s="2">
        <f t="shared" si="101"/>
        <v>0.13180185677254716</v>
      </c>
      <c r="K559">
        <v>5.3299999999999308</v>
      </c>
      <c r="L559" s="2">
        <f t="shared" si="102"/>
        <v>0.62732795235722782</v>
      </c>
      <c r="M559" s="2">
        <f t="shared" si="103"/>
        <v>-0.88391741259721668</v>
      </c>
      <c r="N559" s="2">
        <f t="shared" si="104"/>
        <v>-0.79686494873443414</v>
      </c>
      <c r="O559" s="2">
        <f t="shared" si="105"/>
        <v>-1.5519956026417945</v>
      </c>
      <c r="P559" s="2">
        <f t="shared" si="106"/>
        <v>1.8462638897566801</v>
      </c>
      <c r="Q559" s="2">
        <f t="shared" si="107"/>
        <v>0.21584379134340798</v>
      </c>
    </row>
    <row r="560" spans="2:17" x14ac:dyDescent="0.25">
      <c r="B560">
        <v>5.3399999999999306</v>
      </c>
      <c r="C560">
        <f t="shared" si="96"/>
        <v>1.2256440637963839</v>
      </c>
      <c r="D560" s="2">
        <f t="shared" si="97"/>
        <v>-1.3514088689758845</v>
      </c>
      <c r="E560" s="2">
        <f t="shared" si="98"/>
        <v>-1.1094107569694303</v>
      </c>
      <c r="F560" s="2">
        <f t="shared" si="99"/>
        <v>-1.9695090682507181</v>
      </c>
      <c r="G560" s="2">
        <f t="shared" si="100"/>
        <v>2.2088381493268834</v>
      </c>
      <c r="H560" s="2">
        <f t="shared" si="101"/>
        <v>0.13796307019893186</v>
      </c>
      <c r="K560">
        <v>5.3399999999999306</v>
      </c>
      <c r="L560" s="2">
        <f t="shared" si="102"/>
        <v>0.62732795235722782</v>
      </c>
      <c r="M560" s="2">
        <f t="shared" si="103"/>
        <v>-0.86696645334736255</v>
      </c>
      <c r="N560" s="2">
        <f t="shared" si="104"/>
        <v>-0.78411081946634531</v>
      </c>
      <c r="O560" s="2">
        <f t="shared" si="105"/>
        <v>-1.5339526218353268</v>
      </c>
      <c r="P560" s="2">
        <f t="shared" si="106"/>
        <v>1.8311227828945478</v>
      </c>
      <c r="Q560" s="2">
        <f t="shared" si="107"/>
        <v>0.22197415290664918</v>
      </c>
    </row>
    <row r="561" spans="2:17" x14ac:dyDescent="0.25">
      <c r="B561">
        <v>5.3499999999999304</v>
      </c>
      <c r="C561">
        <f t="shared" si="96"/>
        <v>1.2256440637963839</v>
      </c>
      <c r="D561" s="2">
        <f t="shared" si="97"/>
        <v>-1.3353585491497471</v>
      </c>
      <c r="E561" s="2">
        <f t="shared" si="98"/>
        <v>-1.0998268278171521</v>
      </c>
      <c r="F561" s="2">
        <f t="shared" si="99"/>
        <v>-1.9454811552556905</v>
      </c>
      <c r="G561" s="2">
        <f t="shared" si="100"/>
        <v>2.1874407250151982</v>
      </c>
      <c r="H561" s="2">
        <f t="shared" si="101"/>
        <v>0.14431146278187731</v>
      </c>
      <c r="K561">
        <v>5.3499999999999304</v>
      </c>
      <c r="L561" s="2">
        <f t="shared" si="102"/>
        <v>0.62732795235722782</v>
      </c>
      <c r="M561" s="2">
        <f t="shared" si="103"/>
        <v>-0.85001549409750854</v>
      </c>
      <c r="N561" s="2">
        <f t="shared" si="104"/>
        <v>-0.77124923887676078</v>
      </c>
      <c r="O561" s="2">
        <f t="shared" si="105"/>
        <v>-1.5159072126379773</v>
      </c>
      <c r="P561" s="2">
        <f t="shared" si="106"/>
        <v>1.8160326751817661</v>
      </c>
      <c r="Q561" s="2">
        <f t="shared" si="107"/>
        <v>0.22819065912207415</v>
      </c>
    </row>
    <row r="562" spans="2:17" x14ac:dyDescent="0.25">
      <c r="B562">
        <v>5.3599999999999302</v>
      </c>
      <c r="C562">
        <f t="shared" si="96"/>
        <v>1.2256440637963839</v>
      </c>
      <c r="D562" s="2">
        <f t="shared" si="97"/>
        <v>-1.3193082293236094</v>
      </c>
      <c r="E562" s="2">
        <f t="shared" si="98"/>
        <v>-1.0901688094828106</v>
      </c>
      <c r="F562" s="2">
        <f t="shared" si="99"/>
        <v>-1.9215026552696919</v>
      </c>
      <c r="G562" s="2">
        <f t="shared" si="100"/>
        <v>2.1661422977746585</v>
      </c>
      <c r="H562" s="2">
        <f t="shared" si="101"/>
        <v>0.15084691666515165</v>
      </c>
      <c r="K562">
        <v>5.3599999999999302</v>
      </c>
      <c r="L562" s="2">
        <f t="shared" si="102"/>
        <v>0.62732795235722782</v>
      </c>
      <c r="M562" s="2">
        <f t="shared" si="103"/>
        <v>-0.8330645348476543</v>
      </c>
      <c r="N562" s="2">
        <f t="shared" si="104"/>
        <v>-0.75827962682776584</v>
      </c>
      <c r="O562" s="2">
        <f t="shared" si="105"/>
        <v>-1.49786054662493</v>
      </c>
      <c r="P562" s="2">
        <f t="shared" si="106"/>
        <v>1.8009958959241228</v>
      </c>
      <c r="Q562" s="2">
        <f t="shared" si="107"/>
        <v>0.23448977543383681</v>
      </c>
    </row>
    <row r="563" spans="2:17" x14ac:dyDescent="0.25">
      <c r="B563">
        <v>5.3699999999999299</v>
      </c>
      <c r="C563">
        <f t="shared" si="96"/>
        <v>1.2256440637963839</v>
      </c>
      <c r="D563" s="2">
        <f t="shared" si="97"/>
        <v>-1.3032579094974717</v>
      </c>
      <c r="E563" s="2">
        <f t="shared" si="98"/>
        <v>-1.0804358788545849</v>
      </c>
      <c r="F563" s="2">
        <f t="shared" si="99"/>
        <v>-1.8975740442589357</v>
      </c>
      <c r="G563" s="2">
        <f t="shared" si="100"/>
        <v>2.1449445805067349</v>
      </c>
      <c r="H563" s="2">
        <f t="shared" si="101"/>
        <v>0.15756895717291228</v>
      </c>
      <c r="K563">
        <v>5.3699999999999299</v>
      </c>
      <c r="L563" s="2">
        <f t="shared" si="102"/>
        <v>0.62732795235722782</v>
      </c>
      <c r="M563" s="2">
        <f t="shared" si="103"/>
        <v>-0.81611357559780018</v>
      </c>
      <c r="N563" s="2">
        <f t="shared" si="104"/>
        <v>-0.74520145201061661</v>
      </c>
      <c r="O563" s="2">
        <f t="shared" si="105"/>
        <v>-1.4798138461306276</v>
      </c>
      <c r="P563" s="2">
        <f t="shared" si="106"/>
        <v>1.78601484293942</v>
      </c>
      <c r="Q563" s="2">
        <f t="shared" si="107"/>
        <v>0.24086766471907151</v>
      </c>
    </row>
    <row r="564" spans="2:17" x14ac:dyDescent="0.25">
      <c r="B564">
        <v>5.3799999999999297</v>
      </c>
      <c r="C564">
        <f t="shared" si="96"/>
        <v>1.2256440637963839</v>
      </c>
      <c r="D564" s="2">
        <f t="shared" si="97"/>
        <v>-1.2872075896713342</v>
      </c>
      <c r="E564" s="2">
        <f t="shared" si="98"/>
        <v>-1.0706272091185278</v>
      </c>
      <c r="F564" s="2">
        <f t="shared" si="99"/>
        <v>-1.8736958040316456</v>
      </c>
      <c r="G564" s="2">
        <f t="shared" si="100"/>
        <v>2.1238493275290962</v>
      </c>
      <c r="H564" s="2">
        <f t="shared" si="101"/>
        <v>0.16447674135493656</v>
      </c>
      <c r="K564">
        <v>5.3799999999999297</v>
      </c>
      <c r="L564" s="2">
        <f t="shared" si="102"/>
        <v>0.62732795235722782</v>
      </c>
      <c r="M564" s="2">
        <f t="shared" si="103"/>
        <v>-0.79916261634794616</v>
      </c>
      <c r="N564" s="2">
        <f t="shared" si="104"/>
        <v>-0.73201423571226465</v>
      </c>
      <c r="O564" s="2">
        <f t="shared" si="105"/>
        <v>-1.4617683855235173</v>
      </c>
      <c r="P564" s="2">
        <f t="shared" si="106"/>
        <v>1.7710919831889111</v>
      </c>
      <c r="Q564" s="2">
        <f t="shared" si="107"/>
        <v>0.24732018153778379</v>
      </c>
    </row>
    <row r="565" spans="2:17" x14ac:dyDescent="0.25">
      <c r="B565">
        <v>5.3899999999999304</v>
      </c>
      <c r="C565">
        <f t="shared" si="96"/>
        <v>1.2256440637963839</v>
      </c>
      <c r="D565" s="2">
        <f t="shared" si="97"/>
        <v>-1.2711572698451952</v>
      </c>
      <c r="E565" s="2">
        <f t="shared" si="98"/>
        <v>-1.0607419702768353</v>
      </c>
      <c r="F565" s="2">
        <f t="shared" si="99"/>
        <v>-1.8498684222021717</v>
      </c>
      <c r="G565" s="2">
        <f t="shared" si="100"/>
        <v>2.1028583355663195</v>
      </c>
      <c r="H565" s="2">
        <f t="shared" si="101"/>
        <v>0.17156904738919482</v>
      </c>
      <c r="K565">
        <v>5.3899999999999304</v>
      </c>
      <c r="L565" s="2">
        <f t="shared" si="102"/>
        <v>0.62732795235722782</v>
      </c>
      <c r="M565" s="2">
        <f t="shared" si="103"/>
        <v>-0.7822116570980906</v>
      </c>
      <c r="N565" s="2">
        <f t="shared" si="104"/>
        <v>-0.71871755572699814</v>
      </c>
      <c r="O565" s="2">
        <f t="shared" si="105"/>
        <v>-1.44372549243889</v>
      </c>
      <c r="P565" s="2">
        <f t="shared" si="106"/>
        <v>1.7562298532703273</v>
      </c>
      <c r="Q565" s="2">
        <f t="shared" si="107"/>
        <v>0.25384286720126065</v>
      </c>
    </row>
    <row r="566" spans="2:17" x14ac:dyDescent="0.25">
      <c r="B566">
        <v>5.3999999999999293</v>
      </c>
      <c r="C566">
        <f t="shared" si="96"/>
        <v>1.2256440637963839</v>
      </c>
      <c r="D566" s="2">
        <f t="shared" si="97"/>
        <v>-1.255106950019059</v>
      </c>
      <c r="E566" s="2">
        <f t="shared" si="98"/>
        <v>-1.0507793297085992</v>
      </c>
      <c r="F566" s="2">
        <f t="shared" si="99"/>
        <v>-1.8260923921440764</v>
      </c>
      <c r="G566" s="2">
        <f t="shared" si="100"/>
        <v>2.0819734447505511</v>
      </c>
      <c r="H566" s="2">
        <f t="shared" si="101"/>
        <v>0.1788442649162047</v>
      </c>
      <c r="K566">
        <v>5.3999999999999293</v>
      </c>
      <c r="L566" s="2">
        <f t="shared" si="102"/>
        <v>0.62732795235722782</v>
      </c>
      <c r="M566" s="2">
        <f t="shared" si="103"/>
        <v>-0.76526069784823803</v>
      </c>
      <c r="N566" s="2">
        <f t="shared" si="104"/>
        <v>-0.70531105040961339</v>
      </c>
      <c r="O566" s="2">
        <f t="shared" si="105"/>
        <v>-1.4256865489604398</v>
      </c>
      <c r="P566" s="2">
        <f t="shared" si="106"/>
        <v>1.7414310597570977</v>
      </c>
      <c r="Q566" s="2">
        <f t="shared" si="107"/>
        <v>0.26043094575615938</v>
      </c>
    </row>
    <row r="567" spans="2:17" x14ac:dyDescent="0.25">
      <c r="B567">
        <v>5.4099999999999291</v>
      </c>
      <c r="C567">
        <f t="shared" si="96"/>
        <v>1.2256440637963839</v>
      </c>
      <c r="D567" s="2">
        <f t="shared" si="97"/>
        <v>-1.2390566301929213</v>
      </c>
      <c r="E567" s="2">
        <f t="shared" si="98"/>
        <v>-1.040738452775408</v>
      </c>
      <c r="F567" s="2">
        <f t="shared" si="99"/>
        <v>-1.8023682129312948</v>
      </c>
      <c r="G567" s="2">
        <f t="shared" si="100"/>
        <v>2.0611965396305978</v>
      </c>
      <c r="H567" s="2">
        <f t="shared" si="101"/>
        <v>0.18630038637774871</v>
      </c>
      <c r="K567">
        <v>5.4099999999999291</v>
      </c>
      <c r="L567" s="2">
        <f t="shared" si="102"/>
        <v>0.62732795235722782</v>
      </c>
      <c r="M567" s="2">
        <f t="shared" si="103"/>
        <v>-0.7483097385983839</v>
      </c>
      <c r="N567" s="2">
        <f t="shared" si="104"/>
        <v>-0.69179442286513515</v>
      </c>
      <c r="O567" s="2">
        <f t="shared" si="105"/>
        <v>-1.4076529927403509</v>
      </c>
      <c r="P567" s="2">
        <f t="shared" si="106"/>
        <v>1.7266982793675525</v>
      </c>
      <c r="Q567" s="2">
        <f t="shared" si="107"/>
        <v>0.26707932098511045</v>
      </c>
    </row>
    <row r="568" spans="2:17" x14ac:dyDescent="0.25">
      <c r="B568">
        <v>5.4199999999999289</v>
      </c>
      <c r="C568">
        <f t="shared" si="96"/>
        <v>1.2256440637963839</v>
      </c>
      <c r="D568" s="2">
        <f t="shared" si="97"/>
        <v>-1.2230063103667839</v>
      </c>
      <c r="E568" s="2">
        <f t="shared" si="98"/>
        <v>-1.0306185034742927</v>
      </c>
      <c r="F568" s="2">
        <f t="shared" si="99"/>
        <v>-1.7786963892665106</v>
      </c>
      <c r="G568" s="2">
        <f t="shared" si="100"/>
        <v>2.040529550187824</v>
      </c>
      <c r="H568" s="2">
        <f t="shared" si="101"/>
        <v>0.19393499943019588</v>
      </c>
      <c r="K568">
        <v>5.4199999999999289</v>
      </c>
      <c r="L568" s="2">
        <f t="shared" si="102"/>
        <v>0.62732795235722782</v>
      </c>
      <c r="M568" s="2">
        <f t="shared" si="103"/>
        <v>-0.73135877934852977</v>
      </c>
      <c r="N568" s="2">
        <f t="shared" si="104"/>
        <v>-0.6781674452687263</v>
      </c>
      <c r="O568" s="2">
        <f t="shared" si="105"/>
        <v>-1.3896263180471056</v>
      </c>
      <c r="P568" s="2">
        <f t="shared" si="106"/>
        <v>1.7120342589472779</v>
      </c>
      <c r="Q568" s="2">
        <f t="shared" si="107"/>
        <v>0.27378257452775873</v>
      </c>
    </row>
    <row r="569" spans="2:17" x14ac:dyDescent="0.25">
      <c r="B569">
        <v>5.4299999999999287</v>
      </c>
      <c r="C569">
        <f t="shared" si="96"/>
        <v>1.2256440637963839</v>
      </c>
      <c r="D569" s="2">
        <f t="shared" si="97"/>
        <v>-1.2069559905406462</v>
      </c>
      <c r="E569" s="2">
        <f t="shared" si="98"/>
        <v>-1.020418645140535</v>
      </c>
      <c r="F569" s="2">
        <f t="shared" si="99"/>
        <v>-1.7550774313956881</v>
      </c>
      <c r="G569" s="2">
        <f t="shared" si="100"/>
        <v>2.0199744528568888</v>
      </c>
      <c r="H569" s="2">
        <f t="shared" si="101"/>
        <v>0.20174528049994594</v>
      </c>
      <c r="K569">
        <v>5.4299999999999287</v>
      </c>
      <c r="L569" s="2">
        <f t="shared" si="102"/>
        <v>0.62732795235722782</v>
      </c>
      <c r="M569" s="2">
        <f t="shared" si="103"/>
        <v>-0.71440782009867576</v>
      </c>
      <c r="N569" s="2">
        <f t="shared" si="104"/>
        <v>-0.66442996330772053</v>
      </c>
      <c r="O569" s="2">
        <f t="shared" si="105"/>
        <v>-1.3716080767293077</v>
      </c>
      <c r="P569" s="2">
        <f t="shared" si="106"/>
        <v>1.6974418152470119</v>
      </c>
      <c r="Q569" s="2">
        <f t="shared" si="107"/>
        <v>0.28053496522869958</v>
      </c>
    </row>
    <row r="570" spans="2:17" x14ac:dyDescent="0.25">
      <c r="B570">
        <v>5.4399999999999276</v>
      </c>
      <c r="C570">
        <f t="shared" si="96"/>
        <v>1.2256440637963839</v>
      </c>
      <c r="D570" s="2">
        <f t="shared" si="97"/>
        <v>-1.19090567071451</v>
      </c>
      <c r="E570" s="2">
        <f t="shared" si="98"/>
        <v>-1.0101380412030114</v>
      </c>
      <c r="F570" s="2">
        <f t="shared" si="99"/>
        <v>-1.731511855007817</v>
      </c>
      <c r="G570" s="2">
        <f t="shared" si="100"/>
        <v>1.9995332715492913</v>
      </c>
      <c r="H570" s="2">
        <f t="shared" si="101"/>
        <v>0.20972798954525274</v>
      </c>
      <c r="K570">
        <v>5.4399999999999276</v>
      </c>
      <c r="L570" s="2">
        <f t="shared" si="102"/>
        <v>0.62732795235722782</v>
      </c>
      <c r="M570" s="2">
        <f t="shared" si="103"/>
        <v>-0.69745686084882319</v>
      </c>
      <c r="N570" s="2">
        <f t="shared" si="104"/>
        <v>-0.65058190073605526</v>
      </c>
      <c r="O570" s="2">
        <f t="shared" si="105"/>
        <v>-1.353599879083206</v>
      </c>
      <c r="P570" s="2">
        <f t="shared" si="106"/>
        <v>1.6829238344779807</v>
      </c>
      <c r="Q570" s="2">
        <f t="shared" si="107"/>
        <v>0.287330429820425</v>
      </c>
    </row>
    <row r="571" spans="2:17" x14ac:dyDescent="0.25">
      <c r="B571">
        <v>5.4499999999999282</v>
      </c>
      <c r="C571">
        <f t="shared" si="96"/>
        <v>1.2256440637963839</v>
      </c>
      <c r="D571" s="2">
        <f t="shared" si="97"/>
        <v>-1.174855350888371</v>
      </c>
      <c r="E571" s="2">
        <f t="shared" si="98"/>
        <v>-0.99977585599475549</v>
      </c>
      <c r="F571" s="2">
        <f t="shared" si="99"/>
        <v>-1.7080001811187</v>
      </c>
      <c r="G571" s="2">
        <f t="shared" si="100"/>
        <v>1.9792080786773056</v>
      </c>
      <c r="H571" s="2">
        <f t="shared" si="101"/>
        <v>0.21787946608507391</v>
      </c>
      <c r="K571">
        <v>5.4499999999999282</v>
      </c>
      <c r="L571" s="2">
        <f t="shared" si="102"/>
        <v>0.62732795235722782</v>
      </c>
      <c r="M571" s="2">
        <f t="shared" si="103"/>
        <v>-0.68050590159896751</v>
      </c>
      <c r="N571" s="2">
        <f t="shared" si="104"/>
        <v>-0.63662326402945524</v>
      </c>
      <c r="O571" s="2">
        <f t="shared" si="105"/>
        <v>-1.3356033946107964</v>
      </c>
      <c r="P571" s="2">
        <f t="shared" si="106"/>
        <v>1.6684832716260247</v>
      </c>
      <c r="Q571" s="2">
        <f t="shared" si="107"/>
        <v>0.2941625850502062</v>
      </c>
    </row>
    <row r="572" spans="2:17" x14ac:dyDescent="0.25">
      <c r="B572">
        <v>5.459999999999928</v>
      </c>
      <c r="C572">
        <f t="shared" si="96"/>
        <v>1.2256440637963839</v>
      </c>
      <c r="D572" s="2">
        <f t="shared" si="97"/>
        <v>-1.1588050310622333</v>
      </c>
      <c r="E572" s="2">
        <f t="shared" si="98"/>
        <v>-0.98933125562157931</v>
      </c>
      <c r="F572" s="2">
        <f t="shared" si="99"/>
        <v>-1.6845429359377475</v>
      </c>
      <c r="G572" s="2">
        <f t="shared" si="100"/>
        <v>1.9590009961757973</v>
      </c>
      <c r="H572" s="2">
        <f t="shared" si="101"/>
        <v>0.22619562655144385</v>
      </c>
      <c r="K572">
        <v>5.459999999999928</v>
      </c>
      <c r="L572" s="2">
        <f t="shared" si="102"/>
        <v>0.62732795235722782</v>
      </c>
      <c r="M572" s="2">
        <f t="shared" si="103"/>
        <v>-0.66355494234911339</v>
      </c>
      <c r="N572" s="2">
        <f t="shared" si="104"/>
        <v>-0.62255414712777235</v>
      </c>
      <c r="O572" s="2">
        <f t="shared" si="105"/>
        <v>-1.3176203526547912</v>
      </c>
      <c r="P572" s="2">
        <f t="shared" si="106"/>
        <v>1.6541231495055428</v>
      </c>
      <c r="Q572" s="2">
        <f t="shared" si="107"/>
        <v>0.30102473135951169</v>
      </c>
    </row>
    <row r="573" spans="2:17" x14ac:dyDescent="0.25">
      <c r="B573">
        <v>5.4699999999999278</v>
      </c>
      <c r="C573">
        <f t="shared" si="96"/>
        <v>1.2256440637963839</v>
      </c>
      <c r="D573" s="2">
        <f t="shared" si="97"/>
        <v>-1.1427547112360958</v>
      </c>
      <c r="E573" s="2">
        <f t="shared" si="98"/>
        <v>-0.97880340889157025</v>
      </c>
      <c r="F573" s="2">
        <f t="shared" si="99"/>
        <v>-1.6611406507164626</v>
      </c>
      <c r="G573" s="2">
        <f t="shared" si="100"/>
        <v>1.9389141965189467</v>
      </c>
      <c r="H573" s="2">
        <f t="shared" si="101"/>
        <v>0.23467196301742196</v>
      </c>
      <c r="K573">
        <v>5.4699999999999278</v>
      </c>
      <c r="L573" s="2">
        <f t="shared" si="102"/>
        <v>0.62732795235722782</v>
      </c>
      <c r="M573" s="2">
        <f t="shared" si="103"/>
        <v>-0.64660398309925937</v>
      </c>
      <c r="N573" s="2">
        <f t="shared" si="104"/>
        <v>-0.60837473624868954</v>
      </c>
      <c r="O573" s="2">
        <f t="shared" si="105"/>
        <v>-1.2996525428959882</v>
      </c>
      <c r="P573" s="2">
        <f t="shared" si="106"/>
        <v>1.6398465575339689</v>
      </c>
      <c r="Q573" s="2">
        <f t="shared" si="107"/>
        <v>0.30790985822307571</v>
      </c>
    </row>
    <row r="574" spans="2:17" x14ac:dyDescent="0.25">
      <c r="B574">
        <v>5.4799999999999276</v>
      </c>
      <c r="C574">
        <f t="shared" si="96"/>
        <v>1.2256440637963839</v>
      </c>
      <c r="D574" s="2">
        <f t="shared" si="97"/>
        <v>-1.1267043914099582</v>
      </c>
      <c r="E574" s="2">
        <f t="shared" si="98"/>
        <v>-0.96819148830843005</v>
      </c>
      <c r="F574" s="2">
        <f t="shared" si="99"/>
        <v>-1.6377938615774486</v>
      </c>
      <c r="G574" s="2">
        <f t="shared" si="100"/>
        <v>1.9189499037288</v>
      </c>
      <c r="H574" s="2">
        <f t="shared" si="101"/>
        <v>0.24330354334767146</v>
      </c>
      <c r="K574">
        <v>5.4799999999999276</v>
      </c>
      <c r="L574" s="2">
        <f t="shared" si="102"/>
        <v>0.62732795235722782</v>
      </c>
      <c r="M574" s="2">
        <f t="shared" si="103"/>
        <v>-0.62965302384940536</v>
      </c>
      <c r="N574" s="2">
        <f t="shared" si="104"/>
        <v>-0.59408531475484183</v>
      </c>
      <c r="O574" s="2">
        <f t="shared" si="105"/>
        <v>-1.2817018156981224</v>
      </c>
      <c r="P574" s="2">
        <f t="shared" si="106"/>
        <v>1.6256566502074981</v>
      </c>
      <c r="Q574" s="2">
        <f t="shared" si="107"/>
        <v>0.31481065125176505</v>
      </c>
    </row>
    <row r="575" spans="2:17" x14ac:dyDescent="0.25">
      <c r="B575">
        <v>5.4899999999999274</v>
      </c>
      <c r="C575">
        <f t="shared" si="96"/>
        <v>1.2256440637963839</v>
      </c>
      <c r="D575" s="2">
        <f t="shared" si="97"/>
        <v>-1.1106540715838207</v>
      </c>
      <c r="E575" s="2">
        <f t="shared" si="98"/>
        <v>-0.95749467113163633</v>
      </c>
      <c r="F575" s="2">
        <f t="shared" si="99"/>
        <v>-1.6145031093226028</v>
      </c>
      <c r="G575" s="2">
        <f t="shared" si="100"/>
        <v>1.8991103943721523</v>
      </c>
      <c r="H575" s="2">
        <f t="shared" si="101"/>
        <v>0.25208501281344187</v>
      </c>
      <c r="K575">
        <v>5.4899999999999274</v>
      </c>
      <c r="L575" s="2">
        <f t="shared" si="102"/>
        <v>0.62732795235722782</v>
      </c>
      <c r="M575" s="2">
        <f t="shared" si="103"/>
        <v>-0.61270206459955112</v>
      </c>
      <c r="N575" s="2">
        <f t="shared" si="104"/>
        <v>-0.57968626805401036</v>
      </c>
      <c r="O575" s="2">
        <f t="shared" si="105"/>
        <v>-1.2637700822846862</v>
      </c>
      <c r="P575" s="2">
        <f t="shared" si="106"/>
        <v>1.6115566452588139</v>
      </c>
      <c r="Q575" s="2">
        <f t="shared" si="107"/>
        <v>0.32171950115894599</v>
      </c>
    </row>
    <row r="576" spans="2:17" x14ac:dyDescent="0.25">
      <c r="B576">
        <v>5.4999999999999272</v>
      </c>
      <c r="C576">
        <f t="shared" si="96"/>
        <v>1.2256440637963839</v>
      </c>
      <c r="D576" s="2">
        <f t="shared" si="97"/>
        <v>-1.094603751757683</v>
      </c>
      <c r="E576" s="2">
        <f t="shared" si="98"/>
        <v>-0.94671214050644303</v>
      </c>
      <c r="F576" s="2">
        <f t="shared" si="99"/>
        <v>-1.5912689392190869</v>
      </c>
      <c r="G576" s="2">
        <f t="shared" si="100"/>
        <v>1.8793979985419369</v>
      </c>
      <c r="H576" s="2">
        <f t="shared" si="101"/>
        <v>0.26101059720803554</v>
      </c>
      <c r="K576">
        <v>5.4999999999999272</v>
      </c>
      <c r="L576" s="2">
        <f t="shared" si="102"/>
        <v>0.62732795235722782</v>
      </c>
      <c r="M576" s="2">
        <f t="shared" si="103"/>
        <v>-0.59575110534969711</v>
      </c>
      <c r="N576" s="2">
        <f t="shared" si="104"/>
        <v>-0.56517808850966511</v>
      </c>
      <c r="O576" s="2">
        <f t="shared" si="105"/>
        <v>-1.2458593147318688</v>
      </c>
      <c r="P576" s="2">
        <f t="shared" si="106"/>
        <v>1.5975498214779287</v>
      </c>
      <c r="Q576" s="2">
        <f t="shared" si="107"/>
        <v>0.32862851468382986</v>
      </c>
    </row>
    <row r="577" spans="2:17" x14ac:dyDescent="0.25">
      <c r="B577">
        <v>5.509999999999927</v>
      </c>
      <c r="C577">
        <f t="shared" si="96"/>
        <v>1.2256440637963839</v>
      </c>
      <c r="D577" s="2">
        <f t="shared" si="97"/>
        <v>-1.0785534319315453</v>
      </c>
      <c r="E577" s="2">
        <f t="shared" si="98"/>
        <v>-0.93584308666680793</v>
      </c>
      <c r="F577" s="2">
        <f t="shared" si="99"/>
        <v>-1.5680919007616838</v>
      </c>
      <c r="G577" s="2">
        <f t="shared" si="100"/>
        <v>1.8598151008190009</v>
      </c>
      <c r="H577" s="2">
        <f t="shared" si="101"/>
        <v>0.27007410749276295</v>
      </c>
      <c r="K577">
        <v>5.509999999999927</v>
      </c>
      <c r="L577" s="2">
        <f t="shared" si="102"/>
        <v>0.62732795235722782</v>
      </c>
      <c r="M577" s="2">
        <f t="shared" si="103"/>
        <v>-0.57880014609984298</v>
      </c>
      <c r="N577" s="2">
        <f t="shared" si="104"/>
        <v>-0.55056138033662738</v>
      </c>
      <c r="O577" s="2">
        <f t="shared" si="105"/>
        <v>-1.2279715457614129</v>
      </c>
      <c r="P577" s="2">
        <f t="shared" si="106"/>
        <v>1.5836395161777421</v>
      </c>
      <c r="Q577" s="2">
        <f t="shared" si="107"/>
        <v>0.33552952755721571</v>
      </c>
    </row>
    <row r="578" spans="2:17" x14ac:dyDescent="0.25">
      <c r="B578">
        <v>5.5199999999999267</v>
      </c>
      <c r="C578">
        <f t="shared" si="96"/>
        <v>1.2256440637963839</v>
      </c>
      <c r="D578" s="2">
        <f t="shared" si="97"/>
        <v>-1.0625031121054078</v>
      </c>
      <c r="E578" s="2">
        <f t="shared" si="98"/>
        <v>-0.9248867082143194</v>
      </c>
      <c r="F578" s="2">
        <f t="shared" si="99"/>
        <v>-1.54497254741002</v>
      </c>
      <c r="G578" s="2">
        <f t="shared" si="100"/>
        <v>1.8403641412097245</v>
      </c>
      <c r="H578" s="2">
        <f t="shared" si="101"/>
        <v>0.27926894599704299</v>
      </c>
      <c r="K578">
        <v>5.5199999999999267</v>
      </c>
      <c r="L578" s="2">
        <f t="shared" si="102"/>
        <v>0.62732795235722782</v>
      </c>
      <c r="M578" s="2">
        <f t="shared" si="103"/>
        <v>-0.56184918684998897</v>
      </c>
      <c r="N578" s="2">
        <f t="shared" si="104"/>
        <v>-0.53583686445413559</v>
      </c>
      <c r="O578" s="2">
        <f t="shared" si="105"/>
        <v>-1.2101088683171037</v>
      </c>
      <c r="P578" s="2">
        <f t="shared" si="106"/>
        <v>1.5698291222867862</v>
      </c>
      <c r="Q578" s="2">
        <f t="shared" si="107"/>
        <v>0.34241411958492596</v>
      </c>
    </row>
    <row r="579" spans="2:17" x14ac:dyDescent="0.25">
      <c r="B579">
        <v>5.5299999999999274</v>
      </c>
      <c r="C579">
        <f t="shared" si="96"/>
        <v>1.2256440637963839</v>
      </c>
      <c r="D579" s="2">
        <f t="shared" si="97"/>
        <v>-1.0464527922792688</v>
      </c>
      <c r="E579" s="2">
        <f t="shared" si="98"/>
        <v>-0.91384221347622607</v>
      </c>
      <c r="F579" s="2">
        <f t="shared" si="99"/>
        <v>-1.5219114362991175</v>
      </c>
      <c r="G579" s="2">
        <f t="shared" si="100"/>
        <v>1.8210476160545728</v>
      </c>
      <c r="H579" s="2">
        <f t="shared" si="101"/>
        <v>0.28858811418960523</v>
      </c>
      <c r="K579">
        <v>5.5299999999999274</v>
      </c>
      <c r="L579" s="2">
        <f t="shared" si="102"/>
        <v>0.62732795235722782</v>
      </c>
      <c r="M579" s="2">
        <f t="shared" si="103"/>
        <v>-0.54489822760013329</v>
      </c>
      <c r="N579" s="2">
        <f t="shared" si="104"/>
        <v>-0.52100538326605061</v>
      </c>
      <c r="O579" s="2">
        <f t="shared" si="105"/>
        <v>-1.1922734349085273</v>
      </c>
      <c r="P579" s="2">
        <f t="shared" si="106"/>
        <v>1.5561220850526407</v>
      </c>
      <c r="Q579" s="2">
        <f t="shared" si="107"/>
        <v>0.349273631912004</v>
      </c>
    </row>
    <row r="580" spans="2:17" x14ac:dyDescent="0.25">
      <c r="B580">
        <v>5.5399999999999263</v>
      </c>
      <c r="C580">
        <f t="shared" si="96"/>
        <v>1.2256440637963839</v>
      </c>
      <c r="D580" s="2">
        <f t="shared" si="97"/>
        <v>-1.0304024724531327</v>
      </c>
      <c r="E580" s="2">
        <f t="shared" si="98"/>
        <v>-0.90270882194564428</v>
      </c>
      <c r="F580" s="2">
        <f t="shared" si="99"/>
        <v>-1.4989091279216669</v>
      </c>
      <c r="G580" s="2">
        <f t="shared" si="100"/>
        <v>1.8018680789022519</v>
      </c>
      <c r="H580" s="2">
        <f t="shared" si="101"/>
        <v>0.29802422203080176</v>
      </c>
      <c r="K580">
        <v>5.5399999999999263</v>
      </c>
      <c r="L580" s="2">
        <f t="shared" si="102"/>
        <v>0.62732795235722782</v>
      </c>
      <c r="M580" s="2">
        <f t="shared" si="103"/>
        <v>-0.52794726835028072</v>
      </c>
      <c r="N580" s="2">
        <f t="shared" si="104"/>
        <v>-0.50606790533548529</v>
      </c>
      <c r="O580" s="2">
        <f t="shared" si="105"/>
        <v>-1.1744674567059854</v>
      </c>
      <c r="P580" s="2">
        <f t="shared" si="106"/>
        <v>1.5425218983409688</v>
      </c>
      <c r="Q580" s="2">
        <f t="shared" si="107"/>
        <v>0.35609918651621503</v>
      </c>
    </row>
    <row r="581" spans="2:17" x14ac:dyDescent="0.25">
      <c r="B581">
        <v>5.5499999999999261</v>
      </c>
      <c r="C581">
        <f t="shared" si="96"/>
        <v>1.2256440637963839</v>
      </c>
      <c r="D581" s="2">
        <f t="shared" si="97"/>
        <v>-1.014352152626995</v>
      </c>
      <c r="E581" s="2">
        <f t="shared" si="98"/>
        <v>-0.89148576580698258</v>
      </c>
      <c r="F581" s="2">
        <f t="shared" si="99"/>
        <v>-1.4759661857803468</v>
      </c>
      <c r="G581" s="2">
        <f t="shared" si="100"/>
        <v>1.7828281413436868</v>
      </c>
      <c r="H581" s="2">
        <f t="shared" si="101"/>
        <v>0.30756949890884827</v>
      </c>
      <c r="K581">
        <v>5.5499999999999261</v>
      </c>
      <c r="L581" s="2">
        <f t="shared" si="102"/>
        <v>0.62732795235722782</v>
      </c>
      <c r="M581" s="2">
        <f t="shared" si="103"/>
        <v>-0.5109963091004267</v>
      </c>
      <c r="N581" s="2">
        <f t="shared" si="104"/>
        <v>-0.49102552991866005</v>
      </c>
      <c r="O581" s="2">
        <f t="shared" si="105"/>
        <v>-1.156693202370731</v>
      </c>
      <c r="P581" s="2">
        <f t="shared" si="106"/>
        <v>1.5290321005167475</v>
      </c>
      <c r="Q581" s="2">
        <f t="shared" si="107"/>
        <v>0.36288170796259217</v>
      </c>
    </row>
    <row r="582" spans="2:17" x14ac:dyDescent="0.25">
      <c r="B582">
        <v>5.5599999999999259</v>
      </c>
      <c r="C582">
        <f t="shared" si="96"/>
        <v>1.2256440637963839</v>
      </c>
      <c r="D582" s="2">
        <f t="shared" si="97"/>
        <v>-0.99830183280085738</v>
      </c>
      <c r="E582" s="2">
        <f t="shared" si="98"/>
        <v>-0.88017229154959487</v>
      </c>
      <c r="F582" s="2">
        <f t="shared" si="99"/>
        <v>-1.4530831760085234</v>
      </c>
      <c r="G582" s="2">
        <f t="shared" si="100"/>
        <v>1.7639304737996386</v>
      </c>
      <c r="H582" s="2">
        <f t="shared" si="101"/>
        <v>0.31721580615536915</v>
      </c>
      <c r="K582">
        <v>5.5599999999999259</v>
      </c>
      <c r="L582" s="2">
        <f t="shared" si="102"/>
        <v>0.62732795235722782</v>
      </c>
      <c r="M582" s="2">
        <f t="shared" si="103"/>
        <v>-0.49404534985057252</v>
      </c>
      <c r="N582" s="2">
        <f t="shared" si="104"/>
        <v>-0.47587949132058377</v>
      </c>
      <c r="O582" s="2">
        <f t="shared" si="105"/>
        <v>-1.1389529966054042</v>
      </c>
      <c r="P582" s="2">
        <f t="shared" si="106"/>
        <v>1.5156562698964531</v>
      </c>
      <c r="Q582" s="2">
        <f t="shared" si="107"/>
        <v>0.3696119474315287</v>
      </c>
    </row>
    <row r="583" spans="2:17" x14ac:dyDescent="0.25">
      <c r="B583">
        <v>5.5699999999999257</v>
      </c>
      <c r="C583">
        <f t="shared" si="96"/>
        <v>1.2256440637963839</v>
      </c>
      <c r="D583" s="2">
        <f t="shared" si="97"/>
        <v>-0.98225151297471969</v>
      </c>
      <c r="E583" s="2">
        <f t="shared" si="98"/>
        <v>-0.86876766167253827</v>
      </c>
      <c r="F583" s="2">
        <f t="shared" si="99"/>
        <v>-1.4302606669575246</v>
      </c>
      <c r="G583" s="2">
        <f t="shared" si="100"/>
        <v>1.7451778062552203</v>
      </c>
      <c r="H583" s="2">
        <f t="shared" si="101"/>
        <v>0.32695465112807226</v>
      </c>
      <c r="K583">
        <v>5.5699999999999257</v>
      </c>
      <c r="L583" s="2">
        <f t="shared" si="102"/>
        <v>0.62732795235722782</v>
      </c>
      <c r="M583" s="2">
        <f t="shared" si="103"/>
        <v>-0.47709439060071845</v>
      </c>
      <c r="N583" s="2">
        <f t="shared" si="104"/>
        <v>-0.4606311630329028</v>
      </c>
      <c r="O583" s="2">
        <f t="shared" si="105"/>
        <v>-1.1212492184102278</v>
      </c>
      <c r="P583" s="2">
        <f t="shared" si="106"/>
        <v>1.5023980197622555</v>
      </c>
      <c r="Q583" s="2">
        <f t="shared" si="107"/>
        <v>0.37628050901141991</v>
      </c>
    </row>
    <row r="584" spans="2:17" x14ac:dyDescent="0.25">
      <c r="B584">
        <v>5.5799999999999246</v>
      </c>
      <c r="C584">
        <f t="shared" si="96"/>
        <v>1.2256440637963839</v>
      </c>
      <c r="D584" s="2">
        <f t="shared" si="97"/>
        <v>-0.96620119314858366</v>
      </c>
      <c r="E584" s="2">
        <f t="shared" si="98"/>
        <v>-0.85727115648325625</v>
      </c>
      <c r="F584" s="2">
        <f t="shared" si="99"/>
        <v>-1.4074992287487436</v>
      </c>
      <c r="G584" s="2">
        <f t="shared" si="100"/>
        <v>1.7265729289341669</v>
      </c>
      <c r="H584" s="2">
        <f t="shared" si="101"/>
        <v>0.33677720284059803</v>
      </c>
      <c r="K584">
        <v>5.5799999999999246</v>
      </c>
      <c r="L584" s="2">
        <f t="shared" si="102"/>
        <v>0.62732795235722782</v>
      </c>
      <c r="M584" s="2">
        <f t="shared" si="103"/>
        <v>-0.46014343135086588</v>
      </c>
      <c r="N584" s="2">
        <f t="shared" si="104"/>
        <v>-0.44528206161243639</v>
      </c>
      <c r="O584" s="2">
        <f t="shared" si="105"/>
        <v>-1.1035842990317288</v>
      </c>
      <c r="P584" s="2">
        <f t="shared" si="106"/>
        <v>1.4892609929321832</v>
      </c>
      <c r="Q584" s="2">
        <f t="shared" si="107"/>
        <v>0.38287787822297359</v>
      </c>
    </row>
    <row r="585" spans="2:17" x14ac:dyDescent="0.25">
      <c r="B585">
        <v>5.5899999999999253</v>
      </c>
      <c r="C585">
        <f t="shared" si="96"/>
        <v>1.2256440637963839</v>
      </c>
      <c r="D585" s="2">
        <f t="shared" si="97"/>
        <v>-0.95015087332244463</v>
      </c>
      <c r="E585" s="2">
        <f t="shared" si="98"/>
        <v>-0.84568207599281087</v>
      </c>
      <c r="F585" s="2">
        <f t="shared" si="99"/>
        <v>-1.3847994327886981</v>
      </c>
      <c r="G585" s="2">
        <f t="shared" si="100"/>
        <v>1.7081186929051213</v>
      </c>
      <c r="H585" s="2">
        <f t="shared" si="101"/>
        <v>0.34667430911177488</v>
      </c>
      <c r="K585">
        <v>5.5899999999999253</v>
      </c>
      <c r="L585" s="2">
        <f t="shared" si="102"/>
        <v>0.62732795235722782</v>
      </c>
      <c r="M585" s="2">
        <f t="shared" si="103"/>
        <v>-0.44319247210101032</v>
      </c>
      <c r="N585" s="2">
        <f t="shared" si="104"/>
        <v>-0.42983385025719462</v>
      </c>
      <c r="O585" s="2">
        <f t="shared" si="105"/>
        <v>-1.0859607195920051</v>
      </c>
      <c r="P585" s="2">
        <f t="shared" si="106"/>
        <v>1.4762488558833113</v>
      </c>
      <c r="Q585" s="2">
        <f t="shared" si="107"/>
        <v>0.38939445271632639</v>
      </c>
    </row>
    <row r="586" spans="2:17" x14ac:dyDescent="0.25">
      <c r="B586">
        <v>5.599999999999925</v>
      </c>
      <c r="C586">
        <f t="shared" si="96"/>
        <v>1.2256440637963839</v>
      </c>
      <c r="D586" s="2">
        <f t="shared" si="97"/>
        <v>-0.93410055349630694</v>
      </c>
      <c r="E586" s="2">
        <f t="shared" si="98"/>
        <v>-0.83399974191016168</v>
      </c>
      <c r="F586" s="2">
        <f t="shared" si="99"/>
        <v>-1.3621618512452591</v>
      </c>
      <c r="G586" s="2">
        <f t="shared" si="100"/>
        <v>1.6898180106117675</v>
      </c>
      <c r="H586" s="2">
        <f t="shared" si="101"/>
        <v>0.35663651519854228</v>
      </c>
      <c r="K586">
        <v>5.599999999999925</v>
      </c>
      <c r="L586" s="2">
        <f t="shared" si="102"/>
        <v>0.62732795235722782</v>
      </c>
      <c r="M586" s="2">
        <f t="shared" si="103"/>
        <v>-0.42624151285115619</v>
      </c>
      <c r="N586" s="2">
        <f t="shared" si="104"/>
        <v>-0.41428834203543558</v>
      </c>
      <c r="O586" s="2">
        <f t="shared" si="105"/>
        <v>-1.0683810083882905</v>
      </c>
      <c r="P586" s="2">
        <f t="shared" si="106"/>
        <v>1.4633652924286473</v>
      </c>
      <c r="Q586" s="2">
        <f t="shared" si="107"/>
        <v>0.39582057505407847</v>
      </c>
    </row>
    <row r="587" spans="2:17" x14ac:dyDescent="0.25">
      <c r="B587">
        <v>5.6099999999999248</v>
      </c>
      <c r="C587">
        <f t="shared" si="96"/>
        <v>1.2256440637963839</v>
      </c>
      <c r="D587" s="2">
        <f t="shared" si="97"/>
        <v>-0.91805023367016947</v>
      </c>
      <c r="E587" s="2">
        <f t="shared" si="98"/>
        <v>-0.82222349973769537</v>
      </c>
      <c r="F587" s="2">
        <f t="shared" si="99"/>
        <v>-1.3395870564830878</v>
      </c>
      <c r="G587" s="2">
        <f t="shared" si="100"/>
        <v>1.6716738563179792</v>
      </c>
      <c r="H587" s="2">
        <f t="shared" si="101"/>
        <v>0.3666540838689058</v>
      </c>
      <c r="K587">
        <v>5.6099999999999248</v>
      </c>
      <c r="L587" s="2">
        <f t="shared" si="102"/>
        <v>0.62732795235722782</v>
      </c>
      <c r="M587" s="2">
        <f t="shared" si="103"/>
        <v>-0.40929055360130212</v>
      </c>
      <c r="N587" s="2">
        <f t="shared" si="104"/>
        <v>-0.39864750272229271</v>
      </c>
      <c r="O587" s="2">
        <f t="shared" si="105"/>
        <v>-1.050847737854373</v>
      </c>
      <c r="P587" s="2">
        <f t="shared" si="106"/>
        <v>1.4506139969522056</v>
      </c>
      <c r="Q587" s="2">
        <f t="shared" si="107"/>
        <v>0.40214656746369537</v>
      </c>
    </row>
    <row r="588" spans="2:17" x14ac:dyDescent="0.25">
      <c r="B588">
        <v>5.6199999999999246</v>
      </c>
      <c r="C588">
        <f t="shared" si="96"/>
        <v>1.2256440637963839</v>
      </c>
      <c r="D588" s="2">
        <f t="shared" si="97"/>
        <v>-0.90199991384403178</v>
      </c>
      <c r="E588" s="2">
        <f t="shared" si="98"/>
        <v>-0.81035272097002919</v>
      </c>
      <c r="F588" s="2">
        <f t="shared" si="99"/>
        <v>-1.3170756204564986</v>
      </c>
      <c r="G588" s="2">
        <f t="shared" si="100"/>
        <v>1.6536892664587477</v>
      </c>
      <c r="H588" s="2">
        <f t="shared" si="101"/>
        <v>0.37671701686324749</v>
      </c>
      <c r="K588">
        <v>5.6199999999999246</v>
      </c>
      <c r="L588" s="2">
        <f t="shared" si="102"/>
        <v>0.62732795235722782</v>
      </c>
      <c r="M588" s="2">
        <f t="shared" si="103"/>
        <v>-0.39233959435144805</v>
      </c>
      <c r="N588" s="2">
        <f t="shared" si="104"/>
        <v>-0.38291345319815123</v>
      </c>
      <c r="O588" s="2">
        <f t="shared" si="105"/>
        <v>-1.0333635211777823</v>
      </c>
      <c r="P588" s="2">
        <f t="shared" si="106"/>
        <v>1.4379986672111156</v>
      </c>
      <c r="Q588" s="2">
        <f t="shared" si="107"/>
        <v>0.40836276841157948</v>
      </c>
    </row>
    <row r="589" spans="2:17" x14ac:dyDescent="0.25">
      <c r="B589">
        <v>5.6299999999999244</v>
      </c>
      <c r="C589">
        <f t="shared" si="96"/>
        <v>1.2256440637963839</v>
      </c>
      <c r="D589" s="2">
        <f t="shared" si="97"/>
        <v>-0.88594959401789419</v>
      </c>
      <c r="E589" s="2">
        <f t="shared" si="98"/>
        <v>-0.79838680539772222</v>
      </c>
      <c r="F589" s="2">
        <f t="shared" si="99"/>
        <v>-1.294628114057806</v>
      </c>
      <c r="G589" s="2">
        <f t="shared" si="100"/>
        <v>1.6358673398869701</v>
      </c>
      <c r="H589" s="2">
        <f t="shared" si="101"/>
        <v>0.38681507768445189</v>
      </c>
      <c r="K589">
        <v>5.6299999999999244</v>
      </c>
      <c r="L589" s="2">
        <f t="shared" si="102"/>
        <v>0.62732795235722782</v>
      </c>
      <c r="M589" s="2">
        <f t="shared" si="103"/>
        <v>-0.37538863510159393</v>
      </c>
      <c r="N589" s="2">
        <f t="shared" si="104"/>
        <v>-0.3670884713629099</v>
      </c>
      <c r="O589" s="2">
        <f t="shared" si="105"/>
        <v>-1.0159310085690851</v>
      </c>
      <c r="P589" s="2">
        <f t="shared" si="106"/>
        <v>1.4255229967181162</v>
      </c>
      <c r="Q589" s="2">
        <f t="shared" si="107"/>
        <v>0.41445957081910367</v>
      </c>
    </row>
    <row r="590" spans="2:17" x14ac:dyDescent="0.25">
      <c r="B590">
        <v>5.6399999999999242</v>
      </c>
      <c r="C590">
        <f t="shared" si="96"/>
        <v>1.2256440637963839</v>
      </c>
      <c r="D590" s="2">
        <f t="shared" si="97"/>
        <v>-0.8698992741917565</v>
      </c>
      <c r="E590" s="2">
        <f t="shared" si="98"/>
        <v>-0.78632518351722003</v>
      </c>
      <c r="F590" s="2">
        <f t="shared" si="99"/>
        <v>-1.2722451064193436</v>
      </c>
      <c r="G590" s="2">
        <f t="shared" si="100"/>
        <v>1.6182112380057081</v>
      </c>
      <c r="H590" s="2">
        <f t="shared" si="101"/>
        <v>0.39693781564941177</v>
      </c>
      <c r="K590">
        <v>5.6399999999999242</v>
      </c>
      <c r="L590" s="2">
        <f t="shared" si="102"/>
        <v>0.62732795235722782</v>
      </c>
      <c r="M590" s="2">
        <f t="shared" si="103"/>
        <v>-0.35843767585173986</v>
      </c>
      <c r="N590" s="2">
        <f t="shared" si="104"/>
        <v>-0.3511749935209284</v>
      </c>
      <c r="O590" s="2">
        <f t="shared" si="105"/>
        <v>-0.99855288318247704</v>
      </c>
      <c r="P590" s="2">
        <f t="shared" si="106"/>
        <v>1.4131906667226604</v>
      </c>
      <c r="Q590" s="2">
        <f t="shared" si="107"/>
        <v>0.42042746170835676</v>
      </c>
    </row>
    <row r="591" spans="2:17" x14ac:dyDescent="0.25">
      <c r="B591">
        <v>5.649999999999924</v>
      </c>
      <c r="C591">
        <f t="shared" si="96"/>
        <v>1.2256440637963839</v>
      </c>
      <c r="D591" s="2">
        <f t="shared" si="97"/>
        <v>-0.85384895436561903</v>
      </c>
      <c r="E591" s="2">
        <f t="shared" si="98"/>
        <v>-0.77416731904789682</v>
      </c>
      <c r="F591" s="2">
        <f t="shared" si="99"/>
        <v>-1.2499271641673071</v>
      </c>
      <c r="G591" s="2">
        <f t="shared" si="100"/>
        <v>1.6007241847749181</v>
      </c>
      <c r="H591" s="2">
        <f t="shared" si="101"/>
        <v>0.40707459112675703</v>
      </c>
      <c r="K591">
        <v>5.649999999999924</v>
      </c>
      <c r="L591" s="2">
        <f t="shared" si="102"/>
        <v>0.62732795235722782</v>
      </c>
      <c r="M591" s="2">
        <f t="shared" si="103"/>
        <v>-0.34148671660188573</v>
      </c>
      <c r="N591" s="2">
        <f t="shared" si="104"/>
        <v>-0.33517561519268951</v>
      </c>
      <c r="O591" s="2">
        <f t="shared" si="105"/>
        <v>-0.98123185668994817</v>
      </c>
      <c r="P591" s="2">
        <f t="shared" si="106"/>
        <v>1.4010053378139582</v>
      </c>
      <c r="Q591" s="2">
        <f t="shared" si="107"/>
        <v>0.42625706303294608</v>
      </c>
    </row>
    <row r="592" spans="2:17" x14ac:dyDescent="0.25">
      <c r="B592">
        <v>5.6599999999999238</v>
      </c>
      <c r="C592">
        <f t="shared" si="96"/>
        <v>1.2256440637963839</v>
      </c>
      <c r="D592" s="2">
        <f t="shared" si="97"/>
        <v>-0.83779863453948145</v>
      </c>
      <c r="E592" s="2">
        <f t="shared" si="98"/>
        <v>-0.76191271155661255</v>
      </c>
      <c r="F592" s="2">
        <f t="shared" si="99"/>
        <v>-1.2276748506256769</v>
      </c>
      <c r="G592" s="2">
        <f t="shared" si="100"/>
        <v>1.5834094665811425</v>
      </c>
      <c r="H592" s="2">
        <f t="shared" si="101"/>
        <v>0.417214601878035</v>
      </c>
      <c r="K592">
        <v>5.6599999999999238</v>
      </c>
      <c r="L592" s="2">
        <f t="shared" si="102"/>
        <v>0.62732795235722782</v>
      </c>
      <c r="M592" s="2">
        <f t="shared" si="103"/>
        <v>-0.32453575735203166</v>
      </c>
      <c r="N592" s="2">
        <f t="shared" si="104"/>
        <v>-0.31909309131111363</v>
      </c>
      <c r="O592" s="2">
        <f t="shared" si="105"/>
        <v>-0.96397066451461888</v>
      </c>
      <c r="P592" s="2">
        <f t="shared" si="106"/>
        <v>1.3889706411745195</v>
      </c>
      <c r="Q592" s="2">
        <f t="shared" si="107"/>
        <v>0.43193917341753185</v>
      </c>
    </row>
    <row r="593" spans="2:17" x14ac:dyDescent="0.25">
      <c r="B593">
        <v>5.6699999999999244</v>
      </c>
      <c r="C593">
        <f t="shared" si="96"/>
        <v>1.2256440637963839</v>
      </c>
      <c r="D593" s="2">
        <f t="shared" si="97"/>
        <v>-0.82174831471334231</v>
      </c>
      <c r="E593" s="2">
        <f t="shared" si="98"/>
        <v>-0.74956089918963453</v>
      </c>
      <c r="F593" s="2">
        <f t="shared" si="99"/>
        <v>-1.2054887249685098</v>
      </c>
      <c r="G593" s="2">
        <f t="shared" si="100"/>
        <v>1.5662704319580969</v>
      </c>
      <c r="H593" s="2">
        <f t="shared" si="101"/>
        <v>0.42734691041217476</v>
      </c>
      <c r="K593">
        <v>5.6699999999999244</v>
      </c>
      <c r="L593" s="2">
        <f t="shared" si="102"/>
        <v>0.62732795235722782</v>
      </c>
      <c r="M593" s="2">
        <f t="shared" si="103"/>
        <v>-0.30758479810217609</v>
      </c>
      <c r="N593" s="2">
        <f t="shared" si="104"/>
        <v>-0.30293033576309336</v>
      </c>
      <c r="O593" s="2">
        <f t="shared" si="105"/>
        <v>-0.94677206073243236</v>
      </c>
      <c r="P593" s="2">
        <f t="shared" si="106"/>
        <v>1.3770901695181534</v>
      </c>
      <c r="Q593" s="2">
        <f t="shared" si="107"/>
        <v>0.43746481049955582</v>
      </c>
    </row>
    <row r="594" spans="2:17" x14ac:dyDescent="0.25">
      <c r="B594">
        <v>5.6799999999999233</v>
      </c>
      <c r="C594">
        <f t="shared" si="96"/>
        <v>1.2256440637963839</v>
      </c>
      <c r="D594" s="2">
        <f t="shared" si="97"/>
        <v>-0.80569799488720628</v>
      </c>
      <c r="E594" s="2">
        <f t="shared" si="98"/>
        <v>-0.73711146151117302</v>
      </c>
      <c r="F594" s="2">
        <f t="shared" si="99"/>
        <v>-1.1833693413189978</v>
      </c>
      <c r="G594" s="2">
        <f t="shared" si="100"/>
        <v>1.5493104911455802</v>
      </c>
      <c r="H594" s="2">
        <f t="shared" si="101"/>
        <v>0.43746047225586382</v>
      </c>
      <c r="K594">
        <v>5.6799999999999233</v>
      </c>
      <c r="L594" s="2">
        <f t="shared" si="102"/>
        <v>0.62732795235722782</v>
      </c>
      <c r="M594" s="2">
        <f t="shared" si="103"/>
        <v>-0.29063383885232347</v>
      </c>
      <c r="N594" s="2">
        <f t="shared" si="104"/>
        <v>-0.2866904202401524</v>
      </c>
      <c r="O594" s="2">
        <f t="shared" si="105"/>
        <v>-0.92963881265512516</v>
      </c>
      <c r="P594" s="2">
        <f t="shared" si="106"/>
        <v>1.3653674677517518</v>
      </c>
      <c r="Q594" s="2">
        <f t="shared" si="107"/>
        <v>0.4428252535385992</v>
      </c>
    </row>
    <row r="595" spans="2:17" x14ac:dyDescent="0.25">
      <c r="B595">
        <v>5.6899999999999231</v>
      </c>
      <c r="C595">
        <f t="shared" si="96"/>
        <v>1.2256440637963839</v>
      </c>
      <c r="D595" s="2">
        <f t="shared" si="97"/>
        <v>-0.78964767506106859</v>
      </c>
      <c r="E595" s="2">
        <f t="shared" si="98"/>
        <v>-0.72456402244707885</v>
      </c>
      <c r="F595" s="2">
        <f t="shared" si="99"/>
        <v>-1.1613172477937843</v>
      </c>
      <c r="G595" s="2">
        <f t="shared" si="100"/>
        <v>1.5325331154736364</v>
      </c>
      <c r="H595" s="2">
        <f t="shared" si="101"/>
        <v>0.4475441650355555</v>
      </c>
      <c r="K595">
        <v>5.6899999999999231</v>
      </c>
      <c r="L595" s="2">
        <f t="shared" si="102"/>
        <v>0.62732795235722782</v>
      </c>
      <c r="M595" s="2">
        <f t="shared" si="103"/>
        <v>-0.2736828796024694</v>
      </c>
      <c r="N595" s="2">
        <f t="shared" si="104"/>
        <v>-0.27037657236621565</v>
      </c>
      <c r="O595" s="2">
        <f t="shared" si="105"/>
        <v>-0.9125736951112764</v>
      </c>
      <c r="P595" s="2">
        <f t="shared" si="106"/>
        <v>1.3538060234055131</v>
      </c>
      <c r="Q595" s="2">
        <f t="shared" si="107"/>
        <v>0.44801208593377645</v>
      </c>
    </row>
    <row r="596" spans="2:17" x14ac:dyDescent="0.25">
      <c r="B596">
        <v>5.6999999999999229</v>
      </c>
      <c r="C596">
        <f t="shared" si="96"/>
        <v>1.2256440637963839</v>
      </c>
      <c r="D596" s="2">
        <f t="shared" si="97"/>
        <v>-0.77359735523493101</v>
      </c>
      <c r="E596" s="2">
        <f t="shared" si="98"/>
        <v>-0.71191825333153969</v>
      </c>
      <c r="F596" s="2">
        <f t="shared" si="99"/>
        <v>-1.1393329854912384</v>
      </c>
      <c r="G596" s="2">
        <f t="shared" si="100"/>
        <v>1.5159418365585067</v>
      </c>
      <c r="H596" s="2">
        <f t="shared" si="101"/>
        <v>0.45758681826014697</v>
      </c>
      <c r="K596">
        <v>5.6999999999999229</v>
      </c>
      <c r="L596" s="2">
        <f t="shared" si="102"/>
        <v>0.62732795235722782</v>
      </c>
      <c r="M596" s="2">
        <f t="shared" si="103"/>
        <v>-0.25673192035261527</v>
      </c>
      <c r="N596" s="2">
        <f t="shared" si="104"/>
        <v>-0.25399217307536631</v>
      </c>
      <c r="O596" s="2">
        <f t="shared" si="105"/>
        <v>-0.89557948444627744</v>
      </c>
      <c r="P596" s="2">
        <f t="shared" si="106"/>
        <v>1.3424092568814698</v>
      </c>
      <c r="Q596" s="2">
        <f t="shared" si="107"/>
        <v>0.45301723726826276</v>
      </c>
    </row>
    <row r="597" spans="2:17" x14ac:dyDescent="0.25">
      <c r="B597">
        <v>5.7099999999999227</v>
      </c>
      <c r="C597">
        <f t="shared" si="96"/>
        <v>1.2256440637963839</v>
      </c>
      <c r="D597" s="2">
        <f t="shared" si="97"/>
        <v>-0.75754703540879342</v>
      </c>
      <c r="E597" s="2">
        <f t="shared" si="98"/>
        <v>-0.69917387605370118</v>
      </c>
      <c r="F597" s="2">
        <f t="shared" si="99"/>
        <v>-1.1174170874224476</v>
      </c>
      <c r="G597" s="2">
        <f t="shared" si="100"/>
        <v>1.4995402452964262</v>
      </c>
      <c r="H597" s="2">
        <f t="shared" si="101"/>
        <v>0.467577243687123</v>
      </c>
      <c r="K597">
        <v>5.7099999999999227</v>
      </c>
      <c r="L597" s="2">
        <f t="shared" si="102"/>
        <v>0.62732795235722782</v>
      </c>
      <c r="M597" s="2">
        <f t="shared" si="103"/>
        <v>-0.23978096110276123</v>
      </c>
      <c r="N597" s="2">
        <f t="shared" si="104"/>
        <v>-0.23754075321794904</v>
      </c>
      <c r="O597" s="2">
        <f t="shared" si="105"/>
        <v>-0.87865895226600044</v>
      </c>
      <c r="P597" s="2">
        <f t="shared" si="106"/>
        <v>1.3311805115750401</v>
      </c>
      <c r="Q597" s="2">
        <f t="shared" si="107"/>
        <v>0.45783302448333585</v>
      </c>
    </row>
    <row r="598" spans="2:17" x14ac:dyDescent="0.25">
      <c r="B598">
        <v>5.7199999999999216</v>
      </c>
      <c r="C598">
        <f t="shared" si="96"/>
        <v>1.2256440637963839</v>
      </c>
      <c r="D598" s="2">
        <f t="shared" si="97"/>
        <v>-0.74149671558265728</v>
      </c>
      <c r="E598" s="2">
        <f t="shared" si="98"/>
        <v>-0.68633066630029449</v>
      </c>
      <c r="F598" s="2">
        <f t="shared" si="99"/>
        <v>-1.0955700773839918</v>
      </c>
      <c r="G598" s="2">
        <f t="shared" si="100"/>
        <v>1.4833319906410587</v>
      </c>
      <c r="H598" s="2">
        <f t="shared" si="101"/>
        <v>0.47750426614897445</v>
      </c>
      <c r="K598">
        <v>5.7199999999999216</v>
      </c>
      <c r="L598" s="2">
        <f t="shared" si="102"/>
        <v>0.62732795235722782</v>
      </c>
      <c r="M598" s="2">
        <f t="shared" si="103"/>
        <v>-0.2228300018529086</v>
      </c>
      <c r="N598" s="2">
        <f t="shared" si="104"/>
        <v>-0.22102598937969423</v>
      </c>
      <c r="O598" s="2">
        <f t="shared" si="105"/>
        <v>-0.86181485895297172</v>
      </c>
      <c r="P598" s="2">
        <f t="shared" si="106"/>
        <v>1.3201230439289098</v>
      </c>
      <c r="Q598" s="2">
        <f t="shared" si="107"/>
        <v>0.46245219177280272</v>
      </c>
    </row>
    <row r="599" spans="2:17" x14ac:dyDescent="0.25">
      <c r="B599">
        <v>5.7299999999999223</v>
      </c>
      <c r="C599">
        <f t="shared" si="96"/>
        <v>1.2256440637963839</v>
      </c>
      <c r="D599" s="2">
        <f t="shared" si="97"/>
        <v>-0.72544639575651815</v>
      </c>
      <c r="E599" s="2">
        <f t="shared" si="98"/>
        <v>-0.6733884568893046</v>
      </c>
      <c r="F599" s="2">
        <f t="shared" si="99"/>
        <v>-1.073792468771726</v>
      </c>
      <c r="G599" s="2">
        <f t="shared" si="100"/>
        <v>1.4673207781500532</v>
      </c>
      <c r="H599" s="2">
        <f t="shared" si="101"/>
        <v>0.48735675471120748</v>
      </c>
      <c r="K599">
        <v>5.7299999999999223</v>
      </c>
      <c r="L599" s="2">
        <f t="shared" si="102"/>
        <v>0.62732795235722782</v>
      </c>
      <c r="M599" s="2">
        <f t="shared" si="103"/>
        <v>-0.20587904260305304</v>
      </c>
      <c r="N599" s="2">
        <f t="shared" si="104"/>
        <v>-0.20445169890537665</v>
      </c>
      <c r="O599" s="2">
        <f t="shared" si="105"/>
        <v>-0.84504994698769442</v>
      </c>
      <c r="P599" s="2">
        <f t="shared" si="106"/>
        <v>1.3092400134825948</v>
      </c>
      <c r="Q599" s="2">
        <f t="shared" si="107"/>
        <v>0.4668679487831493</v>
      </c>
    </row>
    <row r="600" spans="2:17" x14ac:dyDescent="0.25">
      <c r="B600">
        <v>5.7399999999999221</v>
      </c>
      <c r="C600">
        <f t="shared" si="96"/>
        <v>1.2256440637963839</v>
      </c>
      <c r="D600" s="2">
        <f t="shared" si="97"/>
        <v>-0.70939607593038057</v>
      </c>
      <c r="E600" s="2">
        <f t="shared" si="98"/>
        <v>-0.6603471411886731</v>
      </c>
      <c r="F600" s="2">
        <f t="shared" si="99"/>
        <v>-1.0520847633351271</v>
      </c>
      <c r="G600" s="2">
        <f t="shared" si="100"/>
        <v>1.4515103682860588</v>
      </c>
      <c r="H600" s="2">
        <f t="shared" si="101"/>
        <v>0.49712365402815201</v>
      </c>
      <c r="K600">
        <v>5.7399999999999221</v>
      </c>
      <c r="L600" s="2">
        <f t="shared" si="102"/>
        <v>0.62732795235722782</v>
      </c>
      <c r="M600" s="2">
        <f t="shared" si="103"/>
        <v>-0.18892808335319894</v>
      </c>
      <c r="N600" s="2">
        <f t="shared" si="104"/>
        <v>-0.18782183412601747</v>
      </c>
      <c r="O600" s="2">
        <f t="shared" si="105"/>
        <v>-0.82836693411147677</v>
      </c>
      <c r="P600" s="2">
        <f t="shared" si="106"/>
        <v>1.2985344729845441</v>
      </c>
      <c r="Q600" s="2">
        <f t="shared" si="107"/>
        <v>0.47107400670567129</v>
      </c>
    </row>
    <row r="601" spans="2:17" x14ac:dyDescent="0.25">
      <c r="B601">
        <v>5.7499999999999218</v>
      </c>
      <c r="C601">
        <f t="shared" si="96"/>
        <v>1.2256440637963839</v>
      </c>
      <c r="D601" s="2">
        <f t="shared" si="97"/>
        <v>-0.69334575610424309</v>
      </c>
      <c r="E601" s="2">
        <f t="shared" si="98"/>
        <v>-0.64720667661281395</v>
      </c>
      <c r="F601" s="2">
        <f t="shared" si="99"/>
        <v>-1.0304474498719749</v>
      </c>
      <c r="G601" s="2">
        <f t="shared" si="100"/>
        <v>1.4359045744573893</v>
      </c>
      <c r="H601" s="2">
        <f t="shared" si="101"/>
        <v>0.50679401575822647</v>
      </c>
      <c r="K601">
        <v>5.7499999999999218</v>
      </c>
      <c r="L601" s="2">
        <f t="shared" si="102"/>
        <v>0.62732795235722782</v>
      </c>
      <c r="M601" s="2">
        <f t="shared" si="103"/>
        <v>-0.17197712410334484</v>
      </c>
      <c r="N601" s="2">
        <f t="shared" si="104"/>
        <v>-0.17114047579646133</v>
      </c>
      <c r="O601" s="2">
        <f t="shared" si="105"/>
        <v>-0.81176850637046272</v>
      </c>
      <c r="P601" s="2">
        <f t="shared" si="106"/>
        <v>1.2880093586363928</v>
      </c>
      <c r="Q601" s="2">
        <f t="shared" si="107"/>
        <v>0.47506461185475307</v>
      </c>
    </row>
    <row r="602" spans="2:17" x14ac:dyDescent="0.25">
      <c r="B602">
        <v>5.7599999999999216</v>
      </c>
      <c r="C602">
        <f t="shared" ref="C602:C665" si="108">2/SINH(LN(2+SQRT(1+2^2))*$O$5)</f>
        <v>1.2256440637963839</v>
      </c>
      <c r="D602" s="2">
        <f t="shared" ref="D602:D665" si="109">(B602-$L$5)/($M$5)/C602</f>
        <v>-0.6772954362781054</v>
      </c>
      <c r="E602" s="2">
        <f t="shared" ref="E602:E665" si="110">LN(D602 + SQRT(1 + D602^2))</f>
        <v>-0.63396708818853942</v>
      </c>
      <c r="F602" s="2">
        <f t="shared" ref="F602:F665" si="111">SINH( -$N$5 + E602 * (1/$O$5))</f>
        <v>-1.0088810028635868</v>
      </c>
      <c r="G602" s="2">
        <f t="shared" ref="G602:G665" si="112">SQRT(F602^2 + 1)</f>
        <v>1.4205072607836386</v>
      </c>
      <c r="H602" s="2">
        <f t="shared" ref="H602:H665" si="113">(G602)/($O$5*$M$5*C602*(SQRT(2*PI()*(1+D602^2)))) * EXP(- (1/2) * F602^2)</f>
        <v>0.5163570298961917</v>
      </c>
      <c r="K602">
        <v>5.7599999999999216</v>
      </c>
      <c r="L602" s="2">
        <f t="shared" ref="L602:L665" si="114">2/SINH(LN(2+SQRT(1+2^2))*$S$5)</f>
        <v>0.62732795235722782</v>
      </c>
      <c r="M602" s="2">
        <f t="shared" ref="M602:M665" si="115">(K602-$P$5)/($Q$5)/L602</f>
        <v>-0.15502616485349077</v>
      </c>
      <c r="N602" s="2">
        <f t="shared" ref="N602:N665" si="116">LN(M602 + SQRT(1 + M602^2))</f>
        <v>-0.15441182575854226</v>
      </c>
      <c r="O602" s="2">
        <f t="shared" ref="O602:O665" si="117">SINH( -$R$5 + N602 * (1/$S$5))</f>
        <v>-0.79525731108373443</v>
      </c>
      <c r="P602" s="2">
        <f t="shared" ref="P602:P665" si="118">SQRT(O602^2 + 1)</f>
        <v>1.2776674805410568</v>
      </c>
      <c r="Q602" s="2">
        <f t="shared" ref="Q602:Q665" si="119">(P602)/($S$5*$Q$5*L602*(SQRT(2*PI()*(1+M602^2)))) * EXP(- (1/2) * O602^2)</f>
        <v>0.47883457634154142</v>
      </c>
    </row>
    <row r="603" spans="2:17" x14ac:dyDescent="0.25">
      <c r="B603">
        <v>5.7699999999999214</v>
      </c>
      <c r="C603">
        <f t="shared" si="108"/>
        <v>1.2256440637963839</v>
      </c>
      <c r="D603" s="2">
        <f t="shared" si="109"/>
        <v>-0.66124511645196782</v>
      </c>
      <c r="E603" s="2">
        <f t="shared" si="110"/>
        <v>-0.62062847218062678</v>
      </c>
      <c r="F603" s="2">
        <f t="shared" si="111"/>
        <v>-0.98738588105113434</v>
      </c>
      <c r="G603" s="2">
        <f t="shared" si="112"/>
        <v>1.4053223395716461</v>
      </c>
      <c r="H603" s="2">
        <f t="shared" si="113"/>
        <v>0.5258020558764801</v>
      </c>
      <c r="K603">
        <v>5.7699999999999214</v>
      </c>
      <c r="L603" s="2">
        <f t="shared" si="114"/>
        <v>0.62732795235722782</v>
      </c>
      <c r="M603" s="2">
        <f t="shared" si="115"/>
        <v>-0.13807520560363667</v>
      </c>
      <c r="N603" s="2">
        <f t="shared" si="116"/>
        <v>-0.13764019885345527</v>
      </c>
      <c r="O603" s="2">
        <f t="shared" si="117"/>
        <v>-0.77883594978092141</v>
      </c>
      <c r="P603" s="2">
        <f t="shared" si="118"/>
        <v>1.2675115134274519</v>
      </c>
      <c r="Q603" s="2">
        <f t="shared" si="119"/>
        <v>0.48237930547474367</v>
      </c>
    </row>
    <row r="604" spans="2:17" x14ac:dyDescent="0.25">
      <c r="B604">
        <v>5.7799999999999212</v>
      </c>
      <c r="C604">
        <f t="shared" si="108"/>
        <v>1.2256440637963839</v>
      </c>
      <c r="D604" s="2">
        <f t="shared" si="109"/>
        <v>-0.64519479662583024</v>
      </c>
      <c r="E604" s="2">
        <f t="shared" si="110"/>
        <v>-0.6071909997658832</v>
      </c>
      <c r="F604" s="2">
        <f t="shared" si="111"/>
        <v>-0.96596252595401988</v>
      </c>
      <c r="G604" s="2">
        <f t="shared" si="112"/>
        <v>1.390353768487528</v>
      </c>
      <c r="H604" s="2">
        <f t="shared" si="113"/>
        <v>0.53511865329876784</v>
      </c>
      <c r="K604">
        <v>5.7799999999999212</v>
      </c>
      <c r="L604" s="2">
        <f t="shared" si="114"/>
        <v>0.62732795235722782</v>
      </c>
      <c r="M604" s="2">
        <f t="shared" si="115"/>
        <v>-0.12112424635378259</v>
      </c>
      <c r="N604" s="2">
        <f t="shared" si="116"/>
        <v>-0.12083001411560162</v>
      </c>
      <c r="O604" s="2">
        <f t="shared" si="117"/>
        <v>-0.76250697115696353</v>
      </c>
      <c r="P604" s="2">
        <f t="shared" si="118"/>
        <v>1.2575439877248693</v>
      </c>
      <c r="Q604" s="2">
        <f t="shared" si="119"/>
        <v>0.4856948215500036</v>
      </c>
    </row>
    <row r="605" spans="2:17" x14ac:dyDescent="0.25">
      <c r="B605">
        <v>5.789999999999921</v>
      </c>
      <c r="C605">
        <f t="shared" si="108"/>
        <v>1.2256440637963839</v>
      </c>
      <c r="D605" s="2">
        <f t="shared" si="109"/>
        <v>-0.62914447679969265</v>
      </c>
      <c r="E605" s="2">
        <f t="shared" si="110"/>
        <v>-0.5936549207430889</v>
      </c>
      <c r="F605" s="2">
        <f t="shared" si="111"/>
        <v>-0.94461136033174753</v>
      </c>
      <c r="G605" s="2">
        <f t="shared" si="112"/>
        <v>1.3756055474109556</v>
      </c>
      <c r="H605" s="2">
        <f t="shared" si="113"/>
        <v>0.54429661212476044</v>
      </c>
      <c r="K605">
        <v>5.789999999999921</v>
      </c>
      <c r="L605" s="2">
        <f t="shared" si="114"/>
        <v>0.62732795235722782</v>
      </c>
      <c r="M605" s="2">
        <f t="shared" si="115"/>
        <v>-0.10417328710392849</v>
      </c>
      <c r="N605" s="2">
        <f t="shared" si="116"/>
        <v>-0.10398578528868609</v>
      </c>
      <c r="O605" s="2">
        <f t="shared" si="117"/>
        <v>-0.74627286409326721</v>
      </c>
      <c r="P605" s="2">
        <f t="shared" si="118"/>
        <v>1.2477672810592397</v>
      </c>
      <c r="Q605" s="2">
        <f t="shared" si="119"/>
        <v>0.48877778372605907</v>
      </c>
    </row>
    <row r="606" spans="2:17" x14ac:dyDescent="0.25">
      <c r="B606">
        <v>5.7999999999999208</v>
      </c>
      <c r="C606">
        <f t="shared" si="108"/>
        <v>1.2256440637963839</v>
      </c>
      <c r="D606" s="2">
        <f t="shared" si="109"/>
        <v>-0.61309415697355496</v>
      </c>
      <c r="E606" s="2">
        <f t="shared" si="110"/>
        <v>-0.58002056726470808</v>
      </c>
      <c r="F606" s="2">
        <f t="shared" si="111"/>
        <v>-0.9233327865912675</v>
      </c>
      <c r="G606" s="2">
        <f t="shared" si="112"/>
        <v>1.3610817149585086</v>
      </c>
      <c r="H606" s="2">
        <f t="shared" si="113"/>
        <v>0.5533259821936175</v>
      </c>
      <c r="K606">
        <v>5.7999999999999208</v>
      </c>
      <c r="L606" s="2">
        <f t="shared" si="114"/>
        <v>0.62732795235722782</v>
      </c>
      <c r="M606" s="2">
        <f t="shared" si="115"/>
        <v>-8.7222327854074411E-2</v>
      </c>
      <c r="N606" s="2">
        <f t="shared" si="116"/>
        <v>-8.71121107131647E-2</v>
      </c>
      <c r="O606" s="2">
        <f t="shared" si="117"/>
        <v>-0.73013605079548671</v>
      </c>
      <c r="P606" s="2">
        <f t="shared" si="118"/>
        <v>1.2381836102417241</v>
      </c>
      <c r="Q606" s="2">
        <f t="shared" si="119"/>
        <v>0.49162550372915065</v>
      </c>
    </row>
    <row r="607" spans="2:17" x14ac:dyDescent="0.25">
      <c r="B607">
        <v>5.8099999999999206</v>
      </c>
      <c r="C607">
        <f t="shared" si="108"/>
        <v>1.2256440637963839</v>
      </c>
      <c r="D607" s="2">
        <f t="shared" si="109"/>
        <v>-0.59704383714741738</v>
      </c>
      <c r="E607" s="2">
        <f t="shared" si="110"/>
        <v>-0.56628835757464857</v>
      </c>
      <c r="F607" s="2">
        <f t="shared" si="111"/>
        <v>-0.90212718514226242</v>
      </c>
      <c r="G607" s="2">
        <f t="shared" si="112"/>
        <v>1.3467863446637338</v>
      </c>
      <c r="H607" s="2">
        <f t="shared" si="113"/>
        <v>0.56219710190272421</v>
      </c>
      <c r="K607">
        <v>5.8099999999999206</v>
      </c>
      <c r="L607" s="2">
        <f t="shared" si="114"/>
        <v>0.62732795235722782</v>
      </c>
      <c r="M607" s="2">
        <f t="shared" si="115"/>
        <v>-7.0271368604220327E-2</v>
      </c>
      <c r="N607" s="2">
        <f t="shared" si="116"/>
        <v>-7.0213662642081343E-2</v>
      </c>
      <c r="O607" s="2">
        <f t="shared" si="117"/>
        <v>-0.71409888009850919</v>
      </c>
      <c r="P607" s="2">
        <f t="shared" si="118"/>
        <v>1.228795023817213</v>
      </c>
      <c r="Q607" s="2">
        <f t="shared" si="119"/>
        <v>0.49423595717625979</v>
      </c>
    </row>
    <row r="608" spans="2:17" x14ac:dyDescent="0.25">
      <c r="B608">
        <v>5.8199999999999203</v>
      </c>
      <c r="C608">
        <f t="shared" si="108"/>
        <v>1.2256440637963839</v>
      </c>
      <c r="D608" s="2">
        <f t="shared" si="109"/>
        <v>-0.58099351732127991</v>
      </c>
      <c r="E608" s="2">
        <f t="shared" si="110"/>
        <v>-0.55245879973478007</v>
      </c>
      <c r="F608" s="2">
        <f t="shared" si="111"/>
        <v>-0.88099491270350294</v>
      </c>
      <c r="G608" s="2">
        <f t="shared" si="112"/>
        <v>1.3327235408026126</v>
      </c>
      <c r="H608" s="2">
        <f t="shared" si="113"/>
        <v>0.57090062590054214</v>
      </c>
      <c r="K608">
        <v>5.8199999999999203</v>
      </c>
      <c r="L608" s="2">
        <f t="shared" si="114"/>
        <v>0.62732795235722782</v>
      </c>
      <c r="M608" s="2">
        <f t="shared" si="115"/>
        <v>-5.3320409354366223E-2</v>
      </c>
      <c r="N608" s="2">
        <f t="shared" si="116"/>
        <v>-5.3295176049732031E-2</v>
      </c>
      <c r="O608" s="2">
        <f t="shared" si="117"/>
        <v>-0.69816362098887086</v>
      </c>
      <c r="P608" s="2">
        <f t="shared" si="118"/>
        <v>1.2196033952364562</v>
      </c>
      <c r="Q608" s="2">
        <f t="shared" si="119"/>
        <v>0.49660779036184061</v>
      </c>
    </row>
    <row r="609" spans="2:17" x14ac:dyDescent="0.25">
      <c r="B609">
        <v>5.8299999999999201</v>
      </c>
      <c r="C609">
        <f t="shared" si="108"/>
        <v>1.2256440637963839</v>
      </c>
      <c r="D609" s="2">
        <f t="shared" si="109"/>
        <v>-0.56494319749514221</v>
      </c>
      <c r="E609" s="2">
        <f t="shared" si="110"/>
        <v>-0.538532495321281</v>
      </c>
      <c r="F609" s="2">
        <f t="shared" si="111"/>
        <v>-0.85993630056399062</v>
      </c>
      <c r="G609" s="2">
        <f t="shared" si="112"/>
        <v>1.3188974338543851</v>
      </c>
      <c r="H609" s="2">
        <f t="shared" si="113"/>
        <v>0.57942755163923043</v>
      </c>
      <c r="K609">
        <v>5.8299999999999201</v>
      </c>
      <c r="L609" s="2">
        <f t="shared" si="114"/>
        <v>0.62732795235722782</v>
      </c>
      <c r="M609" s="2">
        <f t="shared" si="115"/>
        <v>-3.636945010451214E-2</v>
      </c>
      <c r="N609" s="2">
        <f t="shared" si="116"/>
        <v>-3.6361437004293881E-2</v>
      </c>
      <c r="O609" s="2">
        <f t="shared" si="117"/>
        <v>-0.68233245639376872</v>
      </c>
      <c r="P609" s="2">
        <f t="shared" si="118"/>
        <v>1.2106104167106586</v>
      </c>
      <c r="Q609" s="2">
        <f t="shared" si="119"/>
        <v>0.49874032241070626</v>
      </c>
    </row>
    <row r="610" spans="2:17" x14ac:dyDescent="0.25">
      <c r="B610">
        <v>5.8399999999999199</v>
      </c>
      <c r="C610">
        <f t="shared" si="108"/>
        <v>1.2256440637963839</v>
      </c>
      <c r="D610" s="2">
        <f t="shared" si="109"/>
        <v>-0.54889287766900463</v>
      </c>
      <c r="E610" s="2">
        <f t="shared" si="110"/>
        <v>-0.52451014307025123</v>
      </c>
      <c r="F610" s="2">
        <f t="shared" si="111"/>
        <v>-0.83895165280328965</v>
      </c>
      <c r="G610" s="2">
        <f t="shared" si="112"/>
        <v>1.305312175589185</v>
      </c>
      <c r="H610" s="2">
        <f t="shared" si="113"/>
        <v>0.58776924463656643</v>
      </c>
      <c r="K610">
        <v>5.8399999999999199</v>
      </c>
      <c r="L610" s="2">
        <f t="shared" si="114"/>
        <v>0.62732795235722782</v>
      </c>
      <c r="M610" s="2">
        <f t="shared" si="115"/>
        <v>-1.9418490854658053E-2</v>
      </c>
      <c r="N610" s="2">
        <f t="shared" si="116"/>
        <v>-1.9417270681431956E-2</v>
      </c>
      <c r="O610" s="2">
        <f t="shared" si="117"/>
        <v>-0.66660747728407466</v>
      </c>
      <c r="P610" s="2">
        <f t="shared" si="118"/>
        <v>1.2018175938015878</v>
      </c>
      <c r="Q610" s="2">
        <f t="shared" si="119"/>
        <v>0.50063354276047367</v>
      </c>
    </row>
    <row r="611" spans="2:17" x14ac:dyDescent="0.25">
      <c r="B611">
        <v>5.8499999999999197</v>
      </c>
      <c r="C611">
        <f t="shared" si="108"/>
        <v>1.2256440637963839</v>
      </c>
      <c r="D611" s="2">
        <f t="shared" si="109"/>
        <v>-0.53284255784286705</v>
      </c>
      <c r="E611" s="2">
        <f t="shared" si="110"/>
        <v>-0.51039254245042809</v>
      </c>
      <c r="F611" s="2">
        <f t="shared" si="111"/>
        <v>-0.81804124447615501</v>
      </c>
      <c r="G611" s="2">
        <f t="shared" si="112"/>
        <v>1.2919719337756901</v>
      </c>
      <c r="H611" s="2">
        <f t="shared" si="113"/>
        <v>0.59591746229954623</v>
      </c>
      <c r="K611">
        <v>5.8499999999999197</v>
      </c>
      <c r="L611" s="2">
        <f t="shared" si="114"/>
        <v>0.62732795235722782</v>
      </c>
      <c r="M611" s="2">
        <f t="shared" si="115"/>
        <v>-2.4675316048039602E-3</v>
      </c>
      <c r="N611" s="2">
        <f t="shared" si="116"/>
        <v>-2.4675291007959107E-3</v>
      </c>
      <c r="O611" s="2">
        <f t="shared" si="117"/>
        <v>-0.65099067713629655</v>
      </c>
      <c r="P611" s="2">
        <f t="shared" si="118"/>
        <v>1.1932262407935781</v>
      </c>
      <c r="Q611" s="2">
        <f t="shared" si="119"/>
        <v>0.50228810399914015</v>
      </c>
    </row>
    <row r="612" spans="2:17" x14ac:dyDescent="0.25">
      <c r="B612">
        <v>5.8599999999999186</v>
      </c>
      <c r="C612">
        <f t="shared" si="108"/>
        <v>1.2256440637963839</v>
      </c>
      <c r="D612" s="2">
        <f t="shared" si="109"/>
        <v>-0.51679223801673091</v>
      </c>
      <c r="E612" s="2">
        <f t="shared" si="110"/>
        <v>-0.49618059713926949</v>
      </c>
      <c r="F612" s="2">
        <f t="shared" si="111"/>
        <v>-0.79720531976730213</v>
      </c>
      <c r="G612" s="2">
        <f t="shared" si="112"/>
        <v>1.2788808865040115</v>
      </c>
      <c r="H612" s="2">
        <f t="shared" si="113"/>
        <v>0.60386437616593147</v>
      </c>
      <c r="K612">
        <v>5.8599999999999186</v>
      </c>
      <c r="L612" s="2">
        <f t="shared" si="114"/>
        <v>0.62732795235722782</v>
      </c>
      <c r="M612" s="2">
        <f t="shared" si="115"/>
        <v>1.4483427645048622E-2</v>
      </c>
      <c r="N612" s="2">
        <f t="shared" si="116"/>
        <v>1.4482921328853461E-2</v>
      </c>
      <c r="O612" s="2">
        <f t="shared" si="117"/>
        <v>-0.63548394679531262</v>
      </c>
      <c r="P612" s="2">
        <f t="shared" si="118"/>
        <v>1.1848374768864072</v>
      </c>
      <c r="Q612" s="2">
        <f t="shared" si="119"/>
        <v>0.50370531014562014</v>
      </c>
    </row>
    <row r="613" spans="2:17" x14ac:dyDescent="0.25">
      <c r="B613">
        <v>5.8699999999999193</v>
      </c>
      <c r="C613">
        <f t="shared" si="108"/>
        <v>1.2256440637963839</v>
      </c>
      <c r="D613" s="2">
        <f t="shared" si="109"/>
        <v>-0.50074191819059177</v>
      </c>
      <c r="E613" s="2">
        <f t="shared" si="110"/>
        <v>-0.48187531837714065</v>
      </c>
      <c r="F613" s="2">
        <f t="shared" si="111"/>
        <v>-0.77644409012288407</v>
      </c>
      <c r="G613" s="2">
        <f t="shared" si="112"/>
        <v>1.2660432161212956</v>
      </c>
      <c r="H613" s="2">
        <f t="shared" si="113"/>
        <v>0.6116025924249997</v>
      </c>
      <c r="K613">
        <v>5.8699999999999193</v>
      </c>
      <c r="L613" s="2">
        <f t="shared" si="114"/>
        <v>0.62732795235722782</v>
      </c>
      <c r="M613" s="2">
        <f t="shared" si="115"/>
        <v>3.1434386894904222E-2</v>
      </c>
      <c r="N613" s="2">
        <f t="shared" si="116"/>
        <v>3.1429212367493971E-2</v>
      </c>
      <c r="O613" s="2">
        <f t="shared" si="117"/>
        <v>-0.6200890697759498</v>
      </c>
      <c r="P613" s="2">
        <f t="shared" si="118"/>
        <v>1.1766522232399863</v>
      </c>
      <c r="Q613" s="2">
        <f t="shared" si="119"/>
        <v>0.50488710052199548</v>
      </c>
    </row>
    <row r="614" spans="2:17" x14ac:dyDescent="0.25">
      <c r="B614">
        <v>5.8799999999999191</v>
      </c>
      <c r="C614">
        <f t="shared" si="108"/>
        <v>1.2256440637963839</v>
      </c>
      <c r="D614" s="2">
        <f t="shared" si="109"/>
        <v>-0.48469159836445419</v>
      </c>
      <c r="E614" s="2">
        <f t="shared" si="110"/>
        <v>-0.46747782817299038</v>
      </c>
      <c r="F614" s="2">
        <f t="shared" si="111"/>
        <v>-0.75575773236610588</v>
      </c>
      <c r="G614" s="2">
        <f t="shared" si="112"/>
        <v>1.2534631027801171</v>
      </c>
      <c r="H614" s="2">
        <f t="shared" si="113"/>
        <v>0.61912517058488936</v>
      </c>
      <c r="K614">
        <v>5.8799999999999191</v>
      </c>
      <c r="L614" s="2">
        <f t="shared" si="114"/>
        <v>0.62732795235722782</v>
      </c>
      <c r="M614" s="2">
        <f t="shared" si="115"/>
        <v>4.8385346144758305E-2</v>
      </c>
      <c r="N614" s="2">
        <f t="shared" si="116"/>
        <v>4.8366486514795026E-2</v>
      </c>
      <c r="O614" s="2">
        <f t="shared" si="117"/>
        <v>-0.60480771803722455</v>
      </c>
      <c r="P614" s="2">
        <f t="shared" si="118"/>
        <v>1.1686712008933029</v>
      </c>
      <c r="Q614" s="2">
        <f t="shared" si="119"/>
        <v>0.50583602942448547</v>
      </c>
    </row>
    <row r="615" spans="2:17" x14ac:dyDescent="0.25">
      <c r="B615">
        <v>5.8899999999999189</v>
      </c>
      <c r="C615">
        <f t="shared" si="108"/>
        <v>1.2256440637963839</v>
      </c>
      <c r="D615" s="2">
        <f t="shared" si="109"/>
        <v>-0.46864127853831666</v>
      </c>
      <c r="E615" s="2">
        <f t="shared" si="110"/>
        <v>-0.45298936233351211</v>
      </c>
      <c r="F615" s="2">
        <f t="shared" si="111"/>
        <v>-0.73514638680503153</v>
      </c>
      <c r="G615" s="2">
        <f t="shared" si="112"/>
        <v>1.241144717602461</v>
      </c>
      <c r="H615" s="2">
        <f t="shared" si="113"/>
        <v>0.62642564016132352</v>
      </c>
      <c r="K615">
        <v>5.8899999999999189</v>
      </c>
      <c r="L615" s="2">
        <f t="shared" si="114"/>
        <v>0.62732795235722782</v>
      </c>
      <c r="M615" s="2">
        <f t="shared" si="115"/>
        <v>6.5336305394612396E-2</v>
      </c>
      <c r="N615" s="2">
        <f t="shared" si="116"/>
        <v>6.5289909504194193E-2</v>
      </c>
      <c r="O615" s="2">
        <f t="shared" si="117"/>
        <v>-0.58964144825821663</v>
      </c>
      <c r="P615" s="2">
        <f t="shared" si="118"/>
        <v>1.1608949295711681</v>
      </c>
      <c r="Q615" s="2">
        <f t="shared" si="119"/>
        <v>0.50655524185442702</v>
      </c>
    </row>
    <row r="616" spans="2:17" x14ac:dyDescent="0.25">
      <c r="B616">
        <v>5.8999999999999186</v>
      </c>
      <c r="C616">
        <f t="shared" si="108"/>
        <v>1.2256440637963839</v>
      </c>
      <c r="D616" s="2">
        <f t="shared" si="109"/>
        <v>-0.45259095871217903</v>
      </c>
      <c r="E616" s="2">
        <f t="shared" si="110"/>
        <v>-0.43841127328677088</v>
      </c>
      <c r="F616" s="2">
        <f t="shared" si="111"/>
        <v>-0.71461015534159489</v>
      </c>
      <c r="G616" s="2">
        <f t="shared" si="112"/>
        <v>1.2290922154652753</v>
      </c>
      <c r="H616" s="2">
        <f t="shared" si="113"/>
        <v>0.63349801527106608</v>
      </c>
      <c r="K616">
        <v>5.8999999999999186</v>
      </c>
      <c r="L616" s="2">
        <f t="shared" si="114"/>
        <v>0.62732795235722782</v>
      </c>
      <c r="M616" s="2">
        <f t="shared" si="115"/>
        <v>8.2287264644466493E-2</v>
      </c>
      <c r="N616" s="2">
        <f t="shared" si="116"/>
        <v>8.219468263109686E-2</v>
      </c>
      <c r="O616" s="2">
        <f t="shared" si="117"/>
        <v>-0.57459169863946524</v>
      </c>
      <c r="P616" s="2">
        <f t="shared" si="118"/>
        <v>1.1533237273833337</v>
      </c>
      <c r="Q616" s="2">
        <f t="shared" si="119"/>
        <v>0.50704844561965512</v>
      </c>
    </row>
    <row r="617" spans="2:17" x14ac:dyDescent="0.25">
      <c r="B617">
        <v>5.9099999999999184</v>
      </c>
      <c r="C617">
        <f t="shared" si="108"/>
        <v>1.2256440637963839</v>
      </c>
      <c r="D617" s="2">
        <f t="shared" si="109"/>
        <v>-0.43654063888604144</v>
      </c>
      <c r="E617" s="2">
        <f t="shared" si="110"/>
        <v>-0.42374503267025015</v>
      </c>
      <c r="F617" s="2">
        <f t="shared" si="111"/>
        <v>-0.69414909959146576</v>
      </c>
      <c r="G617" s="2">
        <f t="shared" si="112"/>
        <v>1.2173097274168323</v>
      </c>
      <c r="H617" s="2">
        <f t="shared" si="113"/>
        <v>0.64033680702340567</v>
      </c>
      <c r="K617">
        <v>5.9099999999999184</v>
      </c>
      <c r="L617" s="2">
        <f t="shared" si="114"/>
        <v>0.62732795235722782</v>
      </c>
      <c r="M617" s="2">
        <f t="shared" si="115"/>
        <v>9.9238223894320576E-2</v>
      </c>
      <c r="N617" s="2">
        <f t="shared" si="116"/>
        <v>9.9076054828592483E-2</v>
      </c>
      <c r="O617" s="2">
        <f t="shared" si="117"/>
        <v>-0.55965978624823665</v>
      </c>
      <c r="P617" s="2">
        <f t="shared" si="118"/>
        <v>1.1459577114114734</v>
      </c>
      <c r="Q617" s="2">
        <f t="shared" si="119"/>
        <v>0.50731988015961249</v>
      </c>
    </row>
    <row r="618" spans="2:17" x14ac:dyDescent="0.25">
      <c r="B618">
        <v>5.9199999999999182</v>
      </c>
      <c r="C618">
        <f t="shared" si="108"/>
        <v>1.2256440637963839</v>
      </c>
      <c r="D618" s="2">
        <f t="shared" si="109"/>
        <v>-0.42049031905990381</v>
      </c>
      <c r="E618" s="2">
        <f t="shared" si="110"/>
        <v>-0.40899223365259074</v>
      </c>
      <c r="F618" s="2">
        <f t="shared" si="111"/>
        <v>-0.67376323902521218</v>
      </c>
      <c r="G618" s="2">
        <f t="shared" si="112"/>
        <v>1.2058013527367371</v>
      </c>
      <c r="H618" s="2">
        <f t="shared" si="113"/>
        <v>0.64693703361417954</v>
      </c>
      <c r="K618">
        <v>5.9199999999999182</v>
      </c>
      <c r="L618" s="2">
        <f t="shared" si="114"/>
        <v>0.62732795235722782</v>
      </c>
      <c r="M618" s="2">
        <f t="shared" si="115"/>
        <v>0.11618918314417466</v>
      </c>
      <c r="N618" s="2">
        <f t="shared" si="116"/>
        <v>0.11592933440753236</v>
      </c>
      <c r="O618" s="2">
        <f t="shared" si="117"/>
        <v>-0.5448469049203899</v>
      </c>
      <c r="P618" s="2">
        <f t="shared" si="118"/>
        <v>1.1387967991706547</v>
      </c>
      <c r="Q618" s="2">
        <f t="shared" si="119"/>
        <v>0.50737428248340033</v>
      </c>
    </row>
    <row r="619" spans="2:17" x14ac:dyDescent="0.25">
      <c r="B619">
        <v>5.929999999999918</v>
      </c>
      <c r="C619">
        <f t="shared" si="108"/>
        <v>1.2256440637963839</v>
      </c>
      <c r="D619" s="2">
        <f t="shared" si="109"/>
        <v>-0.40443999923376622</v>
      </c>
      <c r="E619" s="2">
        <f t="shared" si="110"/>
        <v>-0.39415459295783445</v>
      </c>
      <c r="F619" s="2">
        <f t="shared" si="111"/>
        <v>-0.65345254914191098</v>
      </c>
      <c r="G619" s="2">
        <f t="shared" si="112"/>
        <v>1.1945711506561933</v>
      </c>
      <c r="H619" s="2">
        <f t="shared" si="113"/>
        <v>0.65329422803940917</v>
      </c>
      <c r="K619">
        <v>5.929999999999918</v>
      </c>
      <c r="L619" s="2">
        <f t="shared" si="114"/>
        <v>0.62732795235722782</v>
      </c>
      <c r="M619" s="2">
        <f t="shared" si="115"/>
        <v>0.13314014239402874</v>
      </c>
      <c r="N619" s="2">
        <f t="shared" si="116"/>
        <v>0.13274990038243276</v>
      </c>
      <c r="O619" s="2">
        <f t="shared" si="117"/>
        <v>-0.53015412372578252</v>
      </c>
      <c r="P619" s="2">
        <f t="shared" si="118"/>
        <v>1.1318407109233402</v>
      </c>
      <c r="Q619" s="2">
        <f t="shared" si="119"/>
        <v>0.50721685063819422</v>
      </c>
    </row>
    <row r="620" spans="2:17" x14ac:dyDescent="0.25">
      <c r="B620">
        <v>5.9399999999999178</v>
      </c>
      <c r="C620">
        <f t="shared" si="108"/>
        <v>1.2256440637963839</v>
      </c>
      <c r="D620" s="2">
        <f t="shared" si="109"/>
        <v>-0.38838967940762859</v>
      </c>
      <c r="E620" s="2">
        <f t="shared" si="110"/>
        <v>-0.37923395256082915</v>
      </c>
      <c r="F620" s="2">
        <f t="shared" si="111"/>
        <v>-0.63321695968701142</v>
      </c>
      <c r="G620" s="2">
        <f t="shared" si="112"/>
        <v>1.1836231317591179</v>
      </c>
      <c r="H620" s="2">
        <f t="shared" si="113"/>
        <v>0.65940444335951176</v>
      </c>
      <c r="K620">
        <v>5.9399999999999178</v>
      </c>
      <c r="L620" s="2">
        <f t="shared" si="114"/>
        <v>0.62732795235722782</v>
      </c>
      <c r="M620" s="2">
        <f t="shared" si="115"/>
        <v>0.15009110164388284</v>
      </c>
      <c r="N620" s="2">
        <f t="shared" si="116"/>
        <v>0.14953321331025476</v>
      </c>
      <c r="O620" s="2">
        <f t="shared" si="117"/>
        <v>-0.51558238599843198</v>
      </c>
      <c r="P620" s="2">
        <f t="shared" si="118"/>
        <v>1.1250889728158553</v>
      </c>
      <c r="Q620" s="2">
        <f t="shared" si="119"/>
        <v>0.50685320514558774</v>
      </c>
    </row>
    <row r="621" spans="2:17" x14ac:dyDescent="0.25">
      <c r="B621">
        <v>5.9499999999999176</v>
      </c>
      <c r="C621">
        <f t="shared" si="108"/>
        <v>1.2256440637963839</v>
      </c>
      <c r="D621" s="2">
        <f t="shared" si="109"/>
        <v>-0.37233935958149106</v>
      </c>
      <c r="E621" s="2">
        <f t="shared" si="110"/>
        <v>-0.3642322810226068</v>
      </c>
      <c r="F621" s="2">
        <f t="shared" si="111"/>
        <v>-0.61305635292683025</v>
      </c>
      <c r="G621" s="2">
        <f t="shared" si="112"/>
        <v>1.1729612490887951</v>
      </c>
      <c r="H621" s="2">
        <f t="shared" si="113"/>
        <v>0.66526425546025569</v>
      </c>
      <c r="K621">
        <v>5.9499999999999176</v>
      </c>
      <c r="L621" s="2">
        <f t="shared" si="114"/>
        <v>0.62732795235722782</v>
      </c>
      <c r="M621" s="2">
        <f t="shared" si="115"/>
        <v>0.16704206089373694</v>
      </c>
      <c r="N621" s="2">
        <f t="shared" si="116"/>
        <v>0.16627482557560064</v>
      </c>
      <c r="O621" s="2">
        <f t="shared" si="117"/>
        <v>-0.50113250892698991</v>
      </c>
      <c r="P621" s="2">
        <f t="shared" si="118"/>
        <v>1.1185409207997083</v>
      </c>
      <c r="Q621" s="2">
        <f t="shared" si="119"/>
        <v>0.50628934885528853</v>
      </c>
    </row>
    <row r="622" spans="2:17" x14ac:dyDescent="0.25">
      <c r="B622">
        <v>5.9599999999999174</v>
      </c>
      <c r="C622">
        <f t="shared" si="108"/>
        <v>1.2256440637963839</v>
      </c>
      <c r="D622" s="2">
        <f t="shared" si="109"/>
        <v>-0.35628903975535342</v>
      </c>
      <c r="E622" s="2">
        <f t="shared" si="110"/>
        <v>-0.3491516744350977</v>
      </c>
      <c r="F622" s="2">
        <f t="shared" si="111"/>
        <v>-0.59297056199260212</v>
      </c>
      <c r="G622" s="2">
        <f t="shared" si="112"/>
        <v>1.1625893889890027</v>
      </c>
      <c r="H622" s="2">
        <f t="shared" si="113"/>
        <v>0.6708707632730655</v>
      </c>
      <c r="K622">
        <v>5.9599999999999174</v>
      </c>
      <c r="L622" s="2">
        <f t="shared" si="114"/>
        <v>0.62732795235722782</v>
      </c>
      <c r="M622" s="2">
        <f t="shared" si="115"/>
        <v>0.18399302014359101</v>
      </c>
      <c r="N622" s="2">
        <f t="shared" si="116"/>
        <v>0.18297039106306706</v>
      </c>
      <c r="O622" s="2">
        <f t="shared" si="117"/>
        <v>-0.48680518369568337</v>
      </c>
      <c r="P622" s="2">
        <f t="shared" si="118"/>
        <v>1.1121957052933571</v>
      </c>
      <c r="Q622" s="2">
        <f t="shared" si="119"/>
        <v>0.50553162566926324</v>
      </c>
    </row>
    <row r="623" spans="2:17" x14ac:dyDescent="0.25">
      <c r="B623">
        <v>5.9699999999999172</v>
      </c>
      <c r="C623">
        <f t="shared" si="108"/>
        <v>1.2256440637963839</v>
      </c>
      <c r="D623" s="2">
        <f t="shared" si="109"/>
        <v>-0.34023871992921584</v>
      </c>
      <c r="E623" s="2">
        <f t="shared" si="110"/>
        <v>-0.33399435694544743</v>
      </c>
      <c r="F623" s="2">
        <f t="shared" si="111"/>
        <v>-0.57295936930738756</v>
      </c>
      <c r="G623" s="2">
        <f t="shared" si="112"/>
        <v>1.1525113617128115</v>
      </c>
      <c r="H623" s="2">
        <f t="shared" si="113"/>
        <v>0.67622158643494368</v>
      </c>
      <c r="K623">
        <v>5.9699999999999172</v>
      </c>
      <c r="L623" s="2">
        <f t="shared" si="114"/>
        <v>0.62732795235722782</v>
      </c>
      <c r="M623" s="2">
        <f t="shared" si="115"/>
        <v>0.2009439793934451</v>
      </c>
      <c r="N623" s="2">
        <f t="shared" si="116"/>
        <v>0.19961567416530232</v>
      </c>
      <c r="O623" s="2">
        <f t="shared" si="117"/>
        <v>-0.47260097616073166</v>
      </c>
      <c r="P623" s="2">
        <f t="shared" si="118"/>
        <v>1.1060522965339732</v>
      </c>
      <c r="Q623" s="2">
        <f t="shared" si="119"/>
        <v>0.50458667858513984</v>
      </c>
    </row>
    <row r="624" spans="2:17" x14ac:dyDescent="0.25">
      <c r="B624">
        <v>5.9799999999999169</v>
      </c>
      <c r="C624">
        <f t="shared" si="108"/>
        <v>1.2256440637963839</v>
      </c>
      <c r="D624" s="2">
        <f t="shared" si="109"/>
        <v>-0.32418840010307826</v>
      </c>
      <c r="E624" s="2">
        <f t="shared" si="110"/>
        <v>-0.31876268083155962</v>
      </c>
      <c r="F624" s="2">
        <f t="shared" si="111"/>
        <v>-0.55302250510947715</v>
      </c>
      <c r="G624" s="2">
        <f t="shared" si="112"/>
        <v>1.1427308918365522</v>
      </c>
      <c r="H624" s="2">
        <f t="shared" si="113"/>
        <v>0.68131486038698696</v>
      </c>
      <c r="K624">
        <v>5.9799999999999169</v>
      </c>
      <c r="L624" s="2">
        <f t="shared" si="114"/>
        <v>0.62732795235722782</v>
      </c>
      <c r="M624" s="2">
        <f t="shared" si="115"/>
        <v>0.2178949386432992</v>
      </c>
      <c r="N624" s="2">
        <f t="shared" si="116"/>
        <v>0.21620655808353134</v>
      </c>
      <c r="O624" s="2">
        <f t="shared" si="117"/>
        <v>-0.45852032804250931</v>
      </c>
      <c r="P624" s="2">
        <f t="shared" si="118"/>
        <v>1.1001094905636486</v>
      </c>
      <c r="Q624" s="2">
        <f t="shared" si="119"/>
        <v>0.50346140749594992</v>
      </c>
    </row>
    <row r="625" spans="2:17" x14ac:dyDescent="0.25">
      <c r="B625">
        <v>5.9899999999999167</v>
      </c>
      <c r="C625">
        <f t="shared" si="108"/>
        <v>1.2256440637963839</v>
      </c>
      <c r="D625" s="2">
        <f t="shared" si="109"/>
        <v>-0.30813808027694062</v>
      </c>
      <c r="E625" s="2">
        <f t="shared" si="110"/>
        <v>-0.30345912610224601</v>
      </c>
      <c r="F625" s="2">
        <f t="shared" si="111"/>
        <v>-0.53315964608608279</v>
      </c>
      <c r="G625" s="2">
        <f t="shared" si="112"/>
        <v>1.1332516085206485</v>
      </c>
      <c r="H625" s="2">
        <f t="shared" si="113"/>
        <v>0.68614922893016017</v>
      </c>
      <c r="K625">
        <v>5.9899999999999167</v>
      </c>
      <c r="L625" s="2">
        <f t="shared" si="114"/>
        <v>0.62732795235722782</v>
      </c>
      <c r="M625" s="2">
        <f t="shared" si="115"/>
        <v>0.23484589789315327</v>
      </c>
      <c r="N625" s="2">
        <f t="shared" si="116"/>
        <v>0.23273905238580317</v>
      </c>
      <c r="O625" s="2">
        <f t="shared" si="117"/>
        <v>-0.44456355860941293</v>
      </c>
      <c r="P625" s="2">
        <f t="shared" si="118"/>
        <v>1.0943659157902648</v>
      </c>
      <c r="Q625" s="2">
        <f t="shared" si="119"/>
        <v>0.50216292716472077</v>
      </c>
    </row>
    <row r="626" spans="2:17" x14ac:dyDescent="0.25">
      <c r="B626">
        <v>5.9999999999999174</v>
      </c>
      <c r="C626">
        <f t="shared" si="108"/>
        <v>1.2256440637963839</v>
      </c>
      <c r="D626" s="2">
        <f t="shared" si="109"/>
        <v>-0.29208776045080159</v>
      </c>
      <c r="E626" s="2">
        <f t="shared" si="110"/>
        <v>-0.28808629959759963</v>
      </c>
      <c r="F626" s="2">
        <f t="shared" si="111"/>
        <v>-0.51337041413115847</v>
      </c>
      <c r="G626" s="2">
        <f t="shared" si="112"/>
        <v>1.1240770356631244</v>
      </c>
      <c r="H626" s="2">
        <f t="shared" si="113"/>
        <v>0.69072383427746165</v>
      </c>
      <c r="K626">
        <v>5.9999999999999174</v>
      </c>
      <c r="L626" s="2">
        <f t="shared" si="114"/>
        <v>0.62732795235722782</v>
      </c>
      <c r="M626" s="2">
        <f t="shared" si="115"/>
        <v>0.25179685714300887</v>
      </c>
      <c r="N626" s="2">
        <f t="shared" si="116"/>
        <v>0.24920929979680373</v>
      </c>
      <c r="O626" s="2">
        <f t="shared" si="117"/>
        <v>-0.43073086682558226</v>
      </c>
      <c r="P626" s="2">
        <f t="shared" si="118"/>
        <v>1.0888200400600263</v>
      </c>
      <c r="Q626" s="2">
        <f t="shared" si="119"/>
        <v>0.50069852576783935</v>
      </c>
    </row>
    <row r="627" spans="2:17" x14ac:dyDescent="0.25">
      <c r="B627">
        <v>6.0099999999999163</v>
      </c>
      <c r="C627">
        <f t="shared" si="108"/>
        <v>1.2256440637963839</v>
      </c>
      <c r="D627" s="2">
        <f t="shared" si="109"/>
        <v>-0.2760374406246654</v>
      </c>
      <c r="E627" s="2">
        <f t="shared" si="110"/>
        <v>-0.27264693356789521</v>
      </c>
      <c r="F627" s="2">
        <f t="shared" si="111"/>
        <v>-0.49365437524108124</v>
      </c>
      <c r="G627" s="2">
        <f t="shared" si="112"/>
        <v>1.1152105819954643</v>
      </c>
      <c r="H627" s="2">
        <f t="shared" si="113"/>
        <v>0.69503830466267025</v>
      </c>
      <c r="K627">
        <v>6.0099999999999163</v>
      </c>
      <c r="L627" s="2">
        <f t="shared" si="114"/>
        <v>0.62732795235722782</v>
      </c>
      <c r="M627" s="2">
        <f t="shared" si="115"/>
        <v>0.26874781639286144</v>
      </c>
      <c r="N627" s="2">
        <f t="shared" si="116"/>
        <v>0.26561358220161563</v>
      </c>
      <c r="O627" s="2">
        <f t="shared" si="117"/>
        <v>-0.41702233393136423</v>
      </c>
      <c r="P627" s="2">
        <f t="shared" si="118"/>
        <v>1.0834701781763827</v>
      </c>
      <c r="Q627" s="2">
        <f t="shared" si="119"/>
        <v>0.4990756243713686</v>
      </c>
    </row>
    <row r="628" spans="2:17" x14ac:dyDescent="0.25">
      <c r="B628">
        <v>6.0199999999999161</v>
      </c>
      <c r="C628">
        <f t="shared" si="108"/>
        <v>1.2256440637963839</v>
      </c>
      <c r="D628" s="2">
        <f t="shared" si="109"/>
        <v>-0.25998712079852787</v>
      </c>
      <c r="E628" s="2">
        <f t="shared" si="110"/>
        <v>-0.25714388371241276</v>
      </c>
      <c r="F628" s="2">
        <f t="shared" si="111"/>
        <v>-0.47401103856159127</v>
      </c>
      <c r="G628" s="2">
        <f t="shared" si="112"/>
        <v>1.106655531174104</v>
      </c>
      <c r="H628" s="2">
        <f t="shared" si="113"/>
        <v>0.69909273958730556</v>
      </c>
      <c r="K628">
        <v>6.0199999999999161</v>
      </c>
      <c r="L628" s="2">
        <f t="shared" si="114"/>
        <v>0.62732795235722782</v>
      </c>
      <c r="M628" s="2">
        <f t="shared" si="115"/>
        <v>0.28569877564271556</v>
      </c>
      <c r="N628" s="2">
        <f t="shared" si="116"/>
        <v>0.28194832585418916</v>
      </c>
      <c r="O628" s="2">
        <f t="shared" si="117"/>
        <v>-0.40343792642266785</v>
      </c>
      <c r="P628" s="2">
        <f t="shared" si="118"/>
        <v>1.0783144997987471</v>
      </c>
      <c r="Q628" s="2">
        <f t="shared" si="119"/>
        <v>0.49730173767059865</v>
      </c>
    </row>
    <row r="629" spans="2:17" x14ac:dyDescent="0.25">
      <c r="B629">
        <v>6.0299999999999159</v>
      </c>
      <c r="C629">
        <f t="shared" si="108"/>
        <v>1.2256440637963839</v>
      </c>
      <c r="D629" s="2">
        <f t="shared" si="109"/>
        <v>-0.24393680097239023</v>
      </c>
      <c r="E629" s="2">
        <f t="shared" si="110"/>
        <v>-0.24158012666324655</v>
      </c>
      <c r="F629" s="2">
        <f t="shared" si="111"/>
        <v>-0.45443985559903599</v>
      </c>
      <c r="G629" s="2">
        <f t="shared" si="112"/>
        <v>1.0984150319241233</v>
      </c>
      <c r="H629" s="2">
        <f t="shared" si="113"/>
        <v>0.70288769280894425</v>
      </c>
      <c r="K629">
        <v>6.0299999999999159</v>
      </c>
      <c r="L629" s="2">
        <f t="shared" si="114"/>
        <v>0.62732795235722782</v>
      </c>
      <c r="M629" s="2">
        <f t="shared" si="115"/>
        <v>0.30264973489256963</v>
      </c>
      <c r="N629" s="2">
        <f t="shared" si="116"/>
        <v>0.29821010578923896</v>
      </c>
      <c r="O629" s="2">
        <f t="shared" si="117"/>
        <v>-0.38997749939330184</v>
      </c>
      <c r="P629" s="2">
        <f t="shared" si="118"/>
        <v>1.0733510376540625</v>
      </c>
      <c r="Q629" s="2">
        <f t="shared" si="119"/>
        <v>0.49538443628604084</v>
      </c>
    </row>
    <row r="630" spans="2:17" x14ac:dyDescent="0.25">
      <c r="B630">
        <v>6.0399999999999157</v>
      </c>
      <c r="C630">
        <f t="shared" si="108"/>
        <v>1.2256440637963839</v>
      </c>
      <c r="D630" s="2">
        <f t="shared" si="109"/>
        <v>-0.22788648114625262</v>
      </c>
      <c r="E630" s="2">
        <f t="shared" si="110"/>
        <v>-0.22595875690305717</v>
      </c>
      <c r="F630" s="2">
        <f t="shared" si="111"/>
        <v>-0.4349402196081899</v>
      </c>
      <c r="G630" s="2">
        <f t="shared" si="112"/>
        <v>1.0904920882944638</v>
      </c>
      <c r="H630" s="2">
        <f t="shared" si="113"/>
        <v>0.70642415319541285</v>
      </c>
      <c r="K630">
        <v>6.0399999999999157</v>
      </c>
      <c r="L630" s="2">
        <f t="shared" si="114"/>
        <v>0.62732795235722782</v>
      </c>
      <c r="M630" s="2">
        <f t="shared" si="115"/>
        <v>0.31960069414242376</v>
      </c>
      <c r="N630" s="2">
        <f t="shared" si="116"/>
        <v>0.31439564944397574</v>
      </c>
      <c r="O630" s="2">
        <f t="shared" si="117"/>
        <v>-0.37664080020274071</v>
      </c>
      <c r="P630" s="2">
        <f t="shared" si="118"/>
        <v>1.0685776959947091</v>
      </c>
      <c r="Q630" s="2">
        <f t="shared" si="119"/>
        <v>0.49333131086983067</v>
      </c>
    </row>
    <row r="631" spans="2:17" x14ac:dyDescent="0.25">
      <c r="B631">
        <v>6.0499999999999146</v>
      </c>
      <c r="C631">
        <f t="shared" si="108"/>
        <v>1.2256440637963839</v>
      </c>
      <c r="D631" s="2">
        <f t="shared" si="109"/>
        <v>-0.21183616132011646</v>
      </c>
      <c r="E631" s="2">
        <f t="shared" si="110"/>
        <v>-0.21028298311020097</v>
      </c>
      <c r="F631" s="2">
        <f t="shared" si="111"/>
        <v>-0.4155114651682017</v>
      </c>
      <c r="G631" s="2">
        <f t="shared" si="112"/>
        <v>1.0828895500863538</v>
      </c>
      <c r="H631" s="2">
        <f t="shared" si="113"/>
        <v>0.70970352359021072</v>
      </c>
      <c r="K631">
        <v>6.0499999999999146</v>
      </c>
      <c r="L631" s="2">
        <f t="shared" si="114"/>
        <v>0.62732795235722782</v>
      </c>
      <c r="M631" s="2">
        <f t="shared" si="115"/>
        <v>0.33655165339227633</v>
      </c>
      <c r="N631" s="2">
        <f t="shared" si="116"/>
        <v>0.33050183950304557</v>
      </c>
      <c r="O631" s="2">
        <f t="shared" si="117"/>
        <v>-0.36342747243086071</v>
      </c>
      <c r="P631" s="2">
        <f t="shared" si="118"/>
        <v>1.0639922592375775</v>
      </c>
      <c r="Q631" s="2">
        <f t="shared" si="119"/>
        <v>0.4911499382360941</v>
      </c>
    </row>
    <row r="632" spans="2:17" x14ac:dyDescent="0.25">
      <c r="B632">
        <v>6.0599999999999152</v>
      </c>
      <c r="C632">
        <f t="shared" si="108"/>
        <v>1.2256440637963839</v>
      </c>
      <c r="D632" s="2">
        <f t="shared" si="109"/>
        <v>-0.19578584149397743</v>
      </c>
      <c r="E632" s="2">
        <f t="shared" si="110"/>
        <v>-0.1945561239293741</v>
      </c>
      <c r="F632" s="2">
        <f t="shared" si="111"/>
        <v>-0.39615286795714871</v>
      </c>
      <c r="G632" s="2">
        <f t="shared" si="112"/>
        <v>1.0756101035183121</v>
      </c>
      <c r="H632" s="2">
        <f t="shared" si="113"/>
        <v>0.71272759785456252</v>
      </c>
      <c r="K632">
        <v>6.0599999999999152</v>
      </c>
      <c r="L632" s="2">
        <f t="shared" si="114"/>
        <v>0.62732795235722782</v>
      </c>
      <c r="M632" s="2">
        <f t="shared" si="115"/>
        <v>0.3535026126421319</v>
      </c>
      <c r="N632" s="2">
        <f t="shared" si="116"/>
        <v>0.34652571598654996</v>
      </c>
      <c r="O632" s="2">
        <f t="shared" si="117"/>
        <v>-0.35033706008068777</v>
      </c>
      <c r="P632" s="2">
        <f t="shared" si="118"/>
        <v>1.0595924007211355</v>
      </c>
      <c r="Q632" s="2">
        <f t="shared" si="119"/>
        <v>0.48884784968814249</v>
      </c>
    </row>
    <row r="633" spans="2:17" x14ac:dyDescent="0.25">
      <c r="B633">
        <v>6.069999999999915</v>
      </c>
      <c r="C633">
        <f t="shared" si="108"/>
        <v>1.2256440637963839</v>
      </c>
      <c r="D633" s="2">
        <f t="shared" si="109"/>
        <v>-0.17973552166783982</v>
      </c>
      <c r="E633" s="2">
        <f t="shared" si="110"/>
        <v>-0.17878160317099004</v>
      </c>
      <c r="F633" s="2">
        <f t="shared" si="111"/>
        <v>-0.37686364473452882</v>
      </c>
      <c r="G633" s="2">
        <f t="shared" si="112"/>
        <v>1.0686562621921949</v>
      </c>
      <c r="H633" s="2">
        <f t="shared" si="113"/>
        <v>0.71549853627034288</v>
      </c>
      <c r="K633">
        <v>6.069999999999915</v>
      </c>
      <c r="L633" s="2">
        <f t="shared" si="114"/>
        <v>0.62732795235722782</v>
      </c>
      <c r="M633" s="2">
        <f t="shared" si="115"/>
        <v>0.37045357189198602</v>
      </c>
      <c r="N633" s="2">
        <f t="shared" si="116"/>
        <v>0.36246447760673256</v>
      </c>
      <c r="O633" s="2">
        <f t="shared" si="117"/>
        <v>-0.33736901199030922</v>
      </c>
      <c r="P633" s="2">
        <f t="shared" si="118"/>
        <v>1.0553756915199997</v>
      </c>
      <c r="Q633" s="2">
        <f t="shared" si="119"/>
        <v>0.48643250167526231</v>
      </c>
    </row>
    <row r="634" spans="2:17" x14ac:dyDescent="0.25">
      <c r="B634">
        <v>6.0799999999999148</v>
      </c>
      <c r="C634">
        <f t="shared" si="108"/>
        <v>1.2256440637963839</v>
      </c>
      <c r="D634" s="2">
        <f t="shared" si="109"/>
        <v>-0.16368520184170224</v>
      </c>
      <c r="E634" s="2">
        <f t="shared" si="110"/>
        <v>-0.16296294444773179</v>
      </c>
      <c r="F634" s="2">
        <f t="shared" si="111"/>
        <v>-0.35764295353956854</v>
      </c>
      <c r="G634" s="2">
        <f t="shared" si="112"/>
        <v>1.062030358425081</v>
      </c>
      <c r="H634" s="2">
        <f t="shared" si="113"/>
        <v>0.71801883950548062</v>
      </c>
      <c r="K634">
        <v>6.0799999999999148</v>
      </c>
      <c r="L634" s="2">
        <f t="shared" si="114"/>
        <v>0.62732795235722782</v>
      </c>
      <c r="M634" s="2">
        <f t="shared" si="115"/>
        <v>0.38740453114184009</v>
      </c>
      <c r="N634" s="2">
        <f t="shared" si="116"/>
        <v>0.37831548242404256</v>
      </c>
      <c r="O634" s="2">
        <f t="shared" si="117"/>
        <v>-0.32452268641557586</v>
      </c>
      <c r="P634" s="2">
        <f t="shared" si="118"/>
        <v>1.0513396092597207</v>
      </c>
      <c r="Q634" s="2">
        <f t="shared" si="119"/>
        <v>0.48391124887307024</v>
      </c>
    </row>
    <row r="635" spans="2:17" x14ac:dyDescent="0.25">
      <c r="B635">
        <v>6.0899999999999146</v>
      </c>
      <c r="C635">
        <f t="shared" si="108"/>
        <v>1.2256440637963839</v>
      </c>
      <c r="D635" s="2">
        <f t="shared" si="109"/>
        <v>-0.14763488201556466</v>
      </c>
      <c r="E635" s="2">
        <f t="shared" si="110"/>
        <v>-0.14710376526225505</v>
      </c>
      <c r="F635" s="2">
        <f t="shared" si="111"/>
        <v>-0.3384898941117887</v>
      </c>
      <c r="G635" s="2">
        <f t="shared" si="112"/>
        <v>1.0557345350114347</v>
      </c>
      <c r="H635" s="2">
        <f t="shared" si="113"/>
        <v>0.72029132135889573</v>
      </c>
      <c r="K635">
        <v>6.0899999999999146</v>
      </c>
      <c r="L635" s="2">
        <f t="shared" si="114"/>
        <v>0.62732795235722782</v>
      </c>
      <c r="M635" s="2">
        <f t="shared" si="115"/>
        <v>0.40435549039169422</v>
      </c>
      <c r="N635" s="2">
        <f t="shared" si="116"/>
        <v>0.39407624783751011</v>
      </c>
      <c r="O635" s="2">
        <f t="shared" si="117"/>
        <v>-0.31179735574624673</v>
      </c>
      <c r="P635" s="2">
        <f t="shared" si="118"/>
        <v>1.0474815468782022</v>
      </c>
      <c r="Q635" s="2">
        <f t="shared" si="119"/>
        <v>0.48129131974461287</v>
      </c>
    </row>
    <row r="636" spans="2:17" x14ac:dyDescent="0.25">
      <c r="B636">
        <v>6.0999999999999144</v>
      </c>
      <c r="C636">
        <f t="shared" si="108"/>
        <v>1.2256440637963839</v>
      </c>
      <c r="D636" s="2">
        <f t="shared" si="109"/>
        <v>-0.13158456218942705</v>
      </c>
      <c r="E636" s="2">
        <f t="shared" si="110"/>
        <v>-0.13120777056549454</v>
      </c>
      <c r="F636" s="2">
        <f t="shared" si="111"/>
        <v>-0.31940350853849725</v>
      </c>
      <c r="G636" s="2">
        <f t="shared" si="112"/>
        <v>1.049770737478761</v>
      </c>
      <c r="H636" s="2">
        <f t="shared" si="113"/>
        <v>0.72231908051533067</v>
      </c>
      <c r="K636">
        <v>6.0999999999999144</v>
      </c>
      <c r="L636" s="2">
        <f t="shared" si="114"/>
        <v>0.62732795235722782</v>
      </c>
      <c r="M636" s="2">
        <f t="shared" si="115"/>
        <v>0.42130644964154829</v>
      </c>
      <c r="N636" s="2">
        <f t="shared" si="116"/>
        <v>0.40974444994799725</v>
      </c>
      <c r="O636" s="2">
        <f t="shared" si="117"/>
        <v>-0.29919221131950874</v>
      </c>
      <c r="P636" s="2">
        <f t="shared" si="118"/>
        <v>1.0437988212841867</v>
      </c>
      <c r="Q636" s="2">
        <f t="shared" si="119"/>
        <v>0.47857979460504635</v>
      </c>
    </row>
    <row r="637" spans="2:17" x14ac:dyDescent="0.25">
      <c r="B637">
        <v>6.1099999999999142</v>
      </c>
      <c r="C637">
        <f t="shared" si="108"/>
        <v>1.2256440637963839</v>
      </c>
      <c r="D637" s="2">
        <f t="shared" si="109"/>
        <v>-0.11553424236328945</v>
      </c>
      <c r="E637" s="2">
        <f t="shared" si="110"/>
        <v>-0.11527874581060699</v>
      </c>
      <c r="F637" s="2">
        <f t="shared" si="111"/>
        <v>-0.30038278213209646</v>
      </c>
      <c r="G637" s="2">
        <f t="shared" si="112"/>
        <v>1.0441407068979824</v>
      </c>
      <c r="H637" s="2">
        <f t="shared" si="113"/>
        <v>0.72410547155120297</v>
      </c>
      <c r="K637">
        <v>6.1099999999999142</v>
      </c>
      <c r="L637" s="2">
        <f t="shared" si="114"/>
        <v>0.62732795235722782</v>
      </c>
      <c r="M637" s="2">
        <f t="shared" si="115"/>
        <v>0.43825740889140236</v>
      </c>
      <c r="N637" s="2">
        <f t="shared" si="116"/>
        <v>0.42531792233569188</v>
      </c>
      <c r="O637" s="2">
        <f t="shared" si="117"/>
        <v>-0.28670636829647589</v>
      </c>
      <c r="P637" s="2">
        <f t="shared" si="118"/>
        <v>1.0402886818675643</v>
      </c>
      <c r="Q637" s="2">
        <f t="shared" si="119"/>
        <v>0.47578358618131822</v>
      </c>
    </row>
    <row r="638" spans="2:17" x14ac:dyDescent="0.25">
      <c r="B638">
        <v>6.119999999999914</v>
      </c>
      <c r="C638">
        <f t="shared" si="108"/>
        <v>1.2256440637963839</v>
      </c>
      <c r="D638" s="2">
        <f t="shared" si="109"/>
        <v>-9.9483922537151853E-2</v>
      </c>
      <c r="E638" s="2">
        <f t="shared" si="110"/>
        <v>-9.9320549533032015E-2</v>
      </c>
      <c r="F638" s="2">
        <f t="shared" si="111"/>
        <v>-0.28142664453814653</v>
      </c>
      <c r="G638" s="2">
        <f t="shared" si="112"/>
        <v>1.0388459733069193</v>
      </c>
      <c r="H638" s="2">
        <f t="shared" si="113"/>
        <v>0.72565407544060467</v>
      </c>
      <c r="K638">
        <v>6.119999999999914</v>
      </c>
      <c r="L638" s="2">
        <f t="shared" si="114"/>
        <v>0.62732795235722782</v>
      </c>
      <c r="M638" s="2">
        <f t="shared" si="115"/>
        <v>0.45520836814125648</v>
      </c>
      <c r="N638" s="2">
        <f t="shared" si="116"/>
        <v>0.44079465429532444</v>
      </c>
      <c r="O638" s="2">
        <f t="shared" si="117"/>
        <v>-0.27433887056919221</v>
      </c>
      <c r="P638" s="2">
        <f t="shared" si="118"/>
        <v>1.0369483188207502</v>
      </c>
      <c r="Q638" s="2">
        <f t="shared" si="119"/>
        <v>0.47290942263004232</v>
      </c>
    </row>
    <row r="639" spans="2:17" x14ac:dyDescent="0.25">
      <c r="B639">
        <v>6.1299999999999137</v>
      </c>
      <c r="C639">
        <f t="shared" si="108"/>
        <v>1.2256440637963839</v>
      </c>
      <c r="D639" s="2">
        <f t="shared" si="109"/>
        <v>-8.3433602711014243E-2</v>
      </c>
      <c r="E639" s="2">
        <f t="shared" si="110"/>
        <v>-8.3337105492445177E-2</v>
      </c>
      <c r="F639" s="2">
        <f t="shared" si="111"/>
        <v>-0.26253397107312293</v>
      </c>
      <c r="G639" s="2">
        <f t="shared" si="112"/>
        <v>1.0338878498016231</v>
      </c>
      <c r="H639" s="2">
        <f t="shared" si="113"/>
        <v>0.72696866981557995</v>
      </c>
      <c r="K639">
        <v>6.1299999999999137</v>
      </c>
      <c r="L639" s="2">
        <f t="shared" si="114"/>
        <v>0.62732795235722782</v>
      </c>
      <c r="M639" s="2">
        <f t="shared" si="115"/>
        <v>0.47215932739111055</v>
      </c>
      <c r="N639" s="2">
        <f t="shared" si="116"/>
        <v>0.45617278857402893</v>
      </c>
      <c r="O639" s="2">
        <f t="shared" si="117"/>
        <v>-0.26208869566778698</v>
      </c>
      <c r="P639" s="2">
        <f t="shared" si="118"/>
        <v>1.0337748712349522</v>
      </c>
      <c r="Q639" s="2">
        <f t="shared" si="119"/>
        <v>0.4699638329519128</v>
      </c>
    </row>
    <row r="640" spans="2:17" x14ac:dyDescent="0.25">
      <c r="B640">
        <v>6.1399999999999144</v>
      </c>
      <c r="C640">
        <f t="shared" si="108"/>
        <v>1.2256440637963839</v>
      </c>
      <c r="D640" s="2">
        <f t="shared" si="109"/>
        <v>-6.7383282884875217E-2</v>
      </c>
      <c r="E640" s="2">
        <f t="shared" si="110"/>
        <v>-6.7332394417376554E-2</v>
      </c>
      <c r="F640" s="2">
        <f t="shared" si="111"/>
        <v>-0.2437035842887226</v>
      </c>
      <c r="G640" s="2">
        <f t="shared" si="112"/>
        <v>1.0292674273458626</v>
      </c>
      <c r="H640" s="2">
        <f t="shared" si="113"/>
        <v>0.72805319923660949</v>
      </c>
      <c r="K640">
        <v>6.1399999999999144</v>
      </c>
      <c r="L640" s="2">
        <f t="shared" si="114"/>
        <v>0.62732795235722782</v>
      </c>
      <c r="M640" s="2">
        <f t="shared" si="115"/>
        <v>0.48911028664096612</v>
      </c>
      <c r="N640" s="2">
        <f t="shared" si="116"/>
        <v>0.47145061865755566</v>
      </c>
      <c r="O640" s="2">
        <f t="shared" si="117"/>
        <v>-0.24995475963973118</v>
      </c>
      <c r="P640" s="2">
        <f t="shared" si="118"/>
        <v>1.0307654349397615</v>
      </c>
      <c r="Q640" s="2">
        <f t="shared" si="119"/>
        <v>0.46695313471962269</v>
      </c>
    </row>
    <row r="641" spans="2:17" x14ac:dyDescent="0.25">
      <c r="B641">
        <v>6.1499999999999133</v>
      </c>
      <c r="C641">
        <f t="shared" si="108"/>
        <v>1.2256440637963839</v>
      </c>
      <c r="D641" s="2">
        <f t="shared" si="109"/>
        <v>-5.1332963058739044E-2</v>
      </c>
      <c r="E641" s="2">
        <f t="shared" si="110"/>
        <v>-5.1310445397938109E-2</v>
      </c>
      <c r="F641" s="2">
        <f t="shared" si="111"/>
        <v>-0.22493425575751058</v>
      </c>
      <c r="G641" s="2">
        <f t="shared" si="112"/>
        <v>1.0249855703438879</v>
      </c>
      <c r="H641" s="2">
        <f t="shared" si="113"/>
        <v>0.72891174572773509</v>
      </c>
      <c r="K641">
        <v>6.1499999999999133</v>
      </c>
      <c r="L641" s="2">
        <f t="shared" si="114"/>
        <v>0.62732795235722782</v>
      </c>
      <c r="M641" s="2">
        <f t="shared" si="115"/>
        <v>0.50606124589081869</v>
      </c>
      <c r="N641" s="2">
        <f t="shared" si="116"/>
        <v>0.48662658565075195</v>
      </c>
      <c r="O641" s="2">
        <f t="shared" si="117"/>
        <v>-0.23793592187555307</v>
      </c>
      <c r="P641" s="2">
        <f t="shared" si="118"/>
        <v>1.0279170700590439</v>
      </c>
      <c r="Q641" s="2">
        <f t="shared" si="119"/>
        <v>0.46388342401834509</v>
      </c>
    </row>
    <row r="642" spans="2:17" x14ac:dyDescent="0.25">
      <c r="B642">
        <v>6.1599999999999131</v>
      </c>
      <c r="C642">
        <f t="shared" si="108"/>
        <v>1.2256440637963839</v>
      </c>
      <c r="D642" s="2">
        <f t="shared" si="109"/>
        <v>-3.5282643232601447E-2</v>
      </c>
      <c r="E642" s="2">
        <f t="shared" si="110"/>
        <v>-3.527532697624617E-2</v>
      </c>
      <c r="F642" s="2">
        <f t="shared" si="111"/>
        <v>-0.20622470807255394</v>
      </c>
      <c r="G642" s="2">
        <f t="shared" si="112"/>
        <v>1.0210429130157117</v>
      </c>
      <c r="H642" s="2">
        <f t="shared" si="113"/>
        <v>0.72954849982590753</v>
      </c>
      <c r="K642">
        <v>6.1599999999999131</v>
      </c>
      <c r="L642" s="2">
        <f t="shared" si="114"/>
        <v>0.62732795235722782</v>
      </c>
      <c r="M642" s="2">
        <f t="shared" si="115"/>
        <v>0.52301220514067281</v>
      </c>
      <c r="N642" s="2">
        <f t="shared" si="116"/>
        <v>0.50169927479792675</v>
      </c>
      <c r="O642" s="2">
        <f t="shared" si="117"/>
        <v>-0.22603098985781864</v>
      </c>
      <c r="P642" s="2">
        <f t="shared" si="118"/>
        <v>1.0252268082605454</v>
      </c>
      <c r="Q642" s="2">
        <f t="shared" si="119"/>
        <v>0.4607605674833018</v>
      </c>
    </row>
    <row r="643" spans="2:17" x14ac:dyDescent="0.25">
      <c r="B643">
        <v>6.1699999999999129</v>
      </c>
      <c r="C643">
        <f t="shared" si="108"/>
        <v>1.2256440637963839</v>
      </c>
      <c r="D643" s="2">
        <f t="shared" si="109"/>
        <v>-1.9232323406463848E-2</v>
      </c>
      <c r="E643" s="2">
        <f t="shared" si="110"/>
        <v>-1.9231137987876529E-2</v>
      </c>
      <c r="F643" s="2">
        <f t="shared" si="111"/>
        <v>-0.18757361705176023</v>
      </c>
      <c r="G643" s="2">
        <f t="shared" si="112"/>
        <v>1.0174398566076919</v>
      </c>
      <c r="H643" s="2">
        <f t="shared" si="113"/>
        <v>0.72996773238595258</v>
      </c>
      <c r="K643">
        <v>6.1699999999999129</v>
      </c>
      <c r="L643" s="2">
        <f t="shared" si="114"/>
        <v>0.62732795235722782</v>
      </c>
      <c r="M643" s="2">
        <f t="shared" si="115"/>
        <v>0.53996316439052694</v>
      </c>
      <c r="N643" s="2">
        <f t="shared" si="116"/>
        <v>0.51666741168785946</v>
      </c>
      <c r="O643" s="2">
        <f t="shared" si="117"/>
        <v>-0.21423872381273151</v>
      </c>
      <c r="P643" s="2">
        <f t="shared" si="118"/>
        <v>1.0226916596809168</v>
      </c>
      <c r="Q643" s="2">
        <f t="shared" si="119"/>
        <v>0.45759019630767639</v>
      </c>
    </row>
    <row r="644" spans="2:17" x14ac:dyDescent="0.25">
      <c r="B644">
        <v>6.1799999999999127</v>
      </c>
      <c r="C644">
        <f t="shared" si="108"/>
        <v>1.2256440637963839</v>
      </c>
      <c r="D644" s="2">
        <f t="shared" si="109"/>
        <v>-3.1820035803262485E-3</v>
      </c>
      <c r="E644" s="2">
        <f t="shared" si="110"/>
        <v>-3.1819982106418374E-3</v>
      </c>
      <c r="F644" s="2">
        <f t="shared" si="111"/>
        <v>-0.1689796141355534</v>
      </c>
      <c r="G644" s="2">
        <f t="shared" si="112"/>
        <v>1.0141765674641672</v>
      </c>
      <c r="H644" s="2">
        <f t="shared" si="113"/>
        <v>0.7301737673711135</v>
      </c>
      <c r="K644">
        <v>6.1799999999999127</v>
      </c>
      <c r="L644" s="2">
        <f t="shared" si="114"/>
        <v>0.62732795235722782</v>
      </c>
      <c r="M644" s="2">
        <f t="shared" si="115"/>
        <v>0.55691412364038095</v>
      </c>
      <c r="N644" s="2">
        <f t="shared" si="116"/>
        <v>0.53152985818708332</v>
      </c>
      <c r="O644" s="2">
        <f t="shared" si="117"/>
        <v>-0.20255784124612591</v>
      </c>
      <c r="P644" s="2">
        <f t="shared" si="118"/>
        <v>1.0203086195119055</v>
      </c>
      <c r="Q644" s="2">
        <f t="shared" si="119"/>
        <v>0.45437770208587236</v>
      </c>
    </row>
    <row r="645" spans="2:17" x14ac:dyDescent="0.25">
      <c r="B645">
        <v>6.1899999999999116</v>
      </c>
      <c r="C645">
        <f t="shared" si="108"/>
        <v>1.2256440637963839</v>
      </c>
      <c r="D645" s="2">
        <f t="shared" si="109"/>
        <v>1.2868316245809924E-2</v>
      </c>
      <c r="E645" s="2">
        <f t="shared" si="110"/>
        <v>1.2867961120549375E-2</v>
      </c>
      <c r="F645" s="2">
        <f t="shared" si="111"/>
        <v>-0.15044128896476822</v>
      </c>
      <c r="G645" s="2">
        <f t="shared" si="112"/>
        <v>1.0112529759785041</v>
      </c>
      <c r="H645" s="2">
        <f t="shared" si="113"/>
        <v>0.73017095584462222</v>
      </c>
      <c r="K645">
        <v>6.1899999999999116</v>
      </c>
      <c r="L645" s="2">
        <f t="shared" si="114"/>
        <v>0.62732795235722782</v>
      </c>
      <c r="M645" s="2">
        <f t="shared" si="115"/>
        <v>0.57386508289023364</v>
      </c>
      <c r="N645" s="2">
        <f t="shared" si="116"/>
        <v>0.54628560814345484</v>
      </c>
      <c r="O645" s="2">
        <f t="shared" si="117"/>
        <v>-0.19098702134811063</v>
      </c>
      <c r="P645" s="2">
        <f t="shared" si="118"/>
        <v>1.0180746742373192</v>
      </c>
      <c r="Q645" s="2">
        <f t="shared" si="119"/>
        <v>0.45112823435170818</v>
      </c>
    </row>
    <row r="646" spans="2:17" x14ac:dyDescent="0.25">
      <c r="B646">
        <v>6.1999999999999122</v>
      </c>
      <c r="C646">
        <f t="shared" si="108"/>
        <v>1.2256440637963839</v>
      </c>
      <c r="D646" s="2">
        <f t="shared" si="109"/>
        <v>2.8918636071948951E-2</v>
      </c>
      <c r="E646" s="2">
        <f t="shared" si="110"/>
        <v>2.8914606872367913E-2</v>
      </c>
      <c r="F646" s="2">
        <f t="shared" si="111"/>
        <v>-0.13195719212388002</v>
      </c>
      <c r="G646" s="2">
        <f t="shared" si="112"/>
        <v>1.0086687764341764</v>
      </c>
      <c r="H646" s="2">
        <f t="shared" si="113"/>
        <v>0.72996365136039998</v>
      </c>
      <c r="K646">
        <v>6.1999999999999122</v>
      </c>
      <c r="L646" s="2">
        <f t="shared" si="114"/>
        <v>0.62732795235722782</v>
      </c>
      <c r="M646" s="2">
        <f t="shared" si="115"/>
        <v>0.5908160421400892</v>
      </c>
      <c r="N646" s="2">
        <f t="shared" si="116"/>
        <v>0.56093378290020568</v>
      </c>
      <c r="O646" s="2">
        <f t="shared" si="117"/>
        <v>-0.17952490925296016</v>
      </c>
      <c r="P646" s="2">
        <f t="shared" si="118"/>
        <v>1.0159868075138985</v>
      </c>
      <c r="Q646" s="2">
        <f t="shared" si="119"/>
        <v>0.44784669966824847</v>
      </c>
    </row>
    <row r="647" spans="2:17" x14ac:dyDescent="0.25">
      <c r="B647">
        <v>6.209999999999912</v>
      </c>
      <c r="C647">
        <f t="shared" si="108"/>
        <v>1.2256440637963839</v>
      </c>
      <c r="D647" s="2">
        <f t="shared" si="109"/>
        <v>4.4968955898086548E-2</v>
      </c>
      <c r="E647" s="2">
        <f t="shared" si="110"/>
        <v>4.4953813583919845E-2</v>
      </c>
      <c r="F647" s="2">
        <f t="shared" si="111"/>
        <v>-0.11352583803320575</v>
      </c>
      <c r="G647" s="2">
        <f t="shared" si="112"/>
        <v>1.0064234277386142</v>
      </c>
      <c r="H647" s="2">
        <f t="shared" si="113"/>
        <v>0.72955618693109259</v>
      </c>
      <c r="K647">
        <v>6.209999999999912</v>
      </c>
      <c r="L647" s="2">
        <f t="shared" si="114"/>
        <v>0.62732795235722782</v>
      </c>
      <c r="M647" s="2">
        <f t="shared" si="115"/>
        <v>0.60776700138994322</v>
      </c>
      <c r="N647" s="2">
        <f t="shared" si="116"/>
        <v>0.57547362665855484</v>
      </c>
      <c r="O647" s="2">
        <f t="shared" si="117"/>
        <v>-0.16817012014313792</v>
      </c>
      <c r="P647" s="2">
        <f t="shared" si="118"/>
        <v>1.0140420056925439</v>
      </c>
      <c r="Q647" s="2">
        <f t="shared" si="119"/>
        <v>0.44453776212537788</v>
      </c>
    </row>
    <row r="648" spans="2:17" x14ac:dyDescent="0.25">
      <c r="B648">
        <v>6.2199999999999118</v>
      </c>
      <c r="C648">
        <f t="shared" si="108"/>
        <v>1.2256440637963839</v>
      </c>
      <c r="D648" s="2">
        <f t="shared" si="109"/>
        <v>6.1019275724224151E-2</v>
      </c>
      <c r="E648" s="2">
        <f t="shared" si="110"/>
        <v>6.0981472988351722E-2</v>
      </c>
      <c r="F648" s="2">
        <f t="shared" si="111"/>
        <v>-9.5145707972286331E-2</v>
      </c>
      <c r="G648" s="2">
        <f t="shared" si="112"/>
        <v>1.0045161550445805</v>
      </c>
      <c r="H648" s="2">
        <f t="shared" si="113"/>
        <v>0.72895285372957652</v>
      </c>
      <c r="K648">
        <v>6.2199999999999118</v>
      </c>
      <c r="L648" s="2">
        <f t="shared" si="114"/>
        <v>0.62732795235722782</v>
      </c>
      <c r="M648" s="2">
        <f t="shared" si="115"/>
        <v>0.62471796063979734</v>
      </c>
      <c r="N648" s="2">
        <f t="shared" si="116"/>
        <v>0.58990450172476694</v>
      </c>
      <c r="O648" s="2">
        <f t="shared" si="117"/>
        <v>-0.1569212431884332</v>
      </c>
      <c r="P648" s="2">
        <f t="shared" si="118"/>
        <v>1.0122372629792895</v>
      </c>
      <c r="Q648" s="2">
        <f t="shared" si="119"/>
        <v>0.44120584510257266</v>
      </c>
    </row>
    <row r="649" spans="2:17" x14ac:dyDescent="0.25">
      <c r="B649">
        <v>6.2299999999999116</v>
      </c>
      <c r="C649">
        <f t="shared" si="108"/>
        <v>1.2256440637963839</v>
      </c>
      <c r="D649" s="2">
        <f t="shared" si="109"/>
        <v>7.7069595550361747E-2</v>
      </c>
      <c r="E649" s="2">
        <f t="shared" si="110"/>
        <v>7.6993503424299017E-2</v>
      </c>
      <c r="F649" s="2">
        <f t="shared" si="111"/>
        <v>-7.6815253215649137E-2</v>
      </c>
      <c r="G649" s="2">
        <f t="shared" si="112"/>
        <v>1.0029459522459745</v>
      </c>
      <c r="H649" s="2">
        <f t="shared" si="113"/>
        <v>0.72815788165622009</v>
      </c>
      <c r="K649">
        <v>6.2299999999999116</v>
      </c>
      <c r="L649" s="2">
        <f t="shared" si="114"/>
        <v>0.62732795235722782</v>
      </c>
      <c r="M649" s="2">
        <f t="shared" si="115"/>
        <v>0.64166891988965147</v>
      </c>
      <c r="N649" s="2">
        <f t="shared" si="116"/>
        <v>0.60422588367505858</v>
      </c>
      <c r="O649" s="2">
        <f t="shared" si="117"/>
        <v>-0.14577684531327978</v>
      </c>
      <c r="P649" s="2">
        <f t="shared" si="118"/>
        <v>1.0105695862381234</v>
      </c>
      <c r="Q649" s="2">
        <f t="shared" si="119"/>
        <v>0.43785513415741789</v>
      </c>
    </row>
    <row r="650" spans="2:17" x14ac:dyDescent="0.25">
      <c r="B650">
        <v>6.2399999999999114</v>
      </c>
      <c r="C650">
        <f t="shared" si="108"/>
        <v>1.2256440637963839</v>
      </c>
      <c r="D650" s="2">
        <f t="shared" si="109"/>
        <v>9.3119915376499343E-2</v>
      </c>
      <c r="E650" s="2">
        <f t="shared" si="110"/>
        <v>9.2985859077724053E-2</v>
      </c>
      <c r="F650" s="2">
        <f t="shared" si="111"/>
        <v>-5.8532898261179217E-2</v>
      </c>
      <c r="G650" s="2">
        <f t="shared" si="112"/>
        <v>1.0017115853272605</v>
      </c>
      <c r="H650" s="2">
        <f t="shared" si="113"/>
        <v>0.72717542187899975</v>
      </c>
      <c r="K650">
        <v>6.2399999999999114</v>
      </c>
      <c r="L650" s="2">
        <f t="shared" si="114"/>
        <v>0.62732795235722782</v>
      </c>
      <c r="M650" s="2">
        <f t="shared" si="115"/>
        <v>0.65861987913950548</v>
      </c>
      <c r="N650" s="2">
        <f t="shared" si="116"/>
        <v>0.6184373564693656</v>
      </c>
      <c r="O650" s="2">
        <f t="shared" si="117"/>
        <v>-0.13473547478713355</v>
      </c>
      <c r="P650" s="2">
        <f t="shared" si="118"/>
        <v>1.0090359994401161</v>
      </c>
      <c r="Q650" s="2">
        <f t="shared" si="119"/>
        <v>0.43448958090488543</v>
      </c>
    </row>
    <row r="651" spans="2:17" x14ac:dyDescent="0.25">
      <c r="B651">
        <v>6.2499999999999112</v>
      </c>
      <c r="C651">
        <f t="shared" si="108"/>
        <v>1.2256440637963839</v>
      </c>
      <c r="D651" s="2">
        <f t="shared" si="109"/>
        <v>0.10917023520263694</v>
      </c>
      <c r="E651" s="2">
        <f t="shared" si="110"/>
        <v>0.10895453899676663</v>
      </c>
      <c r="F651" s="2">
        <f t="shared" si="111"/>
        <v>-4.0297044130730514E-2</v>
      </c>
      <c r="G651" s="2">
        <f t="shared" si="112"/>
        <v>1.0008115965383666</v>
      </c>
      <c r="H651" s="2">
        <f t="shared" si="113"/>
        <v>0.72600953142753566</v>
      </c>
      <c r="K651">
        <v>6.2499999999999112</v>
      </c>
      <c r="L651" s="2">
        <f t="shared" si="114"/>
        <v>0.62732795235722782</v>
      </c>
      <c r="M651" s="2">
        <f t="shared" si="115"/>
        <v>0.67557083838935961</v>
      </c>
      <c r="N651" s="2">
        <f t="shared" si="116"/>
        <v>0.63253860754241953</v>
      </c>
      <c r="O651" s="2">
        <f t="shared" si="117"/>
        <v>-0.12379566463455063</v>
      </c>
      <c r="P651" s="2">
        <f t="shared" si="118"/>
        <v>1.0076335477654117</v>
      </c>
      <c r="Q651" s="2">
        <f t="shared" si="119"/>
        <v>0.43111290775803407</v>
      </c>
    </row>
    <row r="652" spans="2:17" x14ac:dyDescent="0.25">
      <c r="B652">
        <v>6.259999999999911</v>
      </c>
      <c r="C652">
        <f t="shared" si="108"/>
        <v>1.2256440637963839</v>
      </c>
      <c r="D652" s="2">
        <f t="shared" si="109"/>
        <v>0.12522055502877455</v>
      </c>
      <c r="E652" s="2">
        <f t="shared" si="110"/>
        <v>0.12489559582503465</v>
      </c>
      <c r="F652" s="2">
        <f t="shared" si="111"/>
        <v>-2.2106071722220004E-2</v>
      </c>
      <c r="G652" s="2">
        <f t="shared" si="112"/>
        <v>1.0002443093599622</v>
      </c>
      <c r="H652" s="2">
        <f t="shared" si="113"/>
        <v>0.7246641598956679</v>
      </c>
      <c r="K652">
        <v>6.259999999999911</v>
      </c>
      <c r="L652" s="2">
        <f t="shared" si="114"/>
        <v>0.62732795235722782</v>
      </c>
      <c r="M652" s="2">
        <f t="shared" si="115"/>
        <v>0.69252179763921362</v>
      </c>
      <c r="N652" s="2">
        <f t="shared" si="116"/>
        <v>0.64652942289808357</v>
      </c>
      <c r="O652" s="2">
        <f t="shared" si="117"/>
        <v>-0.11295593586316263</v>
      </c>
      <c r="P652" s="2">
        <f t="shared" si="118"/>
        <v>1.0063593013664269</v>
      </c>
      <c r="Q652" s="2">
        <f t="shared" si="119"/>
        <v>0.42772861340733137</v>
      </c>
    </row>
    <row r="653" spans="2:17" x14ac:dyDescent="0.25">
      <c r="B653">
        <v>6.2699999999999108</v>
      </c>
      <c r="C653">
        <f t="shared" si="108"/>
        <v>1.2256440637963839</v>
      </c>
      <c r="D653" s="2">
        <f t="shared" si="109"/>
        <v>0.14127087485491213</v>
      </c>
      <c r="E653" s="2">
        <f t="shared" si="110"/>
        <v>0.14080514420219251</v>
      </c>
      <c r="F653" s="2">
        <f t="shared" si="111"/>
        <v>-3.9583451923225271E-3</v>
      </c>
      <c r="G653" s="2">
        <f t="shared" si="112"/>
        <v>1.0000078342176433</v>
      </c>
      <c r="H653" s="2">
        <f t="shared" si="113"/>
        <v>0.7231431382808704</v>
      </c>
      <c r="K653">
        <v>6.2699999999999108</v>
      </c>
      <c r="L653" s="2">
        <f t="shared" si="114"/>
        <v>0.62732795235722782</v>
      </c>
      <c r="M653" s="2">
        <f t="shared" si="115"/>
        <v>0.70947275688906786</v>
      </c>
      <c r="N653" s="2">
        <f t="shared" si="116"/>
        <v>0.66040968223040486</v>
      </c>
      <c r="O653" s="2">
        <f t="shared" si="117"/>
        <v>-0.10221480050916547</v>
      </c>
      <c r="P653" s="2">
        <f t="shared" si="118"/>
        <v>1.0052103588021408</v>
      </c>
      <c r="Q653" s="2">
        <f t="shared" si="119"/>
        <v>0.42433997892302144</v>
      </c>
    </row>
    <row r="654" spans="2:17" x14ac:dyDescent="0.25">
      <c r="B654">
        <v>6.2799999999999114</v>
      </c>
      <c r="C654">
        <f t="shared" si="108"/>
        <v>1.2256440637963839</v>
      </c>
      <c r="D654" s="2">
        <f t="shared" si="109"/>
        <v>0.15732119468105119</v>
      </c>
      <c r="E654" s="2">
        <f t="shared" si="110"/>
        <v>0.15667936878470107</v>
      </c>
      <c r="F654" s="2">
        <f t="shared" si="111"/>
        <v>1.4147784650990387E-2</v>
      </c>
      <c r="G654" s="2">
        <f t="shared" si="112"/>
        <v>1.0001000748977729</v>
      </c>
      <c r="H654" s="2">
        <f t="shared" si="113"/>
        <v>0.72145016996300015</v>
      </c>
      <c r="K654">
        <v>6.2799999999999114</v>
      </c>
      <c r="L654" s="2">
        <f t="shared" si="114"/>
        <v>0.62732795235722782</v>
      </c>
      <c r="M654" s="2">
        <f t="shared" si="115"/>
        <v>0.72642371613892343</v>
      </c>
      <c r="N654" s="2">
        <f t="shared" si="116"/>
        <v>0.67417935409239371</v>
      </c>
      <c r="O654" s="2">
        <f t="shared" si="117"/>
        <v>-9.1570764501211543E-2</v>
      </c>
      <c r="P654" s="2">
        <f t="shared" si="118"/>
        <v>1.0041838501546101</v>
      </c>
      <c r="Q654" s="2">
        <f t="shared" si="119"/>
        <v>0.42095007437264431</v>
      </c>
    </row>
    <row r="655" spans="2:17" x14ac:dyDescent="0.25">
      <c r="B655">
        <v>6.2899999999999103</v>
      </c>
      <c r="C655">
        <f t="shared" si="108"/>
        <v>1.2256440637963839</v>
      </c>
      <c r="D655" s="2">
        <f t="shared" si="109"/>
        <v>0.17337151450718735</v>
      </c>
      <c r="E655" s="2">
        <f t="shared" si="110"/>
        <v>0.17251453184402615</v>
      </c>
      <c r="F655" s="2">
        <f t="shared" si="111"/>
        <v>3.2213976966432502E-2</v>
      </c>
      <c r="G655" s="2">
        <f t="shared" si="112"/>
        <v>1.000518735612679</v>
      </c>
      <c r="H655" s="2">
        <f t="shared" si="113"/>
        <v>0.71958882380009692</v>
      </c>
      <c r="K655">
        <v>6.2899999999999103</v>
      </c>
      <c r="L655" s="2">
        <f t="shared" si="114"/>
        <v>0.62732795235722782</v>
      </c>
      <c r="M655" s="2">
        <f t="shared" si="115"/>
        <v>0.743374675388776</v>
      </c>
      <c r="N655" s="2">
        <f t="shared" si="116"/>
        <v>0.68783849113118656</v>
      </c>
      <c r="O655" s="2">
        <f t="shared" si="117"/>
        <v>-8.1022330344708626E-2</v>
      </c>
      <c r="P655" s="2">
        <f t="shared" si="118"/>
        <v>1.0032769398398864</v>
      </c>
      <c r="Q655" s="2">
        <f t="shared" si="119"/>
        <v>0.41756176585380239</v>
      </c>
    </row>
    <row r="656" spans="2:17" x14ac:dyDescent="0.25">
      <c r="B656">
        <v>6.2999999999999101</v>
      </c>
      <c r="C656">
        <f t="shared" si="108"/>
        <v>1.2256440637963839</v>
      </c>
      <c r="D656" s="2">
        <f t="shared" si="109"/>
        <v>0.18942183433332493</v>
      </c>
      <c r="E656" s="2">
        <f t="shared" si="110"/>
        <v>0.18830698040455249</v>
      </c>
      <c r="F656" s="2">
        <f t="shared" si="111"/>
        <v>5.0241897527711708E-2</v>
      </c>
      <c r="G656" s="2">
        <f t="shared" si="112"/>
        <v>1.0012613286586001</v>
      </c>
      <c r="H656" s="2">
        <f t="shared" si="113"/>
        <v>0.71756252929551945</v>
      </c>
      <c r="K656">
        <v>6.2999999999999101</v>
      </c>
      <c r="L656" s="2">
        <f t="shared" si="114"/>
        <v>0.62732795235722782</v>
      </c>
      <c r="M656" s="2">
        <f t="shared" si="115"/>
        <v>0.76032563463863012</v>
      </c>
      <c r="N656" s="2">
        <f t="shared" si="116"/>
        <v>0.70138722540599863</v>
      </c>
      <c r="O656" s="2">
        <f t="shared" si="117"/>
        <v>-7.0567999629491063E-2</v>
      </c>
      <c r="P656" s="2">
        <f t="shared" si="118"/>
        <v>1.0024868291263023</v>
      </c>
      <c r="Q656" s="2">
        <f t="shared" si="119"/>
        <v>0.41417772285035898</v>
      </c>
    </row>
    <row r="657" spans="2:17" x14ac:dyDescent="0.25">
      <c r="B657">
        <v>6.3099999999999099</v>
      </c>
      <c r="C657">
        <f t="shared" si="108"/>
        <v>1.2256440637963839</v>
      </c>
      <c r="D657" s="2">
        <f t="shared" si="109"/>
        <v>0.20547215415946254</v>
      </c>
      <c r="E657" s="2">
        <f t="shared" si="110"/>
        <v>0.20405315288854578</v>
      </c>
      <c r="F657" s="2">
        <f t="shared" si="111"/>
        <v>6.8233215421057897E-2</v>
      </c>
      <c r="G657" s="2">
        <f t="shared" si="112"/>
        <v>1.002325182606272</v>
      </c>
      <c r="H657" s="2">
        <f t="shared" si="113"/>
        <v>0.71537457376903835</v>
      </c>
      <c r="K657">
        <v>6.3099999999999099</v>
      </c>
      <c r="L657" s="2">
        <f t="shared" si="114"/>
        <v>0.62732795235722782</v>
      </c>
      <c r="M657" s="2">
        <f t="shared" si="115"/>
        <v>0.77727659388848414</v>
      </c>
      <c r="N657" s="2">
        <f t="shared" si="116"/>
        <v>0.71482576380306095</v>
      </c>
      <c r="O657" s="2">
        <f t="shared" si="117"/>
        <v>-6.0206275364713763E-2</v>
      </c>
      <c r="P657" s="2">
        <f t="shared" si="118"/>
        <v>1.0018107583737019</v>
      </c>
      <c r="Q657" s="2">
        <f t="shared" si="119"/>
        <v>0.41080042582837584</v>
      </c>
    </row>
    <row r="658" spans="2:17" x14ac:dyDescent="0.25">
      <c r="B658">
        <v>6.3199999999999097</v>
      </c>
      <c r="C658">
        <f t="shared" si="108"/>
        <v>1.2256440637963839</v>
      </c>
      <c r="D658" s="2">
        <f t="shared" si="109"/>
        <v>0.22152247398560015</v>
      </c>
      <c r="E658" s="2">
        <f t="shared" si="110"/>
        <v>0.21974958524100671</v>
      </c>
      <c r="F658" s="2">
        <f t="shared" si="111"/>
        <v>8.6189599809956913E-2</v>
      </c>
      <c r="G658" s="2">
        <f t="shared" si="112"/>
        <v>1.0037074509613848</v>
      </c>
      <c r="H658" s="2">
        <f t="shared" si="113"/>
        <v>0.71302810144483608</v>
      </c>
      <c r="K658">
        <v>6.3199999999999097</v>
      </c>
      <c r="L658" s="2">
        <f t="shared" si="114"/>
        <v>0.62732795235722782</v>
      </c>
      <c r="M658" s="2">
        <f t="shared" si="115"/>
        <v>0.79422755313833826</v>
      </c>
      <c r="N658" s="2">
        <f t="shared" si="116"/>
        <v>0.72815438355977891</v>
      </c>
      <c r="O658" s="2">
        <f t="shared" si="117"/>
        <v>-4.9935664145465533E-2</v>
      </c>
      <c r="P658" s="2">
        <f t="shared" si="118"/>
        <v>1.0012460090076007</v>
      </c>
      <c r="Q658" s="2">
        <f t="shared" si="119"/>
        <v>0.40743217399604631</v>
      </c>
    </row>
    <row r="659" spans="2:17" x14ac:dyDescent="0.25">
      <c r="B659">
        <v>6.3299999999999086</v>
      </c>
      <c r="C659">
        <f t="shared" si="108"/>
        <v>1.2256440637963839</v>
      </c>
      <c r="D659" s="2">
        <f t="shared" si="109"/>
        <v>0.23757279381173632</v>
      </c>
      <c r="E659" s="2">
        <f t="shared" si="110"/>
        <v>0.23539291651270758</v>
      </c>
      <c r="F659" s="2">
        <f t="shared" si="111"/>
        <v>0.10411271678380216</v>
      </c>
      <c r="G659" s="2">
        <f t="shared" si="112"/>
        <v>1.005405121230295</v>
      </c>
      <c r="H659" s="2">
        <f t="shared" si="113"/>
        <v>0.71052611435197899</v>
      </c>
      <c r="K659">
        <v>6.3299999999999086</v>
      </c>
      <c r="L659" s="2">
        <f t="shared" si="114"/>
        <v>0.62732795235722782</v>
      </c>
      <c r="M659" s="2">
        <f t="shared" si="115"/>
        <v>0.81117851238819083</v>
      </c>
      <c r="N659" s="2">
        <f t="shared" si="116"/>
        <v>0.74137342790837213</v>
      </c>
      <c r="O659" s="2">
        <f t="shared" si="117"/>
        <v>-3.9754678156249397E-2</v>
      </c>
      <c r="P659" s="2">
        <f t="shared" si="118"/>
        <v>1.0007899052425073</v>
      </c>
      <c r="Q659" s="2">
        <f t="shared" si="119"/>
        <v>0.40407509315965723</v>
      </c>
    </row>
    <row r="660" spans="2:17" x14ac:dyDescent="0.25">
      <c r="B660">
        <v>6.3399999999999093</v>
      </c>
      <c r="C660">
        <f t="shared" si="108"/>
        <v>1.2256440637963839</v>
      </c>
      <c r="D660" s="2">
        <f t="shared" si="109"/>
        <v>0.25362311363787532</v>
      </c>
      <c r="E660" s="2">
        <f t="shared" si="110"/>
        <v>0.25097989388530034</v>
      </c>
      <c r="F660" s="2">
        <f t="shared" si="111"/>
        <v>0.12200422630589064</v>
      </c>
      <c r="G660" s="2">
        <f t="shared" si="112"/>
        <v>1.0074150243253766</v>
      </c>
      <c r="H660" s="2">
        <f t="shared" si="113"/>
        <v>0.70787147491795843</v>
      </c>
      <c r="K660">
        <v>6.3399999999999093</v>
      </c>
      <c r="L660" s="2">
        <f t="shared" si="114"/>
        <v>0.62732795235722782</v>
      </c>
      <c r="M660" s="2">
        <f t="shared" si="115"/>
        <v>0.82812947163804651</v>
      </c>
      <c r="N660" s="2">
        <f t="shared" si="116"/>
        <v>0.75448330184751888</v>
      </c>
      <c r="O660" s="2">
        <f t="shared" si="117"/>
        <v>-2.9661837016919601E-2</v>
      </c>
      <c r="P660" s="2">
        <f t="shared" si="118"/>
        <v>1.000439815568742</v>
      </c>
      <c r="Q660" s="2">
        <f t="shared" si="119"/>
        <v>0.40073114361506051</v>
      </c>
    </row>
    <row r="661" spans="2:17" x14ac:dyDescent="0.25">
      <c r="B661">
        <v>6.3499999999999091</v>
      </c>
      <c r="C661">
        <f t="shared" si="108"/>
        <v>1.2256440637963839</v>
      </c>
      <c r="D661" s="2">
        <f t="shared" si="109"/>
        <v>0.26967343346401296</v>
      </c>
      <c r="E661" s="2">
        <f t="shared" si="110"/>
        <v>0.26650737712784278</v>
      </c>
      <c r="F661" s="2">
        <f t="shared" si="111"/>
        <v>0.1398657792746924</v>
      </c>
      <c r="G661" s="2">
        <f t="shared" si="112"/>
        <v>1.0097338442441735</v>
      </c>
      <c r="H661" s="2">
        <f t="shared" si="113"/>
        <v>0.70506691012348388</v>
      </c>
      <c r="K661">
        <v>6.3499999999999091</v>
      </c>
      <c r="L661" s="2">
        <f t="shared" si="114"/>
        <v>0.62732795235722782</v>
      </c>
      <c r="M661" s="2">
        <f t="shared" si="115"/>
        <v>0.84508043088790052</v>
      </c>
      <c r="N661" s="2">
        <f t="shared" si="116"/>
        <v>0.76748446804884851</v>
      </c>
      <c r="O661" s="2">
        <f t="shared" si="117"/>
        <v>-1.9655669477081007E-2</v>
      </c>
      <c r="P661" s="2">
        <f t="shared" si="118"/>
        <v>1.000193154017059</v>
      </c>
      <c r="Q661" s="2">
        <f t="shared" si="119"/>
        <v>0.39740212802126246</v>
      </c>
    </row>
    <row r="662" spans="2:17" x14ac:dyDescent="0.25">
      <c r="B662">
        <v>6.3599999999999088</v>
      </c>
      <c r="C662">
        <f t="shared" si="108"/>
        <v>1.2256440637963839</v>
      </c>
      <c r="D662" s="2">
        <f t="shared" si="109"/>
        <v>0.28572375329015054</v>
      </c>
      <c r="E662" s="2">
        <f t="shared" si="110"/>
        <v>0.28197234247951986</v>
      </c>
      <c r="F662" s="2">
        <f t="shared" si="111"/>
        <v>0.15769901471086123</v>
      </c>
      <c r="G662" s="2">
        <f t="shared" si="112"/>
        <v>1.0123581279570864</v>
      </c>
      <c r="H662" s="2">
        <f t="shared" si="113"/>
        <v>0.70211501707686674</v>
      </c>
      <c r="K662">
        <v>6.3599999999999088</v>
      </c>
      <c r="L662" s="2">
        <f t="shared" si="114"/>
        <v>0.62732795235722782</v>
      </c>
      <c r="M662" s="2">
        <f t="shared" si="115"/>
        <v>0.86203139013775454</v>
      </c>
      <c r="N662" s="2">
        <f t="shared" si="116"/>
        <v>0.78037744290367783</v>
      </c>
      <c r="O662" s="2">
        <f t="shared" si="117"/>
        <v>-9.7347149651902179E-3</v>
      </c>
      <c r="P662" s="2">
        <f t="shared" si="118"/>
        <v>1.0000473812152368</v>
      </c>
      <c r="Q662" s="2">
        <f t="shared" si="119"/>
        <v>0.3940896992094301</v>
      </c>
    </row>
    <row r="663" spans="2:17" x14ac:dyDescent="0.25">
      <c r="B663">
        <v>6.3699999999999086</v>
      </c>
      <c r="C663">
        <f t="shared" si="108"/>
        <v>1.2256440637963839</v>
      </c>
      <c r="D663" s="2">
        <f t="shared" si="109"/>
        <v>0.30177407311628812</v>
      </c>
      <c r="E663" s="2">
        <f t="shared" si="110"/>
        <v>0.29737188595839725</v>
      </c>
      <c r="F663" s="2">
        <f t="shared" si="111"/>
        <v>0.17550555708074883</v>
      </c>
      <c r="G663" s="2">
        <f t="shared" si="112"/>
        <v>1.01528429543957</v>
      </c>
      <c r="H663" s="2">
        <f t="shared" si="113"/>
        <v>0.69901826985908966</v>
      </c>
      <c r="K663">
        <v>6.3699999999999086</v>
      </c>
      <c r="L663" s="2">
        <f t="shared" si="114"/>
        <v>0.62732795235722782</v>
      </c>
      <c r="M663" s="2">
        <f t="shared" si="115"/>
        <v>0.87898234938760866</v>
      </c>
      <c r="N663" s="2">
        <f t="shared" si="116"/>
        <v>0.79316279271393275</v>
      </c>
      <c r="O663" s="2">
        <f t="shared" si="117"/>
        <v>1.0247500113096892E-4</v>
      </c>
      <c r="P663" s="2">
        <f t="shared" si="118"/>
        <v>1.0000000052505629</v>
      </c>
      <c r="Q663" s="2">
        <f t="shared" si="119"/>
        <v>0.39079536788692809</v>
      </c>
    </row>
    <row r="664" spans="2:17" x14ac:dyDescent="0.25">
      <c r="B664">
        <v>6.3799999999999084</v>
      </c>
      <c r="C664">
        <f t="shared" si="108"/>
        <v>1.2256440637963839</v>
      </c>
      <c r="D664" s="2">
        <f t="shared" si="109"/>
        <v>0.31782439294242576</v>
      </c>
      <c r="E664" s="2">
        <f t="shared" si="110"/>
        <v>0.31270322610098389</v>
      </c>
      <c r="F664" s="2">
        <f t="shared" si="111"/>
        <v>0.19328701376562396</v>
      </c>
      <c r="G664" s="2">
        <f t="shared" si="112"/>
        <v>1.0185086497867519</v>
      </c>
      <c r="H664" s="2">
        <f t="shared" si="113"/>
        <v>0.69577902748590881</v>
      </c>
      <c r="K664">
        <v>6.3799999999999084</v>
      </c>
      <c r="L664" s="2">
        <f t="shared" si="114"/>
        <v>0.62732795235722782</v>
      </c>
      <c r="M664" s="2">
        <f t="shared" si="115"/>
        <v>0.89593330863746268</v>
      </c>
      <c r="N664" s="2">
        <f t="shared" si="116"/>
        <v>0.80584113003001856</v>
      </c>
      <c r="O664" s="2">
        <f t="shared" si="117"/>
        <v>9.8573355369878397E-3</v>
      </c>
      <c r="P664" s="2">
        <f t="shared" si="118"/>
        <v>1.0000485823518219</v>
      </c>
      <c r="Q664" s="2">
        <f t="shared" si="119"/>
        <v>0.38752051020182399</v>
      </c>
    </row>
    <row r="665" spans="2:17" x14ac:dyDescent="0.25">
      <c r="B665">
        <v>6.3899999999999082</v>
      </c>
      <c r="C665">
        <f t="shared" si="108"/>
        <v>1.2256440637963839</v>
      </c>
      <c r="D665" s="2">
        <f t="shared" si="109"/>
        <v>0.33387471276856334</v>
      </c>
      <c r="E665" s="2">
        <f t="shared" si="110"/>
        <v>0.32796370614189113</v>
      </c>
      <c r="F665" s="2">
        <f t="shared" si="111"/>
        <v>0.2110449726841184</v>
      </c>
      <c r="G665" s="2">
        <f t="shared" si="112"/>
        <v>1.0220273873508676</v>
      </c>
      <c r="H665" s="2">
        <f t="shared" si="113"/>
        <v>0.69239954283099836</v>
      </c>
      <c r="K665">
        <v>6.3899999999999082</v>
      </c>
      <c r="L665" s="2">
        <f t="shared" si="114"/>
        <v>0.62732795235722782</v>
      </c>
      <c r="M665" s="2">
        <f t="shared" si="115"/>
        <v>0.9128842678873168</v>
      </c>
      <c r="N665" s="2">
        <f t="shared" si="116"/>
        <v>0.81841311013724161</v>
      </c>
      <c r="O665" s="2">
        <f t="shared" si="117"/>
        <v>1.9531287237632214E-2</v>
      </c>
      <c r="P665" s="2">
        <f t="shared" si="118"/>
        <v>1.0001907174040154</v>
      </c>
      <c r="Q665" s="2">
        <f t="shared" si="119"/>
        <v>0.38426637513870654</v>
      </c>
    </row>
    <row r="666" spans="2:17" x14ac:dyDescent="0.25">
      <c r="B666">
        <v>6.399999999999908</v>
      </c>
      <c r="C666">
        <f t="shared" ref="C666:C729" si="120">2/SINH(LN(2+SQRT(1+2^2))*$O$5)</f>
        <v>1.2256440637963839</v>
      </c>
      <c r="D666" s="2">
        <f t="shared" ref="D666:D729" si="121">(B666-$L$5)/($M$5)/C666</f>
        <v>0.34992503259470092</v>
      </c>
      <c r="E666" s="2">
        <f t="shared" ref="E666:E729" si="122">LN(D666 + SQRT(1 + D666^2))</f>
        <v>0.34315079564704093</v>
      </c>
      <c r="F666" s="2">
        <f t="shared" ref="F666:F729" si="123">SINH( -$N$5 + E666 * (1/$O$5))</f>
        <v>0.22878100007379254</v>
      </c>
      <c r="G666" s="2">
        <f t="shared" ref="G666:G729" si="124">SQRT(F666^2 + 1)</f>
        <v>1.0258366078449164</v>
      </c>
      <c r="H666" s="2">
        <f t="shared" ref="H666:H729" si="125">(G666)/($O$5*$M$5*C666*(SQRT(2*PI()*(1+D666^2)))) * EXP(- (1/2) * F666^2)</f>
        <v>0.68888197235404225</v>
      </c>
      <c r="K666">
        <v>6.399999999999908</v>
      </c>
      <c r="L666" s="2">
        <f t="shared" ref="L666:L729" si="126">2/SINH(LN(2+SQRT(1+2^2))*$S$5)</f>
        <v>0.62732795235722782</v>
      </c>
      <c r="M666" s="2">
        <f t="shared" ref="M666:M729" si="127">(K666-$P$5)/($Q$5)/L666</f>
        <v>0.92983522713717104</v>
      </c>
      <c r="N666" s="2">
        <f t="shared" ref="N666:N729" si="128">LN(M666 + SQRT(1 + M666^2))</f>
        <v>0.83087942769139866</v>
      </c>
      <c r="O666" s="2">
        <f t="shared" ref="O666:O729" si="129">SINH( -$R$5 + N666 * (1/$S$5))</f>
        <v>2.9125735144733107E-2</v>
      </c>
      <c r="P666" s="2">
        <f t="shared" ref="P666:P729" si="130">SQRT(O666^2 + 1)</f>
        <v>1.0004240643085915</v>
      </c>
      <c r="Q666" s="2">
        <f t="shared" ref="Q666:Q729" si="131">(P666)/($S$5*$Q$5*L666*(SQRT(2*PI()*(1+M666^2)))) * EXP(- (1/2) * O666^2)</f>
        <v>0.38103409172159569</v>
      </c>
    </row>
    <row r="667" spans="2:17" x14ac:dyDescent="0.25">
      <c r="B667">
        <v>6.4099999999999078</v>
      </c>
      <c r="C667">
        <f t="shared" si="120"/>
        <v>1.2256440637963839</v>
      </c>
      <c r="D667" s="2">
        <f t="shared" si="121"/>
        <v>0.36597535242083851</v>
      </c>
      <c r="E667" s="2">
        <f t="shared" si="122"/>
        <v>0.35826209161762751</v>
      </c>
      <c r="F667" s="2">
        <f t="shared" si="123"/>
        <v>0.24649663843612438</v>
      </c>
      <c r="G667" s="2">
        <f t="shared" si="124"/>
        <v>1.0299323243593772</v>
      </c>
      <c r="H667" s="2">
        <f t="shared" si="125"/>
        <v>0.68522838647966855</v>
      </c>
      <c r="K667">
        <v>6.4099999999999078</v>
      </c>
      <c r="L667" s="2">
        <f t="shared" si="126"/>
        <v>0.62732795235722782</v>
      </c>
      <c r="M667" s="2">
        <f t="shared" si="127"/>
        <v>0.94678618638702505</v>
      </c>
      <c r="N667" s="2">
        <f t="shared" si="128"/>
        <v>0.84324081350326208</v>
      </c>
      <c r="O667" s="2">
        <f t="shared" si="129"/>
        <v>3.8642067824874934E-2</v>
      </c>
      <c r="P667" s="2">
        <f t="shared" si="130"/>
        <v>1.0007463262014915</v>
      </c>
      <c r="Q667" s="2">
        <f t="shared" si="131"/>
        <v>0.37782467600422631</v>
      </c>
    </row>
    <row r="668" spans="2:17" x14ac:dyDescent="0.25">
      <c r="B668">
        <v>6.4199999999999076</v>
      </c>
      <c r="C668">
        <f t="shared" si="120"/>
        <v>1.2256440637963839</v>
      </c>
      <c r="D668" s="2">
        <f t="shared" si="121"/>
        <v>0.38202567224697614</v>
      </c>
      <c r="E668" s="2">
        <f t="shared" si="122"/>
        <v>0.37329531908535157</v>
      </c>
      <c r="F668" s="2">
        <f t="shared" si="123"/>
        <v>0.26419340464768903</v>
      </c>
      <c r="G668" s="2">
        <f t="shared" si="124"/>
        <v>1.0343104732426032</v>
      </c>
      <c r="H668" s="2">
        <f t="shared" si="125"/>
        <v>0.68144078047692291</v>
      </c>
      <c r="K668">
        <v>6.4199999999999076</v>
      </c>
      <c r="L668" s="2">
        <f t="shared" si="126"/>
        <v>0.62732795235722782</v>
      </c>
      <c r="M668" s="2">
        <f t="shared" si="127"/>
        <v>0.96373714563687918</v>
      </c>
      <c r="N668" s="2">
        <f t="shared" si="128"/>
        <v>0.85549803147090497</v>
      </c>
      <c r="O668" s="2">
        <f t="shared" si="129"/>
        <v>4.8081656553734239E-2</v>
      </c>
      <c r="P668" s="2">
        <f t="shared" si="130"/>
        <v>1.0011552555407934</v>
      </c>
      <c r="Q668" s="2">
        <f t="shared" si="131"/>
        <v>0.37463903783204666</v>
      </c>
    </row>
    <row r="669" spans="2:17" x14ac:dyDescent="0.25">
      <c r="B669">
        <v>6.4299999999999073</v>
      </c>
      <c r="C669">
        <f t="shared" si="120"/>
        <v>1.2256440637963839</v>
      </c>
      <c r="D669" s="2">
        <f t="shared" si="121"/>
        <v>0.39807599207311373</v>
      </c>
      <c r="E669" s="2">
        <f t="shared" si="122"/>
        <v>0.38824833122230235</v>
      </c>
      <c r="F669" s="2">
        <f t="shared" si="123"/>
        <v>0.28187278823883377</v>
      </c>
      <c r="G669" s="2">
        <f t="shared" si="124"/>
        <v>1.0389669237995667</v>
      </c>
      <c r="H669" s="2">
        <f t="shared" si="125"/>
        <v>0.67752108569443592</v>
      </c>
      <c r="K669">
        <v>6.4299999999999073</v>
      </c>
      <c r="L669" s="2">
        <f t="shared" si="126"/>
        <v>0.62732795235722782</v>
      </c>
      <c r="M669" s="2">
        <f t="shared" si="127"/>
        <v>0.98068810488673319</v>
      </c>
      <c r="N669" s="2">
        <f t="shared" si="128"/>
        <v>0.86765187565812985</v>
      </c>
      <c r="O669" s="2">
        <f t="shared" si="129"/>
        <v>5.7445854599518648E-2</v>
      </c>
      <c r="P669" s="2">
        <f t="shared" si="130"/>
        <v>1.0016486540752048</v>
      </c>
      <c r="Q669" s="2">
        <f t="shared" si="131"/>
        <v>0.37147798736393151</v>
      </c>
    </row>
    <row r="670" spans="2:17" x14ac:dyDescent="0.25">
      <c r="B670">
        <v>6.4399999999999071</v>
      </c>
      <c r="C670">
        <f t="shared" si="120"/>
        <v>1.2256440637963839</v>
      </c>
      <c r="D670" s="2">
        <f t="shared" si="121"/>
        <v>0.41412631189925136</v>
      </c>
      <c r="E670" s="2">
        <f t="shared" si="122"/>
        <v>0.40311910899127434</v>
      </c>
      <c r="F670" s="2">
        <f t="shared" si="123"/>
        <v>0.29953624983978744</v>
      </c>
      <c r="G670" s="2">
        <f t="shared" si="124"/>
        <v>1.0438974877678764</v>
      </c>
      <c r="H670" s="2">
        <f t="shared" si="125"/>
        <v>0.67347118101327541</v>
      </c>
      <c r="K670">
        <v>6.4399999999999071</v>
      </c>
      <c r="L670" s="2">
        <f t="shared" si="126"/>
        <v>0.62732795235722782</v>
      </c>
      <c r="M670" s="2">
        <f t="shared" si="127"/>
        <v>0.99763906413658732</v>
      </c>
      <c r="N670" s="2">
        <f t="shared" si="128"/>
        <v>0.8797031675166862</v>
      </c>
      <c r="O670" s="2">
        <f t="shared" si="129"/>
        <v>6.6735996599408362E-2</v>
      </c>
      <c r="P670" s="2">
        <f t="shared" si="130"/>
        <v>1.0022243727040947</v>
      </c>
      <c r="Q670" s="2">
        <f t="shared" si="131"/>
        <v>0.3683422413448591</v>
      </c>
    </row>
    <row r="671" spans="2:17" x14ac:dyDescent="0.25">
      <c r="B671">
        <v>6.4499999999999069</v>
      </c>
      <c r="C671">
        <f t="shared" si="120"/>
        <v>1.2256440637963839</v>
      </c>
      <c r="D671" s="2">
        <f t="shared" si="121"/>
        <v>0.43017663172538889</v>
      </c>
      <c r="E671" s="2">
        <f t="shared" si="122"/>
        <v>0.41790576036424976</v>
      </c>
      <c r="F671" s="2">
        <f t="shared" si="123"/>
        <v>0.31718521979286551</v>
      </c>
      <c r="G671" s="2">
        <f t="shared" si="124"/>
        <v>1.0490979285343425</v>
      </c>
      <c r="H671" s="2">
        <f t="shared" si="125"/>
        <v>0.66929290438744848</v>
      </c>
      <c r="K671">
        <v>6.4499999999999069</v>
      </c>
      <c r="L671" s="2">
        <f t="shared" si="126"/>
        <v>0.62732795235722782</v>
      </c>
      <c r="M671" s="2">
        <f t="shared" si="127"/>
        <v>1.0145900233864413</v>
      </c>
      <c r="N671" s="2">
        <f t="shared" si="128"/>
        <v>0.89165275324944859</v>
      </c>
      <c r="O671" s="2">
        <f t="shared" si="129"/>
        <v>7.5953398022910013E-2</v>
      </c>
      <c r="P671" s="2">
        <f t="shared" si="130"/>
        <v>1.002880311239196</v>
      </c>
      <c r="Q671" s="2">
        <f t="shared" si="131"/>
        <v>0.36523242912368781</v>
      </c>
    </row>
    <row r="672" spans="2:17" x14ac:dyDescent="0.25">
      <c r="B672">
        <v>6.4599999999999067</v>
      </c>
      <c r="C672">
        <f t="shared" si="120"/>
        <v>1.2256440637963839</v>
      </c>
      <c r="D672" s="2">
        <f t="shared" si="121"/>
        <v>0.44622695155152647</v>
      </c>
      <c r="E672" s="2">
        <f t="shared" si="122"/>
        <v>0.43260651913829595</v>
      </c>
      <c r="F672" s="2">
        <f t="shared" si="123"/>
        <v>0.33482109692828466</v>
      </c>
      <c r="G672" s="2">
        <f t="shared" si="124"/>
        <v>1.0545639700597873</v>
      </c>
      <c r="H672" s="2">
        <f t="shared" si="125"/>
        <v>0.66498806435091862</v>
      </c>
      <c r="K672">
        <v>6.4599999999999067</v>
      </c>
      <c r="L672" s="2">
        <f t="shared" si="126"/>
        <v>0.62732795235722782</v>
      </c>
      <c r="M672" s="2">
        <f t="shared" si="127"/>
        <v>1.0315409826362953</v>
      </c>
      <c r="N672" s="2">
        <f t="shared" si="128"/>
        <v>0.90350150131131612</v>
      </c>
      <c r="O672" s="2">
        <f t="shared" si="129"/>
        <v>8.5099354716245232E-2</v>
      </c>
      <c r="P672" s="2">
        <f t="shared" si="130"/>
        <v>1.003614418077541</v>
      </c>
      <c r="Q672" s="2">
        <f t="shared" si="131"/>
        <v>0.3621490984127046</v>
      </c>
    </row>
    <row r="673" spans="2:17" x14ac:dyDescent="0.25">
      <c r="B673">
        <v>6.4699999999999056</v>
      </c>
      <c r="C673">
        <f t="shared" si="120"/>
        <v>1.2256440637963839</v>
      </c>
      <c r="D673" s="2">
        <f t="shared" si="121"/>
        <v>0.46227727137766267</v>
      </c>
      <c r="E673" s="2">
        <f t="shared" si="122"/>
        <v>0.44721974337920273</v>
      </c>
      <c r="F673" s="2">
        <f t="shared" si="123"/>
        <v>0.35244524750004314</v>
      </c>
      <c r="G673" s="2">
        <f t="shared" si="124"/>
        <v>1.0602913054841894</v>
      </c>
      <c r="H673" s="2">
        <f t="shared" si="125"/>
        <v>0.66055845137956914</v>
      </c>
      <c r="K673">
        <v>6.4699999999999056</v>
      </c>
      <c r="L673" s="2">
        <f t="shared" si="126"/>
        <v>0.62732795235722782</v>
      </c>
      <c r="M673" s="2">
        <f t="shared" si="127"/>
        <v>1.048491941886148</v>
      </c>
      <c r="N673" s="2">
        <f t="shared" si="128"/>
        <v>0.91525030004423891</v>
      </c>
      <c r="O673" s="2">
        <f t="shared" si="129"/>
        <v>9.417514252210149E-2</v>
      </c>
      <c r="P673" s="2">
        <f t="shared" si="130"/>
        <v>1.0044246897946396</v>
      </c>
      <c r="Q673" s="2">
        <f t="shared" si="131"/>
        <v>0.35909272078782772</v>
      </c>
    </row>
    <row r="674" spans="2:17" x14ac:dyDescent="0.25">
      <c r="B674">
        <v>6.4799999999999063</v>
      </c>
      <c r="C674">
        <f t="shared" si="120"/>
        <v>1.2256440637963839</v>
      </c>
      <c r="D674" s="2">
        <f t="shared" si="121"/>
        <v>0.47832759120380169</v>
      </c>
      <c r="E674" s="2">
        <f t="shared" si="122"/>
        <v>0.46174391352388122</v>
      </c>
      <c r="F674" s="2">
        <f t="shared" si="123"/>
        <v>0.37005900427741945</v>
      </c>
      <c r="G674" s="2">
        <f t="shared" si="124"/>
        <v>1.0662756053885858</v>
      </c>
      <c r="H674" s="2">
        <f t="shared" si="125"/>
        <v>0.65600584900658621</v>
      </c>
      <c r="K674">
        <v>6.4799999999999063</v>
      </c>
      <c r="L674" s="2">
        <f t="shared" si="126"/>
        <v>0.62732795235722782</v>
      </c>
      <c r="M674" s="2">
        <f t="shared" si="127"/>
        <v>1.0654429011360038</v>
      </c>
      <c r="N674" s="2">
        <f t="shared" si="128"/>
        <v>0.92690005544250187</v>
      </c>
      <c r="O674" s="2">
        <f t="shared" si="129"/>
        <v>0.10318201696931177</v>
      </c>
      <c r="P674" s="2">
        <f t="shared" si="130"/>
        <v>1.0053091706663455</v>
      </c>
      <c r="Q674" s="2">
        <f t="shared" si="131"/>
        <v>0.35606369693025791</v>
      </c>
    </row>
    <row r="675" spans="2:17" x14ac:dyDescent="0.25">
      <c r="B675">
        <v>6.4899999999999061</v>
      </c>
      <c r="C675">
        <f t="shared" si="120"/>
        <v>1.2256440637963839</v>
      </c>
      <c r="D675" s="2">
        <f t="shared" si="121"/>
        <v>0.49437791102993933</v>
      </c>
      <c r="E675" s="2">
        <f t="shared" si="122"/>
        <v>0.47617763017282239</v>
      </c>
      <c r="F675" s="2">
        <f t="shared" si="123"/>
        <v>0.38766366578679201</v>
      </c>
      <c r="G675" s="2">
        <f t="shared" si="124"/>
        <v>1.0725125256943406</v>
      </c>
      <c r="H675" s="2">
        <f t="shared" si="125"/>
        <v>0.65133204460004213</v>
      </c>
      <c r="K675">
        <v>6.4899999999999061</v>
      </c>
      <c r="L675" s="2">
        <f t="shared" si="126"/>
        <v>0.62732795235722782</v>
      </c>
      <c r="M675" s="2">
        <f t="shared" si="127"/>
        <v>1.0823938603858578</v>
      </c>
      <c r="N675" s="2">
        <f t="shared" si="128"/>
        <v>0.938451689044146</v>
      </c>
      <c r="O675" s="2">
        <f t="shared" si="129"/>
        <v>0.1121212130272399</v>
      </c>
      <c r="P675" s="2">
        <f t="shared" si="130"/>
        <v>1.006265952127319</v>
      </c>
      <c r="Q675" s="2">
        <f t="shared" si="131"/>
        <v>0.35306236161202043</v>
      </c>
    </row>
    <row r="676" spans="2:17" x14ac:dyDescent="0.25">
      <c r="B676">
        <v>6.4999999999999059</v>
      </c>
      <c r="C676">
        <f t="shared" si="120"/>
        <v>1.2256440637963839</v>
      </c>
      <c r="D676" s="2">
        <f t="shared" si="121"/>
        <v>0.51042823085607691</v>
      </c>
      <c r="E676" s="2">
        <f t="shared" si="122"/>
        <v>0.49051961160394497</v>
      </c>
      <c r="F676" s="2">
        <f t="shared" si="123"/>
        <v>0.40526049569788536</v>
      </c>
      <c r="G676" s="2">
        <f t="shared" si="124"/>
        <v>1.078997715184465</v>
      </c>
      <c r="H676" s="2">
        <f t="shared" si="125"/>
        <v>0.64653883972183235</v>
      </c>
      <c r="K676">
        <v>6.4999999999999059</v>
      </c>
      <c r="L676" s="2">
        <f t="shared" si="126"/>
        <v>0.62732795235722782</v>
      </c>
      <c r="M676" s="2">
        <f t="shared" si="127"/>
        <v>1.0993448196357118</v>
      </c>
      <c r="N676" s="2">
        <f t="shared" si="128"/>
        <v>0.94990613594429263</v>
      </c>
      <c r="O676" s="2">
        <f t="shared" si="129"/>
        <v>0.12099394491993867</v>
      </c>
      <c r="P676" s="2">
        <f t="shared" si="130"/>
        <v>1.0072931721734686</v>
      </c>
      <c r="Q676" s="2">
        <f t="shared" si="131"/>
        <v>0.35008898842921282</v>
      </c>
    </row>
    <row r="677" spans="2:17" x14ac:dyDescent="0.25">
      <c r="B677">
        <v>6.5099999999999056</v>
      </c>
      <c r="C677">
        <f t="shared" si="120"/>
        <v>1.2256440637963839</v>
      </c>
      <c r="D677" s="2">
        <f t="shared" si="121"/>
        <v>0.52647855068221461</v>
      </c>
      <c r="E677" s="2">
        <f t="shared" si="122"/>
        <v>0.50476869103874</v>
      </c>
      <c r="F677" s="2">
        <f t="shared" si="123"/>
        <v>0.42285072234787702</v>
      </c>
      <c r="G677" s="2">
        <f t="shared" si="124"/>
        <v>1.0857268226354737</v>
      </c>
      <c r="H677" s="2">
        <f t="shared" si="125"/>
        <v>0.6416280599974542</v>
      </c>
      <c r="K677">
        <v>6.5099999999999056</v>
      </c>
      <c r="L677" s="2">
        <f t="shared" si="126"/>
        <v>0.62732795235722782</v>
      </c>
      <c r="M677" s="2">
        <f t="shared" si="127"/>
        <v>1.1162957788855659</v>
      </c>
      <c r="N677" s="2">
        <f t="shared" si="128"/>
        <v>0.96126434292593388</v>
      </c>
      <c r="O677" s="2">
        <f t="shared" si="129"/>
        <v>0.12980140599532247</v>
      </c>
      <c r="P677" s="2">
        <f t="shared" si="130"/>
        <v>1.008389014715235</v>
      </c>
      <c r="Q677" s="2">
        <f t="shared" si="131"/>
        <v>0.34714379428796183</v>
      </c>
    </row>
    <row r="678" spans="2:17" x14ac:dyDescent="0.25">
      <c r="B678">
        <v>6.5199999999999054</v>
      </c>
      <c r="C678">
        <f t="shared" si="120"/>
        <v>1.2256440637963839</v>
      </c>
      <c r="D678" s="2">
        <f t="shared" si="121"/>
        <v>0.54252887050835208</v>
      </c>
      <c r="E678" s="2">
        <f t="shared" si="122"/>
        <v>0.518923813691062</v>
      </c>
      <c r="F678" s="2">
        <f t="shared" si="123"/>
        <v>0.44043553839642191</v>
      </c>
      <c r="G678" s="2">
        <f t="shared" si="124"/>
        <v>1.0926955035519026</v>
      </c>
      <c r="H678" s="2">
        <f t="shared" si="125"/>
        <v>0.63660156443619642</v>
      </c>
      <c r="K678">
        <v>6.5199999999999054</v>
      </c>
      <c r="L678" s="2">
        <f t="shared" si="126"/>
        <v>0.62732795235722782</v>
      </c>
      <c r="M678" s="2">
        <f t="shared" si="127"/>
        <v>1.1332467381354201</v>
      </c>
      <c r="N678" s="2">
        <f t="shared" si="128"/>
        <v>0.97252726670374445</v>
      </c>
      <c r="O678" s="2">
        <f t="shared" si="129"/>
        <v>0.13854476864490473</v>
      </c>
      <c r="P678" s="2">
        <f t="shared" si="130"/>
        <v>1.0095517088880936</v>
      </c>
      <c r="Q678" s="2">
        <f t="shared" si="131"/>
        <v>0.344226943649031</v>
      </c>
    </row>
    <row r="679" spans="2:17" x14ac:dyDescent="0.25">
      <c r="B679">
        <v>6.5299999999999052</v>
      </c>
      <c r="C679">
        <f t="shared" si="120"/>
        <v>1.2256440637963839</v>
      </c>
      <c r="D679" s="2">
        <f t="shared" si="121"/>
        <v>0.55857919033448966</v>
      </c>
      <c r="E679" s="2">
        <f t="shared" si="122"/>
        <v>0.53298403362803615</v>
      </c>
      <c r="F679" s="2">
        <f t="shared" si="123"/>
        <v>0.45801610060427278</v>
      </c>
      <c r="G679" s="2">
        <f t="shared" si="124"/>
        <v>1.099899426498961</v>
      </c>
      <c r="H679" s="2">
        <f t="shared" si="125"/>
        <v>0.63146125415108345</v>
      </c>
      <c r="K679">
        <v>6.5299999999999052</v>
      </c>
      <c r="L679" s="2">
        <f t="shared" si="126"/>
        <v>0.62732795235722782</v>
      </c>
      <c r="M679" s="2">
        <f t="shared" si="127"/>
        <v>1.1501976973852741</v>
      </c>
      <c r="N679" s="2">
        <f t="shared" si="128"/>
        <v>0.98369587227637623</v>
      </c>
      <c r="O679" s="2">
        <f t="shared" si="129"/>
        <v>0.14722518426984499</v>
      </c>
      <c r="P679" s="2">
        <f t="shared" si="130"/>
        <v>1.0107795283261776</v>
      </c>
      <c r="Q679" s="2">
        <f t="shared" si="131"/>
        <v>0.34133855253781575</v>
      </c>
    </row>
    <row r="680" spans="2:17" x14ac:dyDescent="0.25">
      <c r="B680">
        <v>6.539999999999905</v>
      </c>
      <c r="C680">
        <f t="shared" si="120"/>
        <v>1.2256440637963839</v>
      </c>
      <c r="D680" s="2">
        <f t="shared" si="121"/>
        <v>0.57462951016062735</v>
      </c>
      <c r="E680" s="2">
        <f t="shared" si="122"/>
        <v>0.54694851047149251</v>
      </c>
      <c r="F680" s="2">
        <f t="shared" si="123"/>
        <v>0.47559352972792979</v>
      </c>
      <c r="G680" s="2">
        <f t="shared" si="124"/>
        <v>1.1073342790318881</v>
      </c>
      <c r="H680" s="2">
        <f t="shared" si="125"/>
        <v>0.62620908043725532</v>
      </c>
      <c r="K680">
        <v>6.539999999999905</v>
      </c>
      <c r="L680" s="2">
        <f t="shared" si="126"/>
        <v>0.62732795235722782</v>
      </c>
      <c r="M680" s="2">
        <f t="shared" si="127"/>
        <v>1.1671486566351283</v>
      </c>
      <c r="N680" s="2">
        <f t="shared" si="128"/>
        <v>0.99477113138271622</v>
      </c>
      <c r="O680" s="2">
        <f t="shared" si="129"/>
        <v>0.15584378328931875</v>
      </c>
      <c r="P680" s="2">
        <f t="shared" si="130"/>
        <v>1.0120707904044699</v>
      </c>
      <c r="Q680" s="2">
        <f t="shared" si="131"/>
        <v>0.33847869232707029</v>
      </c>
    </row>
    <row r="681" spans="2:17" x14ac:dyDescent="0.25">
      <c r="B681">
        <v>6.5499999999999048</v>
      </c>
      <c r="C681">
        <f t="shared" si="120"/>
        <v>1.2256440637963839</v>
      </c>
      <c r="D681" s="2">
        <f t="shared" si="121"/>
        <v>0.59067982998676494</v>
      </c>
      <c r="E681" s="2">
        <f t="shared" si="122"/>
        <v>0.56081650596711174</v>
      </c>
      <c r="F681" s="2">
        <f t="shared" si="123"/>
        <v>0.49316891052260137</v>
      </c>
      <c r="G681" s="2">
        <f t="shared" si="124"/>
        <v>1.1149957732234008</v>
      </c>
      <c r="H681" s="2">
        <f t="shared" si="125"/>
        <v>0.62084705217629943</v>
      </c>
      <c r="K681">
        <v>6.5499999999999048</v>
      </c>
      <c r="L681" s="2">
        <f t="shared" si="126"/>
        <v>0.62732795235722782</v>
      </c>
      <c r="M681" s="2">
        <f t="shared" si="127"/>
        <v>1.1840996158849824</v>
      </c>
      <c r="N681" s="2">
        <f t="shared" si="128"/>
        <v>1.0057540210575815</v>
      </c>
      <c r="O681" s="2">
        <f t="shared" si="129"/>
        <v>0.16440167518743587</v>
      </c>
      <c r="P681" s="2">
        <f t="shared" si="130"/>
        <v>1.0134238554545847</v>
      </c>
      <c r="Q681" s="2">
        <f t="shared" si="131"/>
        <v>0.33564739330018872</v>
      </c>
    </row>
    <row r="682" spans="2:17" x14ac:dyDescent="0.25">
      <c r="B682">
        <v>6.5599999999999046</v>
      </c>
      <c r="C682">
        <f t="shared" si="120"/>
        <v>1.2256440637963839</v>
      </c>
      <c r="D682" s="2">
        <f t="shared" si="121"/>
        <v>0.60673014981290252</v>
      </c>
      <c r="E682" s="2">
        <f t="shared" si="122"/>
        <v>0.57458738044710089</v>
      </c>
      <c r="F682" s="2">
        <f t="shared" si="123"/>
        <v>0.51074329184568967</v>
      </c>
      <c r="G682" s="2">
        <f t="shared" si="124"/>
        <v>1.1228796507931611</v>
      </c>
      <c r="H682" s="2">
        <f t="shared" si="125"/>
        <v>0.61537724254232751</v>
      </c>
      <c r="K682">
        <v>6.5599999999999046</v>
      </c>
      <c r="L682" s="2">
        <f t="shared" si="126"/>
        <v>0.62732795235722782</v>
      </c>
      <c r="M682" s="2">
        <f t="shared" si="127"/>
        <v>1.2010505751348364</v>
      </c>
      <c r="N682" s="2">
        <f t="shared" si="128"/>
        <v>1.0166455222823851</v>
      </c>
      <c r="O682" s="2">
        <f t="shared" si="129"/>
        <v>0.17289994859517333</v>
      </c>
      <c r="P682" s="2">
        <f t="shared" si="130"/>
        <v>1.014837125958749</v>
      </c>
      <c r="Q682" s="2">
        <f t="shared" si="131"/>
        <v>0.33284464800320801</v>
      </c>
    </row>
    <row r="683" spans="2:17" x14ac:dyDescent="0.25">
      <c r="B683">
        <v>6.5699999999999044</v>
      </c>
      <c r="C683">
        <f t="shared" si="120"/>
        <v>1.2256440637963839</v>
      </c>
      <c r="D683" s="2">
        <f t="shared" si="121"/>
        <v>0.6227804696390401</v>
      </c>
      <c r="E683" s="2">
        <f t="shared" si="122"/>
        <v>0.58826058921074109</v>
      </c>
      <c r="F683" s="2">
        <f t="shared" si="123"/>
        <v>0.52831768685301406</v>
      </c>
      <c r="G683" s="2">
        <f t="shared" si="124"/>
        <v>1.1309816878454397</v>
      </c>
      <c r="H683" s="2">
        <f t="shared" si="125"/>
        <v>0.60980179499325948</v>
      </c>
      <c r="K683">
        <v>6.5699999999999044</v>
      </c>
      <c r="L683" s="2">
        <f t="shared" si="126"/>
        <v>0.62732795235722782</v>
      </c>
      <c r="M683" s="2">
        <f t="shared" si="127"/>
        <v>1.2180015343846904</v>
      </c>
      <c r="N683" s="2">
        <f t="shared" si="128"/>
        <v>1.027446618726354</v>
      </c>
      <c r="O683" s="2">
        <f t="shared" si="129"/>
        <v>0.18133967140400162</v>
      </c>
      <c r="P683" s="2">
        <f t="shared" si="130"/>
        <v>1.0163090457262058</v>
      </c>
      <c r="Q683" s="2">
        <f t="shared" si="131"/>
        <v>0.33007041439393653</v>
      </c>
    </row>
    <row r="684" spans="2:17" x14ac:dyDescent="0.25">
      <c r="B684">
        <v>6.5799999999999041</v>
      </c>
      <c r="C684">
        <f t="shared" si="120"/>
        <v>1.2256440637963839</v>
      </c>
      <c r="D684" s="2">
        <f t="shared" si="121"/>
        <v>0.6388307894651778</v>
      </c>
      <c r="E684" s="2">
        <f t="shared" si="122"/>
        <v>0.60183567884560907</v>
      </c>
      <c r="F684" s="2">
        <f t="shared" si="123"/>
        <v>0.54589307328007131</v>
      </c>
      <c r="G684" s="2">
        <f t="shared" si="124"/>
        <v>1.1392976992231492</v>
      </c>
      <c r="H684" s="2">
        <f t="shared" si="125"/>
        <v>0.60412292853783933</v>
      </c>
      <c r="K684">
        <v>6.5799999999999041</v>
      </c>
      <c r="L684" s="2">
        <f t="shared" si="126"/>
        <v>0.62732795235722782</v>
      </c>
      <c r="M684" s="2">
        <f t="shared" si="127"/>
        <v>1.2349524936345446</v>
      </c>
      <c r="N684" s="2">
        <f t="shared" si="128"/>
        <v>1.0381582955739705</v>
      </c>
      <c r="O684" s="2">
        <f t="shared" si="129"/>
        <v>0.18972189090810176</v>
      </c>
      <c r="P684" s="2">
        <f t="shared" si="130"/>
        <v>1.0178380990559086</v>
      </c>
      <c r="Q684" s="2">
        <f t="shared" si="131"/>
        <v>0.32732461879675667</v>
      </c>
    </row>
    <row r="685" spans="2:17" x14ac:dyDescent="0.25">
      <c r="B685">
        <v>6.5899999999999039</v>
      </c>
      <c r="C685">
        <f t="shared" si="120"/>
        <v>1.2256440637963839</v>
      </c>
      <c r="D685" s="2">
        <f t="shared" si="121"/>
        <v>0.65488110929131527</v>
      </c>
      <c r="E685" s="2">
        <f t="shared" si="122"/>
        <v>0.61531228351066569</v>
      </c>
      <c r="F685" s="2">
        <f t="shared" si="123"/>
        <v>0.56347039380075126</v>
      </c>
      <c r="G685" s="2">
        <f t="shared" si="124"/>
        <v>1.1478235424881187</v>
      </c>
      <c r="H685" s="2">
        <f t="shared" si="125"/>
        <v>0.59834294227530982</v>
      </c>
      <c r="K685">
        <v>6.5899999999999039</v>
      </c>
      <c r="L685" s="2">
        <f t="shared" si="126"/>
        <v>0.62732795235722782</v>
      </c>
      <c r="M685" s="2">
        <f t="shared" si="127"/>
        <v>1.2519034528843986</v>
      </c>
      <c r="N685" s="2">
        <f t="shared" si="128"/>
        <v>1.0487815384343948</v>
      </c>
      <c r="O685" s="2">
        <f t="shared" si="129"/>
        <v>0.19804763397227021</v>
      </c>
      <c r="P685" s="2">
        <f t="shared" si="130"/>
        <v>1.0194228098890148</v>
      </c>
      <c r="Q685" s="2">
        <f t="shared" si="131"/>
        <v>0.32460715867170176</v>
      </c>
    </row>
    <row r="686" spans="2:17" x14ac:dyDescent="0.25">
      <c r="B686">
        <v>6.5999999999999037</v>
      </c>
      <c r="C686">
        <f t="shared" si="120"/>
        <v>1.2256440637963839</v>
      </c>
      <c r="D686" s="2">
        <f t="shared" si="121"/>
        <v>0.67093142911745285</v>
      </c>
      <c r="E686" s="2">
        <f t="shared" si="122"/>
        <v>0.6286901212007926</v>
      </c>
      <c r="F686" s="2">
        <f t="shared" si="123"/>
        <v>0.58105055645612813</v>
      </c>
      <c r="G686" s="2">
        <f t="shared" si="124"/>
        <v>1.1565551215389505</v>
      </c>
      <c r="H686" s="2">
        <f t="shared" si="125"/>
        <v>0.59246421921046943</v>
      </c>
      <c r="K686">
        <v>6.5999999999999037</v>
      </c>
      <c r="L686" s="2">
        <f t="shared" si="126"/>
        <v>0.62732795235722782</v>
      </c>
      <c r="M686" s="2">
        <f t="shared" si="127"/>
        <v>1.2688544121342527</v>
      </c>
      <c r="N686" s="2">
        <f t="shared" si="128"/>
        <v>1.0593173323287381</v>
      </c>
      <c r="O686" s="2">
        <f t="shared" si="129"/>
        <v>0.20631790722280907</v>
      </c>
      <c r="P686" s="2">
        <f t="shared" si="130"/>
        <v>1.021061740954385</v>
      </c>
      <c r="Q686" s="2">
        <f t="shared" si="131"/>
        <v>0.32191790520640146</v>
      </c>
    </row>
    <row r="687" spans="2:17" x14ac:dyDescent="0.25">
      <c r="B687">
        <v>6.6099999999999044</v>
      </c>
      <c r="C687">
        <f t="shared" si="120"/>
        <v>1.2256440637963839</v>
      </c>
      <c r="D687" s="2">
        <f t="shared" si="121"/>
        <v>0.68698174894359199</v>
      </c>
      <c r="E687" s="2">
        <f t="shared" si="122"/>
        <v>0.64196899001071839</v>
      </c>
      <c r="F687" s="2">
        <f t="shared" si="123"/>
        <v>0.59863443514616421</v>
      </c>
      <c r="G687" s="2">
        <f t="shared" si="124"/>
        <v>1.1654883898790098</v>
      </c>
      <c r="H687" s="2">
        <f t="shared" si="125"/>
        <v>0.5864892293519911</v>
      </c>
      <c r="K687">
        <v>6.6099999999999044</v>
      </c>
      <c r="L687" s="2">
        <f t="shared" si="126"/>
        <v>0.62732795235722782</v>
      </c>
      <c r="M687" s="2">
        <f t="shared" si="127"/>
        <v>1.2858053713841084</v>
      </c>
      <c r="N687" s="2">
        <f t="shared" si="128"/>
        <v>1.0697666607511689</v>
      </c>
      <c r="O687" s="2">
        <f t="shared" si="129"/>
        <v>0.21453369725888566</v>
      </c>
      <c r="P687" s="2">
        <f t="shared" si="130"/>
        <v>1.0227534929099813</v>
      </c>
      <c r="Q687" s="2">
        <f t="shared" si="131"/>
        <v>0.31925670573941428</v>
      </c>
    </row>
    <row r="688" spans="2:17" x14ac:dyDescent="0.25">
      <c r="B688">
        <v>6.6199999999999033</v>
      </c>
      <c r="C688">
        <f t="shared" si="120"/>
        <v>1.2256440637963839</v>
      </c>
      <c r="D688" s="2">
        <f t="shared" si="121"/>
        <v>0.70303206876972812</v>
      </c>
      <c r="E688" s="2">
        <f t="shared" si="122"/>
        <v>0.65514876441466074</v>
      </c>
      <c r="F688" s="2">
        <f t="shared" si="123"/>
        <v>0.61622287017742527</v>
      </c>
      <c r="G688" s="2">
        <f t="shared" si="124"/>
        <v>1.1746193535480778</v>
      </c>
      <c r="H688" s="2">
        <f t="shared" si="125"/>
        <v>0.5804205321064505</v>
      </c>
      <c r="K688">
        <v>6.6199999999999033</v>
      </c>
      <c r="L688" s="2">
        <f t="shared" si="126"/>
        <v>0.62732795235722782</v>
      </c>
      <c r="M688" s="2">
        <f t="shared" si="127"/>
        <v>1.3027563306339609</v>
      </c>
      <c r="N688" s="2">
        <f t="shared" si="128"/>
        <v>1.0801305047999517</v>
      </c>
      <c r="O688" s="2">
        <f t="shared" si="129"/>
        <v>0.22269597088201643</v>
      </c>
      <c r="P688" s="2">
        <f t="shared" si="130"/>
        <v>1.0244967034827803</v>
      </c>
      <c r="Q688" s="2">
        <f t="shared" si="131"/>
        <v>0.31662338602334444</v>
      </c>
    </row>
    <row r="689" spans="2:17" x14ac:dyDescent="0.25">
      <c r="B689">
        <v>6.6299999999999031</v>
      </c>
      <c r="C689">
        <f t="shared" si="120"/>
        <v>1.2256440637963839</v>
      </c>
      <c r="D689" s="2">
        <f t="shared" si="121"/>
        <v>0.71908238859586571</v>
      </c>
      <c r="E689" s="2">
        <f t="shared" si="122"/>
        <v>0.66822939157645489</v>
      </c>
      <c r="F689" s="2">
        <f t="shared" si="123"/>
        <v>0.63381666886023846</v>
      </c>
      <c r="G689" s="2">
        <f t="shared" si="124"/>
        <v>1.1839440737319855</v>
      </c>
      <c r="H689" s="2">
        <f t="shared" si="125"/>
        <v>0.57426077798447928</v>
      </c>
      <c r="K689">
        <v>6.6299999999999031</v>
      </c>
      <c r="L689" s="2">
        <f t="shared" si="126"/>
        <v>0.62732795235722782</v>
      </c>
      <c r="M689" s="2">
        <f t="shared" si="127"/>
        <v>1.3197072898838151</v>
      </c>
      <c r="N689" s="2">
        <f t="shared" si="128"/>
        <v>1.0904098423746778</v>
      </c>
      <c r="O689" s="2">
        <f t="shared" si="129"/>
        <v>0.23080567534152818</v>
      </c>
      <c r="P689" s="2">
        <f t="shared" si="130"/>
        <v>1.0262900466095628</v>
      </c>
      <c r="Q689" s="2">
        <f t="shared" si="131"/>
        <v>0.31401775233597223</v>
      </c>
    </row>
    <row r="690" spans="2:17" x14ac:dyDescent="0.25">
      <c r="B690">
        <v>6.6399999999999029</v>
      </c>
      <c r="C690">
        <f t="shared" si="120"/>
        <v>1.2256440637963839</v>
      </c>
      <c r="D690" s="2">
        <f t="shared" si="121"/>
        <v>0.73513270842200329</v>
      </c>
      <c r="E690" s="2">
        <f t="shared" si="122"/>
        <v>0.68121088770333238</v>
      </c>
      <c r="F690" s="2">
        <f t="shared" si="123"/>
        <v>0.65141660614895591</v>
      </c>
      <c r="G690" s="2">
        <f t="shared" si="124"/>
        <v>1.1934586690650932</v>
      </c>
      <c r="H690" s="2">
        <f t="shared" si="125"/>
        <v>0.56801270963893935</v>
      </c>
      <c r="K690">
        <v>6.6399999999999029</v>
      </c>
      <c r="L690" s="2">
        <f t="shared" si="126"/>
        <v>0.62732795235722782</v>
      </c>
      <c r="M690" s="2">
        <f t="shared" si="127"/>
        <v>1.3366582491336692</v>
      </c>
      <c r="N690" s="2">
        <f t="shared" si="128"/>
        <v>1.1006056474360186</v>
      </c>
      <c r="O690" s="2">
        <f t="shared" si="129"/>
        <v>0.23886373859395726</v>
      </c>
      <c r="P690" s="2">
        <f t="shared" si="130"/>
        <v>1.0281322315806865</v>
      </c>
      <c r="Q690" s="2">
        <f t="shared" si="131"/>
        <v>0.31143959344744016</v>
      </c>
    </row>
    <row r="691" spans="2:17" x14ac:dyDescent="0.25">
      <c r="B691">
        <v>6.6499999999999027</v>
      </c>
      <c r="C691">
        <f t="shared" si="120"/>
        <v>1.2256440637963839</v>
      </c>
      <c r="D691" s="2">
        <f t="shared" si="121"/>
        <v>0.75118302824814098</v>
      </c>
      <c r="E691" s="2">
        <f t="shared" si="122"/>
        <v>0.69409333445511279</v>
      </c>
      <c r="F691" s="2">
        <f t="shared" si="123"/>
        <v>0.66902342531943082</v>
      </c>
      <c r="G691" s="2">
        <f t="shared" si="124"/>
        <v>1.2031593176409117</v>
      </c>
      <c r="H691" s="2">
        <f t="shared" si="125"/>
        <v>0.56167916225789349</v>
      </c>
      <c r="K691">
        <v>6.6499999999999027</v>
      </c>
      <c r="L691" s="2">
        <f t="shared" si="126"/>
        <v>0.62732795235722782</v>
      </c>
      <c r="M691" s="2">
        <f t="shared" si="127"/>
        <v>1.3536092083835232</v>
      </c>
      <c r="N691" s="2">
        <f t="shared" si="128"/>
        <v>1.1107188893245497</v>
      </c>
      <c r="O691" s="2">
        <f t="shared" si="129"/>
        <v>0.24687106957456734</v>
      </c>
      <c r="P691" s="2">
        <f t="shared" si="130"/>
        <v>1.0300220021887352</v>
      </c>
      <c r="Q691" s="2">
        <f t="shared" si="131"/>
        <v>0.30888868245129369</v>
      </c>
    </row>
    <row r="692" spans="2:17" x14ac:dyDescent="0.25">
      <c r="B692">
        <v>6.6599999999999024</v>
      </c>
      <c r="C692">
        <f t="shared" si="120"/>
        <v>1.2256440637963839</v>
      </c>
      <c r="D692" s="2">
        <f t="shared" si="121"/>
        <v>0.76723334807427845</v>
      </c>
      <c r="E692" s="2">
        <f t="shared" si="122"/>
        <v>0.70687687541907851</v>
      </c>
      <c r="F692" s="2">
        <f t="shared" si="123"/>
        <v>0.68663783867805861</v>
      </c>
      <c r="G692" s="2">
        <f t="shared" si="124"/>
        <v>1.2130422587463618</v>
      </c>
      <c r="H692" s="2">
        <f t="shared" si="125"/>
        <v>0.5552630633376503</v>
      </c>
      <c r="K692">
        <v>6.6599999999999024</v>
      </c>
      <c r="L692" s="2">
        <f t="shared" si="126"/>
        <v>0.62732795235722782</v>
      </c>
      <c r="M692" s="2">
        <f t="shared" si="127"/>
        <v>1.3705601676333772</v>
      </c>
      <c r="N692" s="2">
        <f t="shared" si="128"/>
        <v>1.1207505321352573</v>
      </c>
      <c r="O692" s="2">
        <f t="shared" si="129"/>
        <v>0.2548285584792499</v>
      </c>
      <c r="P692" s="2">
        <f t="shared" si="130"/>
        <v>1.0319581358837249</v>
      </c>
      <c r="Q692" s="2">
        <f t="shared" si="131"/>
        <v>0.30636477846694871</v>
      </c>
    </row>
    <row r="693" spans="2:17" x14ac:dyDescent="0.25">
      <c r="B693">
        <v>6.6699999999999022</v>
      </c>
      <c r="C693">
        <f t="shared" si="120"/>
        <v>1.2256440637963839</v>
      </c>
      <c r="D693" s="2">
        <f t="shared" si="121"/>
        <v>0.78328366790041604</v>
      </c>
      <c r="E693" s="2">
        <f t="shared" si="122"/>
        <v>0.71956171265949587</v>
      </c>
      <c r="F693" s="2">
        <f t="shared" si="123"/>
        <v>0.70426052829715369</v>
      </c>
      <c r="G693" s="2">
        <f t="shared" si="124"/>
        <v>1.2231037943352912</v>
      </c>
      <c r="H693" s="2">
        <f t="shared" si="125"/>
        <v>0.54876743186315735</v>
      </c>
      <c r="K693">
        <v>6.6699999999999022</v>
      </c>
      <c r="L693" s="2">
        <f t="shared" si="126"/>
        <v>0.62732795235722782</v>
      </c>
      <c r="M693" s="2">
        <f t="shared" si="127"/>
        <v>1.3875111268832314</v>
      </c>
      <c r="N693" s="2">
        <f t="shared" si="128"/>
        <v>1.1307015341445299</v>
      </c>
      <c r="O693" s="2">
        <f t="shared" si="129"/>
        <v>0.26273707705524751</v>
      </c>
      <c r="P693" s="2">
        <f t="shared" si="130"/>
        <v>1.0339394429363526</v>
      </c>
      <c r="Q693" s="2">
        <f t="shared" si="131"/>
        <v>0.30386762822087771</v>
      </c>
    </row>
    <row r="694" spans="2:17" x14ac:dyDescent="0.25">
      <c r="B694">
        <v>6.679999999999902</v>
      </c>
      <c r="C694">
        <f t="shared" si="120"/>
        <v>1.2256440637963839</v>
      </c>
      <c r="D694" s="2">
        <f t="shared" si="121"/>
        <v>0.79933398772655373</v>
      </c>
      <c r="E694" s="2">
        <f t="shared" si="122"/>
        <v>0.73214810334944425</v>
      </c>
      <c r="F694" s="2">
        <f t="shared" si="123"/>
        <v>0.72189214677173696</v>
      </c>
      <c r="G694" s="2">
        <f t="shared" si="124"/>
        <v>1.2333402902567916</v>
      </c>
      <c r="H694" s="2">
        <f t="shared" si="125"/>
        <v>0.54219537692465003</v>
      </c>
      <c r="K694">
        <v>6.679999999999902</v>
      </c>
      <c r="L694" s="2">
        <f t="shared" si="126"/>
        <v>0.62732795235722782</v>
      </c>
      <c r="M694" s="2">
        <f t="shared" si="127"/>
        <v>1.4044620861330854</v>
      </c>
      <c r="N694" s="2">
        <f t="shared" si="128"/>
        <v>1.1405728472865428</v>
      </c>
      <c r="O694" s="2">
        <f t="shared" si="129"/>
        <v>0.27059747889924607</v>
      </c>
      <c r="P694" s="2">
        <f t="shared" si="130"/>
        <v>1.0359647656106012</v>
      </c>
      <c r="Q694" s="2">
        <f t="shared" si="131"/>
        <v>0.30139696751354461</v>
      </c>
    </row>
    <row r="695" spans="2:17" x14ac:dyDescent="0.25">
      <c r="B695">
        <v>6.6899999999999018</v>
      </c>
      <c r="C695">
        <f t="shared" si="120"/>
        <v>1.2256440637963839</v>
      </c>
      <c r="D695" s="2">
        <f t="shared" si="121"/>
        <v>0.81538430755269131</v>
      </c>
      <c r="E695" s="2">
        <f t="shared" si="122"/>
        <v>0.74463635649144277</v>
      </c>
      <c r="F695" s="2">
        <f t="shared" si="123"/>
        <v>0.7395333179932021</v>
      </c>
      <c r="G695" s="2">
        <f t="shared" si="124"/>
        <v>1.2437481772537535</v>
      </c>
      <c r="H695" s="2">
        <f t="shared" si="125"/>
        <v>0.53555009580072488</v>
      </c>
      <c r="K695">
        <v>6.6899999999999018</v>
      </c>
      <c r="L695" s="2">
        <f t="shared" si="126"/>
        <v>0.62732795235722782</v>
      </c>
      <c r="M695" s="2">
        <f t="shared" si="127"/>
        <v>1.4214130453829397</v>
      </c>
      <c r="N695" s="2">
        <f t="shared" si="128"/>
        <v>1.1503654166760993</v>
      </c>
      <c r="O695" s="2">
        <f t="shared" si="129"/>
        <v>0.27841059976150845</v>
      </c>
      <c r="P695" s="2">
        <f t="shared" si="130"/>
        <v>1.0380329773468484</v>
      </c>
      <c r="Q695" s="2">
        <f t="shared" si="131"/>
        <v>0.29895252257882865</v>
      </c>
    </row>
    <row r="696" spans="2:17" x14ac:dyDescent="0.25">
      <c r="B696">
        <v>6.6999999999999016</v>
      </c>
      <c r="C696">
        <f t="shared" si="120"/>
        <v>1.2256440637963839</v>
      </c>
      <c r="D696" s="2">
        <f t="shared" si="121"/>
        <v>0.83143462737882889</v>
      </c>
      <c r="E696" s="2">
        <f t="shared" si="122"/>
        <v>0.75702682973223201</v>
      </c>
      <c r="F696" s="2">
        <f t="shared" si="123"/>
        <v>0.75718463793563506</v>
      </c>
      <c r="G696" s="2">
        <f t="shared" si="124"/>
        <v>1.2543239517468041</v>
      </c>
      <c r="H696" s="2">
        <f t="shared" si="125"/>
        <v>0.52883487153894582</v>
      </c>
      <c r="K696">
        <v>6.6999999999999016</v>
      </c>
      <c r="L696" s="2">
        <f t="shared" si="126"/>
        <v>0.62732795235722782</v>
      </c>
      <c r="M696" s="2">
        <f t="shared" si="127"/>
        <v>1.4383640046327937</v>
      </c>
      <c r="N696" s="2">
        <f t="shared" si="128"/>
        <v>1.1600801801751164</v>
      </c>
      <c r="O696" s="2">
        <f t="shared" si="129"/>
        <v>0.28617725785483777</v>
      </c>
      <c r="P696" s="2">
        <f t="shared" si="130"/>
        <v>1.040142981956478</v>
      </c>
      <c r="Q696" s="2">
        <f t="shared" si="131"/>
        <v>0.29653401134239549</v>
      </c>
    </row>
    <row r="697" spans="2:17" x14ac:dyDescent="0.25">
      <c r="B697">
        <v>6.7099999999999014</v>
      </c>
      <c r="C697">
        <f t="shared" si="120"/>
        <v>1.2256440637963839</v>
      </c>
      <c r="D697" s="2">
        <f t="shared" si="121"/>
        <v>0.84748494720496648</v>
      </c>
      <c r="E697" s="2">
        <f t="shared" si="122"/>
        <v>0.76931992627604884</v>
      </c>
      <c r="F697" s="2">
        <f t="shared" si="123"/>
        <v>0.77484667545092978</v>
      </c>
      <c r="G697" s="2">
        <f t="shared" si="124"/>
        <v>1.2650641764184767</v>
      </c>
      <c r="H697" s="2">
        <f t="shared" si="125"/>
        <v>0.52205307006574142</v>
      </c>
      <c r="K697">
        <v>6.7099999999999014</v>
      </c>
      <c r="L697" s="2">
        <f t="shared" si="126"/>
        <v>0.62732795235722782</v>
      </c>
      <c r="M697" s="2">
        <f t="shared" si="127"/>
        <v>1.4553149638826477</v>
      </c>
      <c r="N697" s="2">
        <f t="shared" si="128"/>
        <v>1.1697180680000818</v>
      </c>
      <c r="O697" s="2">
        <f t="shared" si="129"/>
        <v>0.29389825416725501</v>
      </c>
      <c r="P697" s="2">
        <f t="shared" si="130"/>
        <v>1.0422937128288554</v>
      </c>
      <c r="Q697" s="2">
        <f t="shared" si="131"/>
        <v>0.2941411445851807</v>
      </c>
    </row>
    <row r="698" spans="2:17" x14ac:dyDescent="0.25">
      <c r="B698">
        <v>6.7199999999999012</v>
      </c>
      <c r="C698">
        <f t="shared" si="120"/>
        <v>1.2256440637963839</v>
      </c>
      <c r="D698" s="2">
        <f t="shared" si="121"/>
        <v>0.86353526703110417</v>
      </c>
      <c r="E698" s="2">
        <f t="shared" si="122"/>
        <v>0.78151609189978155</v>
      </c>
      <c r="F698" s="2">
        <f t="shared" si="123"/>
        <v>0.79251997306915689</v>
      </c>
      <c r="G698" s="2">
        <f t="shared" si="124"/>
        <v>1.2759654806120488</v>
      </c>
      <c r="H698" s="2">
        <f t="shared" si="125"/>
        <v>0.51520813685775002</v>
      </c>
      <c r="K698">
        <v>6.7199999999999012</v>
      </c>
      <c r="L698" s="2">
        <f t="shared" si="126"/>
        <v>0.62732795235722782</v>
      </c>
      <c r="M698" s="2">
        <f t="shared" si="127"/>
        <v>1.4722659231325019</v>
      </c>
      <c r="N698" s="2">
        <f t="shared" si="128"/>
        <v>1.1792800023679302</v>
      </c>
      <c r="O698" s="2">
        <f t="shared" si="129"/>
        <v>0.30157437277737892</v>
      </c>
      <c r="P698" s="2">
        <f t="shared" si="130"/>
        <v>1.0444841321514029</v>
      </c>
      <c r="Q698" s="2">
        <f t="shared" si="131"/>
        <v>0.29177362701787074</v>
      </c>
    </row>
    <row r="699" spans="2:17" x14ac:dyDescent="0.25">
      <c r="B699">
        <v>6.729999999999901</v>
      </c>
      <c r="C699">
        <f t="shared" si="120"/>
        <v>1.2256440637963839</v>
      </c>
      <c r="D699" s="2">
        <f t="shared" si="121"/>
        <v>0.87958558685724164</v>
      </c>
      <c r="E699" s="2">
        <f t="shared" si="122"/>
        <v>0.79361581207252152</v>
      </c>
      <c r="F699" s="2">
        <f t="shared" si="123"/>
        <v>0.81020504780095703</v>
      </c>
      <c r="G699" s="2">
        <f t="shared" si="124"/>
        <v>1.2870245605590249</v>
      </c>
      <c r="H699" s="2">
        <f t="shared" si="125"/>
        <v>0.50830359320693319</v>
      </c>
      <c r="K699">
        <v>6.729999999999901</v>
      </c>
      <c r="L699" s="2">
        <f t="shared" si="126"/>
        <v>0.62732795235722782</v>
      </c>
      <c r="M699" s="2">
        <f t="shared" si="127"/>
        <v>1.4892168823823559</v>
      </c>
      <c r="N699" s="2">
        <f t="shared" si="128"/>
        <v>1.1887668971779226</v>
      </c>
      <c r="O699" s="2">
        <f t="shared" si="129"/>
        <v>0.30920638117158716</v>
      </c>
      <c r="P699" s="2">
        <f t="shared" si="130"/>
        <v>1.0467132301433995</v>
      </c>
      <c r="Q699" s="2">
        <f t="shared" si="131"/>
        <v>0.2894311582719743</v>
      </c>
    </row>
    <row r="700" spans="2:17" x14ac:dyDescent="0.25">
      <c r="B700">
        <v>6.7399999999999007</v>
      </c>
      <c r="C700">
        <f t="shared" si="120"/>
        <v>1.2256440637963839</v>
      </c>
      <c r="D700" s="2">
        <f t="shared" si="121"/>
        <v>0.89563590668337933</v>
      </c>
      <c r="E700" s="2">
        <f t="shared" si="122"/>
        <v>0.80561960918124487</v>
      </c>
      <c r="F700" s="2">
        <f t="shared" si="123"/>
        <v>0.82790239193904858</v>
      </c>
      <c r="G700" s="2">
        <f t="shared" si="124"/>
        <v>1.2982381794487474</v>
      </c>
      <c r="H700" s="2">
        <f t="shared" si="125"/>
        <v>0.50134303211175413</v>
      </c>
      <c r="K700">
        <v>6.7399999999999007</v>
      </c>
      <c r="L700" s="2">
        <f t="shared" si="126"/>
        <v>0.62732795235722782</v>
      </c>
      <c r="M700" s="2">
        <f t="shared" si="127"/>
        <v>1.50616784163221</v>
      </c>
      <c r="N700" s="2">
        <f t="shared" si="128"/>
        <v>1.1981796577272263</v>
      </c>
      <c r="O700" s="2">
        <f t="shared" si="129"/>
        <v>0.31679503056211961</v>
      </c>
      <c r="P700" s="2">
        <f t="shared" si="130"/>
        <v>1.0489800243040162</v>
      </c>
      <c r="Q700" s="2">
        <f t="shared" si="131"/>
        <v>0.28711343381280263</v>
      </c>
    </row>
    <row r="701" spans="2:17" x14ac:dyDescent="0.25">
      <c r="B701">
        <v>6.7499999999999014</v>
      </c>
      <c r="C701">
        <f t="shared" si="120"/>
        <v>1.2256440637963839</v>
      </c>
      <c r="D701" s="2">
        <f t="shared" si="121"/>
        <v>0.91168622650951836</v>
      </c>
      <c r="E701" s="2">
        <f t="shared" si="122"/>
        <v>0.81752803986363531</v>
      </c>
      <c r="F701" s="2">
        <f t="shared" si="123"/>
        <v>0.84561247385620819</v>
      </c>
      <c r="G701" s="2">
        <f t="shared" si="124"/>
        <v>1.3096031673530788</v>
      </c>
      <c r="H701" s="2">
        <f t="shared" si="125"/>
        <v>0.49433011382652359</v>
      </c>
      <c r="K701">
        <v>6.7499999999999014</v>
      </c>
      <c r="L701" s="2">
        <f t="shared" si="126"/>
        <v>0.62732795235722782</v>
      </c>
      <c r="M701" s="2">
        <f t="shared" si="127"/>
        <v>1.5231188008820655</v>
      </c>
      <c r="N701" s="2">
        <f t="shared" si="128"/>
        <v>1.2075191804580179</v>
      </c>
      <c r="O701" s="2">
        <f t="shared" si="129"/>
        <v>0.32434105620536791</v>
      </c>
      <c r="P701" s="2">
        <f t="shared" si="130"/>
        <v>1.0512835586750198</v>
      </c>
      <c r="Q701" s="2">
        <f t="shared" si="131"/>
        <v>0.28482014577940101</v>
      </c>
    </row>
    <row r="702" spans="2:17" x14ac:dyDescent="0.25">
      <c r="B702">
        <v>6.7599999999999003</v>
      </c>
      <c r="C702">
        <f t="shared" si="120"/>
        <v>1.2256440637963839</v>
      </c>
      <c r="D702" s="2">
        <f t="shared" si="121"/>
        <v>0.92773654633565461</v>
      </c>
      <c r="E702" s="2">
        <f t="shared" si="122"/>
        <v>0.82934169244842704</v>
      </c>
      <c r="F702" s="2">
        <f t="shared" si="123"/>
        <v>0.8633357387973748</v>
      </c>
      <c r="G702" s="2">
        <f t="shared" si="124"/>
        <v>1.3211164210185298</v>
      </c>
      <c r="H702" s="2">
        <f t="shared" si="125"/>
        <v>0.48726856110066674</v>
      </c>
      <c r="K702">
        <v>6.7599999999999003</v>
      </c>
      <c r="L702" s="2">
        <f t="shared" si="126"/>
        <v>0.62732795235722782</v>
      </c>
      <c r="M702" s="2">
        <f t="shared" si="127"/>
        <v>1.5400697601319182</v>
      </c>
      <c r="N702" s="2">
        <f t="shared" si="128"/>
        <v>1.2167863527340343</v>
      </c>
      <c r="O702" s="2">
        <f t="shared" si="129"/>
        <v>0.33184517771966038</v>
      </c>
      <c r="P702" s="2">
        <f t="shared" si="130"/>
        <v>1.0536229031184701</v>
      </c>
      <c r="Q702" s="2">
        <f t="shared" si="131"/>
        <v>0.28255098375620857</v>
      </c>
    </row>
    <row r="703" spans="2:17" x14ac:dyDescent="0.25">
      <c r="B703">
        <v>6.7699999999999001</v>
      </c>
      <c r="C703">
        <f t="shared" si="120"/>
        <v>1.2256440637963839</v>
      </c>
      <c r="D703" s="2">
        <f t="shared" si="121"/>
        <v>0.94378686616179208</v>
      </c>
      <c r="E703" s="2">
        <f t="shared" si="122"/>
        <v>0.84106118450308476</v>
      </c>
      <c r="F703" s="2">
        <f t="shared" si="123"/>
        <v>0.88107260966379508</v>
      </c>
      <c r="G703" s="2">
        <f t="shared" si="124"/>
        <v>1.3327749035376417</v>
      </c>
      <c r="H703" s="2">
        <f t="shared" si="125"/>
        <v>0.48016215413919128</v>
      </c>
      <c r="K703">
        <v>6.7699999999999001</v>
      </c>
      <c r="L703" s="2">
        <f t="shared" si="126"/>
        <v>0.62732795235722782</v>
      </c>
      <c r="M703" s="2">
        <f t="shared" si="127"/>
        <v>1.5570207193817724</v>
      </c>
      <c r="N703" s="2">
        <f t="shared" si="128"/>
        <v>1.2259820526446388</v>
      </c>
      <c r="O703" s="2">
        <f t="shared" si="129"/>
        <v>0.33930809940193862</v>
      </c>
      <c r="P703" s="2">
        <f t="shared" si="130"/>
        <v>1.0559971526096819</v>
      </c>
      <c r="Q703" s="2">
        <f t="shared" si="131"/>
        <v>0.28030563548095999</v>
      </c>
    </row>
    <row r="704" spans="2:17" x14ac:dyDescent="0.25">
      <c r="B704">
        <v>6.7799999999998999</v>
      </c>
      <c r="C704">
        <f t="shared" si="120"/>
        <v>1.2256440637963839</v>
      </c>
      <c r="D704" s="2">
        <f t="shared" si="121"/>
        <v>0.95983718598792966</v>
      </c>
      <c r="E704" s="2">
        <f t="shared" si="122"/>
        <v>0.85268716048809445</v>
      </c>
      <c r="F704" s="2">
        <f t="shared" si="123"/>
        <v>0.89882348778732091</v>
      </c>
      <c r="G704" s="2">
        <f t="shared" si="124"/>
        <v>1.3445756439108081</v>
      </c>
      <c r="H704" s="2">
        <f t="shared" si="125"/>
        <v>0.47301472531508526</v>
      </c>
      <c r="K704">
        <v>6.7799999999998999</v>
      </c>
      <c r="L704" s="2">
        <f t="shared" si="126"/>
        <v>0.62732795235722782</v>
      </c>
      <c r="M704" s="2">
        <f t="shared" si="127"/>
        <v>1.5739716786316265</v>
      </c>
      <c r="N704" s="2">
        <f t="shared" si="128"/>
        <v>1.2351071488345153</v>
      </c>
      <c r="O704" s="2">
        <f t="shared" si="129"/>
        <v>0.34673051054274956</v>
      </c>
      <c r="P704" s="2">
        <f t="shared" si="130"/>
        <v>1.0584054265456295</v>
      </c>
      <c r="Q704" s="2">
        <f t="shared" si="131"/>
        <v>0.27808378749310014</v>
      </c>
    </row>
    <row r="705" spans="2:17" x14ac:dyDescent="0.25">
      <c r="B705">
        <v>6.7899999999998997</v>
      </c>
      <c r="C705">
        <f t="shared" si="120"/>
        <v>1.2256440637963839</v>
      </c>
      <c r="D705" s="2">
        <f t="shared" si="121"/>
        <v>0.97588750581406736</v>
      </c>
      <c r="E705" s="2">
        <f t="shared" si="122"/>
        <v>0.86422028951675056</v>
      </c>
      <c r="F705" s="2">
        <f t="shared" si="123"/>
        <v>0.91658875369327797</v>
      </c>
      <c r="G705" s="2">
        <f t="shared" si="124"/>
        <v>1.3565157365091629</v>
      </c>
      <c r="H705" s="2">
        <f t="shared" si="125"/>
        <v>0.46583015366367447</v>
      </c>
      <c r="K705">
        <v>6.7899999999998997</v>
      </c>
      <c r="L705" s="2">
        <f t="shared" si="126"/>
        <v>0.62732795235722782</v>
      </c>
      <c r="M705" s="2">
        <f t="shared" si="127"/>
        <v>1.5909226378814805</v>
      </c>
      <c r="N705" s="2">
        <f t="shared" si="128"/>
        <v>1.244162500357282</v>
      </c>
      <c r="O705" s="2">
        <f t="shared" si="129"/>
        <v>0.35411308573907974</v>
      </c>
      <c r="P705" s="2">
        <f t="shared" si="130"/>
        <v>1.0608468680689278</v>
      </c>
      <c r="Q705" s="2">
        <f t="shared" si="131"/>
        <v>0.27588512572673374</v>
      </c>
    </row>
    <row r="706" spans="2:17" x14ac:dyDescent="0.25">
      <c r="B706">
        <v>6.7999999999998986</v>
      </c>
      <c r="C706">
        <f t="shared" si="120"/>
        <v>1.2256440637963839</v>
      </c>
      <c r="D706" s="2">
        <f t="shared" si="121"/>
        <v>0.99193782564020339</v>
      </c>
      <c r="E706" s="2">
        <f t="shared" si="122"/>
        <v>0.87566126321889382</v>
      </c>
      <c r="F706" s="2">
        <f t="shared" si="123"/>
        <v>0.93436876785046652</v>
      </c>
      <c r="G706" s="2">
        <f t="shared" si="124"/>
        <v>1.3685923404485352</v>
      </c>
      <c r="H706" s="2">
        <f t="shared" si="125"/>
        <v>0.45861235918826315</v>
      </c>
      <c r="K706">
        <v>6.7999999999998986</v>
      </c>
      <c r="L706" s="2">
        <f t="shared" si="126"/>
        <v>0.62732795235722782</v>
      </c>
      <c r="M706" s="2">
        <f t="shared" si="127"/>
        <v>1.6078735971313332</v>
      </c>
      <c r="N706" s="2">
        <f t="shared" si="128"/>
        <v>1.2531489565513447</v>
      </c>
      <c r="O706" s="2">
        <f t="shared" si="129"/>
        <v>0.3614564852045733</v>
      </c>
      <c r="P706" s="2">
        <f t="shared" si="130"/>
        <v>1.0633206434074549</v>
      </c>
      <c r="Q706" s="2">
        <f t="shared" si="131"/>
        <v>0.2737093360519039</v>
      </c>
    </row>
    <row r="707" spans="2:17" x14ac:dyDescent="0.25">
      <c r="B707">
        <v>6.8099999999998992</v>
      </c>
      <c r="C707">
        <f t="shared" si="120"/>
        <v>1.2256440637963839</v>
      </c>
      <c r="D707" s="2">
        <f t="shared" si="121"/>
        <v>1.0079881454663426</v>
      </c>
      <c r="E707" s="2">
        <f t="shared" si="122"/>
        <v>0.88701079370674829</v>
      </c>
      <c r="F707" s="2">
        <f t="shared" si="123"/>
        <v>0.95216387140709935</v>
      </c>
      <c r="G707" s="2">
        <f t="shared" si="124"/>
        <v>1.3808026788839001</v>
      </c>
      <c r="H707" s="2">
        <f t="shared" si="125"/>
        <v>0.45136529700556066</v>
      </c>
      <c r="K707">
        <v>6.8099999999998992</v>
      </c>
      <c r="L707" s="2">
        <f t="shared" si="126"/>
        <v>0.62732795235722782</v>
      </c>
      <c r="M707" s="2">
        <f t="shared" si="127"/>
        <v>1.6248245563811887</v>
      </c>
      <c r="N707" s="2">
        <f t="shared" si="128"/>
        <v>1.2620673569364544</v>
      </c>
      <c r="O707" s="2">
        <f t="shared" si="129"/>
        <v>0.36876135507675245</v>
      </c>
      <c r="P707" s="2">
        <f t="shared" si="130"/>
        <v>1.0658259412296376</v>
      </c>
      <c r="Q707" s="2">
        <f t="shared" si="131"/>
        <v>0.27155610476776937</v>
      </c>
    </row>
    <row r="708" spans="2:17" x14ac:dyDescent="0.25">
      <c r="B708">
        <v>6.819999999999899</v>
      </c>
      <c r="C708">
        <f t="shared" si="120"/>
        <v>1.2256440637963839</v>
      </c>
      <c r="D708" s="2">
        <f t="shared" si="121"/>
        <v>1.0240384652924801</v>
      </c>
      <c r="E708" s="2">
        <f t="shared" si="122"/>
        <v>0.89826961164068875</v>
      </c>
      <c r="F708" s="2">
        <f t="shared" si="123"/>
        <v>0.96997438691160831</v>
      </c>
      <c r="G708" s="2">
        <f t="shared" si="124"/>
        <v>1.3931440382331435</v>
      </c>
      <c r="H708" s="2">
        <f t="shared" si="125"/>
        <v>0.44409295135857796</v>
      </c>
      <c r="K708">
        <v>6.819999999999899</v>
      </c>
      <c r="L708" s="2">
        <f t="shared" si="126"/>
        <v>0.62732795235722782</v>
      </c>
      <c r="M708" s="2">
        <f t="shared" si="127"/>
        <v>1.6417755156310427</v>
      </c>
      <c r="N708" s="2">
        <f t="shared" si="128"/>
        <v>1.2709185311294764</v>
      </c>
      <c r="O708" s="2">
        <f t="shared" si="129"/>
        <v>0.37602832772087663</v>
      </c>
      <c r="P708" s="2">
        <f t="shared" si="130"/>
        <v>1.0683619720153648</v>
      </c>
      <c r="Q708" s="2">
        <f t="shared" si="131"/>
        <v>0.26942511905104305</v>
      </c>
    </row>
    <row r="709" spans="2:17" x14ac:dyDescent="0.25">
      <c r="B709">
        <v>6.8299999999998988</v>
      </c>
      <c r="C709">
        <f t="shared" si="120"/>
        <v>1.2256440637963839</v>
      </c>
      <c r="D709" s="2">
        <f t="shared" si="121"/>
        <v>1.0400887851186178</v>
      </c>
      <c r="E709" s="2">
        <f t="shared" si="122"/>
        <v>0.90943846439259513</v>
      </c>
      <c r="F709" s="2">
        <f t="shared" si="123"/>
        <v>0.98780061901751903</v>
      </c>
      <c r="G709" s="2">
        <f t="shared" si="124"/>
        <v>1.4056137673384512</v>
      </c>
      <c r="H709" s="2">
        <f t="shared" si="125"/>
        <v>0.43679932952374256</v>
      </c>
      <c r="K709">
        <v>6.8299999999998988</v>
      </c>
      <c r="L709" s="2">
        <f t="shared" si="126"/>
        <v>0.62732795235722782</v>
      </c>
      <c r="M709" s="2">
        <f t="shared" si="127"/>
        <v>1.658726474880897</v>
      </c>
      <c r="N709" s="2">
        <f t="shared" si="128"/>
        <v>1.2797032987780215</v>
      </c>
      <c r="O709" s="2">
        <f t="shared" si="129"/>
        <v>0.38325802203016096</v>
      </c>
      <c r="P709" s="2">
        <f t="shared" si="130"/>
        <v>1.0709279674424752</v>
      </c>
      <c r="Q709" s="2">
        <f t="shared" si="131"/>
        <v>0.26731606736283864</v>
      </c>
    </row>
    <row r="710" spans="2:17" x14ac:dyDescent="0.25">
      <c r="B710">
        <v>6.8399999999998986</v>
      </c>
      <c r="C710">
        <f t="shared" si="120"/>
        <v>1.2256440637963839</v>
      </c>
      <c r="D710" s="2">
        <f t="shared" si="121"/>
        <v>1.0561391049447553</v>
      </c>
      <c r="E710" s="2">
        <f t="shared" si="122"/>
        <v>0.92051811430417196</v>
      </c>
      <c r="F710" s="2">
        <f t="shared" si="123"/>
        <v>1.0056428551716179</v>
      </c>
      <c r="G710" s="2">
        <f t="shared" si="124"/>
        <v>1.4182092765730041</v>
      </c>
      <c r="H710" s="2">
        <f t="shared" si="125"/>
        <v>0.42948845563812132</v>
      </c>
      <c r="K710">
        <v>6.8399999999998986</v>
      </c>
      <c r="L710" s="2">
        <f t="shared" si="126"/>
        <v>0.62732795235722782</v>
      </c>
      <c r="M710" s="2">
        <f t="shared" si="127"/>
        <v>1.6756774341307508</v>
      </c>
      <c r="N710" s="2">
        <f t="shared" si="128"/>
        <v>1.2884224695106046</v>
      </c>
      <c r="O710" s="2">
        <f t="shared" si="129"/>
        <v>0.39045104372205908</v>
      </c>
      <c r="P710" s="2">
        <f t="shared" si="130"/>
        <v>1.0735231797887017</v>
      </c>
      <c r="Q710" s="2">
        <f t="shared" si="131"/>
        <v>0.26522863981689565</v>
      </c>
    </row>
    <row r="711" spans="2:17" x14ac:dyDescent="0.25">
      <c r="B711">
        <v>6.8499999999998984</v>
      </c>
      <c r="C711">
        <f t="shared" si="120"/>
        <v>1.2256440637963839</v>
      </c>
      <c r="D711" s="2">
        <f t="shared" si="121"/>
        <v>1.0721894247708927</v>
      </c>
      <c r="E711" s="2">
        <f t="shared" si="122"/>
        <v>0.93150933703751859</v>
      </c>
      <c r="F711" s="2">
        <f t="shared" si="123"/>
        <v>1.0235013662848829</v>
      </c>
      <c r="G711" s="2">
        <f t="shared" si="124"/>
        <v>1.4309280369001867</v>
      </c>
      <c r="H711" s="2">
        <f t="shared" si="125"/>
        <v>0.42216436447165034</v>
      </c>
      <c r="K711">
        <v>6.8499999999998984</v>
      </c>
      <c r="L711" s="2">
        <f t="shared" si="126"/>
        <v>0.62732795235722782</v>
      </c>
      <c r="M711" s="2">
        <f t="shared" si="127"/>
        <v>1.692628393380605</v>
      </c>
      <c r="N711" s="2">
        <f t="shared" si="128"/>
        <v>1.2970768429021293</v>
      </c>
      <c r="O711" s="2">
        <f t="shared" si="129"/>
        <v>0.39760798563040101</v>
      </c>
      <c r="P711" s="2">
        <f t="shared" si="130"/>
        <v>1.0761468813489472</v>
      </c>
      <c r="Q711" s="2">
        <f t="shared" si="131"/>
        <v>0.26316252851195499</v>
      </c>
    </row>
    <row r="712" spans="2:17" x14ac:dyDescent="0.25">
      <c r="B712">
        <v>6.8599999999998982</v>
      </c>
      <c r="C712">
        <f t="shared" si="120"/>
        <v>1.2256440637963839</v>
      </c>
      <c r="D712" s="2">
        <f t="shared" si="121"/>
        <v>1.0882397445970304</v>
      </c>
      <c r="E712" s="2">
        <f t="shared" si="122"/>
        <v>0.94241292001507293</v>
      </c>
      <c r="F712" s="2">
        <f t="shared" si="123"/>
        <v>1.0413764073857164</v>
      </c>
      <c r="G712" s="2">
        <f t="shared" si="124"/>
        <v>1.4437675788919702</v>
      </c>
      <c r="H712" s="2">
        <f t="shared" si="125"/>
        <v>0.41483109516833638</v>
      </c>
      <c r="K712">
        <v>6.8599999999998982</v>
      </c>
      <c r="L712" s="2">
        <f t="shared" si="126"/>
        <v>0.62732795235722782</v>
      </c>
      <c r="M712" s="2">
        <f t="shared" si="127"/>
        <v>1.709579352630459</v>
      </c>
      <c r="N712" s="2">
        <f t="shared" si="128"/>
        <v>1.3056672084535348</v>
      </c>
      <c r="O712" s="2">
        <f t="shared" si="129"/>
        <v>0.40472942799317424</v>
      </c>
      <c r="P712" s="2">
        <f t="shared" si="130"/>
        <v>1.0787983638677257</v>
      </c>
      <c r="Q712" s="2">
        <f t="shared" si="131"/>
        <v>0.26111742783089237</v>
      </c>
    </row>
    <row r="713" spans="2:17" x14ac:dyDescent="0.25">
      <c r="B713">
        <v>6.869999999999898</v>
      </c>
      <c r="C713">
        <f t="shared" si="120"/>
        <v>1.2256440637963839</v>
      </c>
      <c r="D713" s="2">
        <f t="shared" si="121"/>
        <v>1.1042900644231681</v>
      </c>
      <c r="E713" s="2">
        <f t="shared" si="122"/>
        <v>0.95322966094597694</v>
      </c>
      <c r="F713" s="2">
        <f t="shared" si="123"/>
        <v>1.0592682182551716</v>
      </c>
      <c r="G713" s="2">
        <f t="shared" si="124"/>
        <v>1.4567254917126582</v>
      </c>
      <c r="H713" s="2">
        <f t="shared" si="125"/>
        <v>0.40749268497940727</v>
      </c>
      <c r="K713">
        <v>6.869999999999898</v>
      </c>
      <c r="L713" s="2">
        <f t="shared" si="126"/>
        <v>0.62732795235722782</v>
      </c>
      <c r="M713" s="2">
        <f t="shared" si="127"/>
        <v>1.7265303118803133</v>
      </c>
      <c r="N713" s="2">
        <f t="shared" si="128"/>
        <v>1.3141943455845315</v>
      </c>
      <c r="O713" s="2">
        <f t="shared" si="129"/>
        <v>0.41181593873578615</v>
      </c>
      <c r="P713" s="2">
        <f t="shared" si="130"/>
        <v>1.0814769379865836</v>
      </c>
      <c r="Q713" s="2">
        <f t="shared" si="131"/>
        <v>0.25909303470904532</v>
      </c>
    </row>
    <row r="714" spans="2:17" x14ac:dyDescent="0.25">
      <c r="B714">
        <v>6.8799999999998978</v>
      </c>
      <c r="C714">
        <f t="shared" si="120"/>
        <v>1.2256440637963839</v>
      </c>
      <c r="D714" s="2">
        <f t="shared" si="121"/>
        <v>1.1203403842493058</v>
      </c>
      <c r="E714" s="2">
        <f t="shared" si="122"/>
        <v>0.96396036643583149</v>
      </c>
      <c r="F714" s="2">
        <f t="shared" si="123"/>
        <v>1.0771770240439311</v>
      </c>
      <c r="G714" s="2">
        <f t="shared" si="124"/>
        <v>1.4697994220736854</v>
      </c>
      <c r="H714" s="2">
        <f t="shared" si="125"/>
        <v>0.40015316301041864</v>
      </c>
      <c r="K714">
        <v>6.8799999999998978</v>
      </c>
      <c r="L714" s="2">
        <f t="shared" si="126"/>
        <v>0.62732795235722782</v>
      </c>
      <c r="M714" s="2">
        <f t="shared" si="127"/>
        <v>1.7434812711301675</v>
      </c>
      <c r="N714" s="2">
        <f t="shared" si="128"/>
        <v>1.3226590236384028</v>
      </c>
      <c r="O714" s="2">
        <f t="shared" si="129"/>
        <v>0.4188680737496614</v>
      </c>
      <c r="P714" s="2">
        <f t="shared" si="130"/>
        <v>1.0841819327062925</v>
      </c>
      <c r="Q714" s="2">
        <f t="shared" si="131"/>
        <v>0.25708904887401524</v>
      </c>
    </row>
    <row r="715" spans="2:17" x14ac:dyDescent="0.25">
      <c r="B715">
        <v>6.8899999999998984</v>
      </c>
      <c r="C715">
        <f t="shared" si="120"/>
        <v>1.2256440637963839</v>
      </c>
      <c r="D715" s="2">
        <f t="shared" si="121"/>
        <v>1.1363907040754446</v>
      </c>
      <c r="E715" s="2">
        <f t="shared" si="122"/>
        <v>0.97460585067677463</v>
      </c>
      <c r="F715" s="2">
        <f t="shared" si="123"/>
        <v>1.0951030358709246</v>
      </c>
      <c r="G715" s="2">
        <f t="shared" si="124"/>
        <v>1.4829870731647379</v>
      </c>
      <c r="H715" s="2">
        <f t="shared" si="125"/>
        <v>0.39281654400332139</v>
      </c>
      <c r="K715">
        <v>6.8899999999998984</v>
      </c>
      <c r="L715" s="2">
        <f t="shared" si="126"/>
        <v>0.62732795235722782</v>
      </c>
      <c r="M715" s="2">
        <f t="shared" si="127"/>
        <v>1.7604322303800226</v>
      </c>
      <c r="N715" s="2">
        <f t="shared" si="128"/>
        <v>1.3310620018979282</v>
      </c>
      <c r="O715" s="2">
        <f t="shared" si="129"/>
        <v>0.42588637716606204</v>
      </c>
      <c r="P715" s="2">
        <f t="shared" si="130"/>
        <v>1.0869126948635908</v>
      </c>
      <c r="Q715" s="2">
        <f t="shared" si="131"/>
        <v>0.25510517305908159</v>
      </c>
    </row>
    <row r="716" spans="2:17" x14ac:dyDescent="0.25">
      <c r="B716">
        <v>6.8999999999998973</v>
      </c>
      <c r="C716">
        <f t="shared" si="120"/>
        <v>1.2256440637963839</v>
      </c>
      <c r="D716" s="2">
        <f t="shared" si="121"/>
        <v>1.152441023901581</v>
      </c>
      <c r="E716" s="2">
        <f t="shared" si="122"/>
        <v>0.98516693421478752</v>
      </c>
      <c r="F716" s="2">
        <f t="shared" si="123"/>
        <v>1.1130464514035339</v>
      </c>
      <c r="G716" s="2">
        <f t="shared" si="124"/>
        <v>1.4962862035660154</v>
      </c>
      <c r="H716" s="2">
        <f t="shared" si="125"/>
        <v>0.38548682217352054</v>
      </c>
      <c r="K716">
        <v>6.8999999999998973</v>
      </c>
      <c r="L716" s="2">
        <f t="shared" si="126"/>
        <v>0.62732795235722782</v>
      </c>
      <c r="M716" s="2">
        <f t="shared" si="127"/>
        <v>1.7773831896298755</v>
      </c>
      <c r="N716" s="2">
        <f t="shared" si="128"/>
        <v>1.3394040296115246</v>
      </c>
      <c r="O716" s="2">
        <f t="shared" si="129"/>
        <v>0.43287138162502731</v>
      </c>
      <c r="P716" s="2">
        <f t="shared" si="130"/>
        <v>1.0896685886222288</v>
      </c>
      <c r="Q716" s="2">
        <f t="shared" si="131"/>
        <v>0.25314111319221888</v>
      </c>
    </row>
    <row r="717" spans="2:17" x14ac:dyDescent="0.25">
      <c r="B717">
        <v>6.9099999999998971</v>
      </c>
      <c r="C717">
        <f t="shared" si="120"/>
        <v>1.2256440637963839</v>
      </c>
      <c r="D717" s="2">
        <f t="shared" si="121"/>
        <v>1.1684913437277185</v>
      </c>
      <c r="E717" s="2">
        <f t="shared" si="122"/>
        <v>0.99564444279115216</v>
      </c>
      <c r="F717" s="2">
        <f t="shared" si="123"/>
        <v>1.1310074554194309</v>
      </c>
      <c r="G717" s="2">
        <f t="shared" si="124"/>
        <v>1.5096946261460746</v>
      </c>
      <c r="H717" s="2">
        <f t="shared" si="125"/>
        <v>0.37816796512094192</v>
      </c>
      <c r="K717">
        <v>6.9099999999998971</v>
      </c>
      <c r="L717" s="2">
        <f t="shared" si="126"/>
        <v>0.62732795235722782</v>
      </c>
      <c r="M717" s="2">
        <f t="shared" si="127"/>
        <v>1.7943341488797295</v>
      </c>
      <c r="N717" s="2">
        <f t="shared" si="128"/>
        <v>1.3476858460287835</v>
      </c>
      <c r="O717" s="2">
        <f t="shared" si="129"/>
        <v>0.43982360853937441</v>
      </c>
      <c r="P717" s="2">
        <f t="shared" si="130"/>
        <v>1.0924489949780707</v>
      </c>
      <c r="Q717" s="2">
        <f t="shared" si="131"/>
        <v>0.25119657856257843</v>
      </c>
    </row>
    <row r="718" spans="2:17" x14ac:dyDescent="0.25">
      <c r="B718">
        <v>6.9199999999998969</v>
      </c>
      <c r="C718">
        <f t="shared" si="120"/>
        <v>1.2256440637963839</v>
      </c>
      <c r="D718" s="2">
        <f t="shared" si="121"/>
        <v>1.1845416635538559</v>
      </c>
      <c r="E718" s="2">
        <f t="shared" si="122"/>
        <v>1.0060392062549572</v>
      </c>
      <c r="F718" s="2">
        <f t="shared" si="123"/>
        <v>1.1489862203501144</v>
      </c>
      <c r="G718" s="2">
        <f t="shared" si="124"/>
        <v>1.5232102069492712</v>
      </c>
      <c r="H718" s="2">
        <f t="shared" si="125"/>
        <v>0.37086390783316608</v>
      </c>
      <c r="K718">
        <v>6.9199999999998969</v>
      </c>
      <c r="L718" s="2">
        <f t="shared" si="126"/>
        <v>0.62732795235722782</v>
      </c>
      <c r="M718" s="2">
        <f t="shared" si="127"/>
        <v>1.8112851081295838</v>
      </c>
      <c r="N718" s="2">
        <f t="shared" si="128"/>
        <v>1.3559081804445967</v>
      </c>
      <c r="O718" s="2">
        <f t="shared" si="129"/>
        <v>0.44674356835368156</v>
      </c>
      <c r="P718" s="2">
        <f t="shared" si="130"/>
        <v>1.0952533112779803</v>
      </c>
      <c r="Q718" s="2">
        <f t="shared" si="131"/>
        <v>0.2492712819661779</v>
      </c>
    </row>
    <row r="719" spans="2:17" x14ac:dyDescent="0.25">
      <c r="B719">
        <v>6.9299999999998967</v>
      </c>
      <c r="C719">
        <f t="shared" si="120"/>
        <v>1.2256440637963839</v>
      </c>
      <c r="D719" s="2">
        <f t="shared" si="121"/>
        <v>1.2005919833799936</v>
      </c>
      <c r="E719" s="2">
        <f t="shared" si="122"/>
        <v>1.0163520575436304</v>
      </c>
      <c r="F719" s="2">
        <f t="shared" si="123"/>
        <v>1.1669829068063418</v>
      </c>
      <c r="G719" s="2">
        <f t="shared" si="124"/>
        <v>1.5368308640765187</v>
      </c>
      <c r="H719" s="2">
        <f t="shared" si="125"/>
        <v>0.36357854679766793</v>
      </c>
      <c r="K719">
        <v>6.9299999999998967</v>
      </c>
      <c r="L719" s="2">
        <f t="shared" si="126"/>
        <v>0.62732795235722782</v>
      </c>
      <c r="M719" s="2">
        <f t="shared" si="127"/>
        <v>1.8282360673794376</v>
      </c>
      <c r="N719" s="2">
        <f t="shared" si="128"/>
        <v>1.3640717522511614</v>
      </c>
      <c r="O719" s="2">
        <f t="shared" si="129"/>
        <v>0.45363176079824008</v>
      </c>
      <c r="P719" s="2">
        <f t="shared" si="130"/>
        <v>1.0980809507522256</v>
      </c>
      <c r="Q719" s="2">
        <f t="shared" si="131"/>
        <v>0.247364939832415</v>
      </c>
    </row>
    <row r="720" spans="2:17" x14ac:dyDescent="0.25">
      <c r="B720">
        <v>6.9399999999998956</v>
      </c>
      <c r="C720">
        <f t="shared" si="120"/>
        <v>1.2256440637963839</v>
      </c>
      <c r="D720" s="2">
        <f t="shared" si="121"/>
        <v>1.2166423032061298</v>
      </c>
      <c r="E720" s="2">
        <f t="shared" si="122"/>
        <v>1.0265838317284743</v>
      </c>
      <c r="F720" s="2">
        <f t="shared" si="123"/>
        <v>1.184997664085627</v>
      </c>
      <c r="G720" s="2">
        <f t="shared" si="124"/>
        <v>1.5505545665626839</v>
      </c>
      <c r="H720" s="2">
        <f t="shared" si="125"/>
        <v>0.35631573423924423</v>
      </c>
      <c r="K720">
        <v>6.9399999999998956</v>
      </c>
      <c r="L720" s="2">
        <f t="shared" si="126"/>
        <v>0.62732795235722782</v>
      </c>
      <c r="M720" s="2">
        <f t="shared" si="127"/>
        <v>1.8451870266292905</v>
      </c>
      <c r="N720" s="2">
        <f t="shared" si="128"/>
        <v>1.37217727099716</v>
      </c>
      <c r="O720" s="2">
        <f t="shared" si="129"/>
        <v>0.46048867513793262</v>
      </c>
      <c r="P720" s="2">
        <f t="shared" si="130"/>
        <v>1.1009313420601161</v>
      </c>
      <c r="Q720" s="2">
        <f t="shared" si="131"/>
        <v>0.24547727233291977</v>
      </c>
    </row>
    <row r="721" spans="2:17" x14ac:dyDescent="0.25">
      <c r="B721">
        <v>6.9499999999998963</v>
      </c>
      <c r="C721">
        <f t="shared" si="120"/>
        <v>1.2256440637963839</v>
      </c>
      <c r="D721" s="2">
        <f t="shared" si="121"/>
        <v>1.232692623032269</v>
      </c>
      <c r="E721" s="2">
        <f t="shared" si="122"/>
        <v>1.0367353651222631</v>
      </c>
      <c r="F721" s="2">
        <f t="shared" si="123"/>
        <v>1.2030306306620835</v>
      </c>
      <c r="G721" s="2">
        <f t="shared" si="124"/>
        <v>1.5643793332536742</v>
      </c>
      <c r="H721" s="2">
        <f t="shared" si="125"/>
        <v>0.34907927249772114</v>
      </c>
      <c r="K721">
        <v>6.9499999999998963</v>
      </c>
      <c r="L721" s="2">
        <f t="shared" si="126"/>
        <v>0.62732795235722782</v>
      </c>
      <c r="M721" s="2">
        <f t="shared" si="127"/>
        <v>1.862137985879146</v>
      </c>
      <c r="N721" s="2">
        <f t="shared" si="128"/>
        <v>1.3802254364534834</v>
      </c>
      <c r="O721" s="2">
        <f t="shared" si="129"/>
        <v>0.46731479041604118</v>
      </c>
      <c r="P721" s="2">
        <f t="shared" si="130"/>
        <v>1.1038039288485924</v>
      </c>
      <c r="Q721" s="2">
        <f t="shared" si="131"/>
        <v>0.24360800347415251</v>
      </c>
    </row>
    <row r="722" spans="2:17" x14ac:dyDescent="0.25">
      <c r="B722">
        <v>6.959999999999896</v>
      </c>
      <c r="C722">
        <f t="shared" si="120"/>
        <v>1.2256440637963839</v>
      </c>
      <c r="D722" s="2">
        <f t="shared" si="121"/>
        <v>1.2487429428584065</v>
      </c>
      <c r="E722" s="2">
        <f t="shared" si="122"/>
        <v>1.0468074944459873</v>
      </c>
      <c r="F722" s="2">
        <f t="shared" si="123"/>
        <v>1.2210819346588626</v>
      </c>
      <c r="G722" s="2">
        <f t="shared" si="124"/>
        <v>1.5783032316859238</v>
      </c>
      <c r="H722" s="2">
        <f t="shared" si="125"/>
        <v>0.34187290856008073</v>
      </c>
      <c r="K722">
        <v>6.959999999999896</v>
      </c>
      <c r="L722" s="2">
        <f t="shared" si="126"/>
        <v>0.62732795235722782</v>
      </c>
      <c r="M722" s="2">
        <f t="shared" si="127"/>
        <v>1.879088945129</v>
      </c>
      <c r="N722" s="2">
        <f t="shared" si="128"/>
        <v>1.3882169386848826</v>
      </c>
      <c r="O722" s="2">
        <f t="shared" si="129"/>
        <v>0.47411057569297377</v>
      </c>
      <c r="P722" s="2">
        <f t="shared" si="130"/>
        <v>1.1066981693234714</v>
      </c>
      <c r="Q722" s="2">
        <f t="shared" si="131"/>
        <v>0.24175686117506251</v>
      </c>
    </row>
    <row r="723" spans="2:17" x14ac:dyDescent="0.25">
      <c r="B723">
        <v>6.9699999999998958</v>
      </c>
      <c r="C723">
        <f t="shared" si="120"/>
        <v>1.2256440637963839</v>
      </c>
      <c r="D723" s="2">
        <f t="shared" si="121"/>
        <v>1.2647932626845442</v>
      </c>
      <c r="E723" s="2">
        <f t="shared" si="122"/>
        <v>1.0568010560519574</v>
      </c>
      <c r="F723" s="2">
        <f t="shared" si="123"/>
        <v>1.2391516943035659</v>
      </c>
      <c r="G723" s="2">
        <f t="shared" si="124"/>
        <v>1.5923243769707849</v>
      </c>
      <c r="H723" s="2">
        <f t="shared" si="125"/>
        <v>0.33470032876015032</v>
      </c>
      <c r="K723">
        <v>6.9699999999998958</v>
      </c>
      <c r="L723" s="2">
        <f t="shared" si="126"/>
        <v>0.62732795235722782</v>
      </c>
      <c r="M723" s="2">
        <f t="shared" si="127"/>
        <v>1.8960399043788543</v>
      </c>
      <c r="N723" s="2">
        <f t="shared" si="128"/>
        <v>1.3961524581270139</v>
      </c>
      <c r="O723" s="2">
        <f t="shared" si="129"/>
        <v>0.48087649027994239</v>
      </c>
      <c r="P723" s="2">
        <f t="shared" si="130"/>
        <v>1.1096135358330645</v>
      </c>
      <c r="Q723" s="2">
        <f t="shared" si="131"/>
        <v>0.23992357733102226</v>
      </c>
    </row>
    <row r="724" spans="2:17" x14ac:dyDescent="0.25">
      <c r="B724">
        <v>6.9799999999998956</v>
      </c>
      <c r="C724">
        <f t="shared" si="120"/>
        <v>1.2256440637963839</v>
      </c>
      <c r="D724" s="2">
        <f t="shared" si="121"/>
        <v>1.2808435825106816</v>
      </c>
      <c r="E724" s="2">
        <f t="shared" si="122"/>
        <v>1.0667168852004756</v>
      </c>
      <c r="F724" s="2">
        <f t="shared" si="123"/>
        <v>1.2572400183669157</v>
      </c>
      <c r="G724" s="2">
        <f t="shared" si="124"/>
        <v>1.6064409306859815</v>
      </c>
      <c r="H724" s="2">
        <f t="shared" si="125"/>
        <v>0.32756515365809435</v>
      </c>
      <c r="K724">
        <v>6.9799999999998956</v>
      </c>
      <c r="L724" s="2">
        <f t="shared" si="126"/>
        <v>0.62732795235722782</v>
      </c>
      <c r="M724" s="2">
        <f t="shared" si="127"/>
        <v>1.9129908636287081</v>
      </c>
      <c r="N724" s="2">
        <f t="shared" si="128"/>
        <v>1.404032665668324</v>
      </c>
      <c r="O724" s="2">
        <f t="shared" si="129"/>
        <v>0.48761298396759556</v>
      </c>
      <c r="P724" s="2">
        <f t="shared" si="130"/>
        <v>1.1125495144638653</v>
      </c>
      <c r="Q724" s="2">
        <f t="shared" si="131"/>
        <v>0.23810788786517956</v>
      </c>
    </row>
    <row r="725" spans="2:17" x14ac:dyDescent="0.25">
      <c r="B725">
        <v>6.9899999999998954</v>
      </c>
      <c r="C725">
        <f t="shared" si="120"/>
        <v>1.2256440637963839</v>
      </c>
      <c r="D725" s="2">
        <f t="shared" si="121"/>
        <v>1.2968939023368191</v>
      </c>
      <c r="E725" s="2">
        <f t="shared" si="122"/>
        <v>1.0765558153874348</v>
      </c>
      <c r="F725" s="2">
        <f t="shared" si="123"/>
        <v>1.2753470065851007</v>
      </c>
      <c r="G725" s="2">
        <f t="shared" si="124"/>
        <v>1.6206510997761292</v>
      </c>
      <c r="H725" s="2">
        <f t="shared" si="125"/>
        <v>0.32047093311095476</v>
      </c>
      <c r="K725">
        <v>6.9899999999998954</v>
      </c>
      <c r="L725" s="2">
        <f t="shared" si="126"/>
        <v>0.62732795235722782</v>
      </c>
      <c r="M725" s="2">
        <f t="shared" si="127"/>
        <v>1.9299418228785623</v>
      </c>
      <c r="N725" s="2">
        <f t="shared" si="128"/>
        <v>1.4118582227363112</v>
      </c>
      <c r="O725" s="2">
        <f t="shared" si="129"/>
        <v>0.49432049724965532</v>
      </c>
      <c r="P725" s="2">
        <f t="shared" si="130"/>
        <v>1.1155056046480207</v>
      </c>
      <c r="Q725" s="2">
        <f t="shared" si="131"/>
        <v>0.23630953276827882</v>
      </c>
    </row>
    <row r="726" spans="2:17" x14ac:dyDescent="0.25">
      <c r="B726">
        <v>6.9999999999998952</v>
      </c>
      <c r="C726">
        <f t="shared" si="120"/>
        <v>1.2256440637963839</v>
      </c>
      <c r="D726" s="2">
        <f t="shared" si="121"/>
        <v>1.3129442221629568</v>
      </c>
      <c r="E726" s="2">
        <f t="shared" si="122"/>
        <v>1.0863186777202447</v>
      </c>
      <c r="F726" s="2">
        <f t="shared" si="123"/>
        <v>1.2934727500661647</v>
      </c>
      <c r="G726" s="2">
        <f t="shared" si="124"/>
        <v>1.6349531354640496</v>
      </c>
      <c r="H726" s="2">
        <f t="shared" si="125"/>
        <v>0.31342114154458439</v>
      </c>
      <c r="K726">
        <v>6.9999999999998952</v>
      </c>
      <c r="L726" s="2">
        <f t="shared" si="126"/>
        <v>0.62732795235722782</v>
      </c>
      <c r="M726" s="2">
        <f t="shared" si="127"/>
        <v>1.9468927821284161</v>
      </c>
      <c r="N726" s="2">
        <f t="shared" si="128"/>
        <v>1.4196297813876939</v>
      </c>
      <c r="O726" s="2">
        <f t="shared" si="129"/>
        <v>0.5009994615415867</v>
      </c>
      <c r="P726" s="2">
        <f t="shared" si="130"/>
        <v>1.1184813187822851</v>
      </c>
      <c r="Q726" s="2">
        <f t="shared" si="131"/>
        <v>0.23452825612793493</v>
      </c>
    </row>
    <row r="727" spans="2:17" x14ac:dyDescent="0.25">
      <c r="B727">
        <v>7.009999999999895</v>
      </c>
      <c r="C727">
        <f t="shared" si="120"/>
        <v>1.2256440637963839</v>
      </c>
      <c r="D727" s="2">
        <f t="shared" si="121"/>
        <v>1.3289945419890945</v>
      </c>
      <c r="E727" s="2">
        <f t="shared" si="122"/>
        <v>1.0960063003395832</v>
      </c>
      <c r="F727" s="2">
        <f t="shared" si="123"/>
        <v>1.311617331680845</v>
      </c>
      <c r="G727" s="2">
        <f t="shared" si="124"/>
        <v>1.6493453321744298</v>
      </c>
      <c r="H727" s="2">
        <f t="shared" si="125"/>
        <v>0.30641917343637837</v>
      </c>
      <c r="K727">
        <v>7.009999999999895</v>
      </c>
      <c r="L727" s="2">
        <f t="shared" si="126"/>
        <v>0.62732795235722782</v>
      </c>
      <c r="M727" s="2">
        <f t="shared" si="127"/>
        <v>1.9638437413782703</v>
      </c>
      <c r="N727" s="2">
        <f t="shared" si="128"/>
        <v>1.4273479844020704</v>
      </c>
      <c r="O727" s="2">
        <f t="shared" si="129"/>
        <v>0.50765029939435613</v>
      </c>
      <c r="P727" s="2">
        <f t="shared" si="130"/>
        <v>1.1214761818581702</v>
      </c>
      <c r="Q727" s="2">
        <f t="shared" si="131"/>
        <v>0.23276380614826986</v>
      </c>
    </row>
    <row r="728" spans="2:17" x14ac:dyDescent="0.25">
      <c r="B728">
        <v>7.0199999999998948</v>
      </c>
      <c r="C728">
        <f t="shared" si="120"/>
        <v>1.2256440637963839</v>
      </c>
      <c r="D728" s="2">
        <f t="shared" si="121"/>
        <v>1.3450448618152322</v>
      </c>
      <c r="E728" s="2">
        <f t="shared" si="122"/>
        <v>1.1056195078845652</v>
      </c>
      <c r="F728" s="2">
        <f t="shared" si="123"/>
        <v>1.3297808264382796</v>
      </c>
      <c r="G728" s="2">
        <f t="shared" si="124"/>
        <v>1.6638260264711793</v>
      </c>
      <c r="H728" s="2">
        <f t="shared" si="125"/>
        <v>0.29946833901729691</v>
      </c>
      <c r="K728">
        <v>7.0199999999998948</v>
      </c>
      <c r="L728" s="2">
        <f t="shared" si="126"/>
        <v>0.62732795235722782</v>
      </c>
      <c r="M728" s="2">
        <f t="shared" si="127"/>
        <v>1.9807947006281243</v>
      </c>
      <c r="N728" s="2">
        <f t="shared" si="128"/>
        <v>1.4350134653786697</v>
      </c>
      <c r="O728" s="2">
        <f t="shared" si="129"/>
        <v>0.51427342470332804</v>
      </c>
      <c r="P728" s="2">
        <f t="shared" si="130"/>
        <v>1.1244897311029967</v>
      </c>
      <c r="Q728" s="2">
        <f t="shared" si="131"/>
        <v>0.23101593516075894</v>
      </c>
    </row>
    <row r="729" spans="2:17" x14ac:dyDescent="0.25">
      <c r="B729">
        <v>7.0299999999998954</v>
      </c>
      <c r="C729">
        <f t="shared" si="120"/>
        <v>1.2256440637963839</v>
      </c>
      <c r="D729" s="2">
        <f t="shared" si="121"/>
        <v>1.361095181641371</v>
      </c>
      <c r="E729" s="2">
        <f t="shared" si="122"/>
        <v>1.1151591209989966</v>
      </c>
      <c r="F729" s="2">
        <f t="shared" si="123"/>
        <v>1.3479633018470034</v>
      </c>
      <c r="G729" s="2">
        <f t="shared" si="124"/>
        <v>1.6783935960096714</v>
      </c>
      <c r="H729" s="2">
        <f t="shared" si="125"/>
        <v>0.29257186020077613</v>
      </c>
      <c r="K729">
        <v>7.0299999999998954</v>
      </c>
      <c r="L729" s="2">
        <f t="shared" si="126"/>
        <v>0.62732795235722782</v>
      </c>
      <c r="M729" s="2">
        <f t="shared" si="127"/>
        <v>1.9977456598779799</v>
      </c>
      <c r="N729" s="2">
        <f t="shared" si="128"/>
        <v>1.4426268488358305</v>
      </c>
      <c r="O729" s="2">
        <f t="shared" si="129"/>
        <v>0.52086924291235648</v>
      </c>
      <c r="P729" s="2">
        <f t="shared" si="130"/>
        <v>1.1275215156315606</v>
      </c>
      <c r="Q729" s="2">
        <f t="shared" si="131"/>
        <v>0.22928439962707101</v>
      </c>
    </row>
    <row r="730" spans="2:17" x14ac:dyDescent="0.25">
      <c r="B730">
        <v>7.0399999999998943</v>
      </c>
      <c r="C730">
        <f t="shared" ref="C730:C793" si="132">2/SINH(LN(2+SQRT(1+2^2))*$O$5)</f>
        <v>1.2256440637963839</v>
      </c>
      <c r="D730" s="2">
        <f t="shared" ref="D730:D793" si="133">(B730-$L$5)/($M$5)/C730</f>
        <v>1.3771455014675074</v>
      </c>
      <c r="E730" s="2">
        <f t="shared" ref="E730:E793" si="134">LN(D730 + SQRT(1 + D730^2))</f>
        <v>1.1246259558764793</v>
      </c>
      <c r="F730" s="2">
        <f t="shared" ref="F730:F793" si="135">SINH( -$N$5 + E730 * (1/$O$5))</f>
        <v>1.3661648182616539</v>
      </c>
      <c r="G730" s="2">
        <f t="shared" ref="G730:G793" si="136">SQRT(F730^2 + 1)</f>
        <v>1.6930464585048746</v>
      </c>
      <c r="H730" s="2">
        <f t="shared" ref="H730:H793" si="137">(G730)/($O$5*$M$5*C730*(SQRT(2*PI()*(1+D730^2)))) * EXP(- (1/2) * F730^2)</f>
        <v>0.28573286674523257</v>
      </c>
      <c r="K730">
        <v>7.0399999999998943</v>
      </c>
      <c r="L730" s="2">
        <f t="shared" ref="L730:L793" si="138">2/SINH(LN(2+SQRT(1+2^2))*$S$5)</f>
        <v>0.62732795235722782</v>
      </c>
      <c r="M730" s="2">
        <f t="shared" ref="M730:M793" si="139">(K730-$P$5)/($Q$5)/L730</f>
        <v>2.0146966191278328</v>
      </c>
      <c r="N730" s="2">
        <f t="shared" ref="N730:N793" si="140">LN(M730 + SQRT(1 + M730^2))</f>
        <v>1.450188750312863</v>
      </c>
      <c r="O730" s="2">
        <f t="shared" ref="O730:O793" si="141">SINH( -$R$5 + N730 * (1/$S$5))</f>
        <v>0.52743815121314175</v>
      </c>
      <c r="P730" s="2">
        <f t="shared" ref="P730:P793" si="142">SQRT(O730^2 + 1)</f>
        <v>1.1305710961081292</v>
      </c>
      <c r="Q730" s="2">
        <f t="shared" ref="Q730:Q793" si="143">(P730)/($S$5*$Q$5*L730*(SQRT(2*PI()*(1+M730^2)))) * EXP(- (1/2) * O730^2)</f>
        <v>0.22756896013463118</v>
      </c>
    </row>
    <row r="731" spans="2:17" x14ac:dyDescent="0.25">
      <c r="B731">
        <v>7.0499999999998941</v>
      </c>
      <c r="C731">
        <f t="shared" si="132"/>
        <v>1.2256440637963839</v>
      </c>
      <c r="D731" s="2">
        <f t="shared" si="133"/>
        <v>1.3931958212936448</v>
      </c>
      <c r="E731" s="2">
        <f t="shared" si="134"/>
        <v>1.1340208238422309</v>
      </c>
      <c r="F731" s="2">
        <f t="shared" si="135"/>
        <v>1.3843854292158466</v>
      </c>
      <c r="G731" s="2">
        <f t="shared" si="136"/>
        <v>1.7077830707162851</v>
      </c>
      <c r="H731" s="2">
        <f t="shared" si="137"/>
        <v>0.2789543926559821</v>
      </c>
      <c r="K731">
        <v>7.0499999999998941</v>
      </c>
      <c r="L731" s="2">
        <f t="shared" si="138"/>
        <v>0.62732795235722782</v>
      </c>
      <c r="M731" s="2">
        <f t="shared" si="139"/>
        <v>2.0316475783776866</v>
      </c>
      <c r="N731" s="2">
        <f t="shared" si="140"/>
        <v>1.4576997764739874</v>
      </c>
      <c r="O731" s="2">
        <f t="shared" si="141"/>
        <v>0.53398053873991858</v>
      </c>
      <c r="P731" s="2">
        <f t="shared" si="142"/>
        <v>1.1336380444184879</v>
      </c>
      <c r="Q731" s="2">
        <f t="shared" si="143"/>
        <v>0.22586938138557813</v>
      </c>
    </row>
    <row r="732" spans="2:17" x14ac:dyDescent="0.25">
      <c r="B732">
        <v>7.0599999999998939</v>
      </c>
      <c r="C732">
        <f t="shared" si="132"/>
        <v>1.2256440637963839</v>
      </c>
      <c r="D732" s="2">
        <f t="shared" si="133"/>
        <v>1.4092461411197823</v>
      </c>
      <c r="E732" s="2">
        <f t="shared" si="134"/>
        <v>1.1433445309695385</v>
      </c>
      <c r="F732" s="2">
        <f t="shared" si="135"/>
        <v>1.4026251817416031</v>
      </c>
      <c r="G732" s="2">
        <f t="shared" si="136"/>
        <v>1.7226019274503512</v>
      </c>
      <c r="H732" s="2">
        <f t="shared" si="137"/>
        <v>0.27223937283156086</v>
      </c>
      <c r="K732">
        <v>7.0599999999998939</v>
      </c>
      <c r="L732" s="2">
        <f t="shared" si="138"/>
        <v>0.62732795235722782</v>
      </c>
      <c r="M732" s="2">
        <f t="shared" si="139"/>
        <v>2.0485985376275408</v>
      </c>
      <c r="N732" s="2">
        <f t="shared" si="140"/>
        <v>1.4651605252140343</v>
      </c>
      <c r="O732" s="2">
        <f t="shared" si="141"/>
        <v>0.54049678675953894</v>
      </c>
      <c r="P732" s="2">
        <f t="shared" si="142"/>
        <v>1.1367219433517533</v>
      </c>
      <c r="Q732" s="2">
        <f t="shared" si="143"/>
        <v>0.22418543217974507</v>
      </c>
    </row>
    <row r="733" spans="2:17" x14ac:dyDescent="0.25">
      <c r="B733">
        <v>7.0699999999998937</v>
      </c>
      <c r="C733">
        <f t="shared" si="132"/>
        <v>1.2256440637963839</v>
      </c>
      <c r="D733" s="2">
        <f t="shared" si="133"/>
        <v>1.4252964609459202</v>
      </c>
      <c r="E733" s="2">
        <f t="shared" si="134"/>
        <v>1.152597877728903</v>
      </c>
      <c r="F733" s="2">
        <f t="shared" si="135"/>
        <v>1.4208841166758159</v>
      </c>
      <c r="G733" s="2">
        <f t="shared" si="136"/>
        <v>1.7375015605810584</v>
      </c>
      <c r="H733" s="2">
        <f t="shared" si="137"/>
        <v>0.26559063995855409</v>
      </c>
      <c r="K733">
        <v>7.0699999999998937</v>
      </c>
      <c r="L733" s="2">
        <f t="shared" si="138"/>
        <v>0.62732795235722782</v>
      </c>
      <c r="M733" s="2">
        <f t="shared" si="139"/>
        <v>2.0655494968773946</v>
      </c>
      <c r="N733" s="2">
        <f t="shared" si="140"/>
        <v>1.4725715857656545</v>
      </c>
      <c r="O733" s="2">
        <f t="shared" si="141"/>
        <v>0.54698726885703386</v>
      </c>
      <c r="P733" s="2">
        <f t="shared" si="142"/>
        <v>1.1398223862916876</v>
      </c>
      <c r="Q733" s="2">
        <f t="shared" si="143"/>
        <v>0.22251688539223893</v>
      </c>
    </row>
    <row r="734" spans="2:17" x14ac:dyDescent="0.25">
      <c r="B734">
        <v>7.0799999999998926</v>
      </c>
      <c r="C734">
        <f t="shared" si="132"/>
        <v>1.2256440637963839</v>
      </c>
      <c r="D734" s="2">
        <f t="shared" si="133"/>
        <v>1.4413467807720561</v>
      </c>
      <c r="E734" s="2">
        <f t="shared" si="134"/>
        <v>1.1617816586679681</v>
      </c>
      <c r="F734" s="2">
        <f t="shared" si="135"/>
        <v>1.4391622689541363</v>
      </c>
      <c r="G734" s="2">
        <f t="shared" si="136"/>
        <v>1.7524805380891446</v>
      </c>
      <c r="H734" s="2">
        <f t="shared" si="137"/>
        <v>0.25901092165824285</v>
      </c>
      <c r="K734">
        <v>7.0799999999998926</v>
      </c>
      <c r="L734" s="2">
        <f t="shared" si="138"/>
        <v>0.62732795235722782</v>
      </c>
      <c r="M734" s="2">
        <f t="shared" si="139"/>
        <v>2.0825004561272475</v>
      </c>
      <c r="N734" s="2">
        <f t="shared" si="140"/>
        <v>1.4799335388077763</v>
      </c>
      <c r="O734" s="2">
        <f t="shared" si="141"/>
        <v>0.55345235111672864</v>
      </c>
      <c r="P734" s="2">
        <f t="shared" si="142"/>
        <v>1.1429389769172433</v>
      </c>
      <c r="Q734" s="2">
        <f t="shared" si="143"/>
        <v>0.22086351794615475</v>
      </c>
    </row>
    <row r="735" spans="2:17" x14ac:dyDescent="0.25">
      <c r="B735">
        <v>7.0899999999998933</v>
      </c>
      <c r="C735">
        <f t="shared" si="132"/>
        <v>1.2256440637963839</v>
      </c>
      <c r="D735" s="2">
        <f t="shared" si="133"/>
        <v>1.4573971005981954</v>
      </c>
      <c r="E735" s="2">
        <f t="shared" si="134"/>
        <v>1.1708966621204575</v>
      </c>
      <c r="F735" s="2">
        <f t="shared" si="135"/>
        <v>1.4574596678927554</v>
      </c>
      <c r="G735" s="2">
        <f t="shared" si="136"/>
        <v>1.7675374631203891</v>
      </c>
      <c r="H735" s="2">
        <f t="shared" si="137"/>
        <v>0.25250283788753924</v>
      </c>
      <c r="K735">
        <v>7.0899999999998933</v>
      </c>
      <c r="L735" s="2">
        <f t="shared" si="138"/>
        <v>0.62732795235722782</v>
      </c>
      <c r="M735" s="2">
        <f t="shared" si="139"/>
        <v>2.0994514153771031</v>
      </c>
      <c r="N735" s="2">
        <f t="shared" si="140"/>
        <v>1.4872469565750768</v>
      </c>
      <c r="O735" s="2">
        <f t="shared" si="141"/>
        <v>0.55989239229898835</v>
      </c>
      <c r="P735" s="2">
        <f t="shared" si="142"/>
        <v>1.1460713289120728</v>
      </c>
      <c r="Q735" s="2">
        <f t="shared" si="143"/>
        <v>0.21922511078091922</v>
      </c>
    </row>
    <row r="736" spans="2:17" x14ac:dyDescent="0.25">
      <c r="B736">
        <v>7.0999999999998931</v>
      </c>
      <c r="C736">
        <f t="shared" si="132"/>
        <v>1.2256440637963839</v>
      </c>
      <c r="D736" s="2">
        <f t="shared" si="133"/>
        <v>1.4734474204243329</v>
      </c>
      <c r="E736" s="2">
        <f t="shared" si="134"/>
        <v>1.1799436699423718</v>
      </c>
      <c r="F736" s="2">
        <f t="shared" si="135"/>
        <v>1.4757763374584283</v>
      </c>
      <c r="G736" s="2">
        <f t="shared" si="136"/>
        <v>1.7826709730632326</v>
      </c>
      <c r="H736" s="2">
        <f t="shared" si="137"/>
        <v>0.24606889859592482</v>
      </c>
      <c r="K736">
        <v>7.0999999999998931</v>
      </c>
      <c r="L736" s="2">
        <f t="shared" si="138"/>
        <v>0.62732795235722782</v>
      </c>
      <c r="M736" s="2">
        <f t="shared" si="139"/>
        <v>2.1164023746269574</v>
      </c>
      <c r="N736" s="2">
        <f t="shared" si="140"/>
        <v>1.4945124029682453</v>
      </c>
      <c r="O736" s="2">
        <f t="shared" si="141"/>
        <v>0.5663077440126677</v>
      </c>
      <c r="P736" s="2">
        <f t="shared" si="142"/>
        <v>1.1492190656827432</v>
      </c>
      <c r="Q736" s="2">
        <f t="shared" si="143"/>
        <v>0.21760144881672316</v>
      </c>
    </row>
    <row r="737" spans="2:17" x14ac:dyDescent="0.25">
      <c r="B737">
        <v>7.1099999999998929</v>
      </c>
      <c r="C737">
        <f t="shared" si="132"/>
        <v>1.2256440637963839</v>
      </c>
      <c r="D737" s="2">
        <f t="shared" si="133"/>
        <v>1.4894977402504705</v>
      </c>
      <c r="E737" s="2">
        <f t="shared" si="134"/>
        <v>1.1889234572738527</v>
      </c>
      <c r="F737" s="2">
        <f t="shared" si="135"/>
        <v>1.4941122965272466</v>
      </c>
      <c r="G737" s="2">
        <f t="shared" si="136"/>
        <v>1.7978797386460317</v>
      </c>
      <c r="H737" s="2">
        <f t="shared" si="137"/>
        <v>0.23971150163928168</v>
      </c>
      <c r="K737">
        <v>7.1099999999998929</v>
      </c>
      <c r="L737" s="2">
        <f t="shared" si="138"/>
        <v>0.62732795235722782</v>
      </c>
      <c r="M737" s="2">
        <f t="shared" si="139"/>
        <v>2.1333533338768116</v>
      </c>
      <c r="N737" s="2">
        <f t="shared" si="140"/>
        <v>1.5017304336648529</v>
      </c>
      <c r="O737" s="2">
        <f t="shared" si="141"/>
        <v>0.57269875088336475</v>
      </c>
      <c r="P737" s="2">
        <f t="shared" si="142"/>
        <v>1.1523818200854117</v>
      </c>
      <c r="Q737" s="2">
        <f t="shared" si="143"/>
        <v>0.21599232091546078</v>
      </c>
    </row>
    <row r="738" spans="2:17" x14ac:dyDescent="0.25">
      <c r="B738">
        <v>7.1199999999998926</v>
      </c>
      <c r="C738">
        <f t="shared" si="132"/>
        <v>1.2256440637963839</v>
      </c>
      <c r="D738" s="2">
        <f t="shared" si="133"/>
        <v>1.505548060076608</v>
      </c>
      <c r="E738" s="2">
        <f t="shared" si="134"/>
        <v>1.1978367923251192</v>
      </c>
      <c r="F738" s="2">
        <f t="shared" si="135"/>
        <v>1.5124675591324801</v>
      </c>
      <c r="G738" s="2">
        <f t="shared" si="136"/>
        <v>1.8131624630540315</v>
      </c>
      <c r="H738" s="2">
        <f t="shared" si="137"/>
        <v>0.23343293095080825</v>
      </c>
      <c r="K738">
        <v>7.1199999999998926</v>
      </c>
      <c r="L738" s="2">
        <f t="shared" si="138"/>
        <v>0.62732795235722782</v>
      </c>
      <c r="M738" s="2">
        <f t="shared" si="139"/>
        <v>2.1503042931266654</v>
      </c>
      <c r="N738" s="2">
        <f t="shared" si="140"/>
        <v>1.5089015962306289</v>
      </c>
      <c r="O738" s="2">
        <f t="shared" si="141"/>
        <v>0.57906575071754207</v>
      </c>
      <c r="P738" s="2">
        <f t="shared" si="142"/>
        <v>1.1555592341607031</v>
      </c>
      <c r="Q738" s="2">
        <f t="shared" si="143"/>
        <v>0.21439751983856997</v>
      </c>
    </row>
    <row r="739" spans="2:17" x14ac:dyDescent="0.25">
      <c r="B739">
        <v>7.1299999999998924</v>
      </c>
      <c r="C739">
        <f t="shared" si="132"/>
        <v>1.2256440637963839</v>
      </c>
      <c r="D739" s="2">
        <f t="shared" si="133"/>
        <v>1.5215983799027455</v>
      </c>
      <c r="E739" s="2">
        <f t="shared" si="134"/>
        <v>1.2066844361850171</v>
      </c>
      <c r="F739" s="2">
        <f t="shared" si="135"/>
        <v>1.5308421347019388</v>
      </c>
      <c r="G739" s="2">
        <f t="shared" si="136"/>
        <v>1.8285178810661897</v>
      </c>
      <c r="H739" s="2">
        <f t="shared" si="137"/>
        <v>0.22723535496844016</v>
      </c>
      <c r="K739">
        <v>7.1299999999998924</v>
      </c>
      <c r="L739" s="2">
        <f t="shared" si="138"/>
        <v>0.62732795235722782</v>
      </c>
      <c r="M739" s="2">
        <f t="shared" si="139"/>
        <v>2.1672552523765196</v>
      </c>
      <c r="N739" s="2">
        <f t="shared" si="140"/>
        <v>1.5160264302309796</v>
      </c>
      <c r="O739" s="2">
        <f t="shared" si="141"/>
        <v>0.58540907466260961</v>
      </c>
      <c r="P739" s="2">
        <f t="shared" si="142"/>
        <v>1.1587509588765539</v>
      </c>
      <c r="Q739" s="2">
        <f t="shared" si="143"/>
        <v>0.21281684220213065</v>
      </c>
    </row>
    <row r="740" spans="2:17" x14ac:dyDescent="0.25">
      <c r="B740">
        <v>7.1399999999998922</v>
      </c>
      <c r="C740">
        <f t="shared" si="132"/>
        <v>1.2256440637963839</v>
      </c>
      <c r="D740" s="2">
        <f t="shared" si="133"/>
        <v>1.5376486997288834</v>
      </c>
      <c r="E740" s="2">
        <f t="shared" si="134"/>
        <v>1.215467142650771</v>
      </c>
      <c r="F740" s="2">
        <f t="shared" si="135"/>
        <v>1.5492360282852227</v>
      </c>
      <c r="G740" s="2">
        <f t="shared" si="136"/>
        <v>1.8439447582118536</v>
      </c>
      <c r="H740" s="2">
        <f t="shared" si="137"/>
        <v>0.22112082531750862</v>
      </c>
      <c r="K740">
        <v>7.1399999999998922</v>
      </c>
      <c r="L740" s="2">
        <f t="shared" si="138"/>
        <v>0.62732795235722782</v>
      </c>
      <c r="M740" s="2">
        <f t="shared" si="139"/>
        <v>2.1842062116263734</v>
      </c>
      <c r="N740" s="2">
        <f t="shared" si="140"/>
        <v>1.523105467342593</v>
      </c>
      <c r="O740" s="2">
        <f t="shared" si="141"/>
        <v>0.59172904736304921</v>
      </c>
      <c r="P740" s="2">
        <f t="shared" si="142"/>
        <v>1.1619566538787847</v>
      </c>
      <c r="Q740" s="2">
        <f t="shared" si="143"/>
        <v>0.21125008842955281</v>
      </c>
    </row>
    <row r="741" spans="2:17" x14ac:dyDescent="0.25">
      <c r="B741">
        <v>7.149999999999892</v>
      </c>
      <c r="C741">
        <f t="shared" si="132"/>
        <v>1.2256440637963839</v>
      </c>
      <c r="D741" s="2">
        <f t="shared" si="133"/>
        <v>1.5536990195550209</v>
      </c>
      <c r="E741" s="2">
        <f t="shared" si="134"/>
        <v>1.2241856580776</v>
      </c>
      <c r="F741" s="2">
        <f t="shared" si="135"/>
        <v>1.5676492407712492</v>
      </c>
      <c r="G741" s="2">
        <f t="shared" si="136"/>
        <v>1.8594418899472698</v>
      </c>
      <c r="H741" s="2">
        <f t="shared" si="137"/>
        <v>0.21509127574667586</v>
      </c>
      <c r="K741">
        <v>7.149999999999892</v>
      </c>
      <c r="L741" s="2">
        <f t="shared" si="138"/>
        <v>0.62732795235722782</v>
      </c>
      <c r="M741" s="2">
        <f t="shared" si="139"/>
        <v>2.2011571708762276</v>
      </c>
      <c r="N741" s="2">
        <f t="shared" si="140"/>
        <v>1.5301392314649864</v>
      </c>
      <c r="O741" s="2">
        <f t="shared" si="141"/>
        <v>0.59802598711266763</v>
      </c>
      <c r="P741" s="2">
        <f t="shared" si="142"/>
        <v>1.1651759872491712</v>
      </c>
      <c r="Q741" s="2">
        <f t="shared" si="143"/>
        <v>0.20969706270216029</v>
      </c>
    </row>
    <row r="742" spans="2:17" x14ac:dyDescent="0.25">
      <c r="B742">
        <v>7.1599999999998918</v>
      </c>
      <c r="C742">
        <f t="shared" si="132"/>
        <v>1.2256440637963839</v>
      </c>
      <c r="D742" s="2">
        <f t="shared" si="133"/>
        <v>1.5697493393811586</v>
      </c>
      <c r="E742" s="2">
        <f t="shared" si="134"/>
        <v>1.2328407212469337</v>
      </c>
      <c r="F742" s="2">
        <f t="shared" si="135"/>
        <v>1.58608176909642</v>
      </c>
      <c r="G742" s="2">
        <f t="shared" si="136"/>
        <v>1.8750081008518416</v>
      </c>
      <c r="H742" s="2">
        <f t="shared" si="137"/>
        <v>0.20914852131453174</v>
      </c>
      <c r="K742">
        <v>7.1599999999998918</v>
      </c>
      <c r="L742" s="2">
        <f t="shared" si="138"/>
        <v>0.62732795235722782</v>
      </c>
      <c r="M742" s="2">
        <f t="shared" si="139"/>
        <v>2.2181081301260814</v>
      </c>
      <c r="N742" s="2">
        <f t="shared" si="140"/>
        <v>1.5371282388318572</v>
      </c>
      <c r="O742" s="2">
        <f t="shared" si="141"/>
        <v>0.60430020600305578</v>
      </c>
      <c r="P742" s="2">
        <f t="shared" si="142"/>
        <v>1.1684086352707839</v>
      </c>
      <c r="Q742" s="2">
        <f t="shared" si="143"/>
        <v>0.20815757290794987</v>
      </c>
    </row>
    <row r="743" spans="2:17" x14ac:dyDescent="0.25">
      <c r="B743">
        <v>7.1699999999998916</v>
      </c>
      <c r="C743">
        <f t="shared" si="132"/>
        <v>1.2256440637963839</v>
      </c>
      <c r="D743" s="2">
        <f t="shared" si="133"/>
        <v>1.585799659207296</v>
      </c>
      <c r="E743" s="2">
        <f t="shared" si="134"/>
        <v>1.2414330632520267</v>
      </c>
      <c r="F743" s="2">
        <f t="shared" si="135"/>
        <v>1.6045336064437954</v>
      </c>
      <c r="G743" s="2">
        <f t="shared" si="136"/>
        <v>1.8906422438440151</v>
      </c>
      <c r="H743" s="2">
        <f t="shared" si="137"/>
        <v>0.20329425782359861</v>
      </c>
      <c r="K743">
        <v>7.1699999999998916</v>
      </c>
      <c r="L743" s="2">
        <f t="shared" si="138"/>
        <v>0.62732795235722782</v>
      </c>
      <c r="M743" s="2">
        <f t="shared" si="139"/>
        <v>2.2350590893759357</v>
      </c>
      <c r="N743" s="2">
        <f t="shared" si="140"/>
        <v>1.5440729981221248</v>
      </c>
      <c r="O743" s="2">
        <f t="shared" si="141"/>
        <v>0.61055201006834503</v>
      </c>
      <c r="P743" s="2">
        <f t="shared" si="142"/>
        <v>1.1716542822003837</v>
      </c>
      <c r="Q743" s="2">
        <f t="shared" si="143"/>
        <v>0.20663143058878422</v>
      </c>
    </row>
    <row r="744" spans="2:17" x14ac:dyDescent="0.25">
      <c r="B744">
        <v>7.1799999999998914</v>
      </c>
      <c r="C744">
        <f t="shared" si="132"/>
        <v>1.2256440637963839</v>
      </c>
      <c r="D744" s="2">
        <f t="shared" si="133"/>
        <v>1.6018499790334337</v>
      </c>
      <c r="E744" s="2">
        <f t="shared" si="134"/>
        <v>1.2499634073998367</v>
      </c>
      <c r="F744" s="2">
        <f t="shared" si="135"/>
        <v>1.6230047424336327</v>
      </c>
      <c r="G744" s="2">
        <f t="shared" si="136"/>
        <v>1.9063431994166378</v>
      </c>
      <c r="H744" s="2">
        <f t="shared" si="137"/>
        <v>0.19753006149788238</v>
      </c>
      <c r="K744">
        <v>7.1799999999998914</v>
      </c>
      <c r="L744" s="2">
        <f t="shared" si="138"/>
        <v>0.62732795235722782</v>
      </c>
      <c r="M744" s="2">
        <f t="shared" si="139"/>
        <v>2.2520100486257899</v>
      </c>
      <c r="N744" s="2">
        <f t="shared" si="140"/>
        <v>1.5509740105705458</v>
      </c>
      <c r="O744" s="2">
        <f t="shared" si="141"/>
        <v>0.61678169942633931</v>
      </c>
      <c r="P744" s="2">
        <f t="shared" si="142"/>
        <v>1.1749126200476541</v>
      </c>
      <c r="Q744" s="2">
        <f t="shared" si="143"/>
        <v>0.20511845088625641</v>
      </c>
    </row>
    <row r="745" spans="2:17" x14ac:dyDescent="0.25">
      <c r="B745">
        <v>7.1899999999998911</v>
      </c>
      <c r="C745">
        <f t="shared" si="132"/>
        <v>1.2256440637963839</v>
      </c>
      <c r="D745" s="2">
        <f t="shared" si="133"/>
        <v>1.6179002988595712</v>
      </c>
      <c r="E745" s="2">
        <f t="shared" si="134"/>
        <v>1.2584324691280826</v>
      </c>
      <c r="F745" s="2">
        <f t="shared" si="135"/>
        <v>1.6414951633056054</v>
      </c>
      <c r="G745" s="2">
        <f t="shared" si="136"/>
        <v>1.9221098748915724</v>
      </c>
      <c r="H745" s="2">
        <f t="shared" si="137"/>
        <v>0.19185738889953677</v>
      </c>
      <c r="K745">
        <v>7.1899999999998911</v>
      </c>
      <c r="L745" s="2">
        <f t="shared" si="138"/>
        <v>0.62732795235722782</v>
      </c>
      <c r="M745" s="2">
        <f t="shared" si="139"/>
        <v>2.2689610078756441</v>
      </c>
      <c r="N745" s="2">
        <f t="shared" si="140"/>
        <v>1.5578317700778026</v>
      </c>
      <c r="O745" s="2">
        <f t="shared" si="141"/>
        <v>0.62298956841610686</v>
      </c>
      <c r="P745" s="2">
        <f t="shared" si="142"/>
        <v>1.1781833483610635</v>
      </c>
      <c r="Q745" s="2">
        <f t="shared" si="143"/>
        <v>0.20361845248644234</v>
      </c>
    </row>
    <row r="746" spans="2:17" x14ac:dyDescent="0.25">
      <c r="B746">
        <v>7.1999999999998909</v>
      </c>
      <c r="C746">
        <f t="shared" si="132"/>
        <v>1.2256440637963839</v>
      </c>
      <c r="D746" s="2">
        <f t="shared" si="133"/>
        <v>1.6339506186857089</v>
      </c>
      <c r="E746" s="2">
        <f t="shared" si="134"/>
        <v>1.2668409559364775</v>
      </c>
      <c r="F746" s="2">
        <f t="shared" si="135"/>
        <v>1.6600048520930704</v>
      </c>
      <c r="G746" s="2">
        <f t="shared" si="136"/>
        <v>1.9379412036933774</v>
      </c>
      <c r="H746" s="2">
        <f t="shared" si="137"/>
        <v>0.18627757707964029</v>
      </c>
      <c r="K746">
        <v>7.1999999999998909</v>
      </c>
      <c r="L746" s="2">
        <f t="shared" si="138"/>
        <v>0.62732795235722782</v>
      </c>
      <c r="M746" s="2">
        <f t="shared" si="139"/>
        <v>2.2859119671254984</v>
      </c>
      <c r="N746" s="2">
        <f t="shared" si="140"/>
        <v>1.5646467633199728</v>
      </c>
      <c r="O746" s="2">
        <f t="shared" si="141"/>
        <v>0.62917590573211168</v>
      </c>
      <c r="P746" s="2">
        <f t="shared" si="142"/>
        <v>1.1814661740201551</v>
      </c>
      <c r="Q746" s="2">
        <f t="shared" si="143"/>
        <v>0.20213125756374173</v>
      </c>
    </row>
    <row r="747" spans="2:17" x14ac:dyDescent="0.25">
      <c r="B747">
        <v>7.2099999999998907</v>
      </c>
      <c r="C747">
        <f t="shared" si="132"/>
        <v>1.2256440637963839</v>
      </c>
      <c r="D747" s="2">
        <f t="shared" si="133"/>
        <v>1.6500009385118466</v>
      </c>
      <c r="E747" s="2">
        <f t="shared" si="134"/>
        <v>1.2751895673311608</v>
      </c>
      <c r="F747" s="2">
        <f t="shared" si="135"/>
        <v>1.6785337887896701</v>
      </c>
      <c r="G747" s="2">
        <f t="shared" si="136"/>
        <v>1.9538361446417674</v>
      </c>
      <c r="H747" s="2">
        <f t="shared" si="137"/>
        <v>0.18079184395758088</v>
      </c>
      <c r="K747">
        <v>7.2099999999998907</v>
      </c>
      <c r="L747" s="2">
        <f t="shared" si="138"/>
        <v>0.62732795235722782</v>
      </c>
      <c r="M747" s="2">
        <f t="shared" si="139"/>
        <v>2.3028629263753522</v>
      </c>
      <c r="N747" s="2">
        <f t="shared" si="140"/>
        <v>1.5714194698572959</v>
      </c>
      <c r="O747" s="2">
        <f t="shared" si="141"/>
        <v>0.63534099455497062</v>
      </c>
      <c r="P747" s="2">
        <f t="shared" si="142"/>
        <v>1.1847608110340666</v>
      </c>
      <c r="Q747" s="2">
        <f t="shared" si="143"/>
        <v>0.20065669172398948</v>
      </c>
    </row>
    <row r="748" spans="2:17" x14ac:dyDescent="0.25">
      <c r="B748">
        <v>7.2199999999998914</v>
      </c>
      <c r="C748">
        <f t="shared" si="132"/>
        <v>1.2256440637963839</v>
      </c>
      <c r="D748" s="2">
        <f t="shared" si="133"/>
        <v>1.6660512583379854</v>
      </c>
      <c r="E748" s="2">
        <f t="shared" si="134"/>
        <v>1.2834789947814291</v>
      </c>
      <c r="F748" s="2">
        <f t="shared" si="135"/>
        <v>1.6970819505085961</v>
      </c>
      <c r="G748" s="2">
        <f t="shared" si="136"/>
        <v>1.9697936812625989</v>
      </c>
      <c r="H748" s="2">
        <f t="shared" si="137"/>
        <v>0.17540128892303772</v>
      </c>
      <c r="K748">
        <v>7.2199999999998914</v>
      </c>
      <c r="L748" s="2">
        <f t="shared" si="138"/>
        <v>0.62732795235722782</v>
      </c>
      <c r="M748" s="2">
        <f t="shared" si="139"/>
        <v>2.3198138856252077</v>
      </c>
      <c r="N748" s="2">
        <f t="shared" si="140"/>
        <v>1.5781503622421589</v>
      </c>
      <c r="O748" s="2">
        <f t="shared" si="141"/>
        <v>0.64148511267891073</v>
      </c>
      <c r="P748" s="2">
        <f t="shared" si="142"/>
        <v>1.1880669803460893</v>
      </c>
      <c r="Q748" s="2">
        <f t="shared" si="143"/>
        <v>0.19919458394700479</v>
      </c>
    </row>
    <row r="749" spans="2:17" x14ac:dyDescent="0.25">
      <c r="B749">
        <v>7.2299999999998903</v>
      </c>
      <c r="C749">
        <f t="shared" si="132"/>
        <v>1.2256440637963839</v>
      </c>
      <c r="D749" s="2">
        <f t="shared" si="133"/>
        <v>1.6821015781641215</v>
      </c>
      <c r="E749" s="2">
        <f t="shared" si="134"/>
        <v>1.2917099216879036</v>
      </c>
      <c r="F749" s="2">
        <f t="shared" si="135"/>
        <v>1.7156493116348106</v>
      </c>
      <c r="G749" s="2">
        <f t="shared" si="136"/>
        <v>1.9858128211170858</v>
      </c>
      <c r="H749" s="2">
        <f t="shared" si="137"/>
        <v>0.17010689365409498</v>
      </c>
      <c r="K749">
        <v>7.2299999999998903</v>
      </c>
      <c r="L749" s="2">
        <f t="shared" si="138"/>
        <v>0.62732795235722782</v>
      </c>
      <c r="M749" s="2">
        <f t="shared" si="139"/>
        <v>2.3367648448750602</v>
      </c>
      <c r="N749" s="2">
        <f t="shared" si="140"/>
        <v>1.5848399061262293</v>
      </c>
      <c r="O749" s="2">
        <f t="shared" si="141"/>
        <v>0.64760853263600582</v>
      </c>
      <c r="P749" s="2">
        <f t="shared" si="142"/>
        <v>1.1913844096440749</v>
      </c>
      <c r="Q749" s="2">
        <f t="shared" si="143"/>
        <v>0.1977447665287313</v>
      </c>
    </row>
    <row r="750" spans="2:17" x14ac:dyDescent="0.25">
      <c r="B750">
        <v>7.2399999999998901</v>
      </c>
      <c r="C750">
        <f t="shared" si="132"/>
        <v>1.2256440637963839</v>
      </c>
      <c r="D750" s="2">
        <f t="shared" si="133"/>
        <v>1.6981518979902595</v>
      </c>
      <c r="E750" s="2">
        <f t="shared" si="134"/>
        <v>1.2998830233613314</v>
      </c>
      <c r="F750" s="2">
        <f t="shared" si="135"/>
        <v>1.7342358439705223</v>
      </c>
      <c r="G750" s="2">
        <f t="shared" si="136"/>
        <v>2.0018925951489379</v>
      </c>
      <c r="H750" s="2">
        <f t="shared" si="137"/>
        <v>0.16490952314458435</v>
      </c>
      <c r="K750">
        <v>7.2399999999998901</v>
      </c>
      <c r="L750" s="2">
        <f t="shared" si="138"/>
        <v>0.62732795235722782</v>
      </c>
      <c r="M750" s="2">
        <f t="shared" si="139"/>
        <v>2.3537158041249144</v>
      </c>
      <c r="N750" s="2">
        <f t="shared" si="140"/>
        <v>1.5914885603666842</v>
      </c>
      <c r="O750" s="2">
        <f t="shared" si="141"/>
        <v>0.65371152181728087</v>
      </c>
      <c r="P750" s="2">
        <f t="shared" si="142"/>
        <v>1.1947128331765191</v>
      </c>
      <c r="Q750" s="2">
        <f t="shared" si="143"/>
        <v>0.19630707502310474</v>
      </c>
    </row>
    <row r="751" spans="2:17" x14ac:dyDescent="0.25">
      <c r="B751">
        <v>7.2499999999998899</v>
      </c>
      <c r="C751">
        <f t="shared" si="132"/>
        <v>1.2256440637963839</v>
      </c>
      <c r="D751" s="2">
        <f t="shared" si="133"/>
        <v>1.7142022178163969</v>
      </c>
      <c r="E751" s="2">
        <f t="shared" si="134"/>
        <v>1.3079989670112449</v>
      </c>
      <c r="F751" s="2">
        <f t="shared" si="135"/>
        <v>1.7528415168741749</v>
      </c>
      <c r="G751" s="2">
        <f t="shared" si="136"/>
        <v>2.0180320570490844</v>
      </c>
      <c r="H751" s="2">
        <f t="shared" si="137"/>
        <v>0.1598099269333691</v>
      </c>
      <c r="K751">
        <v>7.2499999999998899</v>
      </c>
      <c r="L751" s="2">
        <f t="shared" si="138"/>
        <v>0.62732795235722782</v>
      </c>
      <c r="M751" s="2">
        <f t="shared" si="139"/>
        <v>2.3706667633747687</v>
      </c>
      <c r="N751" s="2">
        <f t="shared" si="140"/>
        <v>1.5980967771314576</v>
      </c>
      <c r="O751" s="2">
        <f t="shared" si="141"/>
        <v>0.6597943425907411</v>
      </c>
      <c r="P751" s="2">
        <f t="shared" si="142"/>
        <v>1.1980519915741337</v>
      </c>
      <c r="Q751" s="2">
        <f t="shared" si="143"/>
        <v>0.19488134818378008</v>
      </c>
    </row>
    <row r="752" spans="2:17" x14ac:dyDescent="0.25">
      <c r="B752">
        <v>7.2599999999998897</v>
      </c>
      <c r="C752">
        <f t="shared" si="132"/>
        <v>1.2256440637963839</v>
      </c>
      <c r="D752" s="2">
        <f t="shared" si="133"/>
        <v>1.7302525376425344</v>
      </c>
      <c r="E752" s="2">
        <f t="shared" si="134"/>
        <v>1.3160584117437717</v>
      </c>
      <c r="F752" s="2">
        <f t="shared" si="135"/>
        <v>1.7714662973932427</v>
      </c>
      <c r="G752" s="2">
        <f t="shared" si="136"/>
        <v>2.0342302826376675</v>
      </c>
      <c r="H752" s="2">
        <f t="shared" si="137"/>
        <v>0.15480874052789426</v>
      </c>
      <c r="K752">
        <v>7.2599999999998897</v>
      </c>
      <c r="L752" s="2">
        <f t="shared" si="138"/>
        <v>0.62732795235722782</v>
      </c>
      <c r="M752" s="2">
        <f t="shared" si="139"/>
        <v>2.3876177226246225</v>
      </c>
      <c r="N752" s="2">
        <f t="shared" si="140"/>
        <v>1.6046650020034809</v>
      </c>
      <c r="O752" s="2">
        <f t="shared" si="141"/>
        <v>0.66585725241642502</v>
      </c>
      <c r="P752" s="2">
        <f t="shared" si="142"/>
        <v>1.2014016316767473</v>
      </c>
      <c r="Q752" s="2">
        <f t="shared" si="143"/>
        <v>0.19346742790582747</v>
      </c>
    </row>
    <row r="753" spans="2:17" x14ac:dyDescent="0.25">
      <c r="B753">
        <v>7.2699999999998894</v>
      </c>
      <c r="C753">
        <f t="shared" si="132"/>
        <v>1.2256440637963839</v>
      </c>
      <c r="D753" s="2">
        <f t="shared" si="133"/>
        <v>1.7463028574686721</v>
      </c>
      <c r="E753" s="2">
        <f t="shared" si="134"/>
        <v>1.3240620085679138</v>
      </c>
      <c r="F753" s="2">
        <f t="shared" si="135"/>
        <v>1.7901101503910777</v>
      </c>
      <c r="G753" s="2">
        <f t="shared" si="136"/>
        <v>2.0504863692629529</v>
      </c>
      <c r="H753" s="2">
        <f t="shared" si="137"/>
        <v>0.14990648701401177</v>
      </c>
      <c r="K753">
        <v>7.2699999999998894</v>
      </c>
      <c r="L753" s="2">
        <f t="shared" si="138"/>
        <v>0.62732795235722782</v>
      </c>
      <c r="M753" s="2">
        <f t="shared" si="139"/>
        <v>2.4045686818744767</v>
      </c>
      <c r="N753" s="2">
        <f t="shared" si="140"/>
        <v>1.6111936740838508</v>
      </c>
      <c r="O753" s="2">
        <f t="shared" si="141"/>
        <v>0.67190050395853418</v>
      </c>
      <c r="P753" s="2">
        <f t="shared" si="142"/>
        <v>1.2047615063653603</v>
      </c>
      <c r="Q753" s="2">
        <f t="shared" si="143"/>
        <v>0.1920651591675058</v>
      </c>
    </row>
    <row r="754" spans="2:17" x14ac:dyDescent="0.25">
      <c r="B754">
        <v>7.2799999999998892</v>
      </c>
      <c r="C754">
        <f t="shared" si="132"/>
        <v>1.2256440637963839</v>
      </c>
      <c r="D754" s="2">
        <f t="shared" si="133"/>
        <v>1.7623531772948096</v>
      </c>
      <c r="E754" s="2">
        <f t="shared" si="134"/>
        <v>1.3320104004096547</v>
      </c>
      <c r="F754" s="2">
        <f t="shared" si="135"/>
        <v>1.8087730386680627</v>
      </c>
      <c r="G754" s="2">
        <f t="shared" si="136"/>
        <v>2.0667994352168031</v>
      </c>
      <c r="H754" s="2">
        <f t="shared" si="137"/>
        <v>0.14510357884377628</v>
      </c>
      <c r="K754">
        <v>7.2799999999998892</v>
      </c>
      <c r="L754" s="2">
        <f t="shared" si="138"/>
        <v>0.62732795235722782</v>
      </c>
      <c r="M754" s="2">
        <f t="shared" si="139"/>
        <v>2.4215196411243309</v>
      </c>
      <c r="N754" s="2">
        <f t="shared" si="140"/>
        <v>1.6176832260938956</v>
      </c>
      <c r="O754" s="2">
        <f t="shared" si="141"/>
        <v>0.67792434519472777</v>
      </c>
      <c r="P754" s="2">
        <f t="shared" si="142"/>
        <v>1.2081313743992002</v>
      </c>
      <c r="Q754" s="2">
        <f t="shared" si="143"/>
        <v>0.1906743899722074</v>
      </c>
    </row>
    <row r="755" spans="2:17" x14ac:dyDescent="0.25">
      <c r="B755">
        <v>7.289999999999889</v>
      </c>
      <c r="C755">
        <f t="shared" si="132"/>
        <v>1.2256440637963839</v>
      </c>
      <c r="D755" s="2">
        <f t="shared" si="133"/>
        <v>1.7784034971209475</v>
      </c>
      <c r="E755" s="2">
        <f t="shared" si="134"/>
        <v>1.3399042221333008</v>
      </c>
      <c r="F755" s="2">
        <f t="shared" si="135"/>
        <v>1.8274549230773116</v>
      </c>
      <c r="G755" s="2">
        <f t="shared" si="136"/>
        <v>2.0831686191663659</v>
      </c>
      <c r="H755" s="2">
        <f t="shared" si="137"/>
        <v>0.14040031979264245</v>
      </c>
      <c r="K755">
        <v>7.289999999999889</v>
      </c>
      <c r="L755" s="2">
        <f t="shared" si="138"/>
        <v>0.62732795235722782</v>
      </c>
      <c r="M755" s="2">
        <f t="shared" si="139"/>
        <v>2.4384706003741852</v>
      </c>
      <c r="N755" s="2">
        <f t="shared" si="140"/>
        <v>1.6241340844761021</v>
      </c>
      <c r="O755" s="2">
        <f t="shared" si="141"/>
        <v>0.68392901952264873</v>
      </c>
      <c r="P755" s="2">
        <f t="shared" si="142"/>
        <v>1.211511000257617</v>
      </c>
      <c r="Q755" s="2">
        <f t="shared" si="143"/>
        <v>0.18929497129065931</v>
      </c>
    </row>
    <row r="756" spans="2:17" x14ac:dyDescent="0.25">
      <c r="B756">
        <v>7.2999999999998888</v>
      </c>
      <c r="C756">
        <f t="shared" si="132"/>
        <v>1.2256440637963839</v>
      </c>
      <c r="D756" s="2">
        <f t="shared" si="133"/>
        <v>1.7944538169470849</v>
      </c>
      <c r="E756" s="2">
        <f t="shared" si="134"/>
        <v>1.3477441005694868</v>
      </c>
      <c r="F756" s="2">
        <f t="shared" si="135"/>
        <v>1.8461557626351452</v>
      </c>
      <c r="G756" s="2">
        <f t="shared" si="136"/>
        <v>2.0995930796016058</v>
      </c>
      <c r="H756" s="2">
        <f t="shared" si="137"/>
        <v>0.13579690707725628</v>
      </c>
      <c r="K756">
        <v>7.2999999999998888</v>
      </c>
      <c r="L756" s="2">
        <f t="shared" si="138"/>
        <v>0.62732795235722782</v>
      </c>
      <c r="M756" s="2">
        <f t="shared" si="139"/>
        <v>2.455421559624039</v>
      </c>
      <c r="N756" s="2">
        <f t="shared" si="140"/>
        <v>1.6305466694938704</v>
      </c>
      <c r="O756" s="2">
        <f t="shared" si="141"/>
        <v>0.68991476586374723</v>
      </c>
      <c r="P756" s="2">
        <f t="shared" si="142"/>
        <v>1.2149001539866677</v>
      </c>
      <c r="Q756" s="2">
        <f t="shared" si="143"/>
        <v>0.1879267570034589</v>
      </c>
    </row>
    <row r="757" spans="2:17" x14ac:dyDescent="0.25">
      <c r="B757">
        <v>7.3099999999998886</v>
      </c>
      <c r="C757">
        <f t="shared" si="132"/>
        <v>1.2256440637963839</v>
      </c>
      <c r="D757" s="2">
        <f t="shared" si="133"/>
        <v>1.8105041367732224</v>
      </c>
      <c r="E757" s="2">
        <f t="shared" si="134"/>
        <v>1.3555306545493186</v>
      </c>
      <c r="F757" s="2">
        <f t="shared" si="135"/>
        <v>1.8648755146265705</v>
      </c>
      <c r="G757" s="2">
        <f t="shared" si="136"/>
        <v>2.116071994298331</v>
      </c>
      <c r="H757" s="2">
        <f t="shared" si="137"/>
        <v>0.13129343362482876</v>
      </c>
      <c r="K757">
        <v>7.3099999999998886</v>
      </c>
      <c r="L757" s="2">
        <f t="shared" si="138"/>
        <v>0.62732795235722782</v>
      </c>
      <c r="M757" s="2">
        <f t="shared" si="139"/>
        <v>2.4723725188738932</v>
      </c>
      <c r="N757" s="2">
        <f t="shared" si="140"/>
        <v>1.6369213953300723</v>
      </c>
      <c r="O757" s="2">
        <f t="shared" si="141"/>
        <v>0.69588181876447897</v>
      </c>
      <c r="P757" s="2">
        <f t="shared" si="142"/>
        <v>1.2182986110502463</v>
      </c>
      <c r="Q757" s="2">
        <f t="shared" si="143"/>
        <v>0.18656960384401297</v>
      </c>
    </row>
    <row r="758" spans="2:17" x14ac:dyDescent="0.25">
      <c r="B758">
        <v>7.3199999999998884</v>
      </c>
      <c r="C758">
        <f t="shared" si="132"/>
        <v>1.2256440637963839</v>
      </c>
      <c r="D758" s="2">
        <f t="shared" si="133"/>
        <v>1.8265544565993599</v>
      </c>
      <c r="E758" s="2">
        <f t="shared" si="134"/>
        <v>1.3632644949441568</v>
      </c>
      <c r="F758" s="2">
        <f t="shared" si="135"/>
        <v>1.8836141347059756</v>
      </c>
      <c r="G758" s="2">
        <f t="shared" si="136"/>
        <v>2.1326045597963401</v>
      </c>
      <c r="H758" s="2">
        <f t="shared" si="137"/>
        <v>0.12688989048490884</v>
      </c>
      <c r="K758">
        <v>7.3199999999998884</v>
      </c>
      <c r="L758" s="2">
        <f t="shared" si="138"/>
        <v>0.62732795235722782</v>
      </c>
      <c r="M758" s="2">
        <f t="shared" si="139"/>
        <v>2.4893234781237474</v>
      </c>
      <c r="N758" s="2">
        <f t="shared" si="140"/>
        <v>1.6432586701843876</v>
      </c>
      <c r="O758" s="2">
        <f t="shared" si="141"/>
        <v>0.70183040849493872</v>
      </c>
      <c r="P758" s="2">
        <f t="shared" si="142"/>
        <v>1.2217061521856114</v>
      </c>
      <c r="Q758" s="2">
        <f t="shared" si="143"/>
        <v>0.18522337134194364</v>
      </c>
    </row>
    <row r="759" spans="2:17" x14ac:dyDescent="0.25">
      <c r="B759">
        <v>7.3299999999998882</v>
      </c>
      <c r="C759">
        <f t="shared" si="132"/>
        <v>1.2256440637963839</v>
      </c>
      <c r="D759" s="2">
        <f t="shared" si="133"/>
        <v>1.8426047764254976</v>
      </c>
      <c r="E759" s="2">
        <f t="shared" si="134"/>
        <v>1.3709462247105664</v>
      </c>
      <c r="F759" s="2">
        <f t="shared" si="135"/>
        <v>1.9023715769932386</v>
      </c>
      <c r="G759" s="2">
        <f t="shared" si="136"/>
        <v>2.1491899908923222</v>
      </c>
      <c r="H759" s="2">
        <f t="shared" si="137"/>
        <v>0.12258616937423325</v>
      </c>
      <c r="K759">
        <v>7.3299999999998882</v>
      </c>
      <c r="L759" s="2">
        <f t="shared" si="138"/>
        <v>0.62732795235722782</v>
      </c>
      <c r="M759" s="2">
        <f t="shared" si="139"/>
        <v>2.5062744373736012</v>
      </c>
      <c r="N759" s="2">
        <f t="shared" si="140"/>
        <v>1.6495588963694003</v>
      </c>
      <c r="O759" s="2">
        <f t="shared" si="141"/>
        <v>0.70776076114499908</v>
      </c>
      <c r="P759" s="2">
        <f t="shared" si="142"/>
        <v>1.2251225632631817</v>
      </c>
      <c r="Q759" s="2">
        <f t="shared" si="143"/>
        <v>0.18388792176701549</v>
      </c>
    </row>
    <row r="760" spans="2:17" x14ac:dyDescent="0.25">
      <c r="B760">
        <v>7.3399999999998879</v>
      </c>
      <c r="C760">
        <f t="shared" si="132"/>
        <v>1.2256440637963839</v>
      </c>
      <c r="D760" s="2">
        <f t="shared" si="133"/>
        <v>1.8586550962516353</v>
      </c>
      <c r="E760" s="2">
        <f t="shared" si="134"/>
        <v>1.378576438940003</v>
      </c>
      <c r="F760" s="2">
        <f t="shared" si="135"/>
        <v>1.92114779416546</v>
      </c>
      <c r="G760" s="2">
        <f t="shared" si="136"/>
        <v>2.1658275201471637</v>
      </c>
      <c r="H760" s="2">
        <f t="shared" si="137"/>
        <v>0.11838206534522108</v>
      </c>
      <c r="K760">
        <v>7.3399999999998879</v>
      </c>
      <c r="L760" s="2">
        <f t="shared" si="138"/>
        <v>0.62732795235722782</v>
      </c>
      <c r="M760" s="2">
        <f t="shared" si="139"/>
        <v>2.5232253966234555</v>
      </c>
      <c r="N760" s="2">
        <f t="shared" si="140"/>
        <v>1.6558224704054378</v>
      </c>
      <c r="O760" s="2">
        <f t="shared" si="141"/>
        <v>0.7136730987180171</v>
      </c>
      <c r="P760" s="2">
        <f t="shared" si="142"/>
        <v>1.2285476351504554</v>
      </c>
      <c r="Q760" s="2">
        <f t="shared" si="143"/>
        <v>0.18256312007363423</v>
      </c>
    </row>
    <row r="761" spans="2:17" x14ac:dyDescent="0.25">
      <c r="B761">
        <v>7.3499999999998877</v>
      </c>
      <c r="C761">
        <f t="shared" si="132"/>
        <v>1.2256440637963839</v>
      </c>
      <c r="D761" s="2">
        <f t="shared" si="133"/>
        <v>1.874705416077773</v>
      </c>
      <c r="E761" s="2">
        <f t="shared" si="134"/>
        <v>1.3861557249128169</v>
      </c>
      <c r="F761" s="2">
        <f t="shared" si="135"/>
        <v>1.9399427375445022</v>
      </c>
      <c r="G761" s="2">
        <f t="shared" si="136"/>
        <v>2.182516397407281</v>
      </c>
      <c r="H761" s="2">
        <f t="shared" si="137"/>
        <v>0.11427727956860557</v>
      </c>
      <c r="K761">
        <v>7.3499999999998877</v>
      </c>
      <c r="L761" s="2">
        <f t="shared" si="138"/>
        <v>0.62732795235722782</v>
      </c>
      <c r="M761" s="2">
        <f t="shared" si="139"/>
        <v>2.5401763558733093</v>
      </c>
      <c r="N761" s="2">
        <f t="shared" si="140"/>
        <v>1.6620497831141403</v>
      </c>
      <c r="O761" s="2">
        <f t="shared" si="141"/>
        <v>0.71956763922217493</v>
      </c>
      <c r="P761" s="2">
        <f t="shared" si="142"/>
        <v>1.2319811635799365</v>
      </c>
      <c r="Q761" s="2">
        <f t="shared" si="143"/>
        <v>0.18124883384596166</v>
      </c>
    </row>
    <row r="762" spans="2:17" x14ac:dyDescent="0.25">
      <c r="B762">
        <v>7.3599999999998884</v>
      </c>
      <c r="C762">
        <f t="shared" si="132"/>
        <v>1.2256440637963839</v>
      </c>
      <c r="D762" s="2">
        <f t="shared" si="133"/>
        <v>1.8907557359039118</v>
      </c>
      <c r="E762" s="2">
        <f t="shared" si="134"/>
        <v>1.393684662156194</v>
      </c>
      <c r="F762" s="2">
        <f t="shared" si="135"/>
        <v>1.9587563571805164</v>
      </c>
      <c r="G762" s="2">
        <f t="shared" si="136"/>
        <v>2.1992558893396392</v>
      </c>
      <c r="H762" s="2">
        <f t="shared" si="137"/>
        <v>0.11027142222064944</v>
      </c>
      <c r="K762">
        <v>7.3599999999998884</v>
      </c>
      <c r="L762" s="2">
        <f t="shared" si="138"/>
        <v>0.62732795235722782</v>
      </c>
      <c r="M762" s="2">
        <f t="shared" si="139"/>
        <v>2.5571273151231648</v>
      </c>
      <c r="N762" s="2">
        <f t="shared" si="140"/>
        <v>1.6682412197107466</v>
      </c>
      <c r="O762" s="2">
        <f t="shared" si="141"/>
        <v>0.72544459675951123</v>
      </c>
      <c r="P762" s="2">
        <f t="shared" si="142"/>
        <v>1.2354229490209294</v>
      </c>
      <c r="Q762" s="2">
        <f t="shared" si="143"/>
        <v>0.17994493324368388</v>
      </c>
    </row>
    <row r="763" spans="2:17" x14ac:dyDescent="0.25">
      <c r="B763">
        <v>7.3699999999998873</v>
      </c>
      <c r="C763">
        <f t="shared" si="132"/>
        <v>1.2256440637963839</v>
      </c>
      <c r="D763" s="2">
        <f t="shared" si="133"/>
        <v>1.9068060557300479</v>
      </c>
      <c r="E763" s="2">
        <f t="shared" si="134"/>
        <v>1.4011638225056653</v>
      </c>
      <c r="F763" s="2">
        <f t="shared" si="135"/>
        <v>1.9775886019316251</v>
      </c>
      <c r="G763" s="2">
        <f t="shared" si="136"/>
        <v>2.2160452789800753</v>
      </c>
      <c r="H763" s="2">
        <f t="shared" si="137"/>
        <v>0.10636401546537511</v>
      </c>
      <c r="K763">
        <v>7.3699999999998873</v>
      </c>
      <c r="L763" s="2">
        <f t="shared" si="138"/>
        <v>0.62732795235722782</v>
      </c>
      <c r="M763" s="2">
        <f t="shared" si="139"/>
        <v>2.5740782743730177</v>
      </c>
      <c r="N763" s="2">
        <f t="shared" si="140"/>
        <v>1.6743971598950913</v>
      </c>
      <c r="O763" s="2">
        <f t="shared" si="141"/>
        <v>0.73130418161270838</v>
      </c>
      <c r="P763" s="2">
        <f t="shared" si="142"/>
        <v>1.2388727965550914</v>
      </c>
      <c r="Q763" s="2">
        <f t="shared" si="143"/>
        <v>0.17865129094846952</v>
      </c>
    </row>
    <row r="764" spans="2:17" x14ac:dyDescent="0.25">
      <c r="B764">
        <v>7.3799999999998871</v>
      </c>
      <c r="C764">
        <f t="shared" si="132"/>
        <v>1.2256440637963839</v>
      </c>
      <c r="D764" s="2">
        <f t="shared" si="133"/>
        <v>1.9228563755561858</v>
      </c>
      <c r="E764" s="2">
        <f t="shared" si="134"/>
        <v>1.4085937701698612</v>
      </c>
      <c r="F764" s="2">
        <f t="shared" si="135"/>
        <v>1.9964394195399584</v>
      </c>
      <c r="G764" s="2">
        <f t="shared" si="136"/>
        <v>2.2328838652946206</v>
      </c>
      <c r="H764" s="2">
        <f t="shared" si="137"/>
        <v>0.10255449652224681</v>
      </c>
      <c r="K764">
        <v>7.3799999999998871</v>
      </c>
      <c r="L764" s="2">
        <f t="shared" si="138"/>
        <v>0.62732795235722782</v>
      </c>
      <c r="M764" s="2">
        <f t="shared" si="139"/>
        <v>2.591029233622872</v>
      </c>
      <c r="N764" s="2">
        <f t="shared" si="140"/>
        <v>1.6805179779413106</v>
      </c>
      <c r="O764" s="2">
        <f t="shared" si="141"/>
        <v>0.7371466003296967</v>
      </c>
      <c r="P764" s="2">
        <f t="shared" si="142"/>
        <v>1.2423305157556219</v>
      </c>
      <c r="Q764" s="2">
        <f t="shared" si="143"/>
        <v>0.17736778211114398</v>
      </c>
    </row>
    <row r="765" spans="2:17" x14ac:dyDescent="0.25">
      <c r="B765">
        <v>7.3899999999998869</v>
      </c>
      <c r="C765">
        <f t="shared" si="132"/>
        <v>1.2256440637963839</v>
      </c>
      <c r="D765" s="2">
        <f t="shared" si="133"/>
        <v>1.9389066953823233</v>
      </c>
      <c r="E765" s="2">
        <f t="shared" si="134"/>
        <v>1.4159750617981719</v>
      </c>
      <c r="F765" s="2">
        <f t="shared" si="135"/>
        <v>2.015308756704151</v>
      </c>
      <c r="G765" s="2">
        <f t="shared" si="136"/>
        <v>2.2497709627534159</v>
      </c>
      <c r="H765" s="2">
        <f t="shared" si="137"/>
        <v>9.8842220809799999E-2</v>
      </c>
      <c r="K765">
        <v>7.3899999999998869</v>
      </c>
      <c r="L765" s="2">
        <f t="shared" si="138"/>
        <v>0.62732795235722782</v>
      </c>
      <c r="M765" s="2">
        <f t="shared" si="139"/>
        <v>2.6079801928727258</v>
      </c>
      <c r="N765" s="2">
        <f t="shared" si="140"/>
        <v>1.6866040427862412</v>
      </c>
      <c r="O765" s="2">
        <f t="shared" si="141"/>
        <v>0.74297205580612191</v>
      </c>
      <c r="P765" s="2">
        <f t="shared" si="142"/>
        <v>1.2457959205699685</v>
      </c>
      <c r="Q765" s="2">
        <f t="shared" si="143"/>
        <v>0.17609428429960985</v>
      </c>
    </row>
    <row r="766" spans="2:17" x14ac:dyDescent="0.25">
      <c r="B766">
        <v>7.3999999999998867</v>
      </c>
      <c r="C766">
        <f t="shared" si="132"/>
        <v>1.2256440637963839</v>
      </c>
      <c r="D766" s="2">
        <f t="shared" si="133"/>
        <v>1.9549570152084608</v>
      </c>
      <c r="E766" s="2">
        <f t="shared" si="134"/>
        <v>1.4233082465510394</v>
      </c>
      <c r="F766" s="2">
        <f t="shared" si="135"/>
        <v>2.0341965591485067</v>
      </c>
      <c r="G766" s="2">
        <f t="shared" si="136"/>
        <v>2.2667059009169286</v>
      </c>
      <c r="H766" s="2">
        <f t="shared" si="137"/>
        <v>9.522646515576054E-2</v>
      </c>
      <c r="K766">
        <v>7.3999999999998867</v>
      </c>
      <c r="L766" s="2">
        <f t="shared" si="138"/>
        <v>0.62732795235722782</v>
      </c>
      <c r="M766" s="2">
        <f t="shared" si="139"/>
        <v>2.62493115212258</v>
      </c>
      <c r="N766" s="2">
        <f t="shared" si="140"/>
        <v>1.6926557181165249</v>
      </c>
      <c r="O766" s="2">
        <f t="shared" si="141"/>
        <v>0.74878074736574718</v>
      </c>
      <c r="P766" s="2">
        <f t="shared" si="142"/>
        <v>1.2492688292059508</v>
      </c>
      <c r="Q766" s="2">
        <f t="shared" si="143"/>
        <v>0.17483067744753081</v>
      </c>
    </row>
    <row r="767" spans="2:17" x14ac:dyDescent="0.25">
      <c r="B767">
        <v>7.4099999999998856</v>
      </c>
      <c r="C767">
        <f t="shared" si="132"/>
        <v>1.2256440637963839</v>
      </c>
      <c r="D767" s="2">
        <f t="shared" si="133"/>
        <v>1.9710073350345969</v>
      </c>
      <c r="E767" s="2">
        <f t="shared" si="134"/>
        <v>1.4305938661725894</v>
      </c>
      <c r="F767" s="2">
        <f t="shared" si="135"/>
        <v>2.053102771688943</v>
      </c>
      <c r="G767" s="2">
        <f t="shared" si="136"/>
        <v>2.2836880240341104</v>
      </c>
      <c r="H767" s="2">
        <f t="shared" si="137"/>
        <v>9.1706431064311172E-2</v>
      </c>
      <c r="K767">
        <v>7.4099999999998856</v>
      </c>
      <c r="L767" s="2">
        <f t="shared" si="138"/>
        <v>0.62732795235722782</v>
      </c>
      <c r="M767" s="2">
        <f t="shared" si="139"/>
        <v>2.6418821113724325</v>
      </c>
      <c r="N767" s="2">
        <f t="shared" si="140"/>
        <v>1.6986733624544079</v>
      </c>
      <c r="O767" s="2">
        <f t="shared" si="141"/>
        <v>0.75457287083883129</v>
      </c>
      <c r="P767" s="2">
        <f t="shared" si="142"/>
        <v>1.2527490640211851</v>
      </c>
      <c r="Q767" s="2">
        <f t="shared" si="143"/>
        <v>0.17357684380380164</v>
      </c>
    </row>
    <row r="768" spans="2:17" x14ac:dyDescent="0.25">
      <c r="B768">
        <v>7.4199999999998862</v>
      </c>
      <c r="C768">
        <f t="shared" si="132"/>
        <v>1.2256440637963839</v>
      </c>
      <c r="D768" s="2">
        <f t="shared" si="133"/>
        <v>1.9870576548607359</v>
      </c>
      <c r="E768" s="2">
        <f t="shared" si="134"/>
        <v>1.4378324550653561</v>
      </c>
      <c r="F768" s="2">
        <f t="shared" si="135"/>
        <v>2.0720273382958805</v>
      </c>
      <c r="G768" s="2">
        <f t="shared" si="136"/>
        <v>2.3007166906521781</v>
      </c>
      <c r="H768" s="2">
        <f t="shared" si="137"/>
        <v>8.8281248031270784E-2</v>
      </c>
      <c r="K768">
        <v>7.4199999999998862</v>
      </c>
      <c r="L768" s="2">
        <f t="shared" si="138"/>
        <v>0.62732795235722782</v>
      </c>
      <c r="M768" s="2">
        <f t="shared" si="139"/>
        <v>2.658833070622288</v>
      </c>
      <c r="N768" s="2">
        <f t="shared" si="140"/>
        <v>1.7046573292422478</v>
      </c>
      <c r="O768" s="2">
        <f t="shared" si="141"/>
        <v>0.76034861863854974</v>
      </c>
      <c r="P768" s="2">
        <f t="shared" si="142"/>
        <v>1.256236451415716</v>
      </c>
      <c r="Q768" s="2">
        <f t="shared" si="143"/>
        <v>0.17233266788281612</v>
      </c>
    </row>
    <row r="769" spans="2:17" x14ac:dyDescent="0.25">
      <c r="B769">
        <v>7.429999999999886</v>
      </c>
      <c r="C769">
        <f t="shared" si="132"/>
        <v>1.2256440637963839</v>
      </c>
      <c r="D769" s="2">
        <f t="shared" si="133"/>
        <v>2.0031079746868738</v>
      </c>
      <c r="E769" s="2">
        <f t="shared" si="134"/>
        <v>1.4450245403668402</v>
      </c>
      <c r="F769" s="2">
        <f t="shared" si="135"/>
        <v>2.0909702021541738</v>
      </c>
      <c r="G769" s="2">
        <f t="shared" si="136"/>
        <v>2.3177912732376629</v>
      </c>
      <c r="H769" s="2">
        <f t="shared" si="137"/>
        <v>8.4949976898109666E-2</v>
      </c>
      <c r="K769">
        <v>7.429999999999886</v>
      </c>
      <c r="L769" s="2">
        <f t="shared" si="138"/>
        <v>0.62732795235722782</v>
      </c>
      <c r="M769" s="2">
        <f t="shared" si="139"/>
        <v>2.6757840298721423</v>
      </c>
      <c r="N769" s="2">
        <f t="shared" si="140"/>
        <v>1.7106079669257133</v>
      </c>
      <c r="O769" s="2">
        <f t="shared" si="141"/>
        <v>0.76610817983549473</v>
      </c>
      <c r="P769" s="2">
        <f t="shared" si="142"/>
        <v>1.2597308217277432</v>
      </c>
      <c r="Q769" s="2">
        <f t="shared" si="143"/>
        <v>0.17109803641554897</v>
      </c>
    </row>
    <row r="770" spans="2:17" x14ac:dyDescent="0.25">
      <c r="B770">
        <v>7.4399999999998858</v>
      </c>
      <c r="C770">
        <f t="shared" si="132"/>
        <v>1.2256440637963839</v>
      </c>
      <c r="D770" s="2">
        <f t="shared" si="133"/>
        <v>2.0191582945130113</v>
      </c>
      <c r="E770" s="2">
        <f t="shared" si="134"/>
        <v>1.4521706420277041</v>
      </c>
      <c r="F770" s="2">
        <f t="shared" si="135"/>
        <v>2.1099313057202806</v>
      </c>
      <c r="G770" s="2">
        <f t="shared" si="136"/>
        <v>2.3349111578084698</v>
      </c>
      <c r="H770" s="2">
        <f t="shared" si="137"/>
        <v>8.171161323587442E-2</v>
      </c>
      <c r="K770">
        <v>7.4399999999998858</v>
      </c>
      <c r="L770" s="2">
        <f t="shared" si="138"/>
        <v>0.62732795235722782</v>
      </c>
      <c r="M770" s="2">
        <f t="shared" si="139"/>
        <v>2.692734989121996</v>
      </c>
      <c r="N770" s="2">
        <f t="shared" si="140"/>
        <v>1.7165256190357046</v>
      </c>
      <c r="O770" s="2">
        <f t="shared" si="141"/>
        <v>0.77185174023031955</v>
      </c>
      <c r="P770" s="2">
        <f t="shared" si="142"/>
        <v>1.2632320091323574</v>
      </c>
      <c r="Q770" s="2">
        <f t="shared" si="143"/>
        <v>0.16987283830145819</v>
      </c>
    </row>
    <row r="771" spans="2:17" x14ac:dyDescent="0.25">
      <c r="B771">
        <v>7.4499999999998856</v>
      </c>
      <c r="C771">
        <f t="shared" si="132"/>
        <v>1.2256440637963839</v>
      </c>
      <c r="D771" s="2">
        <f t="shared" si="133"/>
        <v>2.0352086143391488</v>
      </c>
      <c r="E771" s="2">
        <f t="shared" si="134"/>
        <v>1.4592712728913617</v>
      </c>
      <c r="F771" s="2">
        <f t="shared" si="135"/>
        <v>2.1289105907767105</v>
      </c>
      <c r="G771" s="2">
        <f t="shared" si="136"/>
        <v>2.3520757435765631</v>
      </c>
      <c r="H771" s="2">
        <f t="shared" si="137"/>
        <v>7.8565090750312053E-2</v>
      </c>
      <c r="K771">
        <v>7.4499999999998856</v>
      </c>
      <c r="L771" s="2">
        <f t="shared" si="138"/>
        <v>0.62732795235722782</v>
      </c>
      <c r="M771" s="2">
        <f t="shared" si="139"/>
        <v>2.7096859483718503</v>
      </c>
      <c r="N771" s="2">
        <f t="shared" si="140"/>
        <v>1.7224106242689841</v>
      </c>
      <c r="O771" s="2">
        <f t="shared" si="141"/>
        <v>0.77757948242457342</v>
      </c>
      <c r="P771" s="2">
        <f t="shared" si="142"/>
        <v>1.2667398515431918</v>
      </c>
      <c r="Q771" s="2">
        <f t="shared" si="143"/>
        <v>0.1686569645612182</v>
      </c>
    </row>
    <row r="772" spans="2:17" x14ac:dyDescent="0.25">
      <c r="B772">
        <v>7.4599999999998854</v>
      </c>
      <c r="C772">
        <f t="shared" si="132"/>
        <v>1.2256440637963839</v>
      </c>
      <c r="D772" s="2">
        <f t="shared" si="133"/>
        <v>2.0512589341652863</v>
      </c>
      <c r="E772" s="2">
        <f t="shared" si="134"/>
        <v>1.4663269387747921</v>
      </c>
      <c r="F772" s="2">
        <f t="shared" si="135"/>
        <v>2.1479079984839426</v>
      </c>
      <c r="G772" s="2">
        <f t="shared" si="136"/>
        <v>2.3692844426010349</v>
      </c>
      <c r="H772" s="2">
        <f t="shared" si="137"/>
        <v>7.5509284699669582E-2</v>
      </c>
      <c r="K772">
        <v>7.4599999999998854</v>
      </c>
      <c r="L772" s="2">
        <f t="shared" si="138"/>
        <v>0.62732795235722782</v>
      </c>
      <c r="M772" s="2">
        <f t="shared" si="139"/>
        <v>2.7266369076217041</v>
      </c>
      <c r="N772" s="2">
        <f t="shared" si="140"/>
        <v>1.7282633165675261</v>
      </c>
      <c r="O772" s="2">
        <f t="shared" si="141"/>
        <v>0.78329158588976588</v>
      </c>
      <c r="P772" s="2">
        <f t="shared" si="142"/>
        <v>1.270254190516884</v>
      </c>
      <c r="Q772" s="2">
        <f t="shared" si="143"/>
        <v>0.16745030829028748</v>
      </c>
    </row>
    <row r="773" spans="2:17" x14ac:dyDescent="0.25">
      <c r="B773">
        <v>7.4699999999998852</v>
      </c>
      <c r="C773">
        <f t="shared" si="132"/>
        <v>1.2256440637963839</v>
      </c>
      <c r="D773" s="2">
        <f t="shared" si="133"/>
        <v>2.0673092539914237</v>
      </c>
      <c r="E773" s="2">
        <f t="shared" si="134"/>
        <v>1.4733381385503803</v>
      </c>
      <c r="F773" s="2">
        <f t="shared" si="135"/>
        <v>2.16692346942988</v>
      </c>
      <c r="G773" s="2">
        <f t="shared" si="136"/>
        <v>2.3865366794512144</v>
      </c>
      <c r="H773" s="2">
        <f t="shared" si="137"/>
        <v>7.2543015316894222E-2</v>
      </c>
      <c r="K773">
        <v>7.4699999999998852</v>
      </c>
      <c r="L773" s="2">
        <f t="shared" si="138"/>
        <v>0.62732795235722782</v>
      </c>
      <c r="M773" s="2">
        <f t="shared" si="139"/>
        <v>2.7435878668715583</v>
      </c>
      <c r="N773" s="2">
        <f t="shared" si="140"/>
        <v>1.7340840251966032</v>
      </c>
      <c r="O773" s="2">
        <f t="shared" si="141"/>
        <v>0.78898822703472093</v>
      </c>
      <c r="P773" s="2">
        <f t="shared" si="142"/>
        <v>1.2737748711602817</v>
      </c>
      <c r="Q773" s="2">
        <f t="shared" si="143"/>
        <v>0.16625276461331537</v>
      </c>
    </row>
    <row r="774" spans="2:17" x14ac:dyDescent="0.25">
      <c r="B774">
        <v>7.479999999999885</v>
      </c>
      <c r="C774">
        <f t="shared" si="132"/>
        <v>1.2256440637963839</v>
      </c>
      <c r="D774" s="2">
        <f t="shared" si="133"/>
        <v>2.0833595738175616</v>
      </c>
      <c r="E774" s="2">
        <f t="shared" si="134"/>
        <v>1.4803053642286246</v>
      </c>
      <c r="F774" s="2">
        <f t="shared" si="135"/>
        <v>2.1859569436769717</v>
      </c>
      <c r="G774" s="2">
        <f t="shared" si="136"/>
        <v>2.4038318908795531</v>
      </c>
      <c r="H774" s="2">
        <f t="shared" si="137"/>
        <v>6.9665051228197855E-2</v>
      </c>
      <c r="K774">
        <v>7.479999999999885</v>
      </c>
      <c r="L774" s="2">
        <f t="shared" si="138"/>
        <v>0.62732795235722782</v>
      </c>
      <c r="M774" s="2">
        <f t="shared" si="139"/>
        <v>2.7605388261214125</v>
      </c>
      <c r="N774" s="2">
        <f t="shared" si="140"/>
        <v>1.739873074821606</v>
      </c>
      <c r="O774" s="2">
        <f t="shared" si="141"/>
        <v>0.79466957927125748</v>
      </c>
      <c r="P774" s="2">
        <f t="shared" si="142"/>
        <v>1.2773017420402892</v>
      </c>
      <c r="Q774" s="2">
        <f t="shared" si="143"/>
        <v>0.16506423063938802</v>
      </c>
    </row>
    <row r="775" spans="2:17" x14ac:dyDescent="0.25">
      <c r="B775">
        <v>7.4899999999998847</v>
      </c>
      <c r="C775">
        <f t="shared" si="132"/>
        <v>1.2256440637963839</v>
      </c>
      <c r="D775" s="2">
        <f t="shared" si="133"/>
        <v>2.0994098936436991</v>
      </c>
      <c r="E775" s="2">
        <f t="shared" si="134"/>
        <v>1.4872291010415448</v>
      </c>
      <c r="F775" s="2">
        <f t="shared" si="135"/>
        <v>2.2050083608070978</v>
      </c>
      <c r="G775" s="2">
        <f t="shared" si="136"/>
        <v>2.4211695255039878</v>
      </c>
      <c r="H775" s="2">
        <f t="shared" si="137"/>
        <v>6.687411286022088E-2</v>
      </c>
      <c r="K775">
        <v>7.4899999999998847</v>
      </c>
      <c r="L775" s="2">
        <f t="shared" si="138"/>
        <v>0.62732795235722782</v>
      </c>
      <c r="M775" s="2">
        <f t="shared" si="139"/>
        <v>2.7774897853712668</v>
      </c>
      <c r="N775" s="2">
        <f t="shared" si="140"/>
        <v>1.7456307855836173</v>
      </c>
      <c r="O775" s="2">
        <f t="shared" si="141"/>
        <v>0.80033581307824575</v>
      </c>
      <c r="P775" s="2">
        <f t="shared" si="142"/>
        <v>1.2808346550962839</v>
      </c>
      <c r="Q775" s="2">
        <f t="shared" si="143"/>
        <v>0.16388460541811498</v>
      </c>
    </row>
    <row r="776" spans="2:17" x14ac:dyDescent="0.25">
      <c r="B776">
        <v>7.4999999999998854</v>
      </c>
      <c r="C776">
        <f t="shared" si="132"/>
        <v>1.2256440637963839</v>
      </c>
      <c r="D776" s="2">
        <f t="shared" si="133"/>
        <v>2.1154602134698384</v>
      </c>
      <c r="E776" s="2">
        <f t="shared" si="134"/>
        <v>1.4941098275266551</v>
      </c>
      <c r="F776" s="2">
        <f t="shared" si="135"/>
        <v>2.2240776599643226</v>
      </c>
      <c r="G776" s="2">
        <f t="shared" si="136"/>
        <v>2.4385490434995103</v>
      </c>
      <c r="H776" s="2">
        <f t="shared" si="137"/>
        <v>6.4168875828307478E-2</v>
      </c>
      <c r="K776">
        <v>7.4999999999998854</v>
      </c>
      <c r="L776" s="2">
        <f t="shared" si="138"/>
        <v>0.62732795235722782</v>
      </c>
      <c r="M776" s="2">
        <f t="shared" si="139"/>
        <v>2.7944407446211224</v>
      </c>
      <c r="N776" s="2">
        <f t="shared" si="140"/>
        <v>1.7513574731737449</v>
      </c>
      <c r="O776" s="2">
        <f t="shared" si="141"/>
        <v>0.80598709606408248</v>
      </c>
      <c r="P776" s="2">
        <f t="shared" si="142"/>
        <v>1.2843734655550203</v>
      </c>
      <c r="Q776" s="2">
        <f t="shared" si="143"/>
        <v>0.16271378989655397</v>
      </c>
    </row>
    <row r="777" spans="2:17" x14ac:dyDescent="0.25">
      <c r="B777">
        <v>7.5099999999998843</v>
      </c>
      <c r="C777">
        <f t="shared" si="132"/>
        <v>1.2256440637963839</v>
      </c>
      <c r="D777" s="2">
        <f t="shared" si="133"/>
        <v>2.1315105332959745</v>
      </c>
      <c r="E777" s="2">
        <f t="shared" si="134"/>
        <v>1.5009480156113513</v>
      </c>
      <c r="F777" s="2">
        <f t="shared" si="135"/>
        <v>2.2431647798955949</v>
      </c>
      <c r="G777" s="2">
        <f t="shared" si="136"/>
        <v>2.455969916298661</v>
      </c>
      <c r="H777" s="2">
        <f t="shared" si="137"/>
        <v>6.1547974298703498E-2</v>
      </c>
      <c r="K777">
        <v>7.5099999999998843</v>
      </c>
      <c r="L777" s="2">
        <f t="shared" si="138"/>
        <v>0.62732795235722782</v>
      </c>
      <c r="M777" s="2">
        <f t="shared" si="139"/>
        <v>2.8113917038709748</v>
      </c>
      <c r="N777" s="2">
        <f t="shared" si="140"/>
        <v>1.7570534489062222</v>
      </c>
      <c r="O777" s="2">
        <f t="shared" si="141"/>
        <v>0.81162359302761788</v>
      </c>
      <c r="P777" s="2">
        <f t="shared" si="142"/>
        <v>1.2879180318479357</v>
      </c>
      <c r="Q777" s="2">
        <f t="shared" si="143"/>
        <v>0.16155168687697186</v>
      </c>
    </row>
    <row r="778" spans="2:17" x14ac:dyDescent="0.25">
      <c r="B778">
        <v>7.5199999999998841</v>
      </c>
      <c r="C778">
        <f t="shared" si="132"/>
        <v>1.2256440637963839</v>
      </c>
      <c r="D778" s="2">
        <f t="shared" si="133"/>
        <v>2.147560853122112</v>
      </c>
      <c r="E778" s="2">
        <f t="shared" si="134"/>
        <v>1.5077441306976089</v>
      </c>
      <c r="F778" s="2">
        <f t="shared" si="135"/>
        <v>2.2622696589895241</v>
      </c>
      <c r="G778" s="2">
        <f t="shared" si="136"/>
        <v>2.4734316263007106</v>
      </c>
      <c r="H778" s="2">
        <f t="shared" si="137"/>
        <v>5.9010004317787884E-2</v>
      </c>
      <c r="K778">
        <v>7.5199999999998841</v>
      </c>
      <c r="L778" s="2">
        <f t="shared" si="138"/>
        <v>0.62732795235722782</v>
      </c>
      <c r="M778" s="2">
        <f t="shared" si="139"/>
        <v>2.828342663120829</v>
      </c>
      <c r="N778" s="2">
        <f t="shared" si="140"/>
        <v>1.7627190197903051</v>
      </c>
      <c r="O778" s="2">
        <f t="shared" si="141"/>
        <v>0.81724546601760184</v>
      </c>
      <c r="P778" s="2">
        <f t="shared" si="142"/>
        <v>1.291468215530807</v>
      </c>
      <c r="Q778" s="2">
        <f t="shared" si="143"/>
        <v>0.16039820097543553</v>
      </c>
    </row>
    <row r="779" spans="2:17" x14ac:dyDescent="0.25">
      <c r="B779">
        <v>7.5299999999998839</v>
      </c>
      <c r="C779">
        <f t="shared" si="132"/>
        <v>1.2256440637963839</v>
      </c>
      <c r="D779" s="2">
        <f t="shared" si="133"/>
        <v>2.1636111729482499</v>
      </c>
      <c r="E779" s="2">
        <f t="shared" si="134"/>
        <v>1.5144986317468465</v>
      </c>
      <c r="F779" s="2">
        <f t="shared" si="135"/>
        <v>2.2813922353132607</v>
      </c>
      <c r="G779" s="2">
        <f t="shared" si="136"/>
        <v>2.4909336665892243</v>
      </c>
      <c r="H779" s="2">
        <f t="shared" si="137"/>
        <v>5.6553527101779105E-2</v>
      </c>
      <c r="K779">
        <v>7.5299999999998839</v>
      </c>
      <c r="L779" s="2">
        <f t="shared" si="138"/>
        <v>0.62732795235722782</v>
      </c>
      <c r="M779" s="2">
        <f t="shared" si="139"/>
        <v>2.8452936223706828</v>
      </c>
      <c r="N779" s="2">
        <f t="shared" si="140"/>
        <v>1.7683544886009497</v>
      </c>
      <c r="O779" s="2">
        <f t="shared" si="141"/>
        <v>0.82285287439064869</v>
      </c>
      <c r="P779" s="2">
        <f t="shared" si="142"/>
        <v>1.2950238812056529</v>
      </c>
      <c r="Q779" s="2">
        <f t="shared" si="143"/>
        <v>0.15925323858123128</v>
      </c>
    </row>
    <row r="780" spans="2:17" x14ac:dyDescent="0.25">
      <c r="B780">
        <v>7.5399999999998837</v>
      </c>
      <c r="C780">
        <f t="shared" si="132"/>
        <v>1.2256440637963839</v>
      </c>
      <c r="D780" s="2">
        <f t="shared" si="133"/>
        <v>2.1796614927743874</v>
      </c>
      <c r="E780" s="2">
        <f t="shared" si="134"/>
        <v>1.5212119713648724</v>
      </c>
      <c r="F780" s="2">
        <f t="shared" si="135"/>
        <v>2.3005324466476189</v>
      </c>
      <c r="G780" s="2">
        <f t="shared" si="136"/>
        <v>2.5084755406578076</v>
      </c>
      <c r="H780" s="2">
        <f t="shared" si="137"/>
        <v>5.4177072280671555E-2</v>
      </c>
      <c r="K780">
        <v>7.5399999999998837</v>
      </c>
      <c r="L780" s="2">
        <f t="shared" si="138"/>
        <v>0.62732795235722782</v>
      </c>
      <c r="M780" s="2">
        <f t="shared" si="139"/>
        <v>2.8622445816205371</v>
      </c>
      <c r="N780" s="2">
        <f t="shared" si="140"/>
        <v>1.773960153948313</v>
      </c>
      <c r="O780" s="2">
        <f t="shared" si="141"/>
        <v>0.82844597486779992</v>
      </c>
      <c r="P780" s="2">
        <f t="shared" si="142"/>
        <v>1.2985848964448414</v>
      </c>
      <c r="Q780" s="2">
        <f t="shared" si="143"/>
        <v>0.15811670781710235</v>
      </c>
    </row>
    <row r="781" spans="2:17" x14ac:dyDescent="0.25">
      <c r="B781">
        <v>7.5499999999998826</v>
      </c>
      <c r="C781">
        <f t="shared" si="132"/>
        <v>1.2256440637963839</v>
      </c>
      <c r="D781" s="2">
        <f t="shared" si="133"/>
        <v>2.1957118126005235</v>
      </c>
      <c r="E781" s="2">
        <f t="shared" si="134"/>
        <v>1.5278845958868021</v>
      </c>
      <c r="F781" s="2">
        <f t="shared" si="135"/>
        <v>2.3196902305204943</v>
      </c>
      <c r="G781" s="2">
        <f t="shared" si="136"/>
        <v>2.5260567621437615</v>
      </c>
      <c r="H781" s="2">
        <f t="shared" si="137"/>
        <v>5.1879141090502373E-2</v>
      </c>
      <c r="K781">
        <v>7.5499999999998826</v>
      </c>
      <c r="L781" s="2">
        <f t="shared" si="138"/>
        <v>0.62732795235722782</v>
      </c>
      <c r="M781" s="2">
        <f t="shared" si="139"/>
        <v>2.8791955408703895</v>
      </c>
      <c r="N781" s="2">
        <f t="shared" si="140"/>
        <v>1.7795363103460708</v>
      </c>
      <c r="O781" s="2">
        <f t="shared" si="141"/>
        <v>0.83402492158969699</v>
      </c>
      <c r="P781" s="2">
        <f t="shared" si="142"/>
        <v>1.3021511317173211</v>
      </c>
      <c r="Q781" s="2">
        <f t="shared" si="143"/>
        <v>0.15698851850030088</v>
      </c>
    </row>
    <row r="782" spans="2:17" x14ac:dyDescent="0.25">
      <c r="B782">
        <v>7.5599999999998833</v>
      </c>
      <c r="C782">
        <f t="shared" si="132"/>
        <v>1.2256440637963839</v>
      </c>
      <c r="D782" s="2">
        <f t="shared" si="133"/>
        <v>2.2117621324266623</v>
      </c>
      <c r="E782" s="2">
        <f t="shared" si="134"/>
        <v>1.534516945461857</v>
      </c>
      <c r="F782" s="2">
        <f t="shared" si="135"/>
        <v>2.3388655242386562</v>
      </c>
      <c r="G782" s="2">
        <f t="shared" si="136"/>
        <v>2.5436768545694175</v>
      </c>
      <c r="H782" s="2">
        <f t="shared" si="137"/>
        <v>4.9658209508389256E-2</v>
      </c>
      <c r="K782">
        <v>7.5599999999998833</v>
      </c>
      <c r="L782" s="2">
        <f t="shared" si="138"/>
        <v>0.62732795235722782</v>
      </c>
      <c r="M782" s="2">
        <f t="shared" si="139"/>
        <v>2.8961465001202451</v>
      </c>
      <c r="N782" s="2">
        <f t="shared" si="140"/>
        <v>1.7850832482785797</v>
      </c>
      <c r="O782" s="2">
        <f t="shared" si="141"/>
        <v>0.83958986617041309</v>
      </c>
      <c r="P782" s="2">
        <f t="shared" si="142"/>
        <v>1.3057224603169129</v>
      </c>
      <c r="Q782" s="2">
        <f t="shared" si="143"/>
        <v>0.15586858210444382</v>
      </c>
    </row>
    <row r="783" spans="2:17" x14ac:dyDescent="0.25">
      <c r="B783">
        <v>7.569999999999883</v>
      </c>
      <c r="C783">
        <f t="shared" si="132"/>
        <v>1.2256440637963839</v>
      </c>
      <c r="D783" s="2">
        <f t="shared" si="133"/>
        <v>2.2278124522528002</v>
      </c>
      <c r="E783" s="2">
        <f t="shared" si="134"/>
        <v>1.5411094541379562</v>
      </c>
      <c r="F783" s="2">
        <f t="shared" si="135"/>
        <v>2.3580582649179789</v>
      </c>
      <c r="G783" s="2">
        <f t="shared" si="136"/>
        <v>2.5613353510909089</v>
      </c>
      <c r="H783" s="2">
        <f t="shared" si="137"/>
        <v>4.7512731325128628E-2</v>
      </c>
      <c r="K783">
        <v>7.569999999999883</v>
      </c>
      <c r="L783" s="2">
        <f t="shared" si="138"/>
        <v>0.62732795235722782</v>
      </c>
      <c r="M783" s="2">
        <f t="shared" si="139"/>
        <v>2.9130974593700993</v>
      </c>
      <c r="N783" s="2">
        <f t="shared" si="140"/>
        <v>1.7906012542668805</v>
      </c>
      <c r="O783" s="2">
        <f t="shared" si="141"/>
        <v>0.84514095774997022</v>
      </c>
      <c r="P783" s="2">
        <f t="shared" si="142"/>
        <v>1.3092987582925972</v>
      </c>
      <c r="Q783" s="2">
        <f t="shared" si="143"/>
        <v>0.15475681172216738</v>
      </c>
    </row>
    <row r="784" spans="2:17" x14ac:dyDescent="0.25">
      <c r="B784">
        <v>7.5799999999998828</v>
      </c>
      <c r="C784">
        <f t="shared" si="132"/>
        <v>1.2256440637963839</v>
      </c>
      <c r="D784" s="2">
        <f t="shared" si="133"/>
        <v>2.2438627720789377</v>
      </c>
      <c r="E784" s="2">
        <f t="shared" si="134"/>
        <v>1.5476625499460341</v>
      </c>
      <c r="F784" s="2">
        <f t="shared" si="135"/>
        <v>2.3772683895122051</v>
      </c>
      <c r="G784" s="2">
        <f t="shared" si="136"/>
        <v>2.5790317942541834</v>
      </c>
      <c r="H784" s="2">
        <f t="shared" si="137"/>
        <v>4.5441141150490479E-2</v>
      </c>
      <c r="K784">
        <v>7.5799999999998828</v>
      </c>
      <c r="L784" s="2">
        <f t="shared" si="138"/>
        <v>0.62732795235722782</v>
      </c>
      <c r="M784" s="2">
        <f t="shared" si="139"/>
        <v>2.9300484186199536</v>
      </c>
      <c r="N784" s="2">
        <f t="shared" si="140"/>
        <v>1.7960906109335826</v>
      </c>
      <c r="O784" s="2">
        <f t="shared" si="141"/>
        <v>0.85067834304558942</v>
      </c>
      <c r="P784" s="2">
        <f t="shared" si="142"/>
        <v>1.3128799043807433</v>
      </c>
      <c r="Q784" s="2">
        <f t="shared" si="143"/>
        <v>0.15365312202856671</v>
      </c>
    </row>
    <row r="785" spans="2:17" x14ac:dyDescent="0.25">
      <c r="B785">
        <v>7.5899999999998826</v>
      </c>
      <c r="C785">
        <f t="shared" si="132"/>
        <v>1.2256440637963839</v>
      </c>
      <c r="D785" s="2">
        <f t="shared" si="133"/>
        <v>2.2599130919050752</v>
      </c>
      <c r="E785" s="2">
        <f t="shared" si="134"/>
        <v>1.5541766549839993</v>
      </c>
      <c r="F785" s="2">
        <f t="shared" si="135"/>
        <v>2.3964958348402852</v>
      </c>
      <c r="G785" s="2">
        <f t="shared" si="136"/>
        <v>2.5967657357580092</v>
      </c>
      <c r="H785" s="2">
        <f t="shared" si="137"/>
        <v>4.3441857346709002E-2</v>
      </c>
      <c r="K785">
        <v>7.5899999999998826</v>
      </c>
      <c r="L785" s="2">
        <f t="shared" si="138"/>
        <v>0.62732795235722782</v>
      </c>
      <c r="M785" s="2">
        <f t="shared" si="139"/>
        <v>2.9469993778698078</v>
      </c>
      <c r="N785" s="2">
        <f t="shared" si="140"/>
        <v>1.8015515970666214</v>
      </c>
      <c r="O785" s="2">
        <f t="shared" si="141"/>
        <v>0.85620216640169755</v>
      </c>
      <c r="P785" s="2">
        <f t="shared" si="142"/>
        <v>1.316465779939213</v>
      </c>
      <c r="Q785" s="2">
        <f t="shared" si="143"/>
        <v>0.15255742924541507</v>
      </c>
    </row>
    <row r="786" spans="2:17" x14ac:dyDescent="0.25">
      <c r="B786">
        <v>7.5999999999998824</v>
      </c>
      <c r="C786">
        <f t="shared" si="132"/>
        <v>1.2256440637963839</v>
      </c>
      <c r="D786" s="2">
        <f t="shared" si="133"/>
        <v>2.2759634117312126</v>
      </c>
      <c r="E786" s="2">
        <f t="shared" si="134"/>
        <v>1.5606521855002771</v>
      </c>
      <c r="F786" s="2">
        <f t="shared" si="135"/>
        <v>2.4157405376123604</v>
      </c>
      <c r="G786" s="2">
        <f t="shared" si="136"/>
        <v>2.6145367362237724</v>
      </c>
      <c r="H786" s="2">
        <f t="shared" si="137"/>
        <v>4.1513284886017951E-2</v>
      </c>
      <c r="K786">
        <v>7.5999999999998824</v>
      </c>
      <c r="L786" s="2">
        <f t="shared" si="138"/>
        <v>0.62732795235722782</v>
      </c>
      <c r="M786" s="2">
        <f t="shared" si="139"/>
        <v>2.9639503371196616</v>
      </c>
      <c r="N786" s="2">
        <f t="shared" si="140"/>
        <v>1.8069844876819148</v>
      </c>
      <c r="O786" s="2">
        <f t="shared" si="141"/>
        <v>0.86171256983872635</v>
      </c>
      <c r="P786" s="2">
        <f t="shared" si="142"/>
        <v>1.3200562688832858</v>
      </c>
      <c r="Q786" s="2">
        <f t="shared" si="143"/>
        <v>0.15146965110615013</v>
      </c>
    </row>
    <row r="787" spans="2:17" x14ac:dyDescent="0.25">
      <c r="B787">
        <v>7.6099999999998822</v>
      </c>
      <c r="C787">
        <f t="shared" si="132"/>
        <v>1.2256440637963839</v>
      </c>
      <c r="D787" s="2">
        <f t="shared" si="133"/>
        <v>2.2920137315573501</v>
      </c>
      <c r="E787" s="2">
        <f t="shared" si="134"/>
        <v>1.5670895519768728</v>
      </c>
      <c r="F787" s="2">
        <f t="shared" si="135"/>
        <v>2.4350024344544616</v>
      </c>
      <c r="G787" s="2">
        <f t="shared" si="136"/>
        <v>2.6323443649718694</v>
      </c>
      <c r="H787" s="2">
        <f t="shared" si="137"/>
        <v>3.9653818128437109E-2</v>
      </c>
      <c r="K787">
        <v>7.6099999999998822</v>
      </c>
      <c r="L787" s="2">
        <f t="shared" si="138"/>
        <v>0.62732795235722782</v>
      </c>
      <c r="M787" s="2">
        <f t="shared" si="139"/>
        <v>2.9809012963695158</v>
      </c>
      <c r="N787" s="2">
        <f t="shared" si="140"/>
        <v>1.8123895540849349</v>
      </c>
      <c r="O787" s="2">
        <f t="shared" si="141"/>
        <v>0.86720969310073892</v>
      </c>
      <c r="P787" s="2">
        <f t="shared" si="142"/>
        <v>1.3236512576233506</v>
      </c>
      <c r="Q787" s="2">
        <f t="shared" si="143"/>
        <v>0.15038970682161734</v>
      </c>
    </row>
    <row r="788" spans="2:17" x14ac:dyDescent="0.25">
      <c r="B788">
        <v>7.619999999999882</v>
      </c>
      <c r="C788">
        <f t="shared" si="132"/>
        <v>1.2256440637963839</v>
      </c>
      <c r="D788" s="2">
        <f t="shared" si="133"/>
        <v>2.308064051383488</v>
      </c>
      <c r="E788" s="2">
        <f t="shared" si="134"/>
        <v>1.5734891592119022</v>
      </c>
      <c r="F788" s="2">
        <f t="shared" si="135"/>
        <v>2.4542814619319673</v>
      </c>
      <c r="G788" s="2">
        <f t="shared" si="136"/>
        <v>2.6501881998044809</v>
      </c>
      <c r="H788" s="2">
        <f t="shared" si="137"/>
        <v>3.7861843516372611E-2</v>
      </c>
      <c r="K788">
        <v>7.619999999999882</v>
      </c>
      <c r="L788" s="2">
        <f t="shared" si="138"/>
        <v>0.62732795235722782</v>
      </c>
      <c r="M788" s="2">
        <f t="shared" si="139"/>
        <v>2.9978522556193701</v>
      </c>
      <c r="N788" s="2">
        <f t="shared" si="140"/>
        <v>1.8177670639312045</v>
      </c>
      <c r="O788" s="2">
        <f t="shared" si="141"/>
        <v>0.87269367370190976</v>
      </c>
      <c r="P788" s="2">
        <f t="shared" si="142"/>
        <v>1.3272506350043067</v>
      </c>
      <c r="Q788" s="2">
        <f t="shared" si="143"/>
        <v>0.14931751704655929</v>
      </c>
    </row>
    <row r="789" spans="2:17" x14ac:dyDescent="0.25">
      <c r="B789">
        <v>7.6299999999998818</v>
      </c>
      <c r="C789">
        <f t="shared" si="132"/>
        <v>1.2256440637963839</v>
      </c>
      <c r="D789" s="2">
        <f t="shared" si="133"/>
        <v>2.3241143712096255</v>
      </c>
      <c r="E789" s="2">
        <f t="shared" si="134"/>
        <v>1.5798514064015359</v>
      </c>
      <c r="F789" s="2">
        <f t="shared" si="135"/>
        <v>2.4735775565718807</v>
      </c>
      <c r="G789" s="2">
        <f t="shared" si="136"/>
        <v>2.6680678267945357</v>
      </c>
      <c r="H789" s="2">
        <f t="shared" si="137"/>
        <v>3.613574218294472E-2</v>
      </c>
      <c r="K789">
        <v>7.6299999999998818</v>
      </c>
      <c r="L789" s="2">
        <f t="shared" si="138"/>
        <v>0.62732795235722782</v>
      </c>
      <c r="M789" s="2">
        <f t="shared" si="139"/>
        <v>3.0148032148692239</v>
      </c>
      <c r="N789" s="2">
        <f t="shared" si="140"/>
        <v>1.8231172812857404</v>
      </c>
      <c r="O789" s="2">
        <f t="shared" si="141"/>
        <v>0.87816464697189578</v>
      </c>
      <c r="P789" s="2">
        <f t="shared" si="142"/>
        <v>1.3308542922466284</v>
      </c>
      <c r="Q789" s="2">
        <f t="shared" si="143"/>
        <v>0.14825300384684018</v>
      </c>
    </row>
    <row r="790" spans="2:17" x14ac:dyDescent="0.25">
      <c r="B790">
        <v>7.6399999999998824</v>
      </c>
      <c r="C790">
        <f t="shared" si="132"/>
        <v>1.2256440637963839</v>
      </c>
      <c r="D790" s="2">
        <f t="shared" si="133"/>
        <v>2.3401646910357647</v>
      </c>
      <c r="E790" s="2">
        <f t="shared" si="134"/>
        <v>1.5861766872213174</v>
      </c>
      <c r="F790" s="2">
        <f t="shared" si="135"/>
        <v>2.4928906548839911</v>
      </c>
      <c r="G790" s="2">
        <f t="shared" si="136"/>
        <v>2.6859828400806909</v>
      </c>
      <c r="H790" s="2">
        <f t="shared" si="137"/>
        <v>3.4473892471305223E-2</v>
      </c>
      <c r="K790">
        <v>7.6399999999998824</v>
      </c>
      <c r="L790" s="2">
        <f t="shared" si="138"/>
        <v>0.62732795235722782</v>
      </c>
      <c r="M790" s="2">
        <f t="shared" si="139"/>
        <v>3.0317541741190794</v>
      </c>
      <c r="N790" s="2">
        <f t="shared" si="140"/>
        <v>1.8284404666814544</v>
      </c>
      <c r="O790" s="2">
        <f t="shared" si="141"/>
        <v>0.8836227461001197</v>
      </c>
      <c r="P790" s="2">
        <f t="shared" si="142"/>
        <v>1.3344621228890374</v>
      </c>
      <c r="Q790" s="2">
        <f t="shared" si="143"/>
        <v>0.14719609066739361</v>
      </c>
    </row>
    <row r="791" spans="2:17" x14ac:dyDescent="0.25">
      <c r="B791">
        <v>7.6499999999998813</v>
      </c>
      <c r="C791">
        <f t="shared" si="132"/>
        <v>1.2256440637963839</v>
      </c>
      <c r="D791" s="2">
        <f t="shared" si="133"/>
        <v>2.3562150108619009</v>
      </c>
      <c r="E791" s="2">
        <f t="shared" si="134"/>
        <v>1.592465389906806</v>
      </c>
      <c r="F791" s="2">
        <f t="shared" si="135"/>
        <v>2.5122206933809395</v>
      </c>
      <c r="G791" s="2">
        <f t="shared" si="136"/>
        <v>2.7039328416681152</v>
      </c>
      <c r="H791" s="2">
        <f t="shared" si="137"/>
        <v>3.2874672362554549E-2</v>
      </c>
      <c r="K791">
        <v>7.6499999999998813</v>
      </c>
      <c r="L791" s="2">
        <f t="shared" si="138"/>
        <v>0.62732795235722782</v>
      </c>
      <c r="M791" s="2">
        <f t="shared" si="139"/>
        <v>3.0487051333689319</v>
      </c>
      <c r="N791" s="2">
        <f t="shared" si="140"/>
        <v>1.8337368771765281</v>
      </c>
      <c r="O791" s="2">
        <f t="shared" si="141"/>
        <v>0.88906810217899934</v>
      </c>
      <c r="P791" s="2">
        <f t="shared" si="142"/>
        <v>1.3380740227327363</v>
      </c>
      <c r="Q791" s="2">
        <f t="shared" si="143"/>
        <v>0.14614670230088217</v>
      </c>
    </row>
    <row r="792" spans="2:17" x14ac:dyDescent="0.25">
      <c r="B792">
        <v>7.6599999999998811</v>
      </c>
      <c r="C792">
        <f t="shared" si="132"/>
        <v>1.2256440637963839</v>
      </c>
      <c r="D792" s="2">
        <f t="shared" si="133"/>
        <v>2.3722653306880388</v>
      </c>
      <c r="E792" s="2">
        <f t="shared" si="134"/>
        <v>1.5987178973335203</v>
      </c>
      <c r="F792" s="2">
        <f t="shared" si="135"/>
        <v>2.531567608597288</v>
      </c>
      <c r="G792" s="2">
        <f t="shared" si="136"/>
        <v>2.7219174412349454</v>
      </c>
      <c r="H792" s="2">
        <f t="shared" si="137"/>
        <v>3.133646181020068E-2</v>
      </c>
      <c r="K792">
        <v>7.6599999999998811</v>
      </c>
      <c r="L792" s="2">
        <f t="shared" si="138"/>
        <v>0.62732795235722782</v>
      </c>
      <c r="M792" s="2">
        <f t="shared" si="139"/>
        <v>3.0656560926187861</v>
      </c>
      <c r="N792" s="2">
        <f t="shared" si="140"/>
        <v>1.8390067664107843</v>
      </c>
      <c r="O792" s="2">
        <f t="shared" si="141"/>
        <v>0.89450084424615384</v>
      </c>
      <c r="P792" s="2">
        <f t="shared" si="142"/>
        <v>1.3416898897871603</v>
      </c>
      <c r="Q792" s="2">
        <f t="shared" si="143"/>
        <v>0.14510476485705623</v>
      </c>
    </row>
    <row r="793" spans="2:17" x14ac:dyDescent="0.25">
      <c r="B793">
        <v>7.6699999999998809</v>
      </c>
      <c r="C793">
        <f t="shared" si="132"/>
        <v>1.2256440637963839</v>
      </c>
      <c r="D793" s="2">
        <f t="shared" si="133"/>
        <v>2.3883156505141763</v>
      </c>
      <c r="E793" s="2">
        <f t="shared" si="134"/>
        <v>1.6049345870961285</v>
      </c>
      <c r="F793" s="2">
        <f t="shared" si="135"/>
        <v>2.550931337107571</v>
      </c>
      <c r="G793" s="2">
        <f t="shared" si="136"/>
        <v>2.7399362559441816</v>
      </c>
      <c r="H793" s="2">
        <f t="shared" si="137"/>
        <v>2.98576449794445E-2</v>
      </c>
      <c r="K793">
        <v>7.6699999999998809</v>
      </c>
      <c r="L793" s="2">
        <f t="shared" si="138"/>
        <v>0.62732795235722782</v>
      </c>
      <c r="M793" s="2">
        <f t="shared" si="139"/>
        <v>3.0826070518686404</v>
      </c>
      <c r="N793" s="2">
        <f t="shared" si="140"/>
        <v>1.844250384661057</v>
      </c>
      <c r="O793" s="2">
        <f t="shared" si="141"/>
        <v>0.89992109932560405</v>
      </c>
      <c r="P793" s="2">
        <f t="shared" si="142"/>
        <v>1.3453096242171925</v>
      </c>
      <c r="Q793" s="2">
        <f t="shared" si="143"/>
        <v>0.14407020573280144</v>
      </c>
    </row>
    <row r="794" spans="2:17" x14ac:dyDescent="0.25">
      <c r="B794">
        <v>7.6799999999998807</v>
      </c>
      <c r="C794">
        <f t="shared" ref="C794:C857" si="144">2/SINH(LN(2+SQRT(1+2^2))*$O$5)</f>
        <v>1.2256440637963839</v>
      </c>
      <c r="D794" s="2">
        <f t="shared" ref="D794:D857" si="145">(B794-$L$5)/($M$5)/C794</f>
        <v>2.4043659703403137</v>
      </c>
      <c r="E794" s="2">
        <f t="shared" ref="E794:E857" si="146">LN(D794 + SQRT(1 + D794^2))</f>
        <v>1.611115831586877</v>
      </c>
      <c r="F794" s="2">
        <f t="shared" ref="F794:F857" si="147">SINH( -$N$5 + E794 * (1/$O$5))</f>
        <v>2.5703118155434383</v>
      </c>
      <c r="G794" s="2">
        <f t="shared" ref="G794:G857" si="148">SQRT(F794^2 + 1)</f>
        <v>2.7579889102609179</v>
      </c>
      <c r="H794" s="2">
        <f t="shared" ref="H794:H857" si="149">(G794)/($O$5*$M$5*C794*(SQRT(2*PI()*(1+D794^2)))) * EXP(- (1/2) * F794^2)</f>
        <v>2.8436612389889347E-2</v>
      </c>
      <c r="K794">
        <v>7.6799999999998807</v>
      </c>
      <c r="L794" s="2">
        <f t="shared" ref="L794:L857" si="150">2/SINH(LN(2+SQRT(1+2^2))*$S$5)</f>
        <v>0.62732795235722782</v>
      </c>
      <c r="M794" s="2">
        <f t="shared" ref="M794:M857" si="151">(K794-$P$5)/($Q$5)/L794</f>
        <v>3.0995580111184946</v>
      </c>
      <c r="N794" s="2">
        <f t="shared" ref="N794:N857" si="152">LN(M794 + SQRT(1 + M794^2))</f>
        <v>1.8494679788955888</v>
      </c>
      <c r="O794" s="2">
        <f t="shared" ref="O794:O857" si="153">SINH( -$R$5 + N794 * (1/$S$5))</f>
        <v>0.90532899246800247</v>
      </c>
      <c r="P794" s="2">
        <f t="shared" ref="P794:P857" si="154">SQRT(O794^2 + 1)</f>
        <v>1.34893312829181</v>
      </c>
      <c r="Q794" s="2">
        <f t="shared" ref="Q794:Q857" si="155">(P794)/($S$5*$Q$5*L794*(SQRT(2*PI()*(1+M794^2)))) * EXP(- (1/2) * O794^2)</f>
        <v>0.14304295358286162</v>
      </c>
    </row>
    <row r="795" spans="2:17" x14ac:dyDescent="0.25">
      <c r="B795">
        <v>7.6899999999998796</v>
      </c>
      <c r="C795">
        <f t="shared" si="144"/>
        <v>1.2256440637963839</v>
      </c>
      <c r="D795" s="2">
        <f t="shared" si="145"/>
        <v>2.4204162901664499</v>
      </c>
      <c r="E795" s="2">
        <f t="shared" si="146"/>
        <v>1.6172619980732137</v>
      </c>
      <c r="F795" s="2">
        <f t="shared" si="147"/>
        <v>2.5897089806098847</v>
      </c>
      <c r="G795" s="2">
        <f t="shared" si="148"/>
        <v>2.7760750357746975</v>
      </c>
      <c r="H795" s="2">
        <f t="shared" si="149"/>
        <v>2.7071762960599405E-2</v>
      </c>
      <c r="K795">
        <v>7.6899999999998796</v>
      </c>
      <c r="L795" s="2">
        <f t="shared" si="150"/>
        <v>0.62732795235722782</v>
      </c>
      <c r="M795" s="2">
        <f t="shared" si="151"/>
        <v>3.1165089703683471</v>
      </c>
      <c r="N795" s="2">
        <f t="shared" si="152"/>
        <v>1.8546597928274662</v>
      </c>
      <c r="O795" s="2">
        <f t="shared" si="153"/>
        <v>0.91072464678991671</v>
      </c>
      <c r="P795" s="2">
        <f t="shared" si="154"/>
        <v>1.352560306334109</v>
      </c>
      <c r="Q795" s="2">
        <f t="shared" si="155"/>
        <v>0.14202293829122475</v>
      </c>
    </row>
    <row r="796" spans="2:17" x14ac:dyDescent="0.25">
      <c r="B796">
        <v>7.6999999999998803</v>
      </c>
      <c r="C796">
        <f t="shared" si="144"/>
        <v>1.2256440637963839</v>
      </c>
      <c r="D796" s="2">
        <f t="shared" si="145"/>
        <v>2.4364666099925887</v>
      </c>
      <c r="E796" s="2">
        <f t="shared" si="146"/>
        <v>1.6233734487745954</v>
      </c>
      <c r="F796" s="2">
        <f t="shared" si="147"/>
        <v>2.609122769100642</v>
      </c>
      <c r="G796" s="2">
        <f t="shared" si="148"/>
        <v>2.7941942710268735</v>
      </c>
      <c r="H796" s="2">
        <f t="shared" si="149"/>
        <v>2.5761505956731469E-2</v>
      </c>
      <c r="K796">
        <v>7.6999999999998803</v>
      </c>
      <c r="L796" s="2">
        <f t="shared" si="150"/>
        <v>0.62732795235722782</v>
      </c>
      <c r="M796" s="2">
        <f t="shared" si="151"/>
        <v>3.1334599296182026</v>
      </c>
      <c r="N796" s="2">
        <f t="shared" si="152"/>
        <v>1.8598260669671081</v>
      </c>
      <c r="O796" s="2">
        <f t="shared" si="153"/>
        <v>0.91610818351218903</v>
      </c>
      <c r="P796" s="2">
        <f t="shared" si="154"/>
        <v>1.3561910646726747</v>
      </c>
      <c r="Q796" s="2">
        <f t="shared" si="155"/>
        <v>0.1410100909431605</v>
      </c>
    </row>
    <row r="797" spans="2:17" x14ac:dyDescent="0.25">
      <c r="B797">
        <v>7.7099999999998801</v>
      </c>
      <c r="C797">
        <f t="shared" si="144"/>
        <v>1.2256440637963839</v>
      </c>
      <c r="D797" s="2">
        <f t="shared" si="145"/>
        <v>2.4525169298187266</v>
      </c>
      <c r="E797" s="2">
        <f t="shared" si="146"/>
        <v>1.6294505409384428</v>
      </c>
      <c r="F797" s="2">
        <f t="shared" si="147"/>
        <v>2.6285531179127313</v>
      </c>
      <c r="G797" s="2">
        <f t="shared" si="148"/>
        <v>2.812346261342785</v>
      </c>
      <c r="H797" s="2">
        <f t="shared" si="149"/>
        <v>2.450426283726876E-2</v>
      </c>
      <c r="K797">
        <v>7.7099999999998801</v>
      </c>
      <c r="L797" s="2">
        <f t="shared" si="150"/>
        <v>0.62732795235722782</v>
      </c>
      <c r="M797" s="2">
        <f t="shared" si="151"/>
        <v>3.1504108888680569</v>
      </c>
      <c r="N797" s="2">
        <f t="shared" si="152"/>
        <v>1.8649670386738184</v>
      </c>
      <c r="O797" s="2">
        <f t="shared" si="153"/>
        <v>0.92147972199739303</v>
      </c>
      <c r="P797" s="2">
        <f t="shared" si="154"/>
        <v>1.3598253115942476</v>
      </c>
      <c r="Q797" s="2">
        <f t="shared" si="155"/>
        <v>0.14000434379789783</v>
      </c>
    </row>
    <row r="798" spans="2:17" x14ac:dyDescent="0.25">
      <c r="B798">
        <v>7.7199999999998798</v>
      </c>
      <c r="C798">
        <f t="shared" si="144"/>
        <v>1.2256440637963839</v>
      </c>
      <c r="D798" s="2">
        <f t="shared" si="145"/>
        <v>2.4685672496448641</v>
      </c>
      <c r="E798" s="2">
        <f t="shared" si="146"/>
        <v>1.6354936269152418</v>
      </c>
      <c r="F798" s="2">
        <f t="shared" si="147"/>
        <v>2.6479999640602578</v>
      </c>
      <c r="G798" s="2">
        <f t="shared" si="148"/>
        <v>2.8305306586686405</v>
      </c>
      <c r="H798" s="2">
        <f t="shared" si="149"/>
        <v>2.329846900366624E-2</v>
      </c>
      <c r="K798">
        <v>7.7199999999998798</v>
      </c>
      <c r="L798" s="2">
        <f t="shared" si="150"/>
        <v>0.62732795235722782</v>
      </c>
      <c r="M798" s="2">
        <f t="shared" si="151"/>
        <v>3.1673618481179107</v>
      </c>
      <c r="N798" s="2">
        <f t="shared" si="152"/>
        <v>1.8700829422064333</v>
      </c>
      <c r="O798" s="2">
        <f t="shared" si="153"/>
        <v>0.92683937978642417</v>
      </c>
      <c r="P798" s="2">
        <f t="shared" si="154"/>
        <v>1.3634629572976611</v>
      </c>
      <c r="Q798" s="2">
        <f t="shared" si="155"/>
        <v>0.13900563026192794</v>
      </c>
    </row>
    <row r="799" spans="2:17" x14ac:dyDescent="0.25">
      <c r="B799">
        <v>7.7299999999998796</v>
      </c>
      <c r="C799">
        <f t="shared" si="144"/>
        <v>1.2256440637963839</v>
      </c>
      <c r="D799" s="2">
        <f t="shared" si="145"/>
        <v>2.4846175694710015</v>
      </c>
      <c r="E799" s="2">
        <f t="shared" si="146"/>
        <v>1.6415030542327627</v>
      </c>
      <c r="F799" s="2">
        <f t="shared" si="147"/>
        <v>2.6674632446874513</v>
      </c>
      <c r="G799" s="2">
        <f t="shared" si="148"/>
        <v>2.8487471214129392</v>
      </c>
      <c r="H799" s="2">
        <f t="shared" si="149"/>
        <v>2.2142575449498662E-2</v>
      </c>
      <c r="K799">
        <v>7.7299999999998796</v>
      </c>
      <c r="L799" s="2">
        <f t="shared" si="150"/>
        <v>0.62732795235722782</v>
      </c>
      <c r="M799" s="2">
        <f t="shared" si="151"/>
        <v>3.1843128073677649</v>
      </c>
      <c r="N799" s="2">
        <f t="shared" si="152"/>
        <v>1.8751740087730591</v>
      </c>
      <c r="O799" s="2">
        <f t="shared" si="153"/>
        <v>0.93218727263422974</v>
      </c>
      <c r="P799" s="2">
        <f t="shared" si="154"/>
        <v>1.3671039138489962</v>
      </c>
      <c r="Q799" s="2">
        <f t="shared" si="155"/>
        <v>0.13801388486292276</v>
      </c>
    </row>
    <row r="800" spans="2:17" x14ac:dyDescent="0.25">
      <c r="B800">
        <v>7.7399999999998794</v>
      </c>
      <c r="C800">
        <f t="shared" si="144"/>
        <v>1.2256440637963839</v>
      </c>
      <c r="D800" s="2">
        <f t="shared" si="145"/>
        <v>2.500667889297139</v>
      </c>
      <c r="E800" s="2">
        <f t="shared" si="146"/>
        <v>1.6474791656693879</v>
      </c>
      <c r="F800" s="2">
        <f t="shared" si="147"/>
        <v>2.6869428970809963</v>
      </c>
      <c r="G800" s="2">
        <f t="shared" si="148"/>
        <v>2.8669953142923026</v>
      </c>
      <c r="H800" s="2">
        <f t="shared" si="149"/>
        <v>2.103505031146425E-2</v>
      </c>
      <c r="K800">
        <v>7.7399999999998794</v>
      </c>
      <c r="L800" s="2">
        <f t="shared" si="150"/>
        <v>0.62732795235722782</v>
      </c>
      <c r="M800" s="2">
        <f t="shared" si="151"/>
        <v>3.2012637666176187</v>
      </c>
      <c r="N800" s="2">
        <f t="shared" si="152"/>
        <v>1.8802404665799288</v>
      </c>
      <c r="O800" s="2">
        <f t="shared" si="153"/>
        <v>0.93752351454471305</v>
      </c>
      <c r="P800" s="2">
        <f t="shared" si="154"/>
        <v>1.3707480951379325</v>
      </c>
      <c r="Q800" s="2">
        <f t="shared" si="155"/>
        <v>0.13702904322425652</v>
      </c>
    </row>
    <row r="801" spans="2:17" x14ac:dyDescent="0.25">
      <c r="B801">
        <v>7.7499999999998792</v>
      </c>
      <c r="C801">
        <f t="shared" si="144"/>
        <v>1.2256440637963839</v>
      </c>
      <c r="D801" s="2">
        <f t="shared" si="145"/>
        <v>2.5167182091232765</v>
      </c>
      <c r="E801" s="2">
        <f t="shared" si="146"/>
        <v>1.6534222993265364</v>
      </c>
      <c r="F801" s="2">
        <f t="shared" si="147"/>
        <v>2.7064388586816857</v>
      </c>
      <c r="G801" s="2">
        <f t="shared" si="148"/>
        <v>2.8852749081815801</v>
      </c>
      <c r="H801" s="2">
        <f t="shared" si="149"/>
        <v>1.997438032235032E-2</v>
      </c>
      <c r="K801">
        <v>7.7499999999998792</v>
      </c>
      <c r="L801" s="2">
        <f t="shared" si="150"/>
        <v>0.62732795235722782</v>
      </c>
      <c r="M801" s="2">
        <f t="shared" si="151"/>
        <v>3.2182147258674729</v>
      </c>
      <c r="N801" s="2">
        <f t="shared" si="152"/>
        <v>1.8852825408793903</v>
      </c>
      <c r="O801" s="2">
        <f t="shared" si="153"/>
        <v>0.94284821780482808</v>
      </c>
      <c r="P801" s="2">
        <f t="shared" si="154"/>
        <v>1.3743954168352501</v>
      </c>
      <c r="Q801" s="2">
        <f t="shared" si="155"/>
        <v>0.136051042040117</v>
      </c>
    </row>
    <row r="802" spans="2:17" x14ac:dyDescent="0.25">
      <c r="B802">
        <v>7.759999999999879</v>
      </c>
      <c r="C802">
        <f t="shared" si="144"/>
        <v>1.2256440637963839</v>
      </c>
      <c r="D802" s="2">
        <f t="shared" si="145"/>
        <v>2.5327685289494144</v>
      </c>
      <c r="E802" s="2">
        <f t="shared" si="146"/>
        <v>1.6593327887001745</v>
      </c>
      <c r="F802" s="2">
        <f t="shared" si="147"/>
        <v>2.7259510670954183</v>
      </c>
      <c r="G802" s="2">
        <f t="shared" si="148"/>
        <v>2.9035855799680936</v>
      </c>
      <c r="H802" s="2">
        <f t="shared" si="149"/>
        <v>1.8959072166807773E-2</v>
      </c>
      <c r="K802">
        <v>7.759999999999879</v>
      </c>
      <c r="L802" s="2">
        <f t="shared" si="150"/>
        <v>0.62732795235722782</v>
      </c>
      <c r="M802" s="2">
        <f t="shared" si="151"/>
        <v>3.2351656851173272</v>
      </c>
      <c r="N802" s="2">
        <f t="shared" si="152"/>
        <v>1.8903004540170376</v>
      </c>
      <c r="O802" s="2">
        <f t="shared" si="153"/>
        <v>0.94816149301788899</v>
      </c>
      <c r="P802" s="2">
        <f t="shared" si="154"/>
        <v>1.3780457963514539</v>
      </c>
      <c r="Q802" s="2">
        <f t="shared" si="155"/>
        <v>0.1350798190511957</v>
      </c>
    </row>
    <row r="803" spans="2:17" x14ac:dyDescent="0.25">
      <c r="B803">
        <v>7.7699999999998788</v>
      </c>
      <c r="C803">
        <f t="shared" si="144"/>
        <v>1.2256440637963839</v>
      </c>
      <c r="D803" s="2">
        <f t="shared" si="145"/>
        <v>2.5488188487755519</v>
      </c>
      <c r="E803" s="2">
        <f t="shared" si="146"/>
        <v>1.6652109627514071</v>
      </c>
      <c r="F803" s="2">
        <f t="shared" si="147"/>
        <v>2.7454794601035943</v>
      </c>
      <c r="G803" s="2">
        <f t="shared" si="148"/>
        <v>2.9219270124099137</v>
      </c>
      <c r="H803" s="2">
        <f t="shared" si="149"/>
        <v>1.798765374100763E-2</v>
      </c>
      <c r="K803">
        <v>7.7699999999998788</v>
      </c>
      <c r="L803" s="2">
        <f t="shared" si="150"/>
        <v>0.62732795235722782</v>
      </c>
      <c r="M803" s="2">
        <f t="shared" si="151"/>
        <v>3.2521166443671814</v>
      </c>
      <c r="N803" s="2">
        <f t="shared" si="152"/>
        <v>1.8952944254780022</v>
      </c>
      <c r="O803" s="2">
        <f t="shared" si="153"/>
        <v>0.95346344913610925</v>
      </c>
      <c r="P803" s="2">
        <f t="shared" si="154"/>
        <v>1.3816991527964855</v>
      </c>
      <c r="Q803" s="2">
        <f t="shared" si="155"/>
        <v>0.13411531302094498</v>
      </c>
    </row>
    <row r="804" spans="2:17" x14ac:dyDescent="0.25">
      <c r="B804">
        <v>7.7799999999998786</v>
      </c>
      <c r="C804">
        <f t="shared" si="144"/>
        <v>1.2256440637963839</v>
      </c>
      <c r="D804" s="2">
        <f t="shared" si="145"/>
        <v>2.5648691686016898</v>
      </c>
      <c r="E804" s="2">
        <f t="shared" si="146"/>
        <v>1.671057145976139</v>
      </c>
      <c r="F804" s="2">
        <f t="shared" si="147"/>
        <v>2.7650239756729</v>
      </c>
      <c r="G804" s="2">
        <f t="shared" si="148"/>
        <v>2.9402988939980181</v>
      </c>
      <c r="H804" s="2">
        <f t="shared" si="149"/>
        <v>1.7058675317469643E-2</v>
      </c>
      <c r="K804">
        <v>7.7799999999998786</v>
      </c>
      <c r="L804" s="2">
        <f t="shared" si="150"/>
        <v>0.62732795235722782</v>
      </c>
      <c r="M804" s="2">
        <f t="shared" si="151"/>
        <v>3.2690676036170352</v>
      </c>
      <c r="N804" s="2">
        <f t="shared" si="152"/>
        <v>1.9002646719324203</v>
      </c>
      <c r="O804" s="2">
        <f t="shared" si="153"/>
        <v>0.95875419349239743</v>
      </c>
      <c r="P804" s="2">
        <f t="shared" si="154"/>
        <v>1.3853554069404925</v>
      </c>
      <c r="Q804" s="2">
        <f t="shared" si="155"/>
        <v>0.13315746371238987</v>
      </c>
    </row>
    <row r="805" spans="2:17" x14ac:dyDescent="0.25">
      <c r="B805">
        <v>7.7899999999998784</v>
      </c>
      <c r="C805">
        <f t="shared" si="144"/>
        <v>1.2256440637963839</v>
      </c>
      <c r="D805" s="2">
        <f t="shared" si="145"/>
        <v>2.5809194884278273</v>
      </c>
      <c r="E805" s="2">
        <f t="shared" si="146"/>
        <v>1.6768716584738068</v>
      </c>
      <c r="F805" s="2">
        <f t="shared" si="147"/>
        <v>2.7845845519645462</v>
      </c>
      <c r="G805" s="2">
        <f t="shared" si="148"/>
        <v>2.9587009188222444</v>
      </c>
      <c r="H805" s="2">
        <f t="shared" si="149"/>
        <v>1.6170710616551384E-2</v>
      </c>
      <c r="K805">
        <v>7.7899999999998784</v>
      </c>
      <c r="L805" s="2">
        <f t="shared" si="150"/>
        <v>0.62732795235722782</v>
      </c>
      <c r="M805" s="2">
        <f t="shared" si="151"/>
        <v>3.2860185628668899</v>
      </c>
      <c r="N805" s="2">
        <f t="shared" si="152"/>
        <v>1.9052114072800881</v>
      </c>
      <c r="O805" s="2">
        <f t="shared" si="153"/>
        <v>0.96403383183142244</v>
      </c>
      <c r="P805" s="2">
        <f t="shared" si="154"/>
        <v>1.3890144811756195</v>
      </c>
      <c r="Q805" s="2">
        <f t="shared" si="155"/>
        <v>0.13220621186548315</v>
      </c>
    </row>
    <row r="806" spans="2:17" x14ac:dyDescent="0.25">
      <c r="B806">
        <v>7.7999999999998781</v>
      </c>
      <c r="C806">
        <f t="shared" si="144"/>
        <v>1.2256440637963839</v>
      </c>
      <c r="D806" s="2">
        <f t="shared" si="145"/>
        <v>2.5969698082539652</v>
      </c>
      <c r="E806" s="2">
        <f t="shared" si="146"/>
        <v>1.6826548160151746</v>
      </c>
      <c r="F806" s="2">
        <f t="shared" si="147"/>
        <v>2.8041611273429567</v>
      </c>
      <c r="G806" s="2">
        <f t="shared" si="148"/>
        <v>2.9771327864408943</v>
      </c>
      <c r="H806" s="2">
        <f t="shared" si="149"/>
        <v>1.5322357786276882E-2</v>
      </c>
      <c r="K806">
        <v>7.7999999999998781</v>
      </c>
      <c r="L806" s="2">
        <f t="shared" si="150"/>
        <v>0.62732795235722782</v>
      </c>
      <c r="M806" s="2">
        <f t="shared" si="151"/>
        <v>3.3029695221167437</v>
      </c>
      <c r="N806" s="2">
        <f t="shared" si="152"/>
        <v>1.910134842694321</v>
      </c>
      <c r="O806" s="2">
        <f t="shared" si="153"/>
        <v>0.96930246833997225</v>
      </c>
      <c r="P806" s="2">
        <f t="shared" si="154"/>
        <v>1.3926762994787996</v>
      </c>
      <c r="Q806" s="2">
        <f t="shared" si="155"/>
        <v>0.1312614991749923</v>
      </c>
    </row>
    <row r="807" spans="2:17" x14ac:dyDescent="0.25">
      <c r="B807">
        <v>7.8099999999998779</v>
      </c>
      <c r="C807">
        <f t="shared" si="144"/>
        <v>1.2256440637963839</v>
      </c>
      <c r="D807" s="2">
        <f t="shared" si="145"/>
        <v>2.6130201280801026</v>
      </c>
      <c r="E807" s="2">
        <f t="shared" si="146"/>
        <v>1.6884069301091913</v>
      </c>
      <c r="F807" s="2">
        <f t="shared" si="147"/>
        <v>2.8237536403839476</v>
      </c>
      <c r="G807" s="2">
        <f t="shared" si="148"/>
        <v>2.9955942017539021</v>
      </c>
      <c r="H807" s="2">
        <f t="shared" si="149"/>
        <v>1.4512240292356459E-2</v>
      </c>
      <c r="K807">
        <v>7.8099999999998779</v>
      </c>
      <c r="L807" s="2">
        <f t="shared" si="150"/>
        <v>0.62732795235722782</v>
      </c>
      <c r="M807" s="2">
        <f t="shared" si="151"/>
        <v>3.3199204813665975</v>
      </c>
      <c r="N807" s="2">
        <f t="shared" si="152"/>
        <v>1.9150351866650313</v>
      </c>
      <c r="O807" s="2">
        <f t="shared" si="153"/>
        <v>0.97456020567662227</v>
      </c>
      <c r="P807" s="2">
        <f t="shared" si="154"/>
        <v>1.3963407873755103</v>
      </c>
      <c r="Q807" s="2">
        <f t="shared" si="155"/>
        <v>0.13032326826890703</v>
      </c>
    </row>
    <row r="808" spans="2:17" x14ac:dyDescent="0.25">
      <c r="B808">
        <v>7.8199999999998777</v>
      </c>
      <c r="C808">
        <f t="shared" si="144"/>
        <v>1.2256440637963839</v>
      </c>
      <c r="D808" s="2">
        <f t="shared" si="145"/>
        <v>2.6290704479062401</v>
      </c>
      <c r="E808" s="2">
        <f t="shared" si="146"/>
        <v>1.6941283080689127</v>
      </c>
      <c r="F808" s="2">
        <f t="shared" si="147"/>
        <v>2.8433620298824147</v>
      </c>
      <c r="G808" s="2">
        <f t="shared" si="148"/>
        <v>3.0140848748794462</v>
      </c>
      <c r="H808" s="2">
        <f t="shared" si="149"/>
        <v>1.3739007720411379E-2</v>
      </c>
      <c r="K808">
        <v>7.8199999999998777</v>
      </c>
      <c r="L808" s="2">
        <f t="shared" si="150"/>
        <v>0.62732795235722782</v>
      </c>
      <c r="M808" s="2">
        <f t="shared" si="151"/>
        <v>3.3368714406164512</v>
      </c>
      <c r="N808" s="2">
        <f t="shared" si="152"/>
        <v>1.919912645041036</v>
      </c>
      <c r="O808" s="2">
        <f t="shared" si="153"/>
        <v>0.97980714500072785</v>
      </c>
      <c r="P808" s="2">
        <f t="shared" si="154"/>
        <v>1.400007871904468</v>
      </c>
      <c r="Q808" s="2">
        <f t="shared" si="155"/>
        <v>0.12939146268735552</v>
      </c>
    </row>
    <row r="809" spans="2:17" x14ac:dyDescent="0.25">
      <c r="B809">
        <v>7.8299999999998784</v>
      </c>
      <c r="C809">
        <f t="shared" si="144"/>
        <v>1.2256440637963839</v>
      </c>
      <c r="D809" s="2">
        <f t="shared" si="145"/>
        <v>2.6451207677323789</v>
      </c>
      <c r="E809" s="2">
        <f t="shared" si="146"/>
        <v>1.699819253076486</v>
      </c>
      <c r="F809" s="2">
        <f t="shared" si="147"/>
        <v>2.8629862348595574</v>
      </c>
      <c r="G809" s="2">
        <f t="shared" si="148"/>
        <v>3.032604521033909</v>
      </c>
      <c r="H809" s="2">
        <f t="shared" si="149"/>
        <v>1.3001336492564108E-2</v>
      </c>
      <c r="K809">
        <v>7.8299999999998784</v>
      </c>
      <c r="L809" s="2">
        <f t="shared" si="150"/>
        <v>0.62732795235722782</v>
      </c>
      <c r="M809" s="2">
        <f t="shared" si="151"/>
        <v>3.3538223998663073</v>
      </c>
      <c r="N809" s="2">
        <f t="shared" si="152"/>
        <v>1.9247674210716115</v>
      </c>
      <c r="O809" s="2">
        <f t="shared" si="153"/>
        <v>0.98504338600076591</v>
      </c>
      <c r="P809" s="2">
        <f t="shared" si="154"/>
        <v>1.4036774815832354</v>
      </c>
      <c r="Q809" s="2">
        <f t="shared" si="155"/>
        <v>0.12846602686201908</v>
      </c>
    </row>
    <row r="810" spans="2:17" x14ac:dyDescent="0.25">
      <c r="B810">
        <v>7.8399999999998773</v>
      </c>
      <c r="C810">
        <f t="shared" si="144"/>
        <v>1.2256440637963839</v>
      </c>
      <c r="D810" s="2">
        <f t="shared" si="145"/>
        <v>2.6611710875585151</v>
      </c>
      <c r="E810" s="2">
        <f t="shared" si="146"/>
        <v>1.7054800642471941</v>
      </c>
      <c r="F810" s="2">
        <f t="shared" si="147"/>
        <v>2.8826261945696396</v>
      </c>
      <c r="G810" s="2">
        <f t="shared" si="148"/>
        <v>3.0511528604150664</v>
      </c>
      <c r="H810" s="2">
        <f t="shared" si="149"/>
        <v>1.229793050068999E-2</v>
      </c>
      <c r="K810">
        <v>7.8399999999998773</v>
      </c>
      <c r="L810" s="2">
        <f t="shared" si="150"/>
        <v>0.62732795235722782</v>
      </c>
      <c r="M810" s="2">
        <f t="shared" si="151"/>
        <v>3.3707733591161597</v>
      </c>
      <c r="N810" s="2">
        <f t="shared" si="152"/>
        <v>1.9295997154473046</v>
      </c>
      <c r="O810" s="2">
        <f t="shared" si="153"/>
        <v>0.99026902692203134</v>
      </c>
      <c r="P810" s="2">
        <f t="shared" si="154"/>
        <v>1.4073495463747117</v>
      </c>
      <c r="Q810" s="2">
        <f t="shared" si="155"/>
        <v>0.12754690609603439</v>
      </c>
    </row>
    <row r="811" spans="2:17" x14ac:dyDescent="0.25">
      <c r="B811">
        <v>7.8499999999998771</v>
      </c>
      <c r="C811">
        <f t="shared" si="144"/>
        <v>1.2256440637963839</v>
      </c>
      <c r="D811" s="2">
        <f t="shared" si="145"/>
        <v>2.677221407384653</v>
      </c>
      <c r="E811" s="2">
        <f t="shared" si="146"/>
        <v>1.7111110366925775</v>
      </c>
      <c r="F811" s="2">
        <f t="shared" si="147"/>
        <v>2.9022818485063611</v>
      </c>
      <c r="G811" s="2">
        <f t="shared" si="148"/>
        <v>3.0697296180884566</v>
      </c>
      <c r="H811" s="2">
        <f t="shared" si="149"/>
        <v>1.1627521658744663E-2</v>
      </c>
      <c r="K811">
        <v>7.8499999999998771</v>
      </c>
      <c r="L811" s="2">
        <f t="shared" si="150"/>
        <v>0.62732795235722782</v>
      </c>
      <c r="M811" s="2">
        <f t="shared" si="151"/>
        <v>3.3877243183660135</v>
      </c>
      <c r="N811" s="2">
        <f t="shared" si="152"/>
        <v>1.9344097263400222</v>
      </c>
      <c r="O811" s="2">
        <f t="shared" si="153"/>
        <v>0.9954841645937198</v>
      </c>
      <c r="P811" s="2">
        <f t="shared" si="154"/>
        <v>1.4110239976544894</v>
      </c>
      <c r="Q811" s="2">
        <f t="shared" si="155"/>
        <v>0.12663404654437085</v>
      </c>
    </row>
    <row r="812" spans="2:17" x14ac:dyDescent="0.25">
      <c r="B812">
        <v>7.8599999999998769</v>
      </c>
      <c r="C812">
        <f t="shared" si="144"/>
        <v>1.2256440637963839</v>
      </c>
      <c r="D812" s="2">
        <f t="shared" si="145"/>
        <v>2.6932717272107904</v>
      </c>
      <c r="E812" s="2">
        <f t="shared" si="146"/>
        <v>1.7167124615826119</v>
      </c>
      <c r="F812" s="2">
        <f t="shared" si="147"/>
        <v>2.9219531364087663</v>
      </c>
      <c r="G812" s="2">
        <f t="shared" si="148"/>
        <v>3.0883345238767492</v>
      </c>
      <c r="H812" s="2">
        <f t="shared" si="149"/>
        <v>1.0988870376694304E-2</v>
      </c>
      <c r="K812">
        <v>7.8599999999998769</v>
      </c>
      <c r="L812" s="2">
        <f t="shared" si="150"/>
        <v>0.62732795235722782</v>
      </c>
      <c r="M812" s="2">
        <f t="shared" si="151"/>
        <v>3.4046752776158682</v>
      </c>
      <c r="N812" s="2">
        <f t="shared" si="152"/>
        <v>1.9391976494424008</v>
      </c>
      <c r="O812" s="2">
        <f t="shared" si="153"/>
        <v>1.0006888944553971</v>
      </c>
      <c r="P812" s="2">
        <f t="shared" si="154"/>
        <v>1.4147007681790398</v>
      </c>
      <c r="Q812" s="2">
        <f t="shared" si="155"/>
        <v>0.12572739519467505</v>
      </c>
    </row>
    <row r="813" spans="2:17" x14ac:dyDescent="0.25">
      <c r="B813">
        <v>7.8699999999998766</v>
      </c>
      <c r="C813">
        <f t="shared" si="144"/>
        <v>1.2256440637963839</v>
      </c>
      <c r="D813" s="2">
        <f t="shared" si="145"/>
        <v>2.7093220470369279</v>
      </c>
      <c r="E813" s="2">
        <f t="shared" si="146"/>
        <v>1.7222846262069746</v>
      </c>
      <c r="F813" s="2">
        <f t="shared" si="147"/>
        <v>2.9416399982668215</v>
      </c>
      <c r="G813" s="2">
        <f t="shared" si="148"/>
        <v>3.1069673122521304</v>
      </c>
      <c r="H813" s="2">
        <f t="shared" si="149"/>
        <v>1.0380765958663758E-2</v>
      </c>
      <c r="K813">
        <v>7.8699999999998766</v>
      </c>
      <c r="L813" s="2">
        <f t="shared" si="150"/>
        <v>0.62732795235722782</v>
      </c>
      <c r="M813" s="2">
        <f t="shared" si="151"/>
        <v>3.4216262368657224</v>
      </c>
      <c r="N813" s="2">
        <f t="shared" si="152"/>
        <v>1.9439636780064757</v>
      </c>
      <c r="O813" s="2">
        <f t="shared" si="153"/>
        <v>1.0058833105828782</v>
      </c>
      <c r="P813" s="2">
        <f t="shared" si="154"/>
        <v>1.418379792054713</v>
      </c>
      <c r="Q813" s="2">
        <f t="shared" si="155"/>
        <v>0.12482689984857037</v>
      </c>
    </row>
    <row r="814" spans="2:17" x14ac:dyDescent="0.25">
      <c r="B814">
        <v>7.8799999999998764</v>
      </c>
      <c r="C814">
        <f t="shared" si="144"/>
        <v>1.2256440637963839</v>
      </c>
      <c r="D814" s="2">
        <f t="shared" si="145"/>
        <v>2.7253723668630654</v>
      </c>
      <c r="E814" s="2">
        <f t="shared" si="146"/>
        <v>1.72782781403538</v>
      </c>
      <c r="F814" s="2">
        <f t="shared" si="147"/>
        <v>2.9613423743265819</v>
      </c>
      <c r="G814" s="2">
        <f t="shared" si="148"/>
        <v>3.1256277222315196</v>
      </c>
      <c r="H814" s="2">
        <f t="shared" si="149"/>
        <v>9.8020269280072146E-3</v>
      </c>
      <c r="K814">
        <v>7.8799999999998764</v>
      </c>
      <c r="L814" s="2">
        <f t="shared" si="150"/>
        <v>0.62732795235722782</v>
      </c>
      <c r="M814" s="2">
        <f t="shared" si="151"/>
        <v>3.4385771961155762</v>
      </c>
      <c r="N814" s="2">
        <f t="shared" si="152"/>
        <v>1.9487080028816659</v>
      </c>
      <c r="O814" s="2">
        <f t="shared" si="153"/>
        <v>1.011067505713533</v>
      </c>
      <c r="P814" s="2">
        <f t="shared" si="154"/>
        <v>1.4220610047075284</v>
      </c>
      <c r="Q814" s="2">
        <f t="shared" si="155"/>
        <v>0.12393250910340113</v>
      </c>
    </row>
    <row r="815" spans="2:17" x14ac:dyDescent="0.25">
      <c r="B815">
        <v>7.8899999999998762</v>
      </c>
      <c r="C815">
        <f t="shared" si="144"/>
        <v>1.2256440637963839</v>
      </c>
      <c r="D815" s="2">
        <f t="shared" si="145"/>
        <v>2.7414226866892029</v>
      </c>
      <c r="E815" s="2">
        <f t="shared" si="146"/>
        <v>1.733342304777006</v>
      </c>
      <c r="F815" s="2">
        <f t="shared" si="147"/>
        <v>2.9810602050950252</v>
      </c>
      <c r="G815" s="2">
        <f t="shared" si="148"/>
        <v>3.1443154972745964</v>
      </c>
      <c r="H815" s="2">
        <f t="shared" si="149"/>
        <v>9.2515012820706052E-3</v>
      </c>
      <c r="K815">
        <v>7.8899999999998762</v>
      </c>
      <c r="L815" s="2">
        <f t="shared" si="150"/>
        <v>0.62732795235722782</v>
      </c>
      <c r="M815" s="2">
        <f t="shared" si="151"/>
        <v>3.45552815536543</v>
      </c>
      <c r="N815" s="2">
        <f t="shared" si="152"/>
        <v>1.9534308125520792</v>
      </c>
      <c r="O815" s="2">
        <f t="shared" si="153"/>
        <v>1.0162415712710287</v>
      </c>
      <c r="P815" s="2">
        <f t="shared" si="154"/>
        <v>1.4257443428537282</v>
      </c>
      <c r="Q815" s="2">
        <f t="shared" si="155"/>
        <v>0.1230441723344123</v>
      </c>
    </row>
    <row r="816" spans="2:17" x14ac:dyDescent="0.25">
      <c r="B816">
        <v>7.899999999999876</v>
      </c>
      <c r="C816">
        <f t="shared" si="144"/>
        <v>1.2256440637963839</v>
      </c>
      <c r="D816" s="2">
        <f t="shared" si="145"/>
        <v>2.7574730065153408</v>
      </c>
      <c r="E816" s="2">
        <f t="shared" si="146"/>
        <v>1.7388283744390098</v>
      </c>
      <c r="F816" s="2">
        <f t="shared" si="147"/>
        <v>3.000793431344543</v>
      </c>
      <c r="G816" s="2">
        <f t="shared" si="148"/>
        <v>3.1630303851845238</v>
      </c>
      <c r="H816" s="2">
        <f t="shared" si="149"/>
        <v>8.7280666794760878E-3</v>
      </c>
      <c r="K816">
        <v>7.899999999999876</v>
      </c>
      <c r="L816" s="2">
        <f t="shared" si="150"/>
        <v>0.62732795235722782</v>
      </c>
      <c r="M816" s="2">
        <f t="shared" si="151"/>
        <v>3.4724791146152847</v>
      </c>
      <c r="N816" s="2">
        <f t="shared" si="152"/>
        <v>1.9581322931731573</v>
      </c>
      <c r="O816" s="2">
        <f t="shared" si="153"/>
        <v>1.0214055973895251</v>
      </c>
      <c r="P816" s="2">
        <f t="shared" si="154"/>
        <v>1.4294297444710786</v>
      </c>
      <c r="Q816" s="2">
        <f t="shared" si="155"/>
        <v>0.1221618396773544</v>
      </c>
    </row>
    <row r="817" spans="2:17" x14ac:dyDescent="0.25">
      <c r="B817">
        <v>7.9099999999998758</v>
      </c>
      <c r="C817">
        <f t="shared" si="144"/>
        <v>1.2256440637963839</v>
      </c>
      <c r="D817" s="2">
        <f t="shared" si="145"/>
        <v>2.7735233263414782</v>
      </c>
      <c r="E817" s="2">
        <f t="shared" si="146"/>
        <v>1.7442862953841425</v>
      </c>
      <c r="F817" s="2">
        <f t="shared" si="147"/>
        <v>3.0205419941171043</v>
      </c>
      <c r="G817" s="2">
        <f t="shared" si="148"/>
        <v>3.1817721380112896</v>
      </c>
      <c r="H817" s="2">
        <f t="shared" si="149"/>
        <v>8.2306305628042174E-3</v>
      </c>
      <c r="K817">
        <v>7.9099999999998758</v>
      </c>
      <c r="L817" s="2">
        <f t="shared" si="150"/>
        <v>0.62732795235722782</v>
      </c>
      <c r="M817" s="2">
        <f t="shared" si="151"/>
        <v>3.4894300738651385</v>
      </c>
      <c r="N817" s="2">
        <f t="shared" si="152"/>
        <v>1.9628126286076664</v>
      </c>
      <c r="O817" s="2">
        <f t="shared" si="153"/>
        <v>1.0265596729373354</v>
      </c>
      <c r="P817" s="2">
        <f t="shared" si="154"/>
        <v>1.4331171487708914</v>
      </c>
      <c r="Q817" s="2">
        <f t="shared" si="155"/>
        <v>0.12128546201150384</v>
      </c>
    </row>
    <row r="818" spans="2:17" x14ac:dyDescent="0.25">
      <c r="B818">
        <v>7.9199999999998756</v>
      </c>
      <c r="C818">
        <f t="shared" si="144"/>
        <v>1.2256440637963839</v>
      </c>
      <c r="D818" s="2">
        <f t="shared" si="145"/>
        <v>2.7895736461676162</v>
      </c>
      <c r="E818" s="2">
        <f t="shared" si="146"/>
        <v>1.749716336387469</v>
      </c>
      <c r="F818" s="2">
        <f t="shared" si="147"/>
        <v>3.040305834728128</v>
      </c>
      <c r="G818" s="2">
        <f t="shared" si="148"/>
        <v>3.2005405119576129</v>
      </c>
      <c r="H818" s="2">
        <f t="shared" si="149"/>
        <v>7.7581302195842156E-3</v>
      </c>
      <c r="K818">
        <v>7.9199999999998756</v>
      </c>
      <c r="L818" s="2">
        <f t="shared" si="150"/>
        <v>0.62732795235722782</v>
      </c>
      <c r="M818" s="2">
        <f t="shared" si="151"/>
        <v>3.5063810331149923</v>
      </c>
      <c r="N818" s="2">
        <f t="shared" si="152"/>
        <v>1.9674720004610546</v>
      </c>
      <c r="O818" s="2">
        <f t="shared" si="153"/>
        <v>1.0317038855400695</v>
      </c>
      <c r="P818" s="2">
        <f t="shared" si="154"/>
        <v>1.4368064961707534</v>
      </c>
      <c r="Q818" s="2">
        <f t="shared" si="155"/>
        <v>0.12041499094308877</v>
      </c>
    </row>
    <row r="819" spans="2:17" x14ac:dyDescent="0.25">
      <c r="B819">
        <v>7.9299999999998754</v>
      </c>
      <c r="C819">
        <f t="shared" si="144"/>
        <v>1.2256440637963839</v>
      </c>
      <c r="D819" s="2">
        <f t="shared" si="145"/>
        <v>2.8056239659937536</v>
      </c>
      <c r="E819" s="2">
        <f t="shared" si="146"/>
        <v>1.7551187626922014</v>
      </c>
      <c r="F819" s="2">
        <f t="shared" si="147"/>
        <v>3.0600848947700428</v>
      </c>
      <c r="G819" s="2">
        <f t="shared" si="148"/>
        <v>3.219335267287299</v>
      </c>
      <c r="H819" s="2">
        <f t="shared" si="149"/>
        <v>7.3095327845284974E-3</v>
      </c>
      <c r="K819">
        <v>7.9299999999998754</v>
      </c>
      <c r="L819" s="2">
        <f t="shared" si="150"/>
        <v>0.62732795235722782</v>
      </c>
      <c r="M819" s="2">
        <f t="shared" si="151"/>
        <v>3.523331992364847</v>
      </c>
      <c r="N819" s="2">
        <f t="shared" si="152"/>
        <v>1.9721105881161769</v>
      </c>
      <c r="O819" s="2">
        <f t="shared" si="153"/>
        <v>1.0368383216032662</v>
      </c>
      <c r="P819" s="2">
        <f t="shared" si="154"/>
        <v>1.4404977282679337</v>
      </c>
      <c r="Q819" s="2">
        <f t="shared" si="155"/>
        <v>0.11955037878911233</v>
      </c>
    </row>
    <row r="820" spans="2:17" x14ac:dyDescent="0.25">
      <c r="B820">
        <v>7.9399999999998752</v>
      </c>
      <c r="C820">
        <f t="shared" si="144"/>
        <v>1.2256440637963839</v>
      </c>
      <c r="D820" s="2">
        <f t="shared" si="145"/>
        <v>2.8216742858198915</v>
      </c>
      <c r="E820" s="2">
        <f t="shared" si="146"/>
        <v>1.7604938360646549</v>
      </c>
      <c r="F820" s="2">
        <f t="shared" si="147"/>
        <v>3.0798791161155901</v>
      </c>
      <c r="G820" s="2">
        <f t="shared" si="148"/>
        <v>3.2381561682360145</v>
      </c>
      <c r="H820" s="2">
        <f t="shared" si="149"/>
        <v>6.8838351859594324E-3</v>
      </c>
      <c r="K820">
        <v>7.9399999999998752</v>
      </c>
      <c r="L820" s="2">
        <f t="shared" si="150"/>
        <v>0.62732795235722782</v>
      </c>
      <c r="M820" s="2">
        <f t="shared" si="151"/>
        <v>3.5402829516147007</v>
      </c>
      <c r="N820" s="2">
        <f t="shared" si="152"/>
        <v>1.9767285687674083</v>
      </c>
      <c r="O820" s="2">
        <f t="shared" si="153"/>
        <v>1.0419630663345338</v>
      </c>
      <c r="P820" s="2">
        <f t="shared" si="154"/>
        <v>1.4441907878134608</v>
      </c>
      <c r="Q820" s="2">
        <f t="shared" si="155"/>
        <v>0.11869157856156264</v>
      </c>
    </row>
    <row r="821" spans="2:17" x14ac:dyDescent="0.25">
      <c r="B821">
        <v>7.9499999999998749</v>
      </c>
      <c r="C821">
        <f t="shared" si="144"/>
        <v>1.2256440637963839</v>
      </c>
      <c r="D821" s="2">
        <f t="shared" si="145"/>
        <v>2.837724605646029</v>
      </c>
      <c r="E821" s="2">
        <f t="shared" si="146"/>
        <v>1.7658418148483328</v>
      </c>
      <c r="F821" s="2">
        <f t="shared" si="147"/>
        <v>3.0996884409208363</v>
      </c>
      <c r="G821" s="2">
        <f t="shared" si="148"/>
        <v>3.2570029829243698</v>
      </c>
      <c r="H821" s="2">
        <f t="shared" si="149"/>
        <v>6.480064039382654E-3</v>
      </c>
      <c r="K821">
        <v>7.9499999999998749</v>
      </c>
      <c r="L821" s="2">
        <f t="shared" si="150"/>
        <v>0.62732795235722782</v>
      </c>
      <c r="M821" s="2">
        <f t="shared" si="151"/>
        <v>3.5572339108645545</v>
      </c>
      <c r="N821" s="2">
        <f t="shared" si="152"/>
        <v>1.9813261174541539</v>
      </c>
      <c r="O821" s="2">
        <f t="shared" si="153"/>
        <v>1.0470782037652089</v>
      </c>
      <c r="P821" s="2">
        <f t="shared" si="154"/>
        <v>1.447885618686841</v>
      </c>
      <c r="Q821" s="2">
        <f t="shared" si="155"/>
        <v>0.11783854395200108</v>
      </c>
    </row>
    <row r="822" spans="2:17" x14ac:dyDescent="0.25">
      <c r="B822">
        <v>7.9599999999998747</v>
      </c>
      <c r="C822">
        <f t="shared" si="144"/>
        <v>1.2256440637963839</v>
      </c>
      <c r="D822" s="2">
        <f t="shared" si="145"/>
        <v>2.8537749254721665</v>
      </c>
      <c r="E822" s="2">
        <f t="shared" si="146"/>
        <v>1.7711629540171516</v>
      </c>
      <c r="F822" s="2">
        <f t="shared" si="147"/>
        <v>3.1195128116279593</v>
      </c>
      <c r="G822" s="2">
        <f t="shared" si="148"/>
        <v>3.2758754832732846</v>
      </c>
      <c r="H822" s="2">
        <f t="shared" si="149"/>
        <v>6.0972754911532562E-3</v>
      </c>
      <c r="K822">
        <v>7.9599999999998747</v>
      </c>
      <c r="L822" s="2">
        <f t="shared" si="150"/>
        <v>0.62732795235722782</v>
      </c>
      <c r="M822" s="2">
        <f t="shared" si="151"/>
        <v>3.5741848701144088</v>
      </c>
      <c r="N822" s="2">
        <f t="shared" si="152"/>
        <v>1.9859034070937642</v>
      </c>
      <c r="O822" s="2">
        <f t="shared" si="153"/>
        <v>1.0521838167715427</v>
      </c>
      <c r="P822" s="2">
        <f t="shared" si="154"/>
        <v>1.4515821658714092</v>
      </c>
      <c r="Q822" s="2">
        <f t="shared" si="155"/>
        <v>0.11699122931652083</v>
      </c>
    </row>
    <row r="823" spans="2:17" x14ac:dyDescent="0.25">
      <c r="B823">
        <v>7.9699999999998754</v>
      </c>
      <c r="C823">
        <f t="shared" si="144"/>
        <v>1.2256440637963839</v>
      </c>
      <c r="D823" s="2">
        <f t="shared" si="145"/>
        <v>2.8698252452983053</v>
      </c>
      <c r="E823" s="2">
        <f t="shared" si="146"/>
        <v>1.7764575052278153</v>
      </c>
      <c r="F823" s="2">
        <f t="shared" si="147"/>
        <v>3.1393521709677721</v>
      </c>
      <c r="G823" s="2">
        <f t="shared" si="148"/>
        <v>3.2947734449215265</v>
      </c>
      <c r="H823" s="2">
        <f t="shared" si="149"/>
        <v>5.7345550151690948E-3</v>
      </c>
      <c r="K823">
        <v>7.9699999999998754</v>
      </c>
      <c r="L823" s="2">
        <f t="shared" si="150"/>
        <v>0.62732795235722782</v>
      </c>
      <c r="M823" s="2">
        <f t="shared" si="151"/>
        <v>3.5911358293642648</v>
      </c>
      <c r="N823" s="2">
        <f t="shared" si="152"/>
        <v>1.9904606085138712</v>
      </c>
      <c r="O823" s="2">
        <f t="shared" si="153"/>
        <v>1.0572799870954304</v>
      </c>
      <c r="P823" s="2">
        <f t="shared" si="154"/>
        <v>1.4552803754302857</v>
      </c>
      <c r="Q823" s="2">
        <f t="shared" si="155"/>
        <v>0.11614958966106576</v>
      </c>
    </row>
    <row r="824" spans="2:17" x14ac:dyDescent="0.25">
      <c r="B824">
        <v>7.9799999999998743</v>
      </c>
      <c r="C824">
        <f t="shared" si="144"/>
        <v>1.2256440637963839</v>
      </c>
      <c r="D824" s="2">
        <f t="shared" si="145"/>
        <v>2.8858755651244414</v>
      </c>
      <c r="E824" s="2">
        <f t="shared" si="146"/>
        <v>1.7817257168713436</v>
      </c>
      <c r="F824" s="2">
        <f t="shared" si="147"/>
        <v>3.1592064619620159</v>
      </c>
      <c r="G824" s="2">
        <f t="shared" si="148"/>
        <v>3.3136966471453841</v>
      </c>
      <c r="H824" s="2">
        <f t="shared" si="149"/>
        <v>5.3910171655008566E-3</v>
      </c>
      <c r="K824">
        <v>7.9799999999998743</v>
      </c>
      <c r="L824" s="2">
        <f t="shared" si="150"/>
        <v>0.62732795235722782</v>
      </c>
      <c r="M824" s="2">
        <f t="shared" si="151"/>
        <v>3.6080867886141172</v>
      </c>
      <c r="N824" s="2">
        <f t="shared" si="152"/>
        <v>1.9949978904841514</v>
      </c>
      <c r="O824" s="2">
        <f t="shared" si="153"/>
        <v>1.0623667953646905</v>
      </c>
      <c r="P824" s="2">
        <f t="shared" si="154"/>
        <v>1.4589801944829279</v>
      </c>
      <c r="Q824" s="2">
        <f t="shared" si="155"/>
        <v>0.11531358062710245</v>
      </c>
    </row>
    <row r="825" spans="2:17" x14ac:dyDescent="0.25">
      <c r="B825">
        <v>7.9899999999998741</v>
      </c>
      <c r="C825">
        <f t="shared" si="144"/>
        <v>1.2256440637963839</v>
      </c>
      <c r="D825" s="2">
        <f t="shared" si="145"/>
        <v>2.9019258849505793</v>
      </c>
      <c r="E825" s="2">
        <f t="shared" si="146"/>
        <v>1.7869678341237767</v>
      </c>
      <c r="F825" s="2">
        <f t="shared" si="147"/>
        <v>3.1790756279254668</v>
      </c>
      <c r="G825" s="2">
        <f t="shared" si="148"/>
        <v>3.3326448727804316</v>
      </c>
      <c r="H825" s="2">
        <f t="shared" si="149"/>
        <v>5.0658052878376309E-3</v>
      </c>
      <c r="K825">
        <v>7.9899999999998741</v>
      </c>
      <c r="L825" s="2">
        <f t="shared" si="150"/>
        <v>0.62732795235722782</v>
      </c>
      <c r="M825" s="2">
        <f t="shared" si="151"/>
        <v>3.625037747863971</v>
      </c>
      <c r="N825" s="2">
        <f t="shared" si="152"/>
        <v>1.9995154197475373</v>
      </c>
      <c r="O825" s="2">
        <f t="shared" si="153"/>
        <v>1.067444321112917</v>
      </c>
      <c r="P825" s="2">
        <f t="shared" si="154"/>
        <v>1.4626815711822638</v>
      </c>
      <c r="Q825" s="2">
        <f t="shared" si="155"/>
        <v>0.11448315847763485</v>
      </c>
    </row>
    <row r="826" spans="2:17" x14ac:dyDescent="0.25">
      <c r="B826">
        <v>7.9999999999998739</v>
      </c>
      <c r="C826">
        <f t="shared" si="144"/>
        <v>1.2256440637963839</v>
      </c>
      <c r="D826" s="2">
        <f t="shared" si="145"/>
        <v>2.9179762047767168</v>
      </c>
      <c r="E826" s="2">
        <f t="shared" si="146"/>
        <v>1.7921840989960469</v>
      </c>
      <c r="F826" s="2">
        <f t="shared" si="147"/>
        <v>3.1989596124677799</v>
      </c>
      <c r="G826" s="2">
        <f t="shared" si="148"/>
        <v>3.3516179081452599</v>
      </c>
      <c r="H826" s="2">
        <f t="shared" si="149"/>
        <v>4.7580911925902735E-3</v>
      </c>
      <c r="K826">
        <v>7.9999999999998739</v>
      </c>
      <c r="L826" s="2">
        <f t="shared" si="150"/>
        <v>0.62732795235722782</v>
      </c>
      <c r="M826" s="2">
        <f t="shared" si="151"/>
        <v>3.6419887071138257</v>
      </c>
      <c r="N826" s="2">
        <f t="shared" si="152"/>
        <v>2.0040133610508692</v>
      </c>
      <c r="O826" s="2">
        <f t="shared" si="153"/>
        <v>1.0725126427988947</v>
      </c>
      <c r="P826" s="2">
        <f t="shared" si="154"/>
        <v>1.4663844546923803</v>
      </c>
      <c r="Q826" s="2">
        <f t="shared" si="155"/>
        <v>0.11365828008355706</v>
      </c>
    </row>
    <row r="827" spans="2:17" x14ac:dyDescent="0.25">
      <c r="B827">
        <v>8.0099999999998737</v>
      </c>
      <c r="C827">
        <f t="shared" si="144"/>
        <v>1.2256440637963839</v>
      </c>
      <c r="D827" s="2">
        <f t="shared" si="145"/>
        <v>2.9340265246028543</v>
      </c>
      <c r="E827" s="2">
        <f t="shared" si="146"/>
        <v>1.7973747503830464</v>
      </c>
      <c r="F827" s="2">
        <f t="shared" si="147"/>
        <v>3.2188583594951803</v>
      </c>
      <c r="G827" s="2">
        <f t="shared" si="148"/>
        <v>3.3706155429671898</v>
      </c>
      <c r="H827" s="2">
        <f t="shared" si="149"/>
        <v>4.4670747924465517E-3</v>
      </c>
      <c r="K827">
        <v>8.0099999999998737</v>
      </c>
      <c r="L827" s="2">
        <f t="shared" si="150"/>
        <v>0.62732795235722782</v>
      </c>
      <c r="M827" s="2">
        <f t="shared" si="151"/>
        <v>3.6589396663636795</v>
      </c>
      <c r="N827" s="2">
        <f t="shared" si="152"/>
        <v>2.0084918771750151</v>
      </c>
      <c r="O827" s="2">
        <f t="shared" si="153"/>
        <v>1.0775718378256043</v>
      </c>
      <c r="P827" s="2">
        <f t="shared" si="154"/>
        <v>1.4700887951667581</v>
      </c>
      <c r="Q827" s="2">
        <f t="shared" si="155"/>
        <v>0.11283890291033297</v>
      </c>
    </row>
    <row r="828" spans="2:17" x14ac:dyDescent="0.25">
      <c r="B828">
        <v>8.0199999999998735</v>
      </c>
      <c r="C828">
        <f t="shared" si="144"/>
        <v>1.2256440637963839</v>
      </c>
      <c r="D828" s="2">
        <f t="shared" si="145"/>
        <v>2.9500768444289918</v>
      </c>
      <c r="E828" s="2">
        <f t="shared" si="146"/>
        <v>1.802540024111889</v>
      </c>
      <c r="F828" s="2">
        <f t="shared" si="147"/>
        <v>3.2387718132119425</v>
      </c>
      <c r="G828" s="2">
        <f t="shared" si="148"/>
        <v>3.3896375703098665</v>
      </c>
      <c r="H828" s="2">
        <f t="shared" si="149"/>
        <v>4.1919837071229061E-3</v>
      </c>
      <c r="K828">
        <v>8.0199999999998735</v>
      </c>
      <c r="L828" s="2">
        <f t="shared" si="150"/>
        <v>0.62732795235722782</v>
      </c>
      <c r="M828" s="2">
        <f t="shared" si="151"/>
        <v>3.6758906256135333</v>
      </c>
      <c r="N828" s="2">
        <f t="shared" si="152"/>
        <v>2.0129511289644615</v>
      </c>
      <c r="O828" s="2">
        <f t="shared" si="153"/>
        <v>1.082621982558825</v>
      </c>
      <c r="P828" s="2">
        <f t="shared" si="154"/>
        <v>1.4737945437270423</v>
      </c>
      <c r="Q828" s="2">
        <f t="shared" si="155"/>
        <v>0.11202498500499634</v>
      </c>
    </row>
    <row r="829" spans="2:17" x14ac:dyDescent="0.25">
      <c r="B829">
        <v>8.0299999999998732</v>
      </c>
      <c r="C829">
        <f t="shared" si="144"/>
        <v>1.2256440637963839</v>
      </c>
      <c r="D829" s="2">
        <f t="shared" si="145"/>
        <v>2.9661271642551292</v>
      </c>
      <c r="E829" s="2">
        <f t="shared" si="146"/>
        <v>1.807680152989382</v>
      </c>
      <c r="F829" s="2">
        <f t="shared" si="147"/>
        <v>3.2586999181216942</v>
      </c>
      <c r="G829" s="2">
        <f t="shared" si="148"/>
        <v>3.4086837865026931</v>
      </c>
      <c r="H829" s="2">
        <f t="shared" si="149"/>
        <v>3.9320728379987607E-3</v>
      </c>
      <c r="K829">
        <v>8.0299999999998732</v>
      </c>
      <c r="L829" s="2">
        <f t="shared" si="150"/>
        <v>0.62732795235722782</v>
      </c>
      <c r="M829" s="2">
        <f t="shared" si="151"/>
        <v>3.6928415848633871</v>
      </c>
      <c r="N829" s="2">
        <f t="shared" si="152"/>
        <v>2.0173912753563843</v>
      </c>
      <c r="O829" s="2">
        <f t="shared" si="153"/>
        <v>1.0876631523453415</v>
      </c>
      <c r="P829" s="2">
        <f t="shared" si="154"/>
        <v>1.4775016524423266</v>
      </c>
      <c r="Q829" s="2">
        <f t="shared" si="155"/>
        <v>0.11121648498346384</v>
      </c>
    </row>
    <row r="830" spans="2:17" x14ac:dyDescent="0.25">
      <c r="B830">
        <v>8.039999999999873</v>
      </c>
      <c r="C830">
        <f t="shared" si="144"/>
        <v>1.2256440637963839</v>
      </c>
      <c r="D830" s="2">
        <f t="shared" si="145"/>
        <v>2.9821774840812671</v>
      </c>
      <c r="E830" s="2">
        <f t="shared" si="146"/>
        <v>1.8127953668487173</v>
      </c>
      <c r="F830" s="2">
        <f t="shared" si="147"/>
        <v>3.2786426190285538</v>
      </c>
      <c r="G830" s="2">
        <f t="shared" si="148"/>
        <v>3.4277539910720569</v>
      </c>
      <c r="H830" s="2">
        <f t="shared" si="149"/>
        <v>3.6866239152565285E-3</v>
      </c>
      <c r="K830">
        <v>8.039999999999873</v>
      </c>
      <c r="L830" s="2">
        <f t="shared" si="150"/>
        <v>0.62732795235722782</v>
      </c>
      <c r="M830" s="2">
        <f t="shared" si="151"/>
        <v>3.7097925441132418</v>
      </c>
      <c r="N830" s="2">
        <f t="shared" si="152"/>
        <v>2.0218124734092142</v>
      </c>
      <c r="O830" s="2">
        <f t="shared" si="153"/>
        <v>1.0926954215307618</v>
      </c>
      <c r="P830" s="2">
        <f t="shared" si="154"/>
        <v>1.4812100743089378</v>
      </c>
      <c r="Q830" s="2">
        <f t="shared" si="155"/>
        <v>0.11041336201815335</v>
      </c>
    </row>
    <row r="831" spans="2:17" x14ac:dyDescent="0.25">
      <c r="B831">
        <v>8.0499999999998728</v>
      </c>
      <c r="C831">
        <f t="shared" si="144"/>
        <v>1.2256440637963839</v>
      </c>
      <c r="D831" s="2">
        <f t="shared" si="145"/>
        <v>2.9982278039074046</v>
      </c>
      <c r="E831" s="2">
        <f t="shared" si="146"/>
        <v>1.8178858925953896</v>
      </c>
      <c r="F831" s="2">
        <f t="shared" si="147"/>
        <v>3.2985998610380873</v>
      </c>
      <c r="G831" s="2">
        <f t="shared" si="148"/>
        <v>3.4468479866742729</v>
      </c>
      <c r="H831" s="2">
        <f t="shared" si="149"/>
        <v>3.4549450200829796E-3</v>
      </c>
      <c r="K831">
        <v>8.0499999999998728</v>
      </c>
      <c r="L831" s="2">
        <f t="shared" si="150"/>
        <v>0.62732795235722782</v>
      </c>
      <c r="M831" s="2">
        <f t="shared" si="151"/>
        <v>3.7267435033630956</v>
      </c>
      <c r="N831" s="2">
        <f t="shared" si="152"/>
        <v>2.0262148783306979</v>
      </c>
      <c r="O831" s="2">
        <f t="shared" si="153"/>
        <v>1.0977188634769637</v>
      </c>
      <c r="P831" s="2">
        <f t="shared" si="154"/>
        <v>1.484919763230713</v>
      </c>
      <c r="Q831" s="2">
        <f t="shared" si="155"/>
        <v>0.10961557582590019</v>
      </c>
    </row>
    <row r="832" spans="2:17" x14ac:dyDescent="0.25">
      <c r="B832">
        <v>8.0599999999998726</v>
      </c>
      <c r="C832">
        <f t="shared" si="144"/>
        <v>1.2256440637963839</v>
      </c>
      <c r="D832" s="2">
        <f t="shared" si="145"/>
        <v>3.0142781237335425</v>
      </c>
      <c r="E832" s="2">
        <f t="shared" si="146"/>
        <v>1.8229519542523596</v>
      </c>
      <c r="F832" s="2">
        <f t="shared" si="147"/>
        <v>3.3185715895581391</v>
      </c>
      <c r="G832" s="2">
        <f t="shared" si="148"/>
        <v>3.4659655790302413</v>
      </c>
      <c r="H832" s="2">
        <f t="shared" si="149"/>
        <v>3.2363700844146174E-3</v>
      </c>
      <c r="K832">
        <v>8.0599999999998726</v>
      </c>
      <c r="L832" s="2">
        <f t="shared" si="150"/>
        <v>0.62732795235722782</v>
      </c>
      <c r="M832" s="2">
        <f t="shared" si="151"/>
        <v>3.7436944626129498</v>
      </c>
      <c r="N832" s="2">
        <f t="shared" si="152"/>
        <v>2.0305986435054746</v>
      </c>
      <c r="O832" s="2">
        <f t="shared" si="153"/>
        <v>1.1027335505791704</v>
      </c>
      <c r="P832" s="2">
        <f t="shared" si="154"/>
        <v>1.4886306739997479</v>
      </c>
      <c r="Q832" s="2">
        <f t="shared" si="155"/>
        <v>0.10882308665616434</v>
      </c>
    </row>
    <row r="833" spans="2:17" x14ac:dyDescent="0.25">
      <c r="B833">
        <v>8.0699999999998724</v>
      </c>
      <c r="C833">
        <f t="shared" si="144"/>
        <v>1.2256440637963839</v>
      </c>
      <c r="D833" s="2">
        <f t="shared" si="145"/>
        <v>3.03032844355968</v>
      </c>
      <c r="E833" s="2">
        <f t="shared" si="146"/>
        <v>1.827993773004462</v>
      </c>
      <c r="F833" s="2">
        <f t="shared" si="147"/>
        <v>3.3385577502994792</v>
      </c>
      <c r="G833" s="2">
        <f t="shared" si="148"/>
        <v>3.4851065768617064</v>
      </c>
      <c r="H833" s="2">
        <f t="shared" si="149"/>
        <v>3.0302583706347738E-3</v>
      </c>
      <c r="K833">
        <v>8.0699999999998724</v>
      </c>
      <c r="L833" s="2">
        <f t="shared" si="150"/>
        <v>0.62732795235722782</v>
      </c>
      <c r="M833" s="2">
        <f t="shared" si="151"/>
        <v>3.760645421862804</v>
      </c>
      <c r="N833" s="2">
        <f t="shared" si="152"/>
        <v>2.0349639205221717</v>
      </c>
      <c r="O833" s="2">
        <f t="shared" si="153"/>
        <v>1.1077395542826747</v>
      </c>
      <c r="P833" s="2">
        <f t="shared" si="154"/>
        <v>1.492342762277614</v>
      </c>
      <c r="Q833" s="2">
        <f t="shared" si="155"/>
        <v>0.10803585527952142</v>
      </c>
    </row>
    <row r="834" spans="2:17" x14ac:dyDescent="0.25">
      <c r="B834">
        <v>8.0799999999998722</v>
      </c>
      <c r="C834">
        <f t="shared" si="144"/>
        <v>1.2256440637963839</v>
      </c>
      <c r="D834" s="2">
        <f t="shared" si="145"/>
        <v>3.0463787633858179</v>
      </c>
      <c r="E834" s="2">
        <f t="shared" si="146"/>
        <v>1.8330115672420815</v>
      </c>
      <c r="F834" s="2">
        <f t="shared" si="147"/>
        <v>3.3585582892763441</v>
      </c>
      <c r="G834" s="2">
        <f t="shared" si="148"/>
        <v>3.5042707918291423</v>
      </c>
      <c r="H834" s="2">
        <f t="shared" si="149"/>
        <v>2.8359939335492143E-3</v>
      </c>
      <c r="K834">
        <v>8.0799999999998722</v>
      </c>
      <c r="L834" s="2">
        <f t="shared" si="150"/>
        <v>0.62732795235722782</v>
      </c>
      <c r="M834" s="2">
        <f t="shared" si="151"/>
        <v>3.7775963811126583</v>
      </c>
      <c r="N834" s="2">
        <f t="shared" si="152"/>
        <v>2.0393108592000266</v>
      </c>
      <c r="O834" s="2">
        <f t="shared" si="153"/>
        <v>1.1127369450992044</v>
      </c>
      <c r="P834" s="2">
        <f t="shared" si="154"/>
        <v>1.4960559845770178</v>
      </c>
      <c r="Q834" s="2">
        <f t="shared" si="155"/>
        <v>0.10725384297643094</v>
      </c>
    </row>
    <row r="835" spans="2:17" x14ac:dyDescent="0.25">
      <c r="B835">
        <v>8.089999999999872</v>
      </c>
      <c r="C835">
        <f t="shared" si="144"/>
        <v>1.2256440637963839</v>
      </c>
      <c r="D835" s="2">
        <f t="shared" si="145"/>
        <v>3.0624290832119554</v>
      </c>
      <c r="E835" s="2">
        <f t="shared" si="146"/>
        <v>1.8380055526040959</v>
      </c>
      <c r="F835" s="2">
        <f t="shared" si="147"/>
        <v>3.3785731528068186</v>
      </c>
      <c r="G835" s="2">
        <f t="shared" si="148"/>
        <v>3.5234580384711558</v>
      </c>
      <c r="H835" s="2">
        <f t="shared" si="149"/>
        <v>2.6529850668860462E-3</v>
      </c>
      <c r="K835">
        <v>8.089999999999872</v>
      </c>
      <c r="L835" s="2">
        <f t="shared" si="150"/>
        <v>0.62732795235722782</v>
      </c>
      <c r="M835" s="2">
        <f t="shared" si="151"/>
        <v>3.7945473403625121</v>
      </c>
      <c r="N835" s="2">
        <f t="shared" si="152"/>
        <v>2.0436396076150496</v>
      </c>
      <c r="O835" s="2">
        <f t="shared" si="153"/>
        <v>1.117725792622956</v>
      </c>
      <c r="P835" s="2">
        <f t="shared" si="154"/>
        <v>1.4997702982439063</v>
      </c>
      <c r="Q835" s="2">
        <f t="shared" si="155"/>
        <v>0.10647701152627514</v>
      </c>
    </row>
    <row r="836" spans="2:17" x14ac:dyDescent="0.25">
      <c r="B836">
        <v>8.0999999999998717</v>
      </c>
      <c r="C836">
        <f t="shared" si="144"/>
        <v>1.2256440637963839</v>
      </c>
      <c r="D836" s="2">
        <f t="shared" si="145"/>
        <v>3.0784794030380929</v>
      </c>
      <c r="E836" s="2">
        <f t="shared" si="146"/>
        <v>1.8429759420201062</v>
      </c>
      <c r="F836" s="2">
        <f t="shared" si="147"/>
        <v>3.3986022875131039</v>
      </c>
      <c r="G836" s="2">
        <f t="shared" si="148"/>
        <v>3.5426681341454076</v>
      </c>
      <c r="H836" s="2">
        <f t="shared" si="149"/>
        <v>2.4806637364796894E-3</v>
      </c>
      <c r="K836">
        <v>8.0999999999998717</v>
      </c>
      <c r="L836" s="2">
        <f t="shared" si="150"/>
        <v>0.62732795235722782</v>
      </c>
      <c r="M836" s="2">
        <f t="shared" si="151"/>
        <v>3.8114982996123659</v>
      </c>
      <c r="N836" s="2">
        <f t="shared" si="152"/>
        <v>2.0479503121257321</v>
      </c>
      <c r="O836" s="2">
        <f t="shared" si="153"/>
        <v>1.12270616554629</v>
      </c>
      <c r="P836" s="2">
        <f t="shared" si="154"/>
        <v>1.503485661439993</v>
      </c>
      <c r="Q836" s="2">
        <f t="shared" si="155"/>
        <v>0.10570532319666144</v>
      </c>
    </row>
    <row r="837" spans="2:17" x14ac:dyDescent="0.25">
      <c r="B837">
        <v>8.1099999999998715</v>
      </c>
      <c r="C837">
        <f t="shared" si="144"/>
        <v>1.2256440637963839</v>
      </c>
      <c r="D837" s="2">
        <f t="shared" si="145"/>
        <v>3.0945297228642303</v>
      </c>
      <c r="E837" s="2">
        <f t="shared" si="146"/>
        <v>1.8479229457519579</v>
      </c>
      <c r="F837" s="2">
        <f t="shared" si="147"/>
        <v>3.4186456403216576</v>
      </c>
      <c r="G837" s="2">
        <f t="shared" si="148"/>
        <v>3.5619008989709799</v>
      </c>
      <c r="H837" s="2">
        <f t="shared" si="149"/>
        <v>2.3184850022125066E-3</v>
      </c>
      <c r="K837">
        <v>8.1099999999998715</v>
      </c>
      <c r="L837" s="2">
        <f t="shared" si="150"/>
        <v>0.62732795235722782</v>
      </c>
      <c r="M837" s="2">
        <f t="shared" si="151"/>
        <v>3.8284492588622205</v>
      </c>
      <c r="N837" s="2">
        <f t="shared" si="152"/>
        <v>2.0522431173983104</v>
      </c>
      <c r="O837" s="2">
        <f t="shared" si="153"/>
        <v>1.1276781316751037</v>
      </c>
      <c r="P837" s="2">
        <f t="shared" si="154"/>
        <v>1.507202033125703</v>
      </c>
      <c r="Q837" s="2">
        <f t="shared" si="155"/>
        <v>0.10493874073298293</v>
      </c>
    </row>
    <row r="838" spans="2:17" x14ac:dyDescent="0.25">
      <c r="B838">
        <v>8.1199999999998713</v>
      </c>
      <c r="C838">
        <f t="shared" si="144"/>
        <v>1.2256440637963839</v>
      </c>
      <c r="D838" s="2">
        <f t="shared" si="145"/>
        <v>3.1105800426903678</v>
      </c>
      <c r="E838" s="2">
        <f t="shared" si="146"/>
        <v>1.8528467714345684</v>
      </c>
      <c r="F838" s="2">
        <f t="shared" si="147"/>
        <v>3.4387031584632295</v>
      </c>
      <c r="G838" s="2">
        <f t="shared" si="148"/>
        <v>3.5811561557721818</v>
      </c>
      <c r="H838" s="2">
        <f t="shared" si="149"/>
        <v>2.1659264306986893E-3</v>
      </c>
      <c r="K838">
        <v>8.1199999999998713</v>
      </c>
      <c r="L838" s="2">
        <f t="shared" si="150"/>
        <v>0.62732795235722782</v>
      </c>
      <c r="M838" s="2">
        <f t="shared" si="151"/>
        <v>3.8454002181120743</v>
      </c>
      <c r="N838" s="2">
        <f t="shared" si="152"/>
        <v>2.0565181664315917</v>
      </c>
      <c r="O838" s="2">
        <f t="shared" si="153"/>
        <v>1.1326417579438848</v>
      </c>
      <c r="P838" s="2">
        <f t="shared" si="154"/>
        <v>1.5109193730435166</v>
      </c>
      <c r="Q838" s="2">
        <f t="shared" si="155"/>
        <v>0.10417722734823001</v>
      </c>
    </row>
    <row r="839" spans="2:17" x14ac:dyDescent="0.25">
      <c r="B839">
        <v>8.1299999999998711</v>
      </c>
      <c r="C839">
        <f t="shared" si="144"/>
        <v>1.2256440637963839</v>
      </c>
      <c r="D839" s="2">
        <f t="shared" si="145"/>
        <v>3.1266303625165057</v>
      </c>
      <c r="E839" s="2">
        <f t="shared" si="146"/>
        <v>1.8577476241160686</v>
      </c>
      <c r="F839" s="2">
        <f t="shared" si="147"/>
        <v>3.4587747894727725</v>
      </c>
      <c r="G839" s="2">
        <f t="shared" si="148"/>
        <v>3.6004337300237066</v>
      </c>
      <c r="H839" s="2">
        <f t="shared" si="149"/>
        <v>2.0224875006057226E-3</v>
      </c>
      <c r="K839">
        <v>8.1299999999998711</v>
      </c>
      <c r="L839" s="2">
        <f t="shared" si="150"/>
        <v>0.62732795235722782</v>
      </c>
      <c r="M839" s="2">
        <f t="shared" si="151"/>
        <v>3.8623511773619281</v>
      </c>
      <c r="N839" s="2">
        <f t="shared" si="152"/>
        <v>2.0607756005813549</v>
      </c>
      <c r="O839" s="2">
        <f t="shared" si="153"/>
        <v>1.1375971104304594</v>
      </c>
      <c r="P839" s="2">
        <f t="shared" si="154"/>
        <v>1.5146376417017142</v>
      </c>
      <c r="Q839" s="2">
        <f t="shared" si="155"/>
        <v>0.10342074671304768</v>
      </c>
    </row>
    <row r="840" spans="2:17" x14ac:dyDescent="0.25">
      <c r="B840">
        <v>8.1399999999998709</v>
      </c>
      <c r="C840">
        <f t="shared" si="144"/>
        <v>1.2256440637963839</v>
      </c>
      <c r="D840" s="2">
        <f t="shared" si="145"/>
        <v>3.1426806823426432</v>
      </c>
      <c r="E840" s="2">
        <f t="shared" si="146"/>
        <v>1.8626257062972718</v>
      </c>
      <c r="F840" s="2">
        <f t="shared" si="147"/>
        <v>3.4788604811892667</v>
      </c>
      <c r="G840" s="2">
        <f t="shared" si="148"/>
        <v>3.6197334497971556</v>
      </c>
      <c r="H840" s="2">
        <f t="shared" si="149"/>
        <v>1.8876890024177792E-3</v>
      </c>
      <c r="K840">
        <v>8.1399999999998709</v>
      </c>
      <c r="L840" s="2">
        <f t="shared" si="150"/>
        <v>0.62732795235722782</v>
      </c>
      <c r="M840" s="2">
        <f t="shared" si="151"/>
        <v>3.8793021366117828</v>
      </c>
      <c r="N840" s="2">
        <f t="shared" si="152"/>
        <v>2.0650155595843294</v>
      </c>
      <c r="O840" s="2">
        <f t="shared" si="153"/>
        <v>1.1425442543704341</v>
      </c>
      <c r="P840" s="2">
        <f t="shared" si="154"/>
        <v>1.5183568003584964</v>
      </c>
      <c r="Q840" s="2">
        <f t="shared" si="155"/>
        <v>0.10266926294603186</v>
      </c>
    </row>
    <row r="841" spans="2:17" x14ac:dyDescent="0.25">
      <c r="B841">
        <v>8.1499999999998707</v>
      </c>
      <c r="C841">
        <f t="shared" si="144"/>
        <v>1.2256440637963839</v>
      </c>
      <c r="D841" s="2">
        <f t="shared" si="145"/>
        <v>3.1587310021687807</v>
      </c>
      <c r="E841" s="2">
        <f t="shared" si="146"/>
        <v>1.8674812179704765</v>
      </c>
      <c r="F841" s="2">
        <f t="shared" si="147"/>
        <v>3.4989601817554323</v>
      </c>
      <c r="G841" s="2">
        <f t="shared" si="148"/>
        <v>3.6390551457088427</v>
      </c>
      <c r="H841" s="2">
        <f t="shared" si="149"/>
        <v>1.7610724343548316E-3</v>
      </c>
      <c r="K841">
        <v>8.1499999999998707</v>
      </c>
      <c r="L841" s="2">
        <f t="shared" si="150"/>
        <v>0.62732795235722782</v>
      </c>
      <c r="M841" s="2">
        <f t="shared" si="151"/>
        <v>3.8962530958616366</v>
      </c>
      <c r="N841" s="2">
        <f t="shared" si="152"/>
        <v>2.0692381815817633</v>
      </c>
      <c r="O841" s="2">
        <f t="shared" si="153"/>
        <v>1.1474832541713449</v>
      </c>
      <c r="P841" s="2">
        <f t="shared" si="154"/>
        <v>1.5220768110064811</v>
      </c>
      <c r="Q841" s="2">
        <f t="shared" si="155"/>
        <v>0.10192274060425981</v>
      </c>
    </row>
    <row r="842" spans="2:17" x14ac:dyDescent="0.25">
      <c r="B842">
        <v>8.1599999999998705</v>
      </c>
      <c r="C842">
        <f t="shared" si="144"/>
        <v>1.2256440637963839</v>
      </c>
      <c r="D842" s="2">
        <f t="shared" si="145"/>
        <v>3.1747813219949181</v>
      </c>
      <c r="E842" s="2">
        <f t="shared" si="146"/>
        <v>1.8723143566576192</v>
      </c>
      <c r="F842" s="2">
        <f t="shared" si="147"/>
        <v>3.5190738396173606</v>
      </c>
      <c r="G842" s="2">
        <f t="shared" si="148"/>
        <v>3.6583986508688842</v>
      </c>
      <c r="H842" s="2">
        <f t="shared" si="149"/>
        <v>1.6421993960699572E-3</v>
      </c>
      <c r="K842">
        <v>8.1599999999998705</v>
      </c>
      <c r="L842" s="2">
        <f t="shared" si="150"/>
        <v>0.62732795235722782</v>
      </c>
      <c r="M842" s="2">
        <f t="shared" si="151"/>
        <v>3.9132040551114908</v>
      </c>
      <c r="N842" s="2">
        <f t="shared" si="152"/>
        <v>2.0734436031425854</v>
      </c>
      <c r="O842" s="2">
        <f t="shared" si="153"/>
        <v>1.1524141734265159</v>
      </c>
      <c r="P842" s="2">
        <f t="shared" si="154"/>
        <v>1.5257976363575609</v>
      </c>
      <c r="Q842" s="2">
        <f t="shared" si="155"/>
        <v>0.10118114467404846</v>
      </c>
    </row>
    <row r="843" spans="2:17" x14ac:dyDescent="0.25">
      <c r="B843">
        <v>8.1699999999998703</v>
      </c>
      <c r="C843">
        <f t="shared" si="144"/>
        <v>1.2256440637963839</v>
      </c>
      <c r="D843" s="2">
        <f t="shared" si="145"/>
        <v>3.1908316418210556</v>
      </c>
      <c r="E843" s="2">
        <f t="shared" si="146"/>
        <v>1.8771253174477818</v>
      </c>
      <c r="F843" s="2">
        <f t="shared" si="147"/>
        <v>3.5392014035240482</v>
      </c>
      <c r="G843" s="2">
        <f t="shared" si="148"/>
        <v>3.6777638008315043</v>
      </c>
      <c r="H843" s="2">
        <f t="shared" si="149"/>
        <v>1.5306509816567341E-3</v>
      </c>
      <c r="K843">
        <v>8.1699999999998703</v>
      </c>
      <c r="L843" s="2">
        <f t="shared" si="150"/>
        <v>0.62732795235722782</v>
      </c>
      <c r="M843" s="2">
        <f t="shared" si="151"/>
        <v>3.9301550143613446</v>
      </c>
      <c r="N843" s="2">
        <f t="shared" si="152"/>
        <v>2.0776319592861734</v>
      </c>
      <c r="O843" s="2">
        <f t="shared" si="153"/>
        <v>1.1573370749286414</v>
      </c>
      <c r="P843" s="2">
        <f t="shared" si="154"/>
        <v>1.5295192398281179</v>
      </c>
      <c r="Q843" s="2">
        <f t="shared" si="155"/>
        <v>0.10044444056193504</v>
      </c>
    </row>
    <row r="844" spans="2:17" x14ac:dyDescent="0.25">
      <c r="B844">
        <v>8.17999999999987</v>
      </c>
      <c r="C844">
        <f t="shared" si="144"/>
        <v>1.2256440637963839</v>
      </c>
      <c r="D844" s="2">
        <f t="shared" si="145"/>
        <v>3.2068819616471935</v>
      </c>
      <c r="E844" s="2">
        <f t="shared" si="146"/>
        <v>1.8819142930340684</v>
      </c>
      <c r="F844" s="2">
        <f t="shared" si="147"/>
        <v>3.5593428225268515</v>
      </c>
      <c r="G844" s="2">
        <f t="shared" si="148"/>
        <v>3.6971504335465464</v>
      </c>
      <c r="H844" s="2">
        <f t="shared" si="149"/>
        <v>1.4260271734081974E-3</v>
      </c>
      <c r="K844">
        <v>8.17999999999987</v>
      </c>
      <c r="L844" s="2">
        <f t="shared" si="150"/>
        <v>0.62732795235722782</v>
      </c>
      <c r="M844" s="2">
        <f t="shared" si="151"/>
        <v>3.9471059736111993</v>
      </c>
      <c r="N844" s="2">
        <f t="shared" si="152"/>
        <v>2.0818033835047332</v>
      </c>
      <c r="O844" s="2">
        <f t="shared" si="153"/>
        <v>1.1622520206830889</v>
      </c>
      <c r="P844" s="2">
        <f t="shared" si="154"/>
        <v>1.5332415855245785</v>
      </c>
      <c r="Q844" s="2">
        <f t="shared" si="155"/>
        <v>9.9712594085874962E-2</v>
      </c>
    </row>
    <row r="845" spans="2:17" x14ac:dyDescent="0.25">
      <c r="B845">
        <v>8.1899999999998698</v>
      </c>
      <c r="C845">
        <f t="shared" si="144"/>
        <v>1.2256440637963839</v>
      </c>
      <c r="D845" s="2">
        <f t="shared" si="145"/>
        <v>3.222932281473331</v>
      </c>
      <c r="E845" s="2">
        <f t="shared" si="146"/>
        <v>1.8866814737498587</v>
      </c>
      <c r="F845" s="2">
        <f t="shared" si="147"/>
        <v>3.5794980459788621</v>
      </c>
      <c r="G845" s="2">
        <f t="shared" si="148"/>
        <v>3.7165583893121457</v>
      </c>
      <c r="H845" s="2">
        <f t="shared" si="149"/>
        <v>1.32794623767958E-3</v>
      </c>
      <c r="K845">
        <v>8.1899999999998698</v>
      </c>
      <c r="L845" s="2">
        <f t="shared" si="150"/>
        <v>0.62732795235722782</v>
      </c>
      <c r="M845" s="2">
        <f t="shared" si="151"/>
        <v>3.9640569328610531</v>
      </c>
      <c r="N845" s="2">
        <f t="shared" si="152"/>
        <v>2.0859580077852922</v>
      </c>
      <c r="O845" s="2">
        <f t="shared" si="153"/>
        <v>1.1671590719209335</v>
      </c>
      <c r="P845" s="2">
        <f t="shared" si="154"/>
        <v>1.5369646382293036</v>
      </c>
      <c r="Q845" s="2">
        <f t="shared" si="155"/>
        <v>9.8985571466651934E-2</v>
      </c>
    </row>
    <row r="846" spans="2:17" x14ac:dyDescent="0.25">
      <c r="B846">
        <v>8.1999999999998696</v>
      </c>
      <c r="C846">
        <f t="shared" si="144"/>
        <v>1.2256440637963839</v>
      </c>
      <c r="D846" s="2">
        <f t="shared" si="145"/>
        <v>3.2389826012994689</v>
      </c>
      <c r="E846" s="2">
        <f t="shared" si="146"/>
        <v>1.8914270476044501</v>
      </c>
      <c r="F846" s="2">
        <f t="shared" si="147"/>
        <v>3.5996670235342041</v>
      </c>
      <c r="G846" s="2">
        <f t="shared" si="148"/>
        <v>3.7359875107285352</v>
      </c>
      <c r="H846" s="2">
        <f t="shared" si="149"/>
        <v>1.2360441241187183E-3</v>
      </c>
      <c r="K846">
        <v>8.1999999999998696</v>
      </c>
      <c r="L846" s="2">
        <f t="shared" si="150"/>
        <v>0.62732795235722782</v>
      </c>
      <c r="M846" s="2">
        <f t="shared" si="151"/>
        <v>3.9810078921109069</v>
      </c>
      <c r="N846" s="2">
        <f t="shared" si="152"/>
        <v>2.0900959626313242</v>
      </c>
      <c r="O846" s="2">
        <f t="shared" si="153"/>
        <v>1.172058289111735</v>
      </c>
      <c r="P846" s="2">
        <f t="shared" si="154"/>
        <v>1.5406883633868103</v>
      </c>
      <c r="Q846" s="2">
        <f t="shared" si="155"/>
        <v>9.8263339319494242E-2</v>
      </c>
    </row>
    <row r="847" spans="2:17" x14ac:dyDescent="0.25">
      <c r="B847">
        <v>8.2099999999998694</v>
      </c>
      <c r="C847">
        <f t="shared" si="144"/>
        <v>1.2256440637963839</v>
      </c>
      <c r="D847" s="2">
        <f t="shared" si="145"/>
        <v>3.2550329211256064</v>
      </c>
      <c r="E847" s="2">
        <f t="shared" si="146"/>
        <v>1.8961512003180985</v>
      </c>
      <c r="F847" s="2">
        <f t="shared" si="147"/>
        <v>3.6198497051472649</v>
      </c>
      <c r="G847" s="2">
        <f t="shared" si="148"/>
        <v>3.7554376426529492</v>
      </c>
      <c r="H847" s="2">
        <f t="shared" si="149"/>
        <v>1.149973869441116E-3</v>
      </c>
      <c r="K847">
        <v>8.2099999999998694</v>
      </c>
      <c r="L847" s="2">
        <f t="shared" si="150"/>
        <v>0.62732795235722782</v>
      </c>
      <c r="M847" s="2">
        <f t="shared" si="151"/>
        <v>3.9979588513607616</v>
      </c>
      <c r="N847" s="2">
        <f t="shared" si="152"/>
        <v>2.0942173770840049</v>
      </c>
      <c r="O847" s="2">
        <f t="shared" si="153"/>
        <v>1.1769497319760542</v>
      </c>
      <c r="P847" s="2">
        <f t="shared" si="154"/>
        <v>1.5444127270903028</v>
      </c>
      <c r="Q847" s="2">
        <f t="shared" si="155"/>
        <v>9.7545864645892891E-2</v>
      </c>
    </row>
    <row r="848" spans="2:17" x14ac:dyDescent="0.25">
      <c r="B848">
        <v>8.2199999999998692</v>
      </c>
      <c r="C848">
        <f t="shared" si="144"/>
        <v>1.2256440637963839</v>
      </c>
      <c r="D848" s="2">
        <f t="shared" si="145"/>
        <v>3.2710832409517439</v>
      </c>
      <c r="E848" s="2">
        <f t="shared" si="146"/>
        <v>1.9008541153564669</v>
      </c>
      <c r="F848" s="2">
        <f t="shared" si="147"/>
        <v>3.6400460410718649</v>
      </c>
      <c r="G848" s="2">
        <f t="shared" si="148"/>
        <v>3.7749086321556127</v>
      </c>
      <c r="H848" s="2">
        <f t="shared" si="149"/>
        <v>1.0694050068413266E-3</v>
      </c>
      <c r="K848">
        <v>8.2199999999998692</v>
      </c>
      <c r="L848" s="2">
        <f t="shared" si="150"/>
        <v>0.62732795235722782</v>
      </c>
      <c r="M848" s="2">
        <f t="shared" si="151"/>
        <v>4.0149098106106154</v>
      </c>
      <c r="N848" s="2">
        <f t="shared" si="152"/>
        <v>2.0983223787431036</v>
      </c>
      <c r="O848" s="2">
        <f t="shared" si="153"/>
        <v>1.1818334594977213</v>
      </c>
      <c r="P848" s="2">
        <f t="shared" si="154"/>
        <v>1.5481376960685223</v>
      </c>
      <c r="Q848" s="2">
        <f t="shared" si="155"/>
        <v>9.6833114825617198E-2</v>
      </c>
    </row>
    <row r="849" spans="2:17" x14ac:dyDescent="0.25">
      <c r="B849">
        <v>8.229999999999869</v>
      </c>
      <c r="C849">
        <f t="shared" si="144"/>
        <v>1.2256440637963839</v>
      </c>
      <c r="D849" s="2">
        <f t="shared" si="145"/>
        <v>3.2871335607778818</v>
      </c>
      <c r="E849" s="2">
        <f t="shared" si="146"/>
        <v>1.9055359739644906</v>
      </c>
      <c r="F849" s="2">
        <f t="shared" si="147"/>
        <v>3.6602559818603404</v>
      </c>
      <c r="G849" s="2">
        <f t="shared" si="148"/>
        <v>3.7944003284767418</v>
      </c>
      <c r="H849" s="2">
        <f t="shared" si="149"/>
        <v>9.9402298204895887E-4</v>
      </c>
      <c r="K849">
        <v>8.229999999999869</v>
      </c>
      <c r="L849" s="2">
        <f t="shared" si="150"/>
        <v>0.62732795235722782</v>
      </c>
      <c r="M849" s="2">
        <f t="shared" si="151"/>
        <v>4.0318607698604696</v>
      </c>
      <c r="N849" s="2">
        <f t="shared" si="152"/>
        <v>2.1024110937875271</v>
      </c>
      <c r="O849" s="2">
        <f t="shared" si="153"/>
        <v>1.1867095299358592</v>
      </c>
      <c r="P849" s="2">
        <f t="shared" si="154"/>
        <v>1.5518632376728909</v>
      </c>
      <c r="Q849" s="2">
        <f t="shared" si="155"/>
        <v>9.612505760892158E-2</v>
      </c>
    </row>
    <row r="850" spans="2:17" x14ac:dyDescent="0.25">
      <c r="B850">
        <v>8.2399999999998688</v>
      </c>
      <c r="C850">
        <f t="shared" si="144"/>
        <v>1.2256440637963839</v>
      </c>
      <c r="D850" s="2">
        <f t="shared" si="145"/>
        <v>3.3031838806040188</v>
      </c>
      <c r="E850" s="2">
        <f t="shared" si="146"/>
        <v>1.9101969551996718</v>
      </c>
      <c r="F850" s="2">
        <f t="shared" si="147"/>
        <v>3.6804794783625954</v>
      </c>
      <c r="G850" s="2">
        <f t="shared" si="148"/>
        <v>3.8139125829845919</v>
      </c>
      <c r="H850" s="2">
        <f t="shared" si="149"/>
        <v>9.2352857695576806E-4</v>
      </c>
      <c r="K850">
        <v>8.2399999999998688</v>
      </c>
      <c r="L850" s="2">
        <f t="shared" si="150"/>
        <v>0.62732795235722782</v>
      </c>
      <c r="M850" s="2">
        <f t="shared" si="151"/>
        <v>4.0488117291103229</v>
      </c>
      <c r="N850" s="2">
        <f t="shared" si="152"/>
        <v>2.1064836469955139</v>
      </c>
      <c r="O850" s="2">
        <f t="shared" si="153"/>
        <v>1.1915780008366716</v>
      </c>
      <c r="P850" s="2">
        <f t="shared" si="154"/>
        <v>1.5555893198649569</v>
      </c>
      <c r="Q850" s="2">
        <f t="shared" si="155"/>
        <v>9.5421661108940251E-2</v>
      </c>
    </row>
    <row r="851" spans="2:17" x14ac:dyDescent="0.25">
      <c r="B851">
        <v>8.2499999999998685</v>
      </c>
      <c r="C851">
        <f t="shared" si="144"/>
        <v>1.2256440637963839</v>
      </c>
      <c r="D851" s="2">
        <f t="shared" si="145"/>
        <v>3.3192342004301567</v>
      </c>
      <c r="E851" s="2">
        <f t="shared" si="146"/>
        <v>1.9148372359648131</v>
      </c>
      <c r="F851" s="2">
        <f t="shared" si="147"/>
        <v>3.7007164817250842</v>
      </c>
      <c r="G851" s="2">
        <f t="shared" si="148"/>
        <v>3.8334452491344759</v>
      </c>
      <c r="H851" s="2">
        <f t="shared" si="149"/>
        <v>8.5763734166132625E-4</v>
      </c>
      <c r="K851">
        <v>8.2499999999998685</v>
      </c>
      <c r="L851" s="2">
        <f t="shared" si="150"/>
        <v>0.62732795235722782</v>
      </c>
      <c r="M851" s="2">
        <f t="shared" si="151"/>
        <v>4.0657626883601781</v>
      </c>
      <c r="N851" s="2">
        <f t="shared" si="152"/>
        <v>2.1105401617644874</v>
      </c>
      <c r="O851" s="2">
        <f t="shared" si="153"/>
        <v>1.1964389290449908</v>
      </c>
      <c r="P851" s="2">
        <f t="shared" si="154"/>
        <v>1.5593159112041166</v>
      </c>
      <c r="Q851" s="2">
        <f t="shared" si="155"/>
        <v>9.4722893794264962E-2</v>
      </c>
    </row>
    <row r="852" spans="2:17" x14ac:dyDescent="0.25">
      <c r="B852">
        <v>8.2599999999998683</v>
      </c>
      <c r="C852">
        <f t="shared" si="144"/>
        <v>1.2256440637963839</v>
      </c>
      <c r="D852" s="2">
        <f t="shared" si="145"/>
        <v>3.3352845202562946</v>
      </c>
      <c r="E852" s="2">
        <f t="shared" si="146"/>
        <v>1.919456991040192</v>
      </c>
      <c r="F852" s="2">
        <f t="shared" si="147"/>
        <v>3.7209669433897319</v>
      </c>
      <c r="G852" s="2">
        <f t="shared" si="148"/>
        <v>3.8529981824287338</v>
      </c>
      <c r="H852" s="2">
        <f t="shared" si="149"/>
        <v>7.9607903570753057E-4</v>
      </c>
      <c r="K852">
        <v>8.2599999999998683</v>
      </c>
      <c r="L852" s="2">
        <f t="shared" si="150"/>
        <v>0.62732795235722782</v>
      </c>
      <c r="M852" s="2">
        <f t="shared" si="151"/>
        <v>4.0827136476100314</v>
      </c>
      <c r="N852" s="2">
        <f t="shared" si="152"/>
        <v>2.1145807601305768</v>
      </c>
      <c r="O852" s="2">
        <f t="shared" si="153"/>
        <v>1.2012923707156076</v>
      </c>
      <c r="P852" s="2">
        <f t="shared" si="154"/>
        <v>1.5630429808356279</v>
      </c>
      <c r="Q852" s="2">
        <f t="shared" si="155"/>
        <v>9.4028724481700535E-2</v>
      </c>
    </row>
    <row r="853" spans="2:17" x14ac:dyDescent="0.25">
      <c r="B853">
        <v>8.2699999999998681</v>
      </c>
      <c r="C853">
        <f t="shared" si="144"/>
        <v>1.2256440637963839</v>
      </c>
      <c r="D853" s="2">
        <f t="shared" si="145"/>
        <v>3.3513348400824317</v>
      </c>
      <c r="E853" s="2">
        <f t="shared" si="146"/>
        <v>1.9240563931151997</v>
      </c>
      <c r="F853" s="2">
        <f t="shared" si="147"/>
        <v>3.7412308150928242</v>
      </c>
      <c r="G853" s="2">
        <f t="shared" si="148"/>
        <v>3.8725712403776535</v>
      </c>
      <c r="H853" s="2">
        <f t="shared" si="149"/>
        <v>7.3859707919756204E-4</v>
      </c>
      <c r="K853">
        <v>8.2699999999998681</v>
      </c>
      <c r="L853" s="2">
        <f t="shared" si="150"/>
        <v>0.62732795235722782</v>
      </c>
      <c r="M853" s="2">
        <f t="shared" si="151"/>
        <v>4.0996646068598857</v>
      </c>
      <c r="N853" s="2">
        <f t="shared" si="152"/>
        <v>2.1186055627878102</v>
      </c>
      <c r="O853" s="2">
        <f t="shared" si="153"/>
        <v>1.2061383813243678</v>
      </c>
      <c r="P853" s="2">
        <f t="shared" si="154"/>
        <v>1.5667704984788826</v>
      </c>
      <c r="Q853" s="2">
        <f t="shared" si="155"/>
        <v>9.3339122329195209E-2</v>
      </c>
    </row>
    <row r="854" spans="2:17" x14ac:dyDescent="0.25">
      <c r="B854">
        <v>8.2799999999998679</v>
      </c>
      <c r="C854">
        <f t="shared" si="144"/>
        <v>1.2256440637963839</v>
      </c>
      <c r="D854" s="2">
        <f t="shared" si="145"/>
        <v>3.3673851599085696</v>
      </c>
      <c r="E854" s="2">
        <f t="shared" si="146"/>
        <v>1.92863561281944</v>
      </c>
      <c r="F854" s="2">
        <f t="shared" si="147"/>
        <v>3.7615080488638335</v>
      </c>
      <c r="G854" s="2">
        <f t="shared" si="148"/>
        <v>3.8921642824612896</v>
      </c>
      <c r="H854" s="2">
        <f t="shared" si="149"/>
        <v>6.849480144230797E-4</v>
      </c>
      <c r="K854">
        <v>8.2799999999998679</v>
      </c>
      <c r="L854" s="2">
        <f t="shared" si="150"/>
        <v>0.62732795235722782</v>
      </c>
      <c r="M854" s="2">
        <f t="shared" si="151"/>
        <v>4.1166155661097399</v>
      </c>
      <c r="N854" s="2">
        <f t="shared" si="152"/>
        <v>2.1226146891069853</v>
      </c>
      <c r="O854" s="2">
        <f t="shared" si="153"/>
        <v>1.2109770156790611</v>
      </c>
      <c r="P854" s="2">
        <f t="shared" si="154"/>
        <v>1.5704984344159547</v>
      </c>
      <c r="Q854" s="2">
        <f t="shared" si="155"/>
        <v>9.2654056828940456E-2</v>
      </c>
    </row>
    <row r="855" spans="2:17" x14ac:dyDescent="0.25">
      <c r="B855">
        <v>8.2899999999998677</v>
      </c>
      <c r="C855">
        <f t="shared" si="144"/>
        <v>1.2256440637963839</v>
      </c>
      <c r="D855" s="2">
        <f t="shared" si="145"/>
        <v>3.3834354797347075</v>
      </c>
      <c r="E855" s="2">
        <f t="shared" si="146"/>
        <v>1.9331948187533046</v>
      </c>
      <c r="F855" s="2">
        <f t="shared" si="147"/>
        <v>3.7817985970242125</v>
      </c>
      <c r="G855" s="2">
        <f t="shared" si="148"/>
        <v>3.9117771700921695</v>
      </c>
      <c r="H855" s="2">
        <f t="shared" si="149"/>
        <v>6.349009785538717E-4</v>
      </c>
      <c r="K855">
        <v>8.2899999999998677</v>
      </c>
      <c r="L855" s="2">
        <f t="shared" si="150"/>
        <v>0.62732795235722782</v>
      </c>
      <c r="M855" s="2">
        <f t="shared" si="151"/>
        <v>4.1335665253595941</v>
      </c>
      <c r="N855" s="2">
        <f t="shared" si="152"/>
        <v>2.1266082571542246</v>
      </c>
      <c r="O855" s="2">
        <f t="shared" si="153"/>
        <v>1.2158083279300882</v>
      </c>
      <c r="P855" s="2">
        <f t="shared" si="154"/>
        <v>1.5742267594803987</v>
      </c>
      <c r="Q855" s="2">
        <f t="shared" si="155"/>
        <v>9.1973497800636711E-2</v>
      </c>
    </row>
    <row r="856" spans="2:17" x14ac:dyDescent="0.25">
      <c r="B856">
        <v>8.2999999999998675</v>
      </c>
      <c r="C856">
        <f t="shared" si="144"/>
        <v>1.2256440637963839</v>
      </c>
      <c r="D856" s="2">
        <f t="shared" si="145"/>
        <v>3.3994857995608445</v>
      </c>
      <c r="E856" s="2">
        <f t="shared" si="146"/>
        <v>1.9377341775180326</v>
      </c>
      <c r="F856" s="2">
        <f t="shared" si="147"/>
        <v>3.8021024121861298</v>
      </c>
      <c r="G856" s="2">
        <f t="shared" si="148"/>
        <v>3.9314097665788523</v>
      </c>
      <c r="H856" s="2">
        <f t="shared" si="149"/>
        <v>5.8823718787768392E-4</v>
      </c>
      <c r="K856">
        <v>8.2999999999998675</v>
      </c>
      <c r="L856" s="2">
        <f t="shared" si="150"/>
        <v>0.62732795235722782</v>
      </c>
      <c r="M856" s="2">
        <f t="shared" si="151"/>
        <v>4.1505174846094475</v>
      </c>
      <c r="N856" s="2">
        <f t="shared" si="152"/>
        <v>2.1305863837092245</v>
      </c>
      <c r="O856" s="2">
        <f t="shared" si="153"/>
        <v>1.2206323715809309</v>
      </c>
      <c r="P856" s="2">
        <f t="shared" si="154"/>
        <v>1.5779554450463067</v>
      </c>
      <c r="Q856" s="2">
        <f t="shared" si="155"/>
        <v>9.1297415384920602E-2</v>
      </c>
    </row>
    <row r="857" spans="2:17" x14ac:dyDescent="0.25">
      <c r="B857">
        <v>8.3099999999998673</v>
      </c>
      <c r="C857">
        <f t="shared" si="144"/>
        <v>1.2256440637963839</v>
      </c>
      <c r="D857" s="2">
        <f t="shared" si="145"/>
        <v>3.4155361193869824</v>
      </c>
      <c r="E857" s="2">
        <f t="shared" si="146"/>
        <v>1.9422538537452638</v>
      </c>
      <c r="F857" s="2">
        <f t="shared" si="147"/>
        <v>3.8224194472511956</v>
      </c>
      <c r="G857" s="2">
        <f t="shared" si="148"/>
        <v>3.9510619370903486</v>
      </c>
      <c r="H857" s="2">
        <f t="shared" si="149"/>
        <v>5.4474943401395257E-4</v>
      </c>
      <c r="K857">
        <v>8.3099999999998673</v>
      </c>
      <c r="L857" s="2">
        <f t="shared" si="150"/>
        <v>0.62732795235722782</v>
      </c>
      <c r="M857" s="2">
        <f t="shared" si="151"/>
        <v>4.1674684438593017</v>
      </c>
      <c r="N857" s="2">
        <f t="shared" si="152"/>
        <v>2.134549184283197</v>
      </c>
      <c r="O857" s="2">
        <f t="shared" si="153"/>
        <v>1.2254491994984094</v>
      </c>
      <c r="P857" s="2">
        <f t="shared" si="154"/>
        <v>1.5816844630176059</v>
      </c>
      <c r="Q857" s="2">
        <f t="shared" si="155"/>
        <v>9.0625780036950265E-2</v>
      </c>
    </row>
    <row r="858" spans="2:17" x14ac:dyDescent="0.25">
      <c r="B858">
        <v>8.3199999999998671</v>
      </c>
      <c r="C858">
        <f t="shared" ref="C858:C921" si="156">2/SINH(LN(2+SQRT(1+2^2))*$O$5)</f>
        <v>1.2256440637963839</v>
      </c>
      <c r="D858" s="2">
        <f t="shared" ref="D858:D921" si="157">(B858-$L$5)/($M$5)/C858</f>
        <v>3.4315864392131199</v>
      </c>
      <c r="E858" s="2">
        <f t="shared" ref="E858:E921" si="158">LN(D858 + SQRT(1 + D858^2))</f>
        <v>1.9467540101260907</v>
      </c>
      <c r="F858" s="2">
        <f t="shared" ref="F858:F921" si="159">SINH( -$N$5 + E858 * (1/$O$5))</f>
        <v>3.8427496554091123</v>
      </c>
      <c r="G858" s="2">
        <f t="shared" ref="G858:G921" si="160">SQRT(F858^2 + 1)</f>
        <v>3.9707335486213187</v>
      </c>
      <c r="H858" s="2">
        <f t="shared" ref="H858:H921" si="161">(G858)/($O$5*$M$5*C858*(SQRT(2*PI()*(1+D858^2)))) * EXP(- (1/2) * F858^2)</f>
        <v>5.0424159246441466E-4</v>
      </c>
      <c r="K858">
        <v>8.3199999999998671</v>
      </c>
      <c r="L858" s="2">
        <f t="shared" ref="L858:L921" si="162">2/SINH(LN(2+SQRT(1+2^2))*$S$5)</f>
        <v>0.62732795235722782</v>
      </c>
      <c r="M858" s="2">
        <f t="shared" ref="M858:M921" si="163">(K858-$P$5)/($Q$5)/L858</f>
        <v>4.1844194031091568</v>
      </c>
      <c r="N858" s="2">
        <f t="shared" ref="N858:N921" si="164">LN(M858 + SQRT(1 + M858^2))</f>
        <v>2.138496773136513</v>
      </c>
      <c r="O858" s="2">
        <f t="shared" ref="O858:O921" si="165">SINH( -$R$5 + N858 * (1/$S$5))</f>
        <v>1.2302588639227452</v>
      </c>
      <c r="P858" s="2">
        <f t="shared" ref="P858:P921" si="166">SQRT(O858^2 + 1)</f>
        <v>1.5854137858175965</v>
      </c>
      <c r="Q858" s="2">
        <f t="shared" ref="Q858:Q921" si="167">(P858)/($S$5*$Q$5*L858*(SQRT(2*PI()*(1+M858^2)))) * EXP(- (1/2) * O858^2)</f>
        <v>8.9958562520144697E-2</v>
      </c>
    </row>
    <row r="859" spans="2:17" x14ac:dyDescent="0.25">
      <c r="B859">
        <v>8.3299999999998668</v>
      </c>
      <c r="C859">
        <f t="shared" si="156"/>
        <v>1.2256440637963839</v>
      </c>
      <c r="D859" s="2">
        <f t="shared" si="157"/>
        <v>3.4476367590392578</v>
      </c>
      <c r="E859" s="2">
        <f t="shared" si="158"/>
        <v>1.9512348074396255</v>
      </c>
      <c r="F859" s="2">
        <f t="shared" si="159"/>
        <v>3.8630929901363302</v>
      </c>
      <c r="G859" s="2">
        <f t="shared" si="160"/>
        <v>3.9904244699581088</v>
      </c>
      <c r="H859" s="2">
        <f t="shared" si="161"/>
        <v>4.665281438051411E-4</v>
      </c>
      <c r="K859">
        <v>8.3299999999998668</v>
      </c>
      <c r="L859" s="2">
        <f t="shared" si="162"/>
        <v>0.62732795235722782</v>
      </c>
      <c r="M859" s="2">
        <f t="shared" si="163"/>
        <v>4.2013703623590102</v>
      </c>
      <c r="N859" s="2">
        <f t="shared" si="164"/>
        <v>2.1424292632960564</v>
      </c>
      <c r="O859" s="2">
        <f t="shared" si="165"/>
        <v>1.2350614164774305</v>
      </c>
      <c r="P859" s="2">
        <f t="shared" si="166"/>
        <v>1.5891433863787237</v>
      </c>
      <c r="Q859" s="2">
        <f t="shared" si="167"/>
        <v>8.9295733900073032E-2</v>
      </c>
    </row>
    <row r="860" spans="2:17" x14ac:dyDescent="0.25">
      <c r="B860">
        <v>8.3399999999998666</v>
      </c>
      <c r="C860">
        <f t="shared" si="156"/>
        <v>1.2256440637963839</v>
      </c>
      <c r="D860" s="2">
        <f t="shared" si="157"/>
        <v>3.4636870788653953</v>
      </c>
      <c r="E860" s="2">
        <f t="shared" si="158"/>
        <v>1.9556964045810807</v>
      </c>
      <c r="F860" s="2">
        <f t="shared" si="159"/>
        <v>3.8834494051946393</v>
      </c>
      <c r="G860" s="2">
        <f t="shared" si="160"/>
        <v>4.0101345716455201</v>
      </c>
      <c r="H860" s="2">
        <f t="shared" si="161"/>
        <v>4.314337077696536E-4</v>
      </c>
      <c r="K860">
        <v>8.3399999999998666</v>
      </c>
      <c r="L860" s="2">
        <f t="shared" si="162"/>
        <v>0.62732795235722782</v>
      </c>
      <c r="M860" s="2">
        <f t="shared" si="163"/>
        <v>4.2183213216088644</v>
      </c>
      <c r="N860" s="2">
        <f t="shared" si="164"/>
        <v>2.1463467665722908</v>
      </c>
      <c r="O860" s="2">
        <f t="shared" si="165"/>
        <v>1.239856908178907</v>
      </c>
      <c r="P860" s="2">
        <f t="shared" si="166"/>
        <v>1.5928732381325761</v>
      </c>
      <c r="Q860" s="2">
        <f t="shared" si="167"/>
        <v>8.8637265538490564E-2</v>
      </c>
    </row>
    <row r="861" spans="2:17" x14ac:dyDescent="0.25">
      <c r="B861">
        <v>8.3499999999998664</v>
      </c>
      <c r="C861">
        <f t="shared" si="156"/>
        <v>1.2256440637963839</v>
      </c>
      <c r="D861" s="2">
        <f t="shared" si="157"/>
        <v>3.4797373986915328</v>
      </c>
      <c r="E861" s="2">
        <f t="shared" si="158"/>
        <v>1.9601389585893807</v>
      </c>
      <c r="F861" s="2">
        <f t="shared" si="159"/>
        <v>3.9038188546297445</v>
      </c>
      <c r="G861" s="2">
        <f t="shared" si="160"/>
        <v>4.0298637259543515</v>
      </c>
      <c r="H861" s="2">
        <f t="shared" si="161"/>
        <v>3.9879259042021741E-4</v>
      </c>
      <c r="K861">
        <v>8.3499999999998664</v>
      </c>
      <c r="L861" s="2">
        <f t="shared" si="162"/>
        <v>0.62732795235722782</v>
      </c>
      <c r="M861" s="2">
        <f t="shared" si="163"/>
        <v>4.2352722808587178</v>
      </c>
      <c r="N861" s="2">
        <f t="shared" si="164"/>
        <v>2.1502493935760421</v>
      </c>
      <c r="O861" s="2">
        <f t="shared" si="165"/>
        <v>1.2446453894460614</v>
      </c>
      <c r="P861" s="2">
        <f t="shared" si="166"/>
        <v>1.5966033150001091</v>
      </c>
      <c r="Q861" s="2">
        <f t="shared" si="167"/>
        <v>8.7983129087517944E-2</v>
      </c>
    </row>
    <row r="862" spans="2:17" x14ac:dyDescent="0.25">
      <c r="B862">
        <v>8.3599999999998662</v>
      </c>
      <c r="C862">
        <f t="shared" si="156"/>
        <v>1.2256440637963839</v>
      </c>
      <c r="D862" s="2">
        <f t="shared" si="157"/>
        <v>3.4957877185176707</v>
      </c>
      <c r="E862" s="2">
        <f t="shared" si="158"/>
        <v>1.96456262467431</v>
      </c>
      <c r="F862" s="2">
        <f t="shared" si="159"/>
        <v>3.9242012927698267</v>
      </c>
      <c r="G862" s="2">
        <f t="shared" si="160"/>
        <v>4.0496118068496862</v>
      </c>
      <c r="H862" s="2">
        <f t="shared" si="161"/>
        <v>3.6844834455512326E-4</v>
      </c>
      <c r="K862">
        <v>8.3599999999998662</v>
      </c>
      <c r="L862" s="2">
        <f t="shared" si="162"/>
        <v>0.62732795235722782</v>
      </c>
      <c r="M862" s="2">
        <f t="shared" si="163"/>
        <v>4.2522232401085729</v>
      </c>
      <c r="N862" s="2">
        <f t="shared" si="164"/>
        <v>2.1541372537350059</v>
      </c>
      <c r="O862" s="2">
        <f t="shared" si="165"/>
        <v>1.2494269101095348</v>
      </c>
      <c r="P862" s="2">
        <f t="shared" si="166"/>
        <v>1.600333591382078</v>
      </c>
      <c r="Q862" s="2">
        <f t="shared" si="167"/>
        <v>8.733329648395971E-2</v>
      </c>
    </row>
    <row r="863" spans="2:17" x14ac:dyDescent="0.25">
      <c r="B863">
        <v>8.369999999999866</v>
      </c>
      <c r="C863">
        <f t="shared" si="156"/>
        <v>1.2256440637963839</v>
      </c>
      <c r="D863" s="2">
        <f t="shared" si="157"/>
        <v>3.5118380383438077</v>
      </c>
      <c r="E863" s="2">
        <f t="shared" si="158"/>
        <v>1.9689675562431999</v>
      </c>
      <c r="F863" s="2">
        <f t="shared" si="159"/>
        <v>3.944596674224043</v>
      </c>
      <c r="G863" s="2">
        <f t="shared" si="160"/>
        <v>4.0693786899598541</v>
      </c>
      <c r="H863" s="2">
        <f t="shared" si="161"/>
        <v>3.4025334345330285E-4</v>
      </c>
      <c r="K863">
        <v>8.369999999999866</v>
      </c>
      <c r="L863" s="2">
        <f t="shared" si="162"/>
        <v>0.62732795235722782</v>
      </c>
      <c r="M863" s="2">
        <f t="shared" si="163"/>
        <v>4.2691741993584262</v>
      </c>
      <c r="N863" s="2">
        <f t="shared" si="164"/>
        <v>2.1580104553099848</v>
      </c>
      <c r="O863" s="2">
        <f t="shared" si="165"/>
        <v>1.2542015194208587</v>
      </c>
      <c r="P863" s="2">
        <f t="shared" si="166"/>
        <v>1.6040640421496861</v>
      </c>
      <c r="Q863" s="2">
        <f t="shared" si="167"/>
        <v>8.6687739943759334E-2</v>
      </c>
    </row>
    <row r="864" spans="2:17" x14ac:dyDescent="0.25">
      <c r="B864">
        <v>8.3799999999998658</v>
      </c>
      <c r="C864">
        <f t="shared" si="156"/>
        <v>1.2256440637963839</v>
      </c>
      <c r="D864" s="2">
        <f t="shared" si="157"/>
        <v>3.5278883581699456</v>
      </c>
      <c r="E864" s="2">
        <f t="shared" si="158"/>
        <v>1.9733539049271742</v>
      </c>
      <c r="F864" s="2">
        <f t="shared" si="159"/>
        <v>3.9650049538810421</v>
      </c>
      <c r="G864" s="2">
        <f t="shared" si="160"/>
        <v>4.0891642525461371</v>
      </c>
      <c r="H864" s="2">
        <f t="shared" si="161"/>
        <v>3.140683680137785E-4</v>
      </c>
      <c r="K864">
        <v>8.3799999999998658</v>
      </c>
      <c r="L864" s="2">
        <f t="shared" si="162"/>
        <v>0.62732795235722782</v>
      </c>
      <c r="M864" s="2">
        <f t="shared" si="163"/>
        <v>4.2861251586082805</v>
      </c>
      <c r="N864" s="2">
        <f t="shared" si="164"/>
        <v>2.1618691054108599</v>
      </c>
      <c r="O864" s="2">
        <f t="shared" si="165"/>
        <v>1.2589692660614185</v>
      </c>
      <c r="P864" s="2">
        <f t="shared" si="166"/>
        <v>1.6077946426354415</v>
      </c>
      <c r="Q864" s="2">
        <f t="shared" si="167"/>
        <v>8.6046431956586678E-2</v>
      </c>
    </row>
    <row r="865" spans="2:17" x14ac:dyDescent="0.25">
      <c r="B865">
        <v>8.3899999999998656</v>
      </c>
      <c r="C865">
        <f t="shared" si="156"/>
        <v>1.2256440637963839</v>
      </c>
      <c r="D865" s="2">
        <f t="shared" si="157"/>
        <v>3.5439386779960835</v>
      </c>
      <c r="E865" s="2">
        <f t="shared" si="158"/>
        <v>1.9777218206069485</v>
      </c>
      <c r="F865" s="2">
        <f t="shared" si="159"/>
        <v>3.9854260869074309</v>
      </c>
      <c r="G865" s="2">
        <f t="shared" si="160"/>
        <v>4.1089683734731128</v>
      </c>
      <c r="H865" s="2">
        <f t="shared" si="161"/>
        <v>2.8976220730681868E-4</v>
      </c>
      <c r="K865">
        <v>8.3899999999998656</v>
      </c>
      <c r="L865" s="2">
        <f t="shared" si="162"/>
        <v>0.62732795235722782</v>
      </c>
      <c r="M865" s="2">
        <f t="shared" si="163"/>
        <v>4.3030761178581347</v>
      </c>
      <c r="N865" s="2">
        <f t="shared" si="164"/>
        <v>2.1657133100122978</v>
      </c>
      <c r="O865" s="2">
        <f t="shared" si="165"/>
        <v>1.2637301981512434</v>
      </c>
      <c r="P865" s="2">
        <f t="shared" si="166"/>
        <v>1.6115253686242053</v>
      </c>
      <c r="Q865" s="2">
        <f t="shared" si="167"/>
        <v>8.5409345280555604E-2</v>
      </c>
    </row>
    <row r="866" spans="2:17" x14ac:dyDescent="0.25">
      <c r="B866">
        <v>8.3999999999998654</v>
      </c>
      <c r="C866">
        <f t="shared" si="156"/>
        <v>1.2256440637963839</v>
      </c>
      <c r="D866" s="2">
        <f t="shared" si="157"/>
        <v>3.5599889978222206</v>
      </c>
      <c r="E866" s="2">
        <f t="shared" si="158"/>
        <v>1.9820714514382012</v>
      </c>
      <c r="F866" s="2">
        <f t="shared" si="159"/>
        <v>4.0058600287462243</v>
      </c>
      <c r="G866" s="2">
        <f t="shared" si="160"/>
        <v>4.1287909331796762</v>
      </c>
      <c r="H866" s="2">
        <f t="shared" si="161"/>
        <v>2.6721127251546549E-4</v>
      </c>
      <c r="K866">
        <v>8.3999999999998654</v>
      </c>
      <c r="L866" s="2">
        <f t="shared" si="162"/>
        <v>0.62732795235722782</v>
      </c>
      <c r="M866" s="2">
        <f t="shared" si="163"/>
        <v>4.3200270771079889</v>
      </c>
      <c r="N866" s="2">
        <f t="shared" si="164"/>
        <v>2.1695431739692053</v>
      </c>
      <c r="O866" s="2">
        <f t="shared" si="165"/>
        <v>1.268484363257635</v>
      </c>
      <c r="P866" s="2">
        <f t="shared" si="166"/>
        <v>1.6152561963444461</v>
      </c>
      <c r="Q866" s="2">
        <f t="shared" si="167"/>
        <v>8.4776452937067773E-2</v>
      </c>
    </row>
    <row r="867" spans="2:17" x14ac:dyDescent="0.25">
      <c r="B867">
        <v>8.4099999999998651</v>
      </c>
      <c r="C867">
        <f t="shared" si="156"/>
        <v>1.2256440637963839</v>
      </c>
      <c r="D867" s="2">
        <f t="shared" si="157"/>
        <v>3.5760393176483585</v>
      </c>
      <c r="E867" s="2">
        <f t="shared" si="158"/>
        <v>1.9864029438765192</v>
      </c>
      <c r="F867" s="2">
        <f t="shared" si="159"/>
        <v>4.0263067351152966</v>
      </c>
      <c r="G867" s="2">
        <f t="shared" si="160"/>
        <v>4.1486318136507121</v>
      </c>
      <c r="H867" s="2">
        <f t="shared" si="161"/>
        <v>2.4629922421077262E-4</v>
      </c>
      <c r="K867">
        <v>8.4099999999998651</v>
      </c>
      <c r="L867" s="2">
        <f t="shared" si="162"/>
        <v>0.62732795235722782</v>
      </c>
      <c r="M867" s="2">
        <f t="shared" si="163"/>
        <v>4.3369780363578432</v>
      </c>
      <c r="N867" s="2">
        <f t="shared" si="164"/>
        <v>2.1733588010319314</v>
      </c>
      <c r="O867" s="2">
        <f t="shared" si="165"/>
        <v>1.2732318084036323</v>
      </c>
      <c r="P867" s="2">
        <f t="shared" si="166"/>
        <v>1.618987102459678</v>
      </c>
      <c r="Q867" s="2">
        <f t="shared" si="167"/>
        <v>8.4147728205779829E-2</v>
      </c>
    </row>
    <row r="868" spans="2:17" x14ac:dyDescent="0.25">
      <c r="B868">
        <v>8.4199999999998649</v>
      </c>
      <c r="C868">
        <f t="shared" si="156"/>
        <v>1.2256440637963839</v>
      </c>
      <c r="D868" s="2">
        <f t="shared" si="157"/>
        <v>3.5920896374744955</v>
      </c>
      <c r="E868" s="2">
        <f t="shared" si="158"/>
        <v>1.9907164427019242</v>
      </c>
      <c r="F868" s="2">
        <f t="shared" si="159"/>
        <v>4.0467661620057811</v>
      </c>
      <c r="G868" s="2">
        <f t="shared" si="160"/>
        <v>4.1684908983893676</v>
      </c>
      <c r="H868" s="2">
        <f t="shared" si="161"/>
        <v>2.269166128715043E-4</v>
      </c>
      <c r="K868">
        <v>8.4199999999998649</v>
      </c>
      <c r="L868" s="2">
        <f t="shared" si="162"/>
        <v>0.62732795235722782</v>
      </c>
      <c r="M868" s="2">
        <f t="shared" si="163"/>
        <v>4.3539289956076965</v>
      </c>
      <c r="N868" s="2">
        <f t="shared" si="164"/>
        <v>2.1771602938612178</v>
      </c>
      <c r="O868" s="2">
        <f t="shared" si="165"/>
        <v>1.277972580076312</v>
      </c>
      <c r="P868" s="2">
        <f t="shared" si="166"/>
        <v>1.6227180640600836</v>
      </c>
      <c r="Q868" s="2">
        <f t="shared" si="167"/>
        <v>8.3523144619691708E-2</v>
      </c>
    </row>
    <row r="869" spans="2:17" x14ac:dyDescent="0.25">
      <c r="B869">
        <v>8.4299999999998647</v>
      </c>
      <c r="C869">
        <f t="shared" si="156"/>
        <v>1.2256440637963839</v>
      </c>
      <c r="D869" s="2">
        <f t="shared" si="157"/>
        <v>3.6081399573006334</v>
      </c>
      <c r="E869" s="2">
        <f t="shared" si="158"/>
        <v>1.9950120910429923</v>
      </c>
      <c r="F869" s="2">
        <f t="shared" si="159"/>
        <v>4.0672382656804862</v>
      </c>
      <c r="G869" s="2">
        <f t="shared" si="160"/>
        <v>4.1883680723899621</v>
      </c>
      <c r="H869" s="2">
        <f t="shared" si="161"/>
        <v>2.0896053252879803E-4</v>
      </c>
      <c r="K869">
        <v>8.4299999999998647</v>
      </c>
      <c r="L869" s="2">
        <f t="shared" si="162"/>
        <v>0.62732795235722782</v>
      </c>
      <c r="M869" s="2">
        <f t="shared" si="163"/>
        <v>4.3708799548575517</v>
      </c>
      <c r="N869" s="2">
        <f t="shared" si="164"/>
        <v>2.1809477540429159</v>
      </c>
      <c r="O869" s="2">
        <f t="shared" si="165"/>
        <v>1.2827067242349477</v>
      </c>
      <c r="P869" s="2">
        <f t="shared" si="166"/>
        <v>1.6264490586543281</v>
      </c>
      <c r="Q869" s="2">
        <f t="shared" si="167"/>
        <v>8.290267596035128E-2</v>
      </c>
    </row>
    <row r="870" spans="2:17" x14ac:dyDescent="0.25">
      <c r="B870">
        <v>8.4399999999998645</v>
      </c>
      <c r="C870">
        <f t="shared" si="156"/>
        <v>1.2256440637963839</v>
      </c>
      <c r="D870" s="2">
        <f t="shared" si="157"/>
        <v>3.6241902771267713</v>
      </c>
      <c r="E870" s="2">
        <f t="shared" si="158"/>
        <v>1.9992900304005696</v>
      </c>
      <c r="F870" s="2">
        <f t="shared" si="159"/>
        <v>4.0877230026722744</v>
      </c>
      <c r="G870" s="2">
        <f t="shared" si="160"/>
        <v>4.2082632221114729</v>
      </c>
      <c r="H870" s="2">
        <f t="shared" si="161"/>
        <v>1.9233428738886683E-4</v>
      </c>
      <c r="K870">
        <v>8.4399999999998645</v>
      </c>
      <c r="L870" s="2">
        <f t="shared" si="162"/>
        <v>0.62732795235722782</v>
      </c>
      <c r="M870" s="2">
        <f t="shared" si="163"/>
        <v>4.387830914107405</v>
      </c>
      <c r="N870" s="2">
        <f t="shared" si="164"/>
        <v>2.1847212821024575</v>
      </c>
      <c r="O870" s="2">
        <f t="shared" si="165"/>
        <v>1.287434286319002</v>
      </c>
      <c r="P870" s="2">
        <f t="shared" si="166"/>
        <v>1.6301800641615385</v>
      </c>
      <c r="Q870" s="2">
        <f t="shared" si="167"/>
        <v>8.2286296253175059E-2</v>
      </c>
    </row>
    <row r="871" spans="2:17" x14ac:dyDescent="0.25">
      <c r="B871">
        <v>8.4499999999998643</v>
      </c>
      <c r="C871">
        <f t="shared" si="156"/>
        <v>1.2256440637963839</v>
      </c>
      <c r="D871" s="2">
        <f t="shared" si="157"/>
        <v>3.6402405969529088</v>
      </c>
      <c r="E871" s="2">
        <f t="shared" si="158"/>
        <v>2.0035504006710934</v>
      </c>
      <c r="F871" s="2">
        <f t="shared" si="159"/>
        <v>4.1082203297824433</v>
      </c>
      <c r="G871" s="2">
        <f t="shared" si="160"/>
        <v>4.2281762354516124</v>
      </c>
      <c r="H871" s="2">
        <f t="shared" si="161"/>
        <v>1.7694707126157731E-4</v>
      </c>
      <c r="K871">
        <v>8.4499999999998643</v>
      </c>
      <c r="L871" s="2">
        <f t="shared" si="162"/>
        <v>0.62732795235722782</v>
      </c>
      <c r="M871" s="2">
        <f t="shared" si="163"/>
        <v>4.4047818733572592</v>
      </c>
      <c r="N871" s="2">
        <f t="shared" si="164"/>
        <v>2.1884809775190956</v>
      </c>
      <c r="O871" s="2">
        <f t="shared" si="165"/>
        <v>1.29215531125598</v>
      </c>
      <c r="P871" s="2">
        <f t="shared" si="166"/>
        <v>1.6339110589034638</v>
      </c>
      <c r="Q871" s="2">
        <f t="shared" si="167"/>
        <v>8.1673979762879698E-2</v>
      </c>
    </row>
    <row r="872" spans="2:17" x14ac:dyDescent="0.25">
      <c r="B872">
        <v>8.4599999999998641</v>
      </c>
      <c r="C872">
        <f t="shared" si="156"/>
        <v>1.2256440637963839</v>
      </c>
      <c r="D872" s="2">
        <f t="shared" si="157"/>
        <v>3.6562909167790463</v>
      </c>
      <c r="E872" s="2">
        <f t="shared" si="158"/>
        <v>2.0077933401695245</v>
      </c>
      <c r="F872" s="2">
        <f t="shared" si="159"/>
        <v>4.1287302040790879</v>
      </c>
      <c r="G872" s="2">
        <f t="shared" si="160"/>
        <v>4.2481070017214666</v>
      </c>
      <c r="H872" s="2">
        <f t="shared" si="161"/>
        <v>1.6271365960002541E-4</v>
      </c>
      <c r="K872">
        <v>8.4599999999998641</v>
      </c>
      <c r="L872" s="2">
        <f t="shared" si="162"/>
        <v>0.62732795235722782</v>
      </c>
      <c r="M872" s="2">
        <f t="shared" si="163"/>
        <v>4.4217328326071135</v>
      </c>
      <c r="N872" s="2">
        <f t="shared" si="164"/>
        <v>2.1922269387399176</v>
      </c>
      <c r="O872" s="2">
        <f t="shared" si="165"/>
        <v>1.2968698434691357</v>
      </c>
      <c r="P872" s="2">
        <f t="shared" si="166"/>
        <v>1.6376420215968019</v>
      </c>
      <c r="Q872" s="2">
        <f t="shared" si="167"/>
        <v>8.1065700989023257E-2</v>
      </c>
    </row>
    <row r="873" spans="2:17" x14ac:dyDescent="0.25">
      <c r="B873">
        <v>8.4699999999998639</v>
      </c>
      <c r="C873">
        <f t="shared" si="156"/>
        <v>1.2256440637963839</v>
      </c>
      <c r="D873" s="2">
        <f t="shared" si="157"/>
        <v>3.6723412366051837</v>
      </c>
      <c r="E873" s="2">
        <f t="shared" si="158"/>
        <v>2.0120189856518986</v>
      </c>
      <c r="F873" s="2">
        <f t="shared" si="159"/>
        <v>4.1492525828954436</v>
      </c>
      <c r="G873" s="2">
        <f t="shared" si="160"/>
        <v>4.268055411620673</v>
      </c>
      <c r="H873" s="2">
        <f t="shared" si="161"/>
        <v>1.4955411393570311E-4</v>
      </c>
      <c r="K873">
        <v>8.4699999999998639</v>
      </c>
      <c r="L873" s="2">
        <f t="shared" si="162"/>
        <v>0.62732795235722782</v>
      </c>
      <c r="M873" s="2">
        <f t="shared" si="163"/>
        <v>4.4386837918569677</v>
      </c>
      <c r="N873" s="2">
        <f t="shared" si="164"/>
        <v>2.1959592631936284</v>
      </c>
      <c r="O873" s="2">
        <f t="shared" si="165"/>
        <v>1.3015779268850314</v>
      </c>
      <c r="P873" s="2">
        <f t="shared" si="166"/>
        <v>1.6413729313456877</v>
      </c>
      <c r="Q873" s="2">
        <f t="shared" si="167"/>
        <v>8.0461434661653106E-2</v>
      </c>
    </row>
    <row r="874" spans="2:17" x14ac:dyDescent="0.25">
      <c r="B874">
        <v>8.4799999999998636</v>
      </c>
      <c r="C874">
        <f t="shared" si="156"/>
        <v>1.2256440637963839</v>
      </c>
      <c r="D874" s="2">
        <f t="shared" si="157"/>
        <v>3.6883915564313217</v>
      </c>
      <c r="E874" s="2">
        <f t="shared" si="158"/>
        <v>2.0162274723375049</v>
      </c>
      <c r="F874" s="2">
        <f t="shared" si="159"/>
        <v>4.1697874238282404</v>
      </c>
      <c r="G874" s="2">
        <f t="shared" si="160"/>
        <v>4.2880213572131556</v>
      </c>
      <c r="H874" s="2">
        <f t="shared" si="161"/>
        <v>1.3739349847550312E-4</v>
      </c>
      <c r="K874">
        <v>8.4799999999998636</v>
      </c>
      <c r="L874" s="2">
        <f t="shared" si="162"/>
        <v>0.62732795235722782</v>
      </c>
      <c r="M874" s="2">
        <f t="shared" si="163"/>
        <v>4.4556347511068211</v>
      </c>
      <c r="N874" s="2">
        <f t="shared" si="164"/>
        <v>2.1996780473041184</v>
      </c>
      <c r="O874" s="2">
        <f t="shared" si="165"/>
        <v>1.3062796049409666</v>
      </c>
      <c r="P874" s="2">
        <f t="shared" si="166"/>
        <v>1.6451037676343483</v>
      </c>
      <c r="Q874" s="2">
        <f t="shared" si="167"/>
        <v>7.9861155737057293E-2</v>
      </c>
    </row>
    <row r="875" spans="2:17" x14ac:dyDescent="0.25">
      <c r="B875">
        <v>8.4899999999998634</v>
      </c>
      <c r="C875">
        <f t="shared" si="156"/>
        <v>1.2256440637963839</v>
      </c>
      <c r="D875" s="2">
        <f t="shared" si="157"/>
        <v>3.7044418762574596</v>
      </c>
      <c r="E875" s="2">
        <f t="shared" si="158"/>
        <v>2.0204189339306957</v>
      </c>
      <c r="F875" s="2">
        <f t="shared" si="159"/>
        <v>4.1903346847360368</v>
      </c>
      <c r="G875" s="2">
        <f t="shared" si="160"/>
        <v>4.3080047319033739</v>
      </c>
      <c r="H875" s="2">
        <f t="shared" si="161"/>
        <v>1.2616160861061822E-4</v>
      </c>
      <c r="K875">
        <v>8.4899999999998634</v>
      </c>
      <c r="L875" s="2">
        <f t="shared" si="162"/>
        <v>0.62732795235722782</v>
      </c>
      <c r="M875" s="2">
        <f t="shared" si="163"/>
        <v>4.4725857103566753</v>
      </c>
      <c r="N875" s="2">
        <f t="shared" si="164"/>
        <v>2.2033833865038104</v>
      </c>
      <c r="O875" s="2">
        <f t="shared" si="165"/>
        <v>1.3109749205922629</v>
      </c>
      <c r="P875" s="2">
        <f t="shared" si="166"/>
        <v>1.6488345103199078</v>
      </c>
      <c r="Q875" s="2">
        <f t="shared" si="167"/>
        <v>7.9264839393617975E-2</v>
      </c>
    </row>
    <row r="876" spans="2:17" x14ac:dyDescent="0.25">
      <c r="B876">
        <v>8.4999999999998632</v>
      </c>
      <c r="C876">
        <f t="shared" si="156"/>
        <v>1.2256440637963839</v>
      </c>
      <c r="D876" s="2">
        <f t="shared" si="157"/>
        <v>3.7204921960835966</v>
      </c>
      <c r="E876" s="2">
        <f t="shared" si="158"/>
        <v>2.024593502642333</v>
      </c>
      <c r="F876" s="2">
        <f t="shared" si="159"/>
        <v>4.2108943237375343</v>
      </c>
      <c r="G876" s="2">
        <f t="shared" si="160"/>
        <v>4.3280054304130653</v>
      </c>
      <c r="H876" s="2">
        <f t="shared" si="161"/>
        <v>1.1579271107312214E-4</v>
      </c>
      <c r="K876">
        <v>8.4999999999998632</v>
      </c>
      <c r="L876" s="2">
        <f t="shared" si="162"/>
        <v>0.62732795235722782</v>
      </c>
      <c r="M876" s="2">
        <f t="shared" si="163"/>
        <v>4.4895366696065295</v>
      </c>
      <c r="N876" s="2">
        <f t="shared" si="164"/>
        <v>2.2070753752467946</v>
      </c>
      <c r="O876" s="2">
        <f t="shared" si="165"/>
        <v>1.3156639163194199</v>
      </c>
      <c r="P876" s="2">
        <f t="shared" si="166"/>
        <v>1.6525651396253502</v>
      </c>
      <c r="Q876" s="2">
        <f t="shared" si="167"/>
        <v>7.8672461027763402E-2</v>
      </c>
    </row>
    <row r="877" spans="2:17" x14ac:dyDescent="0.25">
      <c r="B877">
        <v>8.509999999999863</v>
      </c>
      <c r="C877">
        <f t="shared" si="156"/>
        <v>1.2256440637963839</v>
      </c>
      <c r="D877" s="2">
        <f t="shared" si="157"/>
        <v>3.7365425159097345</v>
      </c>
      <c r="E877" s="2">
        <f t="shared" si="158"/>
        <v>2.028751309210886</v>
      </c>
      <c r="F877" s="2">
        <f t="shared" si="159"/>
        <v>4.2314662992099139</v>
      </c>
      <c r="G877" s="2">
        <f t="shared" si="160"/>
        <v>4.3480233487585194</v>
      </c>
      <c r="H877" s="2">
        <f t="shared" si="161"/>
        <v>1.0622529546366156E-4</v>
      </c>
      <c r="K877">
        <v>8.509999999999863</v>
      </c>
      <c r="L877" s="2">
        <f t="shared" si="162"/>
        <v>0.62732795235722782</v>
      </c>
      <c r="M877" s="2">
        <f t="shared" si="163"/>
        <v>4.5064876288563838</v>
      </c>
      <c r="N877" s="2">
        <f t="shared" si="164"/>
        <v>2.210754107021756</v>
      </c>
      <c r="O877" s="2">
        <f t="shared" si="165"/>
        <v>1.3203466341351404</v>
      </c>
      <c r="P877" s="2">
        <f t="shared" si="166"/>
        <v>1.6562956361326304</v>
      </c>
      <c r="Q877" s="2">
        <f t="shared" si="167"/>
        <v>7.8083996250016843E-2</v>
      </c>
    </row>
    <row r="878" spans="2:17" x14ac:dyDescent="0.25">
      <c r="B878">
        <v>8.5199999999998628</v>
      </c>
      <c r="C878">
        <f t="shared" si="156"/>
        <v>1.2256440637963839</v>
      </c>
      <c r="D878" s="2">
        <f t="shared" si="157"/>
        <v>3.7525928357358715</v>
      </c>
      <c r="E878" s="2">
        <f t="shared" si="158"/>
        <v>2.0328924829231756</v>
      </c>
      <c r="F878" s="2">
        <f t="shared" si="159"/>
        <v>4.2520505697871425</v>
      </c>
      <c r="G878" s="2">
        <f t="shared" si="160"/>
        <v>4.3680583842283021</v>
      </c>
      <c r="H878" s="2">
        <f t="shared" si="161"/>
        <v>9.7401836863204261E-5</v>
      </c>
      <c r="K878">
        <v>8.5199999999998628</v>
      </c>
      <c r="L878" s="2">
        <f t="shared" si="162"/>
        <v>0.62732795235722782</v>
      </c>
      <c r="M878" s="2">
        <f t="shared" si="163"/>
        <v>4.523438588106238</v>
      </c>
      <c r="N878" s="2">
        <f t="shared" si="164"/>
        <v>2.2144196743646947</v>
      </c>
      <c r="O878" s="2">
        <f t="shared" si="165"/>
        <v>1.325023115591228</v>
      </c>
      <c r="P878" s="2">
        <f t="shared" si="166"/>
        <v>1.660025980775929</v>
      </c>
      <c r="Q878" s="2">
        <f t="shared" si="167"/>
        <v>7.7499420881139508E-2</v>
      </c>
    </row>
    <row r="879" spans="2:17" x14ac:dyDescent="0.25">
      <c r="B879">
        <v>8.5299999999998626</v>
      </c>
      <c r="C879">
        <f t="shared" si="156"/>
        <v>1.2256440637963839</v>
      </c>
      <c r="D879" s="2">
        <f t="shared" si="157"/>
        <v>3.7686431555620095</v>
      </c>
      <c r="E879" s="2">
        <f t="shared" si="158"/>
        <v>2.037017151634779</v>
      </c>
      <c r="F879" s="2">
        <f t="shared" si="159"/>
        <v>4.2726470943582857</v>
      </c>
      <c r="G879" s="2">
        <f t="shared" si="160"/>
        <v>4.3881104353614786</v>
      </c>
      <c r="H879" s="2">
        <f t="shared" si="161"/>
        <v>8.9268569232905427E-5</v>
      </c>
      <c r="K879">
        <v>8.5299999999998626</v>
      </c>
      <c r="L879" s="2">
        <f t="shared" si="162"/>
        <v>0.62732795235722782</v>
      </c>
      <c r="M879" s="2">
        <f t="shared" si="163"/>
        <v>4.5403895473560922</v>
      </c>
      <c r="N879" s="2">
        <f t="shared" si="164"/>
        <v>2.2180721688714446</v>
      </c>
      <c r="O879" s="2">
        <f t="shared" si="165"/>
        <v>1.3296934017853568</v>
      </c>
      <c r="P879" s="2">
        <f t="shared" si="166"/>
        <v>1.663756154835051</v>
      </c>
      <c r="Q879" s="2">
        <f t="shared" si="167"/>
        <v>7.6918710948365748E-2</v>
      </c>
    </row>
    <row r="880" spans="2:17" x14ac:dyDescent="0.25">
      <c r="B880">
        <v>8.5399999999998624</v>
      </c>
      <c r="C880">
        <f t="shared" si="156"/>
        <v>1.2256440637963839</v>
      </c>
      <c r="D880" s="2">
        <f t="shared" si="157"/>
        <v>3.7846934753881474</v>
      </c>
      <c r="E880" s="2">
        <f t="shared" si="158"/>
        <v>2.0411254417900979</v>
      </c>
      <c r="F880" s="2">
        <f t="shared" si="159"/>
        <v>4.2932558320658085</v>
      </c>
      <c r="G880" s="2">
        <f t="shared" si="160"/>
        <v>4.4081794019262732</v>
      </c>
      <c r="H880" s="2">
        <f t="shared" si="161"/>
        <v>8.1775269298979867E-5</v>
      </c>
      <c r="K880">
        <v>8.5399999999998624</v>
      </c>
      <c r="L880" s="2">
        <f t="shared" si="162"/>
        <v>0.62732795235722782</v>
      </c>
      <c r="M880" s="2">
        <f t="shared" si="163"/>
        <v>4.5573405066059465</v>
      </c>
      <c r="N880" s="2">
        <f t="shared" si="164"/>
        <v>2.2217116812099982</v>
      </c>
      <c r="O880" s="2">
        <f t="shared" si="165"/>
        <v>1.3343575333677269</v>
      </c>
      <c r="P880" s="2">
        <f t="shared" si="166"/>
        <v>1.6674861399289664</v>
      </c>
      <c r="Q880" s="2">
        <f t="shared" si="167"/>
        <v>7.6341842681727737E-2</v>
      </c>
    </row>
    <row r="881" spans="2:17" x14ac:dyDescent="0.25">
      <c r="B881">
        <v>8.5499999999998622</v>
      </c>
      <c r="C881">
        <f t="shared" si="156"/>
        <v>1.2256440637963839</v>
      </c>
      <c r="D881" s="2">
        <f t="shared" si="157"/>
        <v>3.8007437952142844</v>
      </c>
      <c r="E881" s="2">
        <f t="shared" si="158"/>
        <v>2.0452174784420984</v>
      </c>
      <c r="F881" s="2">
        <f t="shared" si="159"/>
        <v>4.3138767423039006</v>
      </c>
      <c r="G881" s="2">
        <f t="shared" si="160"/>
        <v>4.4282651848992192</v>
      </c>
      <c r="H881" s="2">
        <f t="shared" si="161"/>
        <v>7.4875050613734995E-5</v>
      </c>
      <c r="K881">
        <v>8.5499999999998622</v>
      </c>
      <c r="L881" s="2">
        <f t="shared" si="162"/>
        <v>0.62732795235722782</v>
      </c>
      <c r="M881" s="2">
        <f t="shared" si="163"/>
        <v>4.5742914658557998</v>
      </c>
      <c r="N881" s="2">
        <f t="shared" si="164"/>
        <v>2.225338301132628</v>
      </c>
      <c r="O881" s="2">
        <f t="shared" si="165"/>
        <v>1.3390155505475869</v>
      </c>
      <c r="P881" s="2">
        <f t="shared" si="166"/>
        <v>1.6712159180094766</v>
      </c>
      <c r="Q881" s="2">
        <f t="shared" si="167"/>
        <v>7.5768792510468211E-2</v>
      </c>
    </row>
    <row r="882" spans="2:17" x14ac:dyDescent="0.25">
      <c r="B882">
        <v>8.5599999999998619</v>
      </c>
      <c r="C882">
        <f t="shared" si="156"/>
        <v>1.2256440637963839</v>
      </c>
      <c r="D882" s="2">
        <f t="shared" si="157"/>
        <v>3.8167941150404223</v>
      </c>
      <c r="E882" s="2">
        <f t="shared" si="158"/>
        <v>2.0492933852717261</v>
      </c>
      <c r="F882" s="2">
        <f t="shared" si="159"/>
        <v>4.3345097847167553</v>
      </c>
      <c r="G882" s="2">
        <f t="shared" si="160"/>
        <v>4.4483676864446906</v>
      </c>
      <c r="H882" s="2">
        <f t="shared" si="161"/>
        <v>6.8524167479691462E-5</v>
      </c>
      <c r="K882">
        <v>8.5599999999998619</v>
      </c>
      <c r="L882" s="2">
        <f t="shared" si="162"/>
        <v>0.62732795235722782</v>
      </c>
      <c r="M882" s="2">
        <f t="shared" si="163"/>
        <v>4.5912424251056541</v>
      </c>
      <c r="N882" s="2">
        <f t="shared" si="164"/>
        <v>2.2289521174878311</v>
      </c>
      <c r="O882" s="2">
        <f t="shared" si="165"/>
        <v>1.3436674930996593</v>
      </c>
      <c r="P882" s="2">
        <f t="shared" si="166"/>
        <v>1.6749454713550298</v>
      </c>
      <c r="Q882" s="2">
        <f t="shared" si="167"/>
        <v>7.5199537059537816E-2</v>
      </c>
    </row>
    <row r="883" spans="2:17" x14ac:dyDescent="0.25">
      <c r="B883">
        <v>8.5699999999998617</v>
      </c>
      <c r="C883">
        <f t="shared" si="156"/>
        <v>1.2256440637963839</v>
      </c>
      <c r="D883" s="2">
        <f t="shared" si="157"/>
        <v>3.8328444348665602</v>
      </c>
      <c r="E883" s="2">
        <f t="shared" si="158"/>
        <v>2.0533532846070019</v>
      </c>
      <c r="F883" s="2">
        <f t="shared" si="159"/>
        <v>4.3551549191968792</v>
      </c>
      <c r="G883" s="2">
        <f t="shared" si="160"/>
        <v>4.4684868098949089</v>
      </c>
      <c r="H883" s="2">
        <f t="shared" si="161"/>
        <v>6.268182842071723E-5</v>
      </c>
      <c r="K883">
        <v>8.5699999999998617</v>
      </c>
      <c r="L883" s="2">
        <f t="shared" si="162"/>
        <v>0.62732795235722782</v>
      </c>
      <c r="M883" s="2">
        <f t="shared" si="163"/>
        <v>4.6081933843555083</v>
      </c>
      <c r="N883" s="2">
        <f t="shared" si="164"/>
        <v>2.23255321823207</v>
      </c>
      <c r="O883" s="2">
        <f t="shared" si="165"/>
        <v>1.3483134003704265</v>
      </c>
      <c r="P883" s="2">
        <f t="shared" si="166"/>
        <v>1.678674782564646</v>
      </c>
      <c r="Q883" s="2">
        <f t="shared" si="167"/>
        <v>7.4634053146177159E-2</v>
      </c>
    </row>
    <row r="884" spans="2:17" x14ac:dyDescent="0.25">
      <c r="B884">
        <v>8.5799999999998615</v>
      </c>
      <c r="C884">
        <f t="shared" si="156"/>
        <v>1.2256440637963839</v>
      </c>
      <c r="D884" s="2">
        <f t="shared" si="157"/>
        <v>3.8488947546926973</v>
      </c>
      <c r="E884" s="2">
        <f t="shared" si="158"/>
        <v>2.0573972974418084</v>
      </c>
      <c r="F884" s="2">
        <f t="shared" si="159"/>
        <v>4.3758121058834023</v>
      </c>
      <c r="G884" s="2">
        <f t="shared" si="160"/>
        <v>4.4886224597303501</v>
      </c>
      <c r="H884" s="2">
        <f t="shared" si="161"/>
        <v>5.731001888243612E-5</v>
      </c>
      <c r="K884">
        <v>8.5799999999998615</v>
      </c>
      <c r="L884" s="2">
        <f t="shared" si="162"/>
        <v>0.62732795235722782</v>
      </c>
      <c r="M884" s="2">
        <f t="shared" si="163"/>
        <v>4.6251443436053625</v>
      </c>
      <c r="N884" s="2">
        <f t="shared" si="164"/>
        <v>2.2361416904413427</v>
      </c>
      <c r="O884" s="2">
        <f t="shared" si="165"/>
        <v>1.3529533112843251</v>
      </c>
      <c r="P884" s="2">
        <f t="shared" si="166"/>
        <v>1.6824038345519841</v>
      </c>
      <c r="Q884" s="2">
        <f t="shared" si="167"/>
        <v>7.4072317776579313E-2</v>
      </c>
    </row>
    <row r="885" spans="2:17" x14ac:dyDescent="0.25">
      <c r="B885">
        <v>8.5899999999998613</v>
      </c>
      <c r="C885">
        <f t="shared" si="156"/>
        <v>1.2256440637963839</v>
      </c>
      <c r="D885" s="2">
        <f t="shared" si="157"/>
        <v>3.8649450745188352</v>
      </c>
      <c r="E885" s="2">
        <f t="shared" si="158"/>
        <v>2.0614255434543693</v>
      </c>
      <c r="F885" s="2">
        <f t="shared" si="159"/>
        <v>4.3964813051603695</v>
      </c>
      <c r="G885" s="2">
        <f t="shared" si="160"/>
        <v>4.5087745415605589</v>
      </c>
      <c r="H885" s="2">
        <f t="shared" si="161"/>
        <v>5.23733328436049E-5</v>
      </c>
      <c r="K885">
        <v>8.5899999999998613</v>
      </c>
      <c r="L885" s="2">
        <f t="shared" si="162"/>
        <v>0.62732795235722782</v>
      </c>
      <c r="M885" s="2">
        <f t="shared" si="163"/>
        <v>4.6420953028552168</v>
      </c>
      <c r="N885" s="2">
        <f t="shared" si="164"/>
        <v>2.2397176203225677</v>
      </c>
      <c r="O885" s="2">
        <f t="shared" si="165"/>
        <v>1.3575872643498232</v>
      </c>
      <c r="P885" s="2">
        <f t="shared" si="166"/>
        <v>1.686132610539526</v>
      </c>
      <c r="Q885" s="2">
        <f t="shared" si="167"/>
        <v>7.351430814263174E-2</v>
      </c>
    </row>
    <row r="886" spans="2:17" x14ac:dyDescent="0.25">
      <c r="B886">
        <v>8.5999999999998611</v>
      </c>
      <c r="C886">
        <f t="shared" si="156"/>
        <v>1.2256440637963839</v>
      </c>
      <c r="D886" s="2">
        <f t="shared" si="157"/>
        <v>3.8809953943449726</v>
      </c>
      <c r="E886" s="2">
        <f t="shared" si="158"/>
        <v>2.0654381410254237</v>
      </c>
      <c r="F886" s="2">
        <f t="shared" si="159"/>
        <v>4.4171624776550411</v>
      </c>
      <c r="G886" s="2">
        <f t="shared" si="160"/>
        <v>4.5289429621053543</v>
      </c>
      <c r="H886" s="2">
        <f t="shared" si="161"/>
        <v>4.7838813020649968E-5</v>
      </c>
      <c r="K886">
        <v>8.5999999999998611</v>
      </c>
      <c r="L886" s="2">
        <f t="shared" si="162"/>
        <v>0.62732795235722782</v>
      </c>
      <c r="M886" s="2">
        <f t="shared" si="163"/>
        <v>4.659046262105071</v>
      </c>
      <c r="N886" s="2">
        <f t="shared" si="164"/>
        <v>2.2432810932247871</v>
      </c>
      <c r="O886" s="2">
        <f t="shared" si="165"/>
        <v>1.362215297665385</v>
      </c>
      <c r="P886" s="2">
        <f t="shared" si="166"/>
        <v>1.6898610940528791</v>
      </c>
      <c r="Q886" s="2">
        <f t="shared" si="167"/>
        <v>7.2960001618736517E-2</v>
      </c>
    </row>
    <row r="887" spans="2:17" x14ac:dyDescent="0.25">
      <c r="B887">
        <v>8.6099999999998609</v>
      </c>
      <c r="C887">
        <f t="shared" si="156"/>
        <v>1.2256440637963839</v>
      </c>
      <c r="D887" s="2">
        <f t="shared" si="157"/>
        <v>3.8970457141711106</v>
      </c>
      <c r="E887" s="2">
        <f t="shared" si="158"/>
        <v>2.06943520725611</v>
      </c>
      <c r="F887" s="2">
        <f t="shared" si="159"/>
        <v>4.4378555842362024</v>
      </c>
      <c r="G887" s="2">
        <f t="shared" si="160"/>
        <v>4.5491276291764384</v>
      </c>
      <c r="H887" s="2">
        <f t="shared" si="161"/>
        <v>4.3675799349042718E-5</v>
      </c>
      <c r="K887">
        <v>8.6099999999998609</v>
      </c>
      <c r="L887" s="2">
        <f t="shared" si="162"/>
        <v>0.62732795235722782</v>
      </c>
      <c r="M887" s="2">
        <f t="shared" si="163"/>
        <v>4.6759972213549252</v>
      </c>
      <c r="N887" s="2">
        <f t="shared" si="164"/>
        <v>2.2468321936502029</v>
      </c>
      <c r="O887" s="2">
        <f t="shared" si="165"/>
        <v>1.3668374489253383</v>
      </c>
      <c r="P887" s="2">
        <f t="shared" si="166"/>
        <v>1.6935892689152015</v>
      </c>
      <c r="Q887" s="2">
        <f t="shared" si="167"/>
        <v>7.2409375758705485E-2</v>
      </c>
    </row>
    <row r="888" spans="2:17" x14ac:dyDescent="0.25">
      <c r="B888">
        <v>8.6199999999998607</v>
      </c>
      <c r="C888">
        <f t="shared" si="156"/>
        <v>1.2256440637963839</v>
      </c>
      <c r="D888" s="2">
        <f t="shared" si="157"/>
        <v>3.913096033997248</v>
      </c>
      <c r="E888" s="2">
        <f t="shared" si="158"/>
        <v>2.0734168579855581</v>
      </c>
      <c r="F888" s="2">
        <f t="shared" si="159"/>
        <v>4.4585605860124682</v>
      </c>
      <c r="G888" s="2">
        <f t="shared" si="160"/>
        <v>4.5693284516593726</v>
      </c>
      <c r="H888" s="2">
        <f t="shared" si="161"/>
        <v>3.9855785427576659E-5</v>
      </c>
      <c r="K888">
        <v>8.6199999999998607</v>
      </c>
      <c r="L888" s="2">
        <f t="shared" si="162"/>
        <v>0.62732795235722782</v>
      </c>
      <c r="M888" s="2">
        <f t="shared" si="163"/>
        <v>4.6929481806047786</v>
      </c>
      <c r="N888" s="2">
        <f t="shared" si="164"/>
        <v>2.2503710052650372</v>
      </c>
      <c r="O888" s="2">
        <f t="shared" si="165"/>
        <v>1.3714537554256339</v>
      </c>
      <c r="P888" s="2">
        <f t="shared" si="166"/>
        <v>1.6973171192417387</v>
      </c>
      <c r="Q888" s="2">
        <f t="shared" si="167"/>
        <v>7.1862408292729565E-2</v>
      </c>
    </row>
    <row r="889" spans="2:17" x14ac:dyDescent="0.25">
      <c r="B889">
        <v>8.6299999999998604</v>
      </c>
      <c r="C889">
        <f t="shared" si="156"/>
        <v>1.2256440637963839</v>
      </c>
      <c r="D889" s="2">
        <f t="shared" si="157"/>
        <v>3.9291463538233855</v>
      </c>
      <c r="E889" s="2">
        <f t="shared" si="158"/>
        <v>2.0773832078081922</v>
      </c>
      <c r="F889" s="2">
        <f t="shared" si="159"/>
        <v>4.4792774443305809</v>
      </c>
      <c r="G889" s="2">
        <f t="shared" si="160"/>
        <v>4.5895453394959178</v>
      </c>
      <c r="H889" s="2">
        <f t="shared" si="161"/>
        <v>3.6352282614798534E-5</v>
      </c>
      <c r="K889">
        <v>8.6299999999998604</v>
      </c>
      <c r="L889" s="2">
        <f t="shared" si="162"/>
        <v>0.62732795235722782</v>
      </c>
      <c r="M889" s="2">
        <f t="shared" si="163"/>
        <v>4.7098991398546328</v>
      </c>
      <c r="N889" s="2">
        <f t="shared" si="164"/>
        <v>2.2538976109102267</v>
      </c>
      <c r="O889" s="2">
        <f t="shared" si="165"/>
        <v>1.3760642540695067</v>
      </c>
      <c r="P889" s="2">
        <f t="shared" si="166"/>
        <v>1.7010446294344743</v>
      </c>
      <c r="Q889" s="2">
        <f t="shared" si="167"/>
        <v>7.131907712441983E-2</v>
      </c>
    </row>
    <row r="890" spans="2:17" x14ac:dyDescent="0.25">
      <c r="B890">
        <v>8.6399999999998602</v>
      </c>
      <c r="C890">
        <f t="shared" si="156"/>
        <v>1.2256440637963839</v>
      </c>
      <c r="D890" s="2">
        <f t="shared" si="157"/>
        <v>3.9451966736495234</v>
      </c>
      <c r="E890" s="2">
        <f t="shared" si="158"/>
        <v>2.0813343700907621</v>
      </c>
      <c r="F890" s="2">
        <f t="shared" si="159"/>
        <v>4.5000061207737518</v>
      </c>
      <c r="G890" s="2">
        <f t="shared" si="160"/>
        <v>4.6097782036667692</v>
      </c>
      <c r="H890" s="2">
        <f t="shared" si="161"/>
        <v>3.3140691470772314E-5</v>
      </c>
      <c r="K890">
        <v>8.6399999999998602</v>
      </c>
      <c r="L890" s="2">
        <f t="shared" si="162"/>
        <v>0.62732795235722782</v>
      </c>
      <c r="M890" s="2">
        <f t="shared" si="163"/>
        <v>4.7268500991044871</v>
      </c>
      <c r="N890" s="2">
        <f t="shared" si="164"/>
        <v>2.2574120926119488</v>
      </c>
      <c r="O890" s="2">
        <f t="shared" si="165"/>
        <v>1.3806689813730322</v>
      </c>
      <c r="P890" s="2">
        <f t="shared" si="166"/>
        <v>1.704771784176887</v>
      </c>
      <c r="Q890" s="2">
        <f t="shared" si="167"/>
        <v>7.0779360327919622E-2</v>
      </c>
    </row>
    <row r="891" spans="2:17" x14ac:dyDescent="0.25">
      <c r="B891">
        <v>8.64999999999986</v>
      </c>
      <c r="C891">
        <f t="shared" si="156"/>
        <v>1.2256440637963839</v>
      </c>
      <c r="D891" s="2">
        <f t="shared" si="157"/>
        <v>3.9612469934756604</v>
      </c>
      <c r="E891" s="2">
        <f t="shared" si="158"/>
        <v>2.0852704569890874</v>
      </c>
      <c r="F891" s="2">
        <f t="shared" si="159"/>
        <v>4.5207465771599242</v>
      </c>
      <c r="G891" s="2">
        <f t="shared" si="160"/>
        <v>4.6300269561745715</v>
      </c>
      <c r="H891" s="2">
        <f t="shared" si="161"/>
        <v>3.0198180241982141E-5</v>
      </c>
      <c r="K891">
        <v>8.64999999999986</v>
      </c>
      <c r="L891" s="2">
        <f t="shared" si="162"/>
        <v>0.62732795235722782</v>
      </c>
      <c r="M891" s="2">
        <f t="shared" si="163"/>
        <v>4.7438010583543413</v>
      </c>
      <c r="N891" s="2">
        <f t="shared" si="164"/>
        <v>2.260914531591991</v>
      </c>
      <c r="O891" s="2">
        <f t="shared" si="165"/>
        <v>1.3852679734705955</v>
      </c>
      <c r="P891" s="2">
        <f t="shared" si="166"/>
        <v>1.708498568428821</v>
      </c>
      <c r="Q891" s="2">
        <f t="shared" si="167"/>
        <v>7.0243236145084251E-2</v>
      </c>
    </row>
    <row r="892" spans="2:17" x14ac:dyDescent="0.25">
      <c r="B892">
        <v>8.6599999999998598</v>
      </c>
      <c r="C892">
        <f t="shared" si="156"/>
        <v>1.2256440637963839</v>
      </c>
      <c r="D892" s="2">
        <f t="shared" si="157"/>
        <v>3.9772973133017984</v>
      </c>
      <c r="E892" s="2">
        <f t="shared" si="158"/>
        <v>2.0891915794645466</v>
      </c>
      <c r="F892" s="2">
        <f t="shared" si="159"/>
        <v>4.5414987755401448</v>
      </c>
      <c r="G892" s="2">
        <f t="shared" si="160"/>
        <v>4.6502915100273698</v>
      </c>
      <c r="H892" s="2">
        <f t="shared" si="161"/>
        <v>2.7503570092330257E-5</v>
      </c>
      <c r="K892">
        <v>8.6599999999998598</v>
      </c>
      <c r="L892" s="2">
        <f t="shared" si="162"/>
        <v>0.62732795235722782</v>
      </c>
      <c r="M892" s="2">
        <f t="shared" si="163"/>
        <v>4.7607520176041946</v>
      </c>
      <c r="N892" s="2">
        <f t="shared" si="164"/>
        <v>2.2644050082779548</v>
      </c>
      <c r="O892" s="2">
        <f t="shared" si="165"/>
        <v>1.3898612661202554</v>
      </c>
      <c r="P892" s="2">
        <f t="shared" si="166"/>
        <v>1.712224967421454</v>
      </c>
      <c r="Q892" s="2">
        <f t="shared" si="167"/>
        <v>6.9710682982728547E-2</v>
      </c>
    </row>
    <row r="893" spans="2:17" x14ac:dyDescent="0.25">
      <c r="B893">
        <v>8.6699999999998596</v>
      </c>
      <c r="C893">
        <f t="shared" si="156"/>
        <v>1.2256440637963839</v>
      </c>
      <c r="D893" s="2">
        <f t="shared" si="157"/>
        <v>3.9933476331279363</v>
      </c>
      <c r="E893" s="2">
        <f t="shared" si="158"/>
        <v>2.0930978473002861</v>
      </c>
      <c r="F893" s="2">
        <f t="shared" si="159"/>
        <v>4.5622626781968547</v>
      </c>
      <c r="G893" s="2">
        <f t="shared" si="160"/>
        <v>4.6705717792223194</v>
      </c>
      <c r="H893" s="2">
        <f t="shared" si="161"/>
        <v>2.503722678896545E-5</v>
      </c>
      <c r="K893">
        <v>8.6699999999998596</v>
      </c>
      <c r="L893" s="2">
        <f t="shared" si="162"/>
        <v>0.62732795235722782</v>
      </c>
      <c r="M893" s="2">
        <f t="shared" si="163"/>
        <v>4.7777029768540498</v>
      </c>
      <c r="N893" s="2">
        <f t="shared" si="164"/>
        <v>2.2678836023133102</v>
      </c>
      <c r="O893" s="2">
        <f t="shared" si="165"/>
        <v>1.3944488947090246</v>
      </c>
      <c r="P893" s="2">
        <f t="shared" si="166"/>
        <v>1.7159509666523751</v>
      </c>
      <c r="Q893" s="2">
        <f t="shared" si="167"/>
        <v>6.9181679409939037E-2</v>
      </c>
    </row>
    <row r="894" spans="2:17" x14ac:dyDescent="0.25">
      <c r="B894">
        <v>8.6799999999998594</v>
      </c>
      <c r="C894">
        <f t="shared" si="156"/>
        <v>1.2256440637963839</v>
      </c>
      <c r="D894" s="2">
        <f t="shared" si="157"/>
        <v>4.0093979529540738</v>
      </c>
      <c r="E894" s="2">
        <f t="shared" si="158"/>
        <v>2.0969893691171797</v>
      </c>
      <c r="F894" s="2">
        <f t="shared" si="159"/>
        <v>4.583038247642226</v>
      </c>
      <c r="G894" s="2">
        <f t="shared" si="160"/>
        <v>4.6908676787297603</v>
      </c>
      <c r="H894" s="2">
        <f t="shared" si="161"/>
        <v>2.2780958557822356E-5</v>
      </c>
      <c r="K894">
        <v>8.6799999999998594</v>
      </c>
      <c r="L894" s="2">
        <f t="shared" si="162"/>
        <v>0.62732795235722782</v>
      </c>
      <c r="M894" s="2">
        <f t="shared" si="163"/>
        <v>4.7946539361039031</v>
      </c>
      <c r="N894" s="2">
        <f t="shared" si="164"/>
        <v>2.2713503925672867</v>
      </c>
      <c r="O894" s="2">
        <f t="shared" si="165"/>
        <v>1.3990308942580487</v>
      </c>
      <c r="P894" s="2">
        <f t="shared" si="166"/>
        <v>1.7196765518807526</v>
      </c>
      <c r="Q894" s="2">
        <f t="shared" si="167"/>
        <v>6.8656204155450762E-2</v>
      </c>
    </row>
    <row r="895" spans="2:17" x14ac:dyDescent="0.25">
      <c r="B895">
        <v>8.6899999999998592</v>
      </c>
      <c r="C895">
        <f t="shared" si="156"/>
        <v>1.2256440637963839</v>
      </c>
      <c r="D895" s="2">
        <f t="shared" si="157"/>
        <v>4.0254482727802117</v>
      </c>
      <c r="E895" s="2">
        <f t="shared" si="158"/>
        <v>2.100866252389527</v>
      </c>
      <c r="F895" s="2">
        <f t="shared" si="159"/>
        <v>4.6038254466165043</v>
      </c>
      <c r="G895" s="2">
        <f t="shared" si="160"/>
        <v>4.7111791244776136</v>
      </c>
      <c r="H895" s="2">
        <f t="shared" si="161"/>
        <v>2.0717919830371205E-5</v>
      </c>
      <c r="K895">
        <v>8.6899999999998592</v>
      </c>
      <c r="L895" s="2">
        <f t="shared" si="162"/>
        <v>0.62732795235722782</v>
      </c>
      <c r="M895" s="2">
        <f t="shared" si="163"/>
        <v>4.8116048953537573</v>
      </c>
      <c r="N895" s="2">
        <f t="shared" si="164"/>
        <v>2.2748054571446255</v>
      </c>
      <c r="O895" s="2">
        <f t="shared" si="165"/>
        <v>1.4036072994277073</v>
      </c>
      <c r="P895" s="2">
        <f t="shared" si="166"/>
        <v>1.7234017091226124</v>
      </c>
      <c r="Q895" s="2">
        <f t="shared" si="167"/>
        <v>6.8134236105085288E-2</v>
      </c>
    </row>
    <row r="896" spans="2:17" x14ac:dyDescent="0.25">
      <c r="B896">
        <v>8.699999999999859</v>
      </c>
      <c r="C896">
        <f t="shared" si="156"/>
        <v>1.2256440637963839</v>
      </c>
      <c r="D896" s="2">
        <f t="shared" si="157"/>
        <v>4.0414985926063487</v>
      </c>
      <c r="E896" s="2">
        <f t="shared" si="158"/>
        <v>2.1047286034605004</v>
      </c>
      <c r="F896" s="2">
        <f t="shared" si="159"/>
        <v>4.6246242380863256</v>
      </c>
      <c r="G896" s="2">
        <f t="shared" si="160"/>
        <v>4.7315060333360588</v>
      </c>
      <c r="H896" s="2">
        <f t="shared" si="161"/>
        <v>1.8832520610014922E-5</v>
      </c>
      <c r="K896">
        <v>8.699999999999859</v>
      </c>
      <c r="L896" s="2">
        <f t="shared" si="162"/>
        <v>0.62732795235722782</v>
      </c>
      <c r="M896" s="2">
        <f t="shared" si="163"/>
        <v>4.8285558546036116</v>
      </c>
      <c r="N896" s="2">
        <f t="shared" si="164"/>
        <v>2.2782488733951718</v>
      </c>
      <c r="O896" s="2">
        <f t="shared" si="165"/>
        <v>1.4081781445226174</v>
      </c>
      <c r="P896" s="2">
        <f t="shared" si="166"/>
        <v>1.7271264246461986</v>
      </c>
      <c r="Q896" s="2">
        <f t="shared" si="167"/>
        <v>6.7615754299250388E-2</v>
      </c>
    </row>
    <row r="897" spans="2:17" x14ac:dyDescent="0.25">
      <c r="B897">
        <v>8.7099999999998587</v>
      </c>
      <c r="C897">
        <f t="shared" si="156"/>
        <v>1.2256440637963839</v>
      </c>
      <c r="D897" s="2">
        <f t="shared" si="157"/>
        <v>4.0575489124324866</v>
      </c>
      <c r="E897" s="2">
        <f t="shared" si="158"/>
        <v>2.10857652755735</v>
      </c>
      <c r="F897" s="2">
        <f t="shared" si="159"/>
        <v>4.6454345852430858</v>
      </c>
      <c r="G897" s="2">
        <f t="shared" si="160"/>
        <v>4.7518483231025588</v>
      </c>
      <c r="H897" s="2">
        <f t="shared" si="161"/>
        <v>1.7110341193795456E-5</v>
      </c>
      <c r="K897">
        <v>8.7099999999998587</v>
      </c>
      <c r="L897" s="2">
        <f t="shared" si="162"/>
        <v>0.62732795235722782</v>
      </c>
      <c r="M897" s="2">
        <f t="shared" si="163"/>
        <v>4.8455068138534658</v>
      </c>
      <c r="N897" s="2">
        <f t="shared" si="164"/>
        <v>2.2816807179233289</v>
      </c>
      <c r="O897" s="2">
        <f t="shared" si="165"/>
        <v>1.4127434634965563</v>
      </c>
      <c r="P897" s="2">
        <f t="shared" si="166"/>
        <v>1.730850684967437</v>
      </c>
      <c r="Q897" s="2">
        <f t="shared" si="167"/>
        <v>6.7100737930498464E-2</v>
      </c>
    </row>
    <row r="898" spans="2:17" x14ac:dyDescent="0.25">
      <c r="B898">
        <v>8.7199999999998585</v>
      </c>
      <c r="C898">
        <f t="shared" si="156"/>
        <v>1.2256440637963839</v>
      </c>
      <c r="D898" s="2">
        <f t="shared" si="157"/>
        <v>4.0735992322586245</v>
      </c>
      <c r="E898" s="2">
        <f t="shared" si="158"/>
        <v>2.1124101288063604</v>
      </c>
      <c r="F898" s="2">
        <f t="shared" si="159"/>
        <v>4.6662564515012832</v>
      </c>
      <c r="G898" s="2">
        <f t="shared" si="160"/>
        <v>4.7722059124871539</v>
      </c>
      <c r="H898" s="2">
        <f t="shared" si="161"/>
        <v>1.5538051992564929E-5</v>
      </c>
      <c r="K898">
        <v>8.7199999999998585</v>
      </c>
      <c r="L898" s="2">
        <f t="shared" si="162"/>
        <v>0.62732795235722782</v>
      </c>
      <c r="M898" s="2">
        <f t="shared" si="163"/>
        <v>4.8624577731033201</v>
      </c>
      <c r="N898" s="2">
        <f t="shared" si="164"/>
        <v>2.2851010665973663</v>
      </c>
      <c r="O898" s="2">
        <f t="shared" si="165"/>
        <v>1.417303289957301</v>
      </c>
      <c r="P898" s="2">
        <f t="shared" si="166"/>
        <v>1.7345744768454854</v>
      </c>
      <c r="Q898" s="2">
        <f t="shared" si="167"/>
        <v>6.6589166341142911E-2</v>
      </c>
    </row>
    <row r="899" spans="2:17" x14ac:dyDescent="0.25">
      <c r="B899">
        <v>8.7299999999998583</v>
      </c>
      <c r="C899">
        <f t="shared" si="156"/>
        <v>1.2256440637963839</v>
      </c>
      <c r="D899" s="2">
        <f t="shared" si="157"/>
        <v>4.0896495520847616</v>
      </c>
      <c r="E899" s="2">
        <f t="shared" si="158"/>
        <v>2.116229510247571</v>
      </c>
      <c r="F899" s="2">
        <f t="shared" si="159"/>
        <v>4.6870898004968611</v>
      </c>
      <c r="G899" s="2">
        <f t="shared" si="160"/>
        <v>4.792578721098038</v>
      </c>
      <c r="H899" s="2">
        <f t="shared" si="161"/>
        <v>1.4103338200436384E-5</v>
      </c>
      <c r="K899">
        <v>8.7299999999998583</v>
      </c>
      <c r="L899" s="2">
        <f t="shared" si="162"/>
        <v>0.62732795235722782</v>
      </c>
      <c r="M899" s="2">
        <f t="shared" si="163"/>
        <v>4.8794087323531734</v>
      </c>
      <c r="N899" s="2">
        <f t="shared" si="164"/>
        <v>2.2885099945585878</v>
      </c>
      <c r="O899" s="2">
        <f t="shared" si="165"/>
        <v>1.4218576571713832</v>
      </c>
      <c r="P899" s="2">
        <f t="shared" si="166"/>
        <v>1.7382977872783749</v>
      </c>
      <c r="Q899" s="2">
        <f t="shared" si="167"/>
        <v>6.6081019020931012E-2</v>
      </c>
    </row>
    <row r="900" spans="2:17" x14ac:dyDescent="0.25">
      <c r="B900">
        <v>8.7399999999998581</v>
      </c>
      <c r="C900">
        <f t="shared" si="156"/>
        <v>1.2256440637963839</v>
      </c>
      <c r="D900" s="2">
        <f t="shared" si="157"/>
        <v>4.1056998719108995</v>
      </c>
      <c r="E900" s="2">
        <f t="shared" si="158"/>
        <v>2.1200347738492682</v>
      </c>
      <c r="F900" s="2">
        <f t="shared" si="159"/>
        <v>4.7079345960856092</v>
      </c>
      <c r="G900" s="2">
        <f t="shared" si="160"/>
        <v>4.8129666694274711</v>
      </c>
      <c r="H900" s="2">
        <f t="shared" si="161"/>
        <v>1.2794829072153564E-5</v>
      </c>
      <c r="K900">
        <v>8.7399999999998581</v>
      </c>
      <c r="L900" s="2">
        <f t="shared" si="162"/>
        <v>0.62732795235722782</v>
      </c>
      <c r="M900" s="2">
        <f t="shared" si="163"/>
        <v>4.8963596916030285</v>
      </c>
      <c r="N900" s="2">
        <f t="shared" si="164"/>
        <v>2.2919075762303609</v>
      </c>
      <c r="O900" s="2">
        <f t="shared" si="165"/>
        <v>1.4264065980687644</v>
      </c>
      <c r="P900" s="2">
        <f t="shared" si="166"/>
        <v>1.7420206034987373</v>
      </c>
      <c r="Q900" s="2">
        <f t="shared" si="167"/>
        <v>6.5576275604771792E-2</v>
      </c>
    </row>
    <row r="901" spans="2:17" x14ac:dyDescent="0.25">
      <c r="B901">
        <v>8.7499999999998579</v>
      </c>
      <c r="C901">
        <f t="shared" si="156"/>
        <v>1.2256440637963839</v>
      </c>
      <c r="D901" s="2">
        <f t="shared" si="157"/>
        <v>4.1217501917370365</v>
      </c>
      <c r="E901" s="2">
        <f t="shared" si="158"/>
        <v>2.1238260205222366</v>
      </c>
      <c r="F901" s="2">
        <f t="shared" si="159"/>
        <v>4.7287908023414875</v>
      </c>
      <c r="G901" s="2">
        <f t="shared" si="160"/>
        <v>4.8333696788378857</v>
      </c>
      <c r="H901" s="2">
        <f t="shared" si="161"/>
        <v>1.1602031574962614E-5</v>
      </c>
      <c r="K901">
        <v>8.7499999999998579</v>
      </c>
      <c r="L901" s="2">
        <f t="shared" si="162"/>
        <v>0.62732795235722782</v>
      </c>
      <c r="M901" s="2">
        <f t="shared" si="163"/>
        <v>4.9133106508528819</v>
      </c>
      <c r="N901" s="2">
        <f t="shared" si="164"/>
        <v>2.2952938853270095</v>
      </c>
      <c r="O901" s="2">
        <f t="shared" si="165"/>
        <v>1.4309501452474305</v>
      </c>
      <c r="P901" s="2">
        <f t="shared" si="166"/>
        <v>1.7457429129696167</v>
      </c>
      <c r="Q901" s="2">
        <f t="shared" si="167"/>
        <v>6.5074915870517974E-2</v>
      </c>
    </row>
    <row r="902" spans="2:17" x14ac:dyDescent="0.25">
      <c r="B902">
        <v>8.7599999999998577</v>
      </c>
      <c r="C902">
        <f t="shared" si="156"/>
        <v>1.2256440637963839</v>
      </c>
      <c r="D902" s="2">
        <f t="shared" si="157"/>
        <v>4.1378005115631744</v>
      </c>
      <c r="E902" s="2">
        <f t="shared" si="158"/>
        <v>2.1276033501337972</v>
      </c>
      <c r="F902" s="2">
        <f t="shared" si="159"/>
        <v>4.7496583835550474</v>
      </c>
      <c r="G902" s="2">
        <f t="shared" si="160"/>
        <v>4.853787671548349</v>
      </c>
      <c r="H902" s="2">
        <f t="shared" si="161"/>
        <v>1.051526818955193E-5</v>
      </c>
      <c r="K902">
        <v>8.7599999999998577</v>
      </c>
      <c r="L902" s="2">
        <f t="shared" si="162"/>
        <v>0.62732795235722782</v>
      </c>
      <c r="M902" s="2">
        <f t="shared" si="163"/>
        <v>4.9302616101027361</v>
      </c>
      <c r="N902" s="2">
        <f t="shared" si="164"/>
        <v>2.2986689948625756</v>
      </c>
      <c r="O902" s="2">
        <f t="shared" si="165"/>
        <v>1.4354883309779116</v>
      </c>
      <c r="P902" s="2">
        <f t="shared" si="166"/>
        <v>1.7494647033803654</v>
      </c>
      <c r="Q902" s="2">
        <f t="shared" si="167"/>
        <v>6.4576919736799868E-2</v>
      </c>
    </row>
    <row r="903" spans="2:17" x14ac:dyDescent="0.25">
      <c r="B903">
        <v>8.7699999999998575</v>
      </c>
      <c r="C903">
        <f t="shared" si="156"/>
        <v>1.2256440637963839</v>
      </c>
      <c r="D903" s="2">
        <f t="shared" si="157"/>
        <v>4.1538508313893123</v>
      </c>
      <c r="E903" s="2">
        <f t="shared" si="158"/>
        <v>2.1313668615216166</v>
      </c>
      <c r="F903" s="2">
        <f t="shared" si="159"/>
        <v>4.7705373042318113</v>
      </c>
      <c r="G903" s="2">
        <f t="shared" si="160"/>
        <v>4.8742205706212474</v>
      </c>
      <c r="H903" s="2">
        <f t="shared" si="161"/>
        <v>9.5256186426851306E-6</v>
      </c>
      <c r="K903">
        <v>8.7699999999998575</v>
      </c>
      <c r="L903" s="2">
        <f t="shared" si="162"/>
        <v>0.62732795235722782</v>
      </c>
      <c r="M903" s="2">
        <f t="shared" si="163"/>
        <v>4.9472125693525895</v>
      </c>
      <c r="N903" s="2">
        <f t="shared" si="164"/>
        <v>2.302032977159449</v>
      </c>
      <c r="O903" s="2">
        <f t="shared" si="165"/>
        <v>1.4400211872077258</v>
      </c>
      <c r="P903" s="2">
        <f t="shared" si="166"/>
        <v>1.7531859626426252</v>
      </c>
      <c r="Q903" s="2">
        <f t="shared" si="167"/>
        <v>6.4082267260910847E-2</v>
      </c>
    </row>
    <row r="904" spans="2:17" x14ac:dyDescent="0.25">
      <c r="B904">
        <v>8.7799999999998573</v>
      </c>
      <c r="C904">
        <f t="shared" si="156"/>
        <v>1.2256440637963839</v>
      </c>
      <c r="D904" s="2">
        <f t="shared" si="157"/>
        <v>4.1699011512154494</v>
      </c>
      <c r="E904" s="2">
        <f t="shared" si="158"/>
        <v>2.135116652507298</v>
      </c>
      <c r="F904" s="2">
        <f t="shared" si="159"/>
        <v>4.7914275290906403</v>
      </c>
      <c r="G904" s="2">
        <f t="shared" si="160"/>
        <v>4.8946682999492044</v>
      </c>
      <c r="H904" s="2">
        <f t="shared" si="161"/>
        <v>8.6248653621832028E-6</v>
      </c>
      <c r="K904">
        <v>8.7799999999998573</v>
      </c>
      <c r="L904" s="2">
        <f t="shared" si="162"/>
        <v>0.62732795235722782</v>
      </c>
      <c r="M904" s="2">
        <f t="shared" si="163"/>
        <v>4.9641635286024446</v>
      </c>
      <c r="N904" s="2">
        <f t="shared" si="164"/>
        <v>2.3053859038568647</v>
      </c>
      <c r="O904" s="2">
        <f t="shared" si="165"/>
        <v>1.4445487455657435</v>
      </c>
      <c r="P904" s="2">
        <f t="shared" si="166"/>
        <v>1.7569066788863781</v>
      </c>
      <c r="Q904" s="2">
        <f t="shared" si="167"/>
        <v>6.3590938636742728E-2</v>
      </c>
    </row>
    <row r="905" spans="2:17" x14ac:dyDescent="0.25">
      <c r="B905">
        <v>8.789999999999857</v>
      </c>
      <c r="C905">
        <f t="shared" si="156"/>
        <v>1.2256440637963839</v>
      </c>
      <c r="D905" s="2">
        <f t="shared" si="157"/>
        <v>4.1859514710415873</v>
      </c>
      <c r="E905" s="2">
        <f t="shared" si="158"/>
        <v>2.1388528199097645</v>
      </c>
      <c r="F905" s="2">
        <f t="shared" si="159"/>
        <v>4.812329023062178</v>
      </c>
      <c r="G905" s="2">
        <f t="shared" si="160"/>
        <v>4.9151307842423257</v>
      </c>
      <c r="H905" s="2">
        <f t="shared" si="161"/>
        <v>7.8054424529263196E-6</v>
      </c>
      <c r="K905">
        <v>8.789999999999857</v>
      </c>
      <c r="L905" s="2">
        <f t="shared" si="162"/>
        <v>0.62732795235722782</v>
      </c>
      <c r="M905" s="2">
        <f t="shared" si="163"/>
        <v>4.9811144878522979</v>
      </c>
      <c r="N905" s="2">
        <f t="shared" si="164"/>
        <v>2.3087278459192802</v>
      </c>
      <c r="O905" s="2">
        <f t="shared" si="165"/>
        <v>1.4490710373664859</v>
      </c>
      <c r="P905" s="2">
        <f t="shared" si="166"/>
        <v>1.760626840456087</v>
      </c>
      <c r="Q905" s="2">
        <f t="shared" si="167"/>
        <v>6.3102914192769921E-2</v>
      </c>
    </row>
    <row r="906" spans="2:17" x14ac:dyDescent="0.25">
      <c r="B906">
        <v>8.7999999999998568</v>
      </c>
      <c r="C906">
        <f t="shared" si="156"/>
        <v>1.2256440637963839</v>
      </c>
      <c r="D906" s="2">
        <f t="shared" si="157"/>
        <v>4.2020017908677243</v>
      </c>
      <c r="E906" s="2">
        <f t="shared" si="158"/>
        <v>2.1425754595584254</v>
      </c>
      <c r="F906" s="2">
        <f t="shared" si="159"/>
        <v>4.8332417512872281</v>
      </c>
      <c r="G906" s="2">
        <f t="shared" si="160"/>
        <v>4.9356079490156057</v>
      </c>
      <c r="H906" s="2">
        <f t="shared" si="161"/>
        <v>7.0603880005186322E-6</v>
      </c>
      <c r="K906">
        <v>8.7999999999998568</v>
      </c>
      <c r="L906" s="2">
        <f t="shared" si="162"/>
        <v>0.62732795235722782</v>
      </c>
      <c r="M906" s="2">
        <f t="shared" si="163"/>
        <v>4.9980654471021522</v>
      </c>
      <c r="N906" s="2">
        <f t="shared" si="164"/>
        <v>2.3120588736446215</v>
      </c>
      <c r="O906" s="2">
        <f t="shared" si="165"/>
        <v>1.4535880936143468</v>
      </c>
      <c r="P906" s="2">
        <f t="shared" si="166"/>
        <v>1.764346435906903</v>
      </c>
      <c r="Q906" s="2">
        <f t="shared" si="167"/>
        <v>6.2618174390080869E-2</v>
      </c>
    </row>
    <row r="907" spans="2:17" x14ac:dyDescent="0.25">
      <c r="B907">
        <v>8.8099999999998566</v>
      </c>
      <c r="C907">
        <f t="shared" si="156"/>
        <v>1.2256440637963839</v>
      </c>
      <c r="D907" s="2">
        <f t="shared" si="157"/>
        <v>4.2180521106938622</v>
      </c>
      <c r="E907" s="2">
        <f t="shared" si="158"/>
        <v>2.1462846663061423</v>
      </c>
      <c r="F907" s="2">
        <f t="shared" si="159"/>
        <v>4.8541656791152015</v>
      </c>
      <c r="G907" s="2">
        <f t="shared" si="160"/>
        <v>4.9560997205766499</v>
      </c>
      <c r="H907" s="2">
        <f t="shared" si="161"/>
        <v>6.3832995171313496E-6</v>
      </c>
      <c r="K907">
        <v>8.8099999999998566</v>
      </c>
      <c r="L907" s="2">
        <f t="shared" si="162"/>
        <v>0.62732795235722782</v>
      </c>
      <c r="M907" s="2">
        <f t="shared" si="163"/>
        <v>5.0150164063520073</v>
      </c>
      <c r="N907" s="2">
        <f t="shared" si="164"/>
        <v>2.3153790566724131</v>
      </c>
      <c r="O907" s="2">
        <f t="shared" si="165"/>
        <v>1.4580999450077474</v>
      </c>
      <c r="P907" s="2">
        <f t="shared" si="166"/>
        <v>1.7680654540009531</v>
      </c>
      <c r="Q907" s="2">
        <f t="shared" si="167"/>
        <v>6.2136699820456408E-2</v>
      </c>
    </row>
    <row r="908" spans="2:17" x14ac:dyDescent="0.25">
      <c r="B908">
        <v>8.8199999999998564</v>
      </c>
      <c r="C908">
        <f t="shared" si="156"/>
        <v>1.2256440637963839</v>
      </c>
      <c r="D908" s="2">
        <f t="shared" si="157"/>
        <v>4.2341024305200001</v>
      </c>
      <c r="E908" s="2">
        <f t="shared" si="158"/>
        <v>2.1499805340419882</v>
      </c>
      <c r="F908" s="2">
        <f t="shared" si="159"/>
        <v>4.8751007721025248</v>
      </c>
      <c r="G908" s="2">
        <f t="shared" si="160"/>
        <v>4.9766060260135756</v>
      </c>
      <c r="H908" s="2">
        <f t="shared" si="161"/>
        <v>5.7682923518349833E-6</v>
      </c>
      <c r="K908">
        <v>8.8199999999998564</v>
      </c>
      <c r="L908" s="2">
        <f t="shared" si="162"/>
        <v>0.62732795235722782</v>
      </c>
      <c r="M908" s="2">
        <f t="shared" si="163"/>
        <v>5.0319673656018606</v>
      </c>
      <c r="N908" s="2">
        <f t="shared" si="164"/>
        <v>2.3186884639917809</v>
      </c>
      <c r="O908" s="2">
        <f t="shared" si="165"/>
        <v>1.4626066219432172</v>
      </c>
      <c r="P908" s="2">
        <f t="shared" si="166"/>
        <v>1.7717838837036952</v>
      </c>
      <c r="Q908" s="2">
        <f t="shared" si="167"/>
        <v>6.1658471204493338E-2</v>
      </c>
    </row>
    <row r="909" spans="2:17" x14ac:dyDescent="0.25">
      <c r="B909">
        <v>8.8299999999998562</v>
      </c>
      <c r="C909">
        <f t="shared" si="156"/>
        <v>1.2256440637963839</v>
      </c>
      <c r="D909" s="2">
        <f t="shared" si="157"/>
        <v>4.2501527503461372</v>
      </c>
      <c r="E909" s="2">
        <f t="shared" si="158"/>
        <v>2.1536631557038111</v>
      </c>
      <c r="F909" s="2">
        <f t="shared" si="159"/>
        <v>4.8960469960111004</v>
      </c>
      <c r="G909" s="2">
        <f t="shared" si="160"/>
        <v>4.9971267931831909</v>
      </c>
      <c r="H909" s="2">
        <f t="shared" si="161"/>
        <v>5.2099608953887291E-6</v>
      </c>
      <c r="K909">
        <v>8.8299999999998562</v>
      </c>
      <c r="L909" s="2">
        <f t="shared" si="162"/>
        <v>0.62732795235722782</v>
      </c>
      <c r="M909" s="2">
        <f t="shared" si="163"/>
        <v>5.0489183248517149</v>
      </c>
      <c r="N909" s="2">
        <f t="shared" si="164"/>
        <v>2.3219871639493448</v>
      </c>
      <c r="O909" s="2">
        <f t="shared" si="165"/>
        <v>1.4671081545194162</v>
      </c>
      <c r="P909" s="2">
        <f t="shared" si="166"/>
        <v>1.7755017141803517</v>
      </c>
      <c r="Q909" s="2">
        <f t="shared" si="167"/>
        <v>6.1183469389771629E-2</v>
      </c>
    </row>
    <row r="910" spans="2:17" x14ac:dyDescent="0.25">
      <c r="B910">
        <v>8.839999999999856</v>
      </c>
      <c r="C910">
        <f t="shared" si="156"/>
        <v>1.2256440637963839</v>
      </c>
      <c r="D910" s="2">
        <f t="shared" si="157"/>
        <v>4.2662030701722751</v>
      </c>
      <c r="E910" s="2">
        <f t="shared" si="158"/>
        <v>2.1573326232905985</v>
      </c>
      <c r="F910" s="2">
        <f t="shared" si="159"/>
        <v>4.917004316806735</v>
      </c>
      <c r="G910" s="2">
        <f t="shared" si="160"/>
        <v>5.0176619506993561</v>
      </c>
      <c r="H910" s="2">
        <f t="shared" si="161"/>
        <v>4.7033424169894828E-6</v>
      </c>
      <c r="K910">
        <v>8.839999999999856</v>
      </c>
      <c r="L910" s="2">
        <f t="shared" si="162"/>
        <v>0.62732795235722782</v>
      </c>
      <c r="M910" s="2">
        <f t="shared" si="163"/>
        <v>5.0658692841015682</v>
      </c>
      <c r="N910" s="2">
        <f t="shared" si="164"/>
        <v>2.3252752242569876</v>
      </c>
      <c r="O910" s="2">
        <f t="shared" si="165"/>
        <v>1.4716045725410833</v>
      </c>
      <c r="P910" s="2">
        <f t="shared" si="166"/>
        <v>1.7792189347924063</v>
      </c>
      <c r="Q910" s="2">
        <f t="shared" si="167"/>
        <v>6.0711675349065665E-2</v>
      </c>
    </row>
    <row r="911" spans="2:17" x14ac:dyDescent="0.25">
      <c r="B911">
        <v>8.8499999999998558</v>
      </c>
      <c r="C911">
        <f t="shared" si="156"/>
        <v>1.2256440637963839</v>
      </c>
      <c r="D911" s="2">
        <f t="shared" si="157"/>
        <v>4.282253389998413</v>
      </c>
      <c r="E911" s="2">
        <f t="shared" si="158"/>
        <v>2.1609890278746535</v>
      </c>
      <c r="F911" s="2">
        <f t="shared" si="159"/>
        <v>4.9379727006576033</v>
      </c>
      <c r="G911" s="2">
        <f t="shared" si="160"/>
        <v>5.0382114279215937</v>
      </c>
      <c r="H911" s="2">
        <f t="shared" si="161"/>
        <v>4.243883377854178E-6</v>
      </c>
      <c r="K911">
        <v>8.8499999999998558</v>
      </c>
      <c r="L911" s="2">
        <f t="shared" si="162"/>
        <v>0.62732795235722782</v>
      </c>
      <c r="M911" s="2">
        <f t="shared" si="163"/>
        <v>5.0828202433514234</v>
      </c>
      <c r="N911" s="2">
        <f t="shared" si="164"/>
        <v>2.3285527119995164</v>
      </c>
      <c r="O911" s="2">
        <f t="shared" si="165"/>
        <v>1.4760959055229221</v>
      </c>
      <c r="P911" s="2">
        <f t="shared" si="166"/>
        <v>1.7829355350941705</v>
      </c>
      <c r="Q911" s="2">
        <f t="shared" si="167"/>
        <v>6.0243070178597008E-2</v>
      </c>
    </row>
    <row r="912" spans="2:17" x14ac:dyDescent="0.25">
      <c r="B912">
        <v>8.8599999999998555</v>
      </c>
      <c r="C912">
        <f t="shared" si="156"/>
        <v>1.2256440637963839</v>
      </c>
      <c r="D912" s="2">
        <f t="shared" si="157"/>
        <v>4.29830370982455</v>
      </c>
      <c r="E912" s="2">
        <f t="shared" si="158"/>
        <v>2.1646324596135789</v>
      </c>
      <c r="F912" s="2">
        <f t="shared" si="159"/>
        <v>4.958952113932714</v>
      </c>
      <c r="G912" s="2">
        <f t="shared" si="160"/>
        <v>5.0587751549439055</v>
      </c>
      <c r="H912" s="2">
        <f t="shared" si="161"/>
        <v>3.8274080737224022E-6</v>
      </c>
      <c r="K912">
        <v>8.8599999999998555</v>
      </c>
      <c r="L912" s="2">
        <f t="shared" si="162"/>
        <v>0.62732795235722782</v>
      </c>
      <c r="M912" s="2">
        <f t="shared" si="163"/>
        <v>5.0997712026012767</v>
      </c>
      <c r="N912" s="2">
        <f t="shared" si="164"/>
        <v>2.331819693642204</v>
      </c>
      <c r="O912" s="2">
        <f t="shared" si="165"/>
        <v>1.4805821826934218</v>
      </c>
      <c r="P912" s="2">
        <f t="shared" si="166"/>
        <v>1.786651504829416</v>
      </c>
      <c r="Q912" s="2">
        <f t="shared" si="167"/>
        <v>5.9777635096328711E-2</v>
      </c>
    </row>
    <row r="913" spans="2:17" x14ac:dyDescent="0.25">
      <c r="B913">
        <v>8.8699999999998553</v>
      </c>
      <c r="C913">
        <f t="shared" si="156"/>
        <v>1.2256440637963839</v>
      </c>
      <c r="D913" s="2">
        <f t="shared" si="157"/>
        <v>4.3143540296506879</v>
      </c>
      <c r="E913" s="2">
        <f t="shared" si="158"/>
        <v>2.168263007762079</v>
      </c>
      <c r="F913" s="2">
        <f t="shared" si="159"/>
        <v>4.9799425232003882</v>
      </c>
      <c r="G913" s="2">
        <f t="shared" si="160"/>
        <v>5.0793530625838024</v>
      </c>
      <c r="H913" s="2">
        <f t="shared" si="161"/>
        <v>3.4500894653980267E-6</v>
      </c>
      <c r="K913">
        <v>8.8699999999998553</v>
      </c>
      <c r="L913" s="2">
        <f t="shared" si="162"/>
        <v>0.62732795235722782</v>
      </c>
      <c r="M913" s="2">
        <f t="shared" si="163"/>
        <v>5.1167221618511309</v>
      </c>
      <c r="N913" s="2">
        <f t="shared" si="164"/>
        <v>2.335076235038231</v>
      </c>
      <c r="O913" s="2">
        <f t="shared" si="165"/>
        <v>1.4850634329986236</v>
      </c>
      <c r="P913" s="2">
        <f t="shared" si="166"/>
        <v>1.79036683392808</v>
      </c>
      <c r="Q913" s="2">
        <f t="shared" si="167"/>
        <v>5.9315351440298918E-2</v>
      </c>
    </row>
    <row r="914" spans="2:17" x14ac:dyDescent="0.25">
      <c r="B914">
        <v>8.8799999999998551</v>
      </c>
      <c r="C914">
        <f t="shared" si="156"/>
        <v>1.2256440637963839</v>
      </c>
      <c r="D914" s="2">
        <f t="shared" si="157"/>
        <v>4.330404349476825</v>
      </c>
      <c r="E914" s="2">
        <f t="shared" si="158"/>
        <v>2.1718807606835782</v>
      </c>
      <c r="F914" s="2">
        <f t="shared" si="159"/>
        <v>5.0009438952267455</v>
      </c>
      <c r="G914" s="2">
        <f t="shared" si="160"/>
        <v>5.0999450823715398</v>
      </c>
      <c r="H914" s="2">
        <f t="shared" si="161"/>
        <v>3.1084220632951519E-6</v>
      </c>
      <c r="K914">
        <v>8.8799999999998551</v>
      </c>
      <c r="L914" s="2">
        <f t="shared" si="162"/>
        <v>0.62732795235722782</v>
      </c>
      <c r="M914" s="2">
        <f t="shared" si="163"/>
        <v>5.1336731211009852</v>
      </c>
      <c r="N914" s="2">
        <f t="shared" si="164"/>
        <v>2.3383224014360078</v>
      </c>
      <c r="O914" s="2">
        <f t="shared" si="165"/>
        <v>1.4895396851058136</v>
      </c>
      <c r="P914" s="2">
        <f t="shared" si="166"/>
        <v>1.7940815125030207</v>
      </c>
      <c r="Q914" s="2">
        <f t="shared" si="167"/>
        <v>5.88562006669947E-2</v>
      </c>
    </row>
    <row r="915" spans="2:17" x14ac:dyDescent="0.25">
      <c r="B915">
        <v>8.8899999999998549</v>
      </c>
      <c r="C915">
        <f t="shared" si="156"/>
        <v>1.2256440637963839</v>
      </c>
      <c r="D915" s="2">
        <f t="shared" si="157"/>
        <v>4.3464546693029629</v>
      </c>
      <c r="E915" s="2">
        <f t="shared" si="158"/>
        <v>2.1754858058616575</v>
      </c>
      <c r="F915" s="2">
        <f t="shared" si="159"/>
        <v>5.0219561969741875</v>
      </c>
      <c r="G915" s="2">
        <f t="shared" si="160"/>
        <v>5.1205511465395448</v>
      </c>
      <c r="H915" s="2">
        <f t="shared" si="161"/>
        <v>2.7991967386047121E-6</v>
      </c>
      <c r="K915">
        <v>8.8899999999998549</v>
      </c>
      <c r="L915" s="2">
        <f t="shared" si="162"/>
        <v>0.62732795235722782</v>
      </c>
      <c r="M915" s="2">
        <f t="shared" si="163"/>
        <v>5.1506240803508394</v>
      </c>
      <c r="N915" s="2">
        <f t="shared" si="164"/>
        <v>2.3415582574863967</v>
      </c>
      <c r="O915" s="2">
        <f t="shared" si="165"/>
        <v>1.4940109674071627</v>
      </c>
      <c r="P915" s="2">
        <f t="shared" si="166"/>
        <v>1.7977955308468441</v>
      </c>
      <c r="Q915" s="2">
        <f t="shared" si="167"/>
        <v>5.8400164349763431E-2</v>
      </c>
    </row>
    <row r="916" spans="2:17" x14ac:dyDescent="0.25">
      <c r="B916">
        <v>8.8999999999998547</v>
      </c>
      <c r="C916">
        <f t="shared" si="156"/>
        <v>1.2256440637963839</v>
      </c>
      <c r="D916" s="2">
        <f t="shared" si="157"/>
        <v>4.3625049891291008</v>
      </c>
      <c r="E916" s="2">
        <f t="shared" si="158"/>
        <v>2.1790782299113229</v>
      </c>
      <c r="F916" s="2">
        <f t="shared" si="159"/>
        <v>5.0429793955999207</v>
      </c>
      <c r="G916" s="2">
        <f t="shared" si="160"/>
        <v>5.1411711880120601</v>
      </c>
      <c r="H916" s="2">
        <f t="shared" si="161"/>
        <v>2.519477340147043E-6</v>
      </c>
      <c r="K916">
        <v>8.8999999999998547</v>
      </c>
      <c r="L916" s="2">
        <f t="shared" si="162"/>
        <v>0.62732795235722782</v>
      </c>
      <c r="M916" s="2">
        <f t="shared" si="163"/>
        <v>5.1675750396006936</v>
      </c>
      <c r="N916" s="2">
        <f t="shared" si="164"/>
        <v>2.3447838672498289</v>
      </c>
      <c r="O916" s="2">
        <f t="shared" si="165"/>
        <v>1.4984773080233094</v>
      </c>
      <c r="P916" s="2">
        <f t="shared" si="166"/>
        <v>1.8015088794287926</v>
      </c>
      <c r="Q916" s="2">
        <f t="shared" si="167"/>
        <v>5.7947224177261336E-2</v>
      </c>
    </row>
    <row r="917" spans="2:17" x14ac:dyDescent="0.25">
      <c r="B917">
        <v>8.9099999999998545</v>
      </c>
      <c r="C917">
        <f t="shared" si="156"/>
        <v>1.2256440637963839</v>
      </c>
      <c r="D917" s="2">
        <f t="shared" si="157"/>
        <v>4.3785553089552378</v>
      </c>
      <c r="E917" s="2">
        <f t="shared" si="158"/>
        <v>2.1826581185900902</v>
      </c>
      <c r="F917" s="2">
        <f t="shared" si="159"/>
        <v>5.0640134584544469</v>
      </c>
      <c r="G917" s="2">
        <f t="shared" si="160"/>
        <v>5.1618051403949536</v>
      </c>
      <c r="H917" s="2">
        <f t="shared" si="161"/>
        <v>2.2665790022201518E-6</v>
      </c>
      <c r="K917">
        <v>8.9099999999998545</v>
      </c>
      <c r="L917" s="2">
        <f t="shared" si="162"/>
        <v>0.62732795235722782</v>
      </c>
      <c r="M917" s="2">
        <f t="shared" si="163"/>
        <v>5.184525998850547</v>
      </c>
      <c r="N917" s="2">
        <f t="shared" si="164"/>
        <v>2.347999294203317</v>
      </c>
      <c r="O917" s="2">
        <f t="shared" si="165"/>
        <v>1.5029387348068803</v>
      </c>
      <c r="P917" s="2">
        <f t="shared" si="166"/>
        <v>1.8052215488916883</v>
      </c>
      <c r="Q917" s="2">
        <f t="shared" si="167"/>
        <v>5.7497361951938816E-2</v>
      </c>
    </row>
    <row r="918" spans="2:17" x14ac:dyDescent="0.25">
      <c r="B918">
        <v>8.9199999999998543</v>
      </c>
      <c r="C918">
        <f t="shared" si="156"/>
        <v>1.2256440637963839</v>
      </c>
      <c r="D918" s="2">
        <f t="shared" si="157"/>
        <v>4.3946056287813757</v>
      </c>
      <c r="E918" s="2">
        <f t="shared" si="158"/>
        <v>2.1862255568089122</v>
      </c>
      <c r="F918" s="2">
        <f t="shared" si="159"/>
        <v>5.085058353080119</v>
      </c>
      <c r="G918" s="2">
        <f t="shared" si="160"/>
        <v>5.1824529379657553</v>
      </c>
      <c r="H918" s="2">
        <f t="shared" si="161"/>
        <v>2.0380480347834883E-6</v>
      </c>
      <c r="K918">
        <v>8.9199999999998543</v>
      </c>
      <c r="L918" s="2">
        <f t="shared" si="162"/>
        <v>0.62732795235722782</v>
      </c>
      <c r="M918" s="2">
        <f t="shared" si="163"/>
        <v>5.2014769581004021</v>
      </c>
      <c r="N918" s="2">
        <f t="shared" si="164"/>
        <v>2.3512046012473662</v>
      </c>
      <c r="O918" s="2">
        <f t="shared" si="165"/>
        <v>1.5073952753459574</v>
      </c>
      <c r="P918" s="2">
        <f t="shared" si="166"/>
        <v>1.8089335300489389</v>
      </c>
      <c r="Q918" s="2">
        <f t="shared" si="167"/>
        <v>5.7050559588560937E-2</v>
      </c>
    </row>
    <row r="919" spans="2:17" x14ac:dyDescent="0.25">
      <c r="B919">
        <v>8.9299999999998541</v>
      </c>
      <c r="C919">
        <f t="shared" si="156"/>
        <v>1.2256440637963839</v>
      </c>
      <c r="D919" s="2">
        <f t="shared" si="157"/>
        <v>4.4106559486075136</v>
      </c>
      <c r="E919" s="2">
        <f t="shared" si="158"/>
        <v>2.1897806286429287</v>
      </c>
      <c r="F919" s="2">
        <f t="shared" si="159"/>
        <v>5.1061140472096413</v>
      </c>
      <c r="G919" s="2">
        <f t="shared" si="160"/>
        <v>5.2031145156638274</v>
      </c>
      <c r="H919" s="2">
        <f t="shared" si="161"/>
        <v>1.8316432931389862E-6</v>
      </c>
      <c r="K919">
        <v>8.9299999999998541</v>
      </c>
      <c r="L919" s="2">
        <f t="shared" si="162"/>
        <v>0.62732795235722782</v>
      </c>
      <c r="M919" s="2">
        <f t="shared" si="163"/>
        <v>5.2184279173502555</v>
      </c>
      <c r="N919" s="2">
        <f t="shared" si="164"/>
        <v>2.3543998507127855</v>
      </c>
      <c r="O919" s="2">
        <f t="shared" si="165"/>
        <v>1.5118469569674848</v>
      </c>
      <c r="P919" s="2">
        <f t="shared" si="166"/>
        <v>1.8126448138815954</v>
      </c>
      <c r="Q919" s="2">
        <f t="shared" si="167"/>
        <v>5.6606799112762882E-2</v>
      </c>
    </row>
    <row r="920" spans="2:17" x14ac:dyDescent="0.25">
      <c r="B920">
        <v>8.9399999999998538</v>
      </c>
      <c r="C920">
        <f t="shared" si="156"/>
        <v>1.2256440637963839</v>
      </c>
      <c r="D920" s="2">
        <f t="shared" si="157"/>
        <v>4.4267062684336516</v>
      </c>
      <c r="E920" s="2">
        <f t="shared" si="158"/>
        <v>2.1933234173420595</v>
      </c>
      <c r="F920" s="2">
        <f t="shared" si="159"/>
        <v>5.1271805087646429</v>
      </c>
      <c r="G920" s="2">
        <f t="shared" si="160"/>
        <v>5.223789809080766</v>
      </c>
      <c r="H920" s="2">
        <f t="shared" si="161"/>
        <v>1.6453189298729828E-6</v>
      </c>
      <c r="K920">
        <v>8.9399999999998538</v>
      </c>
      <c r="L920" s="2">
        <f t="shared" si="162"/>
        <v>0.62732795235722782</v>
      </c>
      <c r="M920" s="2">
        <f t="shared" si="163"/>
        <v>5.2353788766001097</v>
      </c>
      <c r="N920" s="2">
        <f t="shared" si="164"/>
        <v>2.3575851043674043</v>
      </c>
      <c r="O920" s="2">
        <f t="shared" si="165"/>
        <v>1.5162938067406309</v>
      </c>
      <c r="P920" s="2">
        <f t="shared" si="166"/>
        <v>1.8163553915354764</v>
      </c>
      <c r="Q920" s="2">
        <f t="shared" si="167"/>
        <v>5.6166062659638652E-2</v>
      </c>
    </row>
    <row r="921" spans="2:17" x14ac:dyDescent="0.25">
      <c r="B921">
        <v>8.9499999999998536</v>
      </c>
      <c r="C921">
        <f t="shared" si="156"/>
        <v>1.2256440637963839</v>
      </c>
      <c r="D921" s="2">
        <f t="shared" si="157"/>
        <v>4.4427565882597886</v>
      </c>
      <c r="E921" s="2">
        <f t="shared" si="158"/>
        <v>2.1968540053414323</v>
      </c>
      <c r="F921" s="2">
        <f t="shared" si="159"/>
        <v>5.1482577058542089</v>
      </c>
      <c r="G921" s="2">
        <f t="shared" si="160"/>
        <v>5.2444787544509364</v>
      </c>
      <c r="H921" s="2">
        <f t="shared" si="161"/>
        <v>1.4772084372148694E-6</v>
      </c>
      <c r="K921">
        <v>8.9499999999998536</v>
      </c>
      <c r="L921" s="2">
        <f t="shared" si="162"/>
        <v>0.62732795235722782</v>
      </c>
      <c r="M921" s="2">
        <f t="shared" si="163"/>
        <v>5.2523298358499639</v>
      </c>
      <c r="N921" s="2">
        <f t="shared" si="164"/>
        <v>2.3607604234226871</v>
      </c>
      <c r="O921" s="2">
        <f t="shared" si="165"/>
        <v>1.5207358514800822</v>
      </c>
      <c r="P921" s="2">
        <f t="shared" si="166"/>
        <v>1.8200652543183309</v>
      </c>
      <c r="Q921" s="2">
        <f t="shared" si="167"/>
        <v>5.5728332472363536E-2</v>
      </c>
    </row>
    <row r="922" spans="2:17" x14ac:dyDescent="0.25">
      <c r="B922">
        <v>8.9599999999998534</v>
      </c>
      <c r="C922">
        <f t="shared" ref="C922:C985" si="168">2/SINH(LN(2+SQRT(1+2^2))*$O$5)</f>
        <v>1.2256440637963839</v>
      </c>
      <c r="D922" s="2">
        <f t="shared" ref="D922:D985" si="169">(B922-$L$5)/($M$5)/C922</f>
        <v>4.4588069080859265</v>
      </c>
      <c r="E922" s="2">
        <f t="shared" ref="E922:E985" si="170">LN(D922 + SQRT(1 + D922^2))</f>
        <v>2.2003724742716573</v>
      </c>
      <c r="F922" s="2">
        <f t="shared" ref="F922:F985" si="171">SINH( -$N$5 + E922 * (1/$O$5))</f>
        <v>5.1693456067734713</v>
      </c>
      <c r="G922" s="2">
        <f t="shared" ref="G922:G985" si="172">SQRT(F922^2 + 1)</f>
        <v>5.265181288642224</v>
      </c>
      <c r="H922" s="2">
        <f t="shared" ref="H922:H985" si="173">(G922)/($O$5*$M$5*C922*(SQRT(2*PI()*(1+D922^2)))) * EXP(- (1/2) * F922^2)</f>
        <v>1.3256098931411801E-6</v>
      </c>
      <c r="K922">
        <v>8.9599999999998534</v>
      </c>
      <c r="L922" s="2">
        <f t="shared" ref="L922:L985" si="174">2/SINH(LN(2+SQRT(1+2^2))*$S$5)</f>
        <v>0.62732795235722782</v>
      </c>
      <c r="M922" s="2">
        <f t="shared" ref="M922:M985" si="175">(K922-$P$5)/($Q$5)/L922</f>
        <v>5.2692807950998182</v>
      </c>
      <c r="N922" s="2">
        <f t="shared" ref="N922:N985" si="176">LN(M922 + SQRT(1 + M922^2))</f>
        <v>2.3639258685402598</v>
      </c>
      <c r="O922" s="2">
        <f t="shared" ref="O922:O985" si="177">SINH( -$R$5 + N922 * (1/$S$5))</f>
        <v>1.5251731177493022</v>
      </c>
      <c r="P922" s="2">
        <f t="shared" ref="P922:P985" si="178">SQRT(O922^2 + 1)</f>
        <v>1.8237743936970732</v>
      </c>
      <c r="Q922" s="2">
        <f t="shared" ref="Q922:Q985" si="179">(P922)/($S$5*$Q$5*L922*(SQRT(2*PI()*(1+M922^2)))) * EXP(- (1/2) * O922^2)</f>
        <v>5.5293590900847726E-2</v>
      </c>
    </row>
    <row r="923" spans="2:17" x14ac:dyDescent="0.25">
      <c r="B923">
        <v>8.9699999999998532</v>
      </c>
      <c r="C923">
        <f t="shared" si="168"/>
        <v>1.2256440637963839</v>
      </c>
      <c r="D923" s="2">
        <f t="shared" si="169"/>
        <v>4.4748572279120644</v>
      </c>
      <c r="E923" s="2">
        <f t="shared" si="170"/>
        <v>2.2038789049689376</v>
      </c>
      <c r="F923" s="2">
        <f t="shared" si="171"/>
        <v>5.1904441800021512</v>
      </c>
      <c r="G923" s="2">
        <f t="shared" si="172"/>
        <v>5.2858973491468983</v>
      </c>
      <c r="H923" s="2">
        <f t="shared" si="173"/>
        <v>1.1889723295175533E-6</v>
      </c>
      <c r="K923">
        <v>8.9699999999998532</v>
      </c>
      <c r="L923" s="2">
        <f t="shared" si="174"/>
        <v>0.62732795235722782</v>
      </c>
      <c r="M923" s="2">
        <f t="shared" si="175"/>
        <v>5.2862317543496715</v>
      </c>
      <c r="N923" s="2">
        <f t="shared" si="176"/>
        <v>2.3670814998383358</v>
      </c>
      <c r="O923" s="2">
        <f t="shared" si="177"/>
        <v>1.529605631863721</v>
      </c>
      <c r="P923" s="2">
        <f t="shared" si="178"/>
        <v>1.8274828012950528</v>
      </c>
      <c r="Q923" s="2">
        <f t="shared" si="179"/>
        <v>5.4861820400422534E-2</v>
      </c>
    </row>
    <row r="924" spans="2:17" x14ac:dyDescent="0.25">
      <c r="B924">
        <v>8.979999999999853</v>
      </c>
      <c r="C924">
        <f t="shared" si="168"/>
        <v>1.2256440637963839</v>
      </c>
      <c r="D924" s="2">
        <f t="shared" si="169"/>
        <v>4.4909075477382014</v>
      </c>
      <c r="E924" s="2">
        <f t="shared" si="170"/>
        <v>2.2073733774850379</v>
      </c>
      <c r="F924" s="2">
        <f t="shared" si="171"/>
        <v>5.2115533942031727</v>
      </c>
      <c r="G924" s="2">
        <f t="shared" si="172"/>
        <v>5.306626874072701</v>
      </c>
      <c r="H924" s="2">
        <f t="shared" si="173"/>
        <v>1.0658831453197001E-6</v>
      </c>
      <c r="K924">
        <v>8.979999999999853</v>
      </c>
      <c r="L924" s="2">
        <f t="shared" si="174"/>
        <v>0.62732795235722782</v>
      </c>
      <c r="M924" s="2">
        <f t="shared" si="175"/>
        <v>5.3031827135995258</v>
      </c>
      <c r="N924" s="2">
        <f t="shared" si="176"/>
        <v>2.3702273768980593</v>
      </c>
      <c r="O924" s="2">
        <f t="shared" si="177"/>
        <v>1.5340334198938912</v>
      </c>
      <c r="P924" s="2">
        <f t="shared" si="178"/>
        <v>1.831190468889391</v>
      </c>
      <c r="Q924" s="2">
        <f t="shared" si="179"/>
        <v>5.4433003530556003E-2</v>
      </c>
    </row>
    <row r="925" spans="2:17" x14ac:dyDescent="0.25">
      <c r="B925">
        <v>8.9899999999998528</v>
      </c>
      <c r="C925">
        <f t="shared" si="168"/>
        <v>1.2256440637963839</v>
      </c>
      <c r="D925" s="2">
        <f t="shared" si="169"/>
        <v>4.5069578675643394</v>
      </c>
      <c r="E925" s="2">
        <f t="shared" si="170"/>
        <v>2.2108559710970948</v>
      </c>
      <c r="F925" s="2">
        <f t="shared" si="171"/>
        <v>5.2326732182212501</v>
      </c>
      <c r="G925" s="2">
        <f t="shared" si="172"/>
        <v>5.3273698021340641</v>
      </c>
      <c r="H925" s="2">
        <f t="shared" si="173"/>
        <v>9.5505649251827819E-7</v>
      </c>
      <c r="K925">
        <v>8.9899999999998528</v>
      </c>
      <c r="L925" s="2">
        <f t="shared" si="174"/>
        <v>0.62732795235722782</v>
      </c>
      <c r="M925" s="2">
        <f t="shared" si="175"/>
        <v>5.32013367284938</v>
      </c>
      <c r="N925" s="2">
        <f t="shared" si="176"/>
        <v>2.3733635587697495</v>
      </c>
      <c r="O925" s="2">
        <f t="shared" si="177"/>
        <v>1.5384565076685799</v>
      </c>
      <c r="P925" s="2">
        <f t="shared" si="178"/>
        <v>1.8348973884083555</v>
      </c>
      <c r="Q925" s="2">
        <f t="shared" si="179"/>
        <v>5.4007122953599357E-2</v>
      </c>
    </row>
    <row r="926" spans="2:17" x14ac:dyDescent="0.25">
      <c r="B926">
        <v>8.9999999999998526</v>
      </c>
      <c r="C926">
        <f t="shared" si="168"/>
        <v>1.2256440637963839</v>
      </c>
      <c r="D926" s="2">
        <f t="shared" si="169"/>
        <v>4.5230081873904773</v>
      </c>
      <c r="E926" s="2">
        <f t="shared" si="170"/>
        <v>2.2143267643172821</v>
      </c>
      <c r="F926" s="2">
        <f t="shared" si="171"/>
        <v>5.2538036210814836</v>
      </c>
      <c r="G926" s="2">
        <f t="shared" si="172"/>
        <v>5.3481260726434741</v>
      </c>
      <c r="H926" s="2">
        <f t="shared" si="173"/>
        <v>8.5532256654851493E-7</v>
      </c>
      <c r="K926">
        <v>8.9999999999998526</v>
      </c>
      <c r="L926" s="2">
        <f t="shared" si="174"/>
        <v>0.62732795235722782</v>
      </c>
      <c r="M926" s="2">
        <f t="shared" si="175"/>
        <v>5.3370846320992342</v>
      </c>
      <c r="N926" s="2">
        <f t="shared" si="176"/>
        <v>2.3764901039790627</v>
      </c>
      <c r="O926" s="2">
        <f t="shared" si="177"/>
        <v>1.5428749207778205</v>
      </c>
      <c r="P926" s="2">
        <f t="shared" si="178"/>
        <v>1.8386035519287909</v>
      </c>
      <c r="Q926" s="2">
        <f t="shared" si="179"/>
        <v>5.3584161433562282E-2</v>
      </c>
    </row>
    <row r="927" spans="2:17" x14ac:dyDescent="0.25">
      <c r="B927">
        <v>9.0099999999998523</v>
      </c>
      <c r="C927">
        <f t="shared" si="168"/>
        <v>1.2256440637963839</v>
      </c>
      <c r="D927" s="2">
        <f t="shared" si="169"/>
        <v>4.5390585072166143</v>
      </c>
      <c r="E927" s="2">
        <f t="shared" si="170"/>
        <v>2.2177858349023305</v>
      </c>
      <c r="F927" s="2">
        <f t="shared" si="171"/>
        <v>5.2749445719879802</v>
      </c>
      <c r="G927" s="2">
        <f t="shared" si="172"/>
        <v>5.3688956255030194</v>
      </c>
      <c r="H927" s="2">
        <f t="shared" si="173"/>
        <v>7.6561773742126844E-7</v>
      </c>
      <c r="K927">
        <v>9.0099999999998523</v>
      </c>
      <c r="L927" s="2">
        <f t="shared" si="174"/>
        <v>0.62732795235722782</v>
      </c>
      <c r="M927" s="2">
        <f t="shared" si="175"/>
        <v>5.3540355913490885</v>
      </c>
      <c r="N927" s="2">
        <f t="shared" si="176"/>
        <v>2.3796070705330643</v>
      </c>
      <c r="O927" s="2">
        <f t="shared" si="177"/>
        <v>1.5472886845759144</v>
      </c>
      <c r="P927" s="2">
        <f t="shared" si="178"/>
        <v>1.8423089516735958</v>
      </c>
      <c r="Q927" s="2">
        <f t="shared" si="179"/>
        <v>5.3164101834916405E-2</v>
      </c>
    </row>
    <row r="928" spans="2:17" x14ac:dyDescent="0.25">
      <c r="B928">
        <v>9.0199999999998521</v>
      </c>
      <c r="C928">
        <f t="shared" si="168"/>
        <v>1.2256440637963839</v>
      </c>
      <c r="D928" s="2">
        <f t="shared" si="169"/>
        <v>4.5551088270427522</v>
      </c>
      <c r="E928" s="2">
        <f t="shared" si="170"/>
        <v>2.2212332598629088</v>
      </c>
      <c r="F928" s="2">
        <f t="shared" si="171"/>
        <v>5.2960960403224906</v>
      </c>
      <c r="G928" s="2">
        <f t="shared" si="172"/>
        <v>5.3896784011960825</v>
      </c>
      <c r="H928" s="2">
        <f t="shared" si="173"/>
        <v>6.8497546147112431E-7</v>
      </c>
      <c r="K928">
        <v>9.0199999999998521</v>
      </c>
      <c r="L928" s="2">
        <f t="shared" si="174"/>
        <v>0.62732795235722782</v>
      </c>
      <c r="M928" s="2">
        <f t="shared" si="175"/>
        <v>5.3709865505989418</v>
      </c>
      <c r="N928" s="2">
        <f t="shared" si="176"/>
        <v>2.3827145159262169</v>
      </c>
      <c r="O928" s="2">
        <f t="shared" si="177"/>
        <v>1.551697824184388</v>
      </c>
      <c r="P928" s="2">
        <f t="shared" si="178"/>
        <v>1.846013580009249</v>
      </c>
      <c r="Q928" s="2">
        <f t="shared" si="179"/>
        <v>5.2746927121426875E-2</v>
      </c>
    </row>
    <row r="929" spans="2:17" x14ac:dyDescent="0.25">
      <c r="B929">
        <v>9.0299999999998519</v>
      </c>
      <c r="C929">
        <f t="shared" si="168"/>
        <v>1.2256440637963839</v>
      </c>
      <c r="D929" s="2">
        <f t="shared" si="169"/>
        <v>4.5711591468688892</v>
      </c>
      <c r="E929" s="2">
        <f t="shared" si="170"/>
        <v>2.2246691154728579</v>
      </c>
      <c r="F929" s="2">
        <f t="shared" si="171"/>
        <v>5.3172579956430361</v>
      </c>
      <c r="G929" s="2">
        <f t="shared" si="172"/>
        <v>5.4104743407791709</v>
      </c>
      <c r="H929" s="2">
        <f t="shared" si="173"/>
        <v>6.1251791748346719E-7</v>
      </c>
      <c r="K929">
        <v>9.0299999999998519</v>
      </c>
      <c r="L929" s="2">
        <f t="shared" si="174"/>
        <v>0.62732795235722782</v>
      </c>
      <c r="M929" s="2">
        <f t="shared" si="175"/>
        <v>5.3879375098487969</v>
      </c>
      <c r="N929" s="2">
        <f t="shared" si="176"/>
        <v>2.3858124971462824</v>
      </c>
      <c r="O929" s="2">
        <f t="shared" si="177"/>
        <v>1.5561023644948981</v>
      </c>
      <c r="P929" s="2">
        <f t="shared" si="178"/>
        <v>1.8497174294433765</v>
      </c>
      <c r="Q929" s="2">
        <f t="shared" si="179"/>
        <v>5.2332620355010871E-2</v>
      </c>
    </row>
    <row r="930" spans="2:17" x14ac:dyDescent="0.25">
      <c r="B930">
        <v>9.0399999999998517</v>
      </c>
      <c r="C930">
        <f t="shared" si="168"/>
        <v>1.2256440637963839</v>
      </c>
      <c r="D930" s="2">
        <f t="shared" si="169"/>
        <v>4.5872094666950272</v>
      </c>
      <c r="E930" s="2">
        <f t="shared" si="170"/>
        <v>2.2280934772782928</v>
      </c>
      <c r="F930" s="2">
        <f t="shared" si="171"/>
        <v>5.3384304076825551</v>
      </c>
      <c r="G930" s="2">
        <f t="shared" si="172"/>
        <v>5.431283385873888</v>
      </c>
      <c r="H930" s="2">
        <f t="shared" si="173"/>
        <v>5.4744831450150276E-7</v>
      </c>
      <c r="K930">
        <v>9.0399999999998517</v>
      </c>
      <c r="L930" s="2">
        <f t="shared" si="174"/>
        <v>0.62732795235722782</v>
      </c>
      <c r="M930" s="2">
        <f t="shared" si="175"/>
        <v>5.4048884690986503</v>
      </c>
      <c r="N930" s="2">
        <f t="shared" si="176"/>
        <v>2.388901070680141</v>
      </c>
      <c r="O930" s="2">
        <f t="shared" si="177"/>
        <v>1.5605023301720964</v>
      </c>
      <c r="P930" s="2">
        <f t="shared" si="178"/>
        <v>1.8534204926223683</v>
      </c>
      <c r="Q930" s="2">
        <f t="shared" si="179"/>
        <v>5.1921164694622803E-2</v>
      </c>
    </row>
    <row r="931" spans="2:17" x14ac:dyDescent="0.25">
      <c r="B931">
        <v>9.0499999999998515</v>
      </c>
      <c r="C931">
        <f t="shared" si="168"/>
        <v>1.2256440637963839</v>
      </c>
      <c r="D931" s="2">
        <f t="shared" si="169"/>
        <v>4.6032597865211651</v>
      </c>
      <c r="E931" s="2">
        <f t="shared" si="170"/>
        <v>2.231506420106566</v>
      </c>
      <c r="F931" s="2">
        <f t="shared" si="171"/>
        <v>5.3596132463475534</v>
      </c>
      <c r="G931" s="2">
        <f t="shared" si="172"/>
        <v>5.4521054786590621</v>
      </c>
      <c r="H931" s="2">
        <f t="shared" si="173"/>
        <v>4.890438219916196E-7</v>
      </c>
      <c r="K931">
        <v>9.0499999999998515</v>
      </c>
      <c r="L931" s="2">
        <f t="shared" si="174"/>
        <v>0.62732795235722782</v>
      </c>
      <c r="M931" s="2">
        <f t="shared" si="175"/>
        <v>5.4218394283485045</v>
      </c>
      <c r="N931" s="2">
        <f t="shared" si="176"/>
        <v>2.3919802925195333</v>
      </c>
      <c r="O931" s="2">
        <f t="shared" si="177"/>
        <v>1.5648977456564523</v>
      </c>
      <c r="P931" s="2">
        <f t="shared" si="178"/>
        <v>1.8571227623290407</v>
      </c>
      <c r="Q931" s="2">
        <f t="shared" si="179"/>
        <v>5.1512543395164555E-2</v>
      </c>
    </row>
    <row r="932" spans="2:17" x14ac:dyDescent="0.25">
      <c r="B932">
        <v>9.0599999999998513</v>
      </c>
      <c r="C932">
        <f t="shared" si="168"/>
        <v>1.2256440637963839</v>
      </c>
      <c r="D932" s="2">
        <f t="shared" si="169"/>
        <v>4.6193101063473021</v>
      </c>
      <c r="E932" s="2">
        <f t="shared" si="170"/>
        <v>2.2349080180751018</v>
      </c>
      <c r="F932" s="2">
        <f t="shared" si="171"/>
        <v>5.3808064817168022</v>
      </c>
      <c r="G932" s="2">
        <f t="shared" si="172"/>
        <v>5.472940561863024</v>
      </c>
      <c r="H932" s="2">
        <f t="shared" si="173"/>
        <v>4.3664907624630381E-7</v>
      </c>
      <c r="K932">
        <v>9.0599999999998513</v>
      </c>
      <c r="L932" s="2">
        <f t="shared" si="174"/>
        <v>0.62732795235722782</v>
      </c>
      <c r="M932" s="2">
        <f t="shared" si="175"/>
        <v>5.4387903875983588</v>
      </c>
      <c r="N932" s="2">
        <f t="shared" si="176"/>
        <v>2.3950502181667139</v>
      </c>
      <c r="O932" s="2">
        <f t="shared" si="177"/>
        <v>1.5692886351670225</v>
      </c>
      <c r="P932" s="2">
        <f t="shared" si="178"/>
        <v>1.8608242314803343</v>
      </c>
      <c r="Q932" s="2">
        <f t="shared" si="179"/>
        <v>5.1106739806422032E-2</v>
      </c>
    </row>
    <row r="933" spans="2:17" x14ac:dyDescent="0.25">
      <c r="B933">
        <v>9.0699999999998511</v>
      </c>
      <c r="C933">
        <f t="shared" si="168"/>
        <v>1.2256440637963839</v>
      </c>
      <c r="D933" s="2">
        <f t="shared" si="169"/>
        <v>4.63536042617344</v>
      </c>
      <c r="E933" s="2">
        <f t="shared" si="170"/>
        <v>2.2382983446000937</v>
      </c>
      <c r="F933" s="2">
        <f t="shared" si="171"/>
        <v>5.4020100840399738</v>
      </c>
      <c r="G933" s="2">
        <f t="shared" si="172"/>
        <v>5.4937885787559724</v>
      </c>
      <c r="H933" s="2">
        <f t="shared" si="173"/>
        <v>3.8967021993443724E-7</v>
      </c>
      <c r="K933">
        <v>9.0699999999998511</v>
      </c>
      <c r="L933" s="2">
        <f t="shared" si="174"/>
        <v>0.62732795235722782</v>
      </c>
      <c r="M933" s="2">
        <f t="shared" si="175"/>
        <v>5.455741346848213</v>
      </c>
      <c r="N933" s="2">
        <f t="shared" si="176"/>
        <v>2.3981109026400351</v>
      </c>
      <c r="O933" s="2">
        <f t="shared" si="177"/>
        <v>1.5736750227041914</v>
      </c>
      <c r="P933" s="2">
        <f t="shared" si="178"/>
        <v>1.8645248931250655</v>
      </c>
      <c r="Q933" s="2">
        <f t="shared" si="179"/>
        <v>5.0703737372024986E-2</v>
      </c>
    </row>
    <row r="934" spans="2:17" x14ac:dyDescent="0.25">
      <c r="B934">
        <v>9.0799999999998509</v>
      </c>
      <c r="C934">
        <f t="shared" si="168"/>
        <v>1.2256440637963839</v>
      </c>
      <c r="D934" s="2">
        <f t="shared" si="169"/>
        <v>4.651410745999577</v>
      </c>
      <c r="E934" s="2">
        <f t="shared" si="170"/>
        <v>2.2416774724050796</v>
      </c>
      <c r="F934" s="2">
        <f t="shared" si="171"/>
        <v>5.4232240237363634</v>
      </c>
      <c r="G934" s="2">
        <f t="shared" si="172"/>
        <v>5.5146494731425344</v>
      </c>
      <c r="H934" s="2">
        <f t="shared" si="173"/>
        <v>3.4756943457372003E-7</v>
      </c>
      <c r="K934">
        <v>9.0799999999998509</v>
      </c>
      <c r="L934" s="2">
        <f t="shared" si="174"/>
        <v>0.62732795235722782</v>
      </c>
      <c r="M934" s="2">
        <f t="shared" si="175"/>
        <v>5.4726923060980672</v>
      </c>
      <c r="N934" s="2">
        <f t="shared" si="176"/>
        <v>2.4011624004794467</v>
      </c>
      <c r="O934" s="2">
        <f t="shared" si="177"/>
        <v>1.578056932052357</v>
      </c>
      <c r="P934" s="2">
        <f t="shared" si="178"/>
        <v>1.8682247404417107</v>
      </c>
      <c r="Q934" s="2">
        <f t="shared" si="179"/>
        <v>5.0303519628431714E-2</v>
      </c>
    </row>
    <row r="935" spans="2:17" x14ac:dyDescent="0.25">
      <c r="B935">
        <v>9.0899999999998506</v>
      </c>
      <c r="C935">
        <f t="shared" si="168"/>
        <v>1.2256440637963839</v>
      </c>
      <c r="D935" s="2">
        <f t="shared" si="169"/>
        <v>4.667461065825715</v>
      </c>
      <c r="E935" s="2">
        <f t="shared" si="170"/>
        <v>2.2450454735293865</v>
      </c>
      <c r="F935" s="2">
        <f t="shared" si="171"/>
        <v>5.4444482713935676</v>
      </c>
      <c r="G935" s="2">
        <f t="shared" si="172"/>
        <v>5.535523189354409</v>
      </c>
      <c r="H935" s="2">
        <f t="shared" si="173"/>
        <v>3.0985992840737372E-7</v>
      </c>
      <c r="K935">
        <v>9.0899999999998506</v>
      </c>
      <c r="L935" s="2">
        <f t="shared" si="174"/>
        <v>0.62732795235722782</v>
      </c>
      <c r="M935" s="2">
        <f t="shared" si="175"/>
        <v>5.4896432653479206</v>
      </c>
      <c r="N935" s="2">
        <f t="shared" si="176"/>
        <v>2.4042047657519214</v>
      </c>
      <c r="O935" s="2">
        <f t="shared" si="177"/>
        <v>1.5824343867825819</v>
      </c>
      <c r="P935" s="2">
        <f t="shared" si="178"/>
        <v>1.8719237667362327</v>
      </c>
      <c r="Q935" s="2">
        <f t="shared" si="179"/>
        <v>4.9906070203936802E-2</v>
      </c>
    </row>
    <row r="936" spans="2:17" x14ac:dyDescent="0.25">
      <c r="B936">
        <v>9.0999999999998504</v>
      </c>
      <c r="C936">
        <f t="shared" si="168"/>
        <v>1.2256440637963839</v>
      </c>
      <c r="D936" s="2">
        <f t="shared" si="169"/>
        <v>4.6835113856518529</v>
      </c>
      <c r="E936" s="2">
        <f t="shared" si="170"/>
        <v>2.2484024193364527</v>
      </c>
      <c r="F936" s="2">
        <f t="shared" si="171"/>
        <v>5.4656827977662079</v>
      </c>
      <c r="G936" s="2">
        <f t="shared" si="172"/>
        <v>5.5564096722431691</v>
      </c>
      <c r="H936" s="2">
        <f t="shared" si="173"/>
        <v>2.7610134472071354E-7</v>
      </c>
      <c r="K936">
        <v>9.0999999999998504</v>
      </c>
      <c r="L936" s="2">
        <f t="shared" si="174"/>
        <v>0.62732795235722782</v>
      </c>
      <c r="M936" s="2">
        <f t="shared" si="175"/>
        <v>5.5065942245977757</v>
      </c>
      <c r="N936" s="2">
        <f t="shared" si="176"/>
        <v>2.4072380520568073</v>
      </c>
      <c r="O936" s="2">
        <f t="shared" si="177"/>
        <v>1.5868074102552061</v>
      </c>
      <c r="P936" s="2">
        <f t="shared" si="178"/>
        <v>1.8756219654399535</v>
      </c>
      <c r="Q936" s="2">
        <f t="shared" si="179"/>
        <v>4.9511372817701273E-2</v>
      </c>
    </row>
    <row r="937" spans="2:17" x14ac:dyDescent="0.25">
      <c r="B937">
        <v>9.1099999999998502</v>
      </c>
      <c r="C937">
        <f t="shared" si="168"/>
        <v>1.2256440637963839</v>
      </c>
      <c r="D937" s="2">
        <f t="shared" si="169"/>
        <v>4.6995617054779899</v>
      </c>
      <c r="E937" s="2">
        <f t="shared" si="170"/>
        <v>2.251748380522026</v>
      </c>
      <c r="F937" s="2">
        <f t="shared" si="171"/>
        <v>5.4869275737746355</v>
      </c>
      <c r="G937" s="2">
        <f t="shared" si="172"/>
        <v>5.5773088671731648</v>
      </c>
      <c r="H937" s="2">
        <f t="shared" si="173"/>
        <v>2.4589555804069102E-7</v>
      </c>
      <c r="K937">
        <v>9.1099999999998502</v>
      </c>
      <c r="L937" s="2">
        <f t="shared" si="174"/>
        <v>0.62732795235722782</v>
      </c>
      <c r="M937" s="2">
        <f t="shared" si="175"/>
        <v>5.523545183847629</v>
      </c>
      <c r="N937" s="2">
        <f t="shared" si="176"/>
        <v>2.4102623125311009</v>
      </c>
      <c r="O937" s="2">
        <f t="shared" si="177"/>
        <v>1.591176025622411</v>
      </c>
      <c r="P937" s="2">
        <f t="shared" si="178"/>
        <v>1.8793193301074544</v>
      </c>
      <c r="Q937" s="2">
        <f t="shared" si="179"/>
        <v>4.91194112788058E-2</v>
      </c>
    </row>
    <row r="938" spans="2:17" x14ac:dyDescent="0.25">
      <c r="B938">
        <v>9.11999999999985</v>
      </c>
      <c r="C938">
        <f t="shared" si="168"/>
        <v>1.2256440637963839</v>
      </c>
      <c r="D938" s="2">
        <f t="shared" si="169"/>
        <v>4.7156120253041278</v>
      </c>
      <c r="E938" s="2">
        <f t="shared" si="170"/>
        <v>2.255083427122246</v>
      </c>
      <c r="F938" s="2">
        <f t="shared" si="171"/>
        <v>5.5081825705036689</v>
      </c>
      <c r="G938" s="2">
        <f t="shared" si="172"/>
        <v>5.5982207200145657</v>
      </c>
      <c r="H938" s="2">
        <f t="shared" si="173"/>
        <v>2.1888282792782308E-7</v>
      </c>
      <c r="K938">
        <v>9.11999999999985</v>
      </c>
      <c r="L938" s="2">
        <f t="shared" si="174"/>
        <v>0.62732795235722782</v>
      </c>
      <c r="M938" s="2">
        <f t="shared" si="175"/>
        <v>5.5404961430974833</v>
      </c>
      <c r="N938" s="2">
        <f t="shared" si="176"/>
        <v>2.4132775998546561</v>
      </c>
      <c r="O938" s="2">
        <f t="shared" si="177"/>
        <v>1.5955402558307565</v>
      </c>
      <c r="P938" s="2">
        <f t="shared" si="178"/>
        <v>1.8830158544145283</v>
      </c>
      <c r="Q938" s="2">
        <f t="shared" si="179"/>
        <v>4.8730169485324507E-2</v>
      </c>
    </row>
    <row r="939" spans="2:17" x14ac:dyDescent="0.25">
      <c r="B939">
        <v>9.1299999999998498</v>
      </c>
      <c r="C939">
        <f t="shared" si="168"/>
        <v>1.2256440637963839</v>
      </c>
      <c r="D939" s="2">
        <f t="shared" si="169"/>
        <v>4.7316623451302657</v>
      </c>
      <c r="E939" s="2">
        <f t="shared" si="170"/>
        <v>2.2584076285216033</v>
      </c>
      <c r="F939" s="2">
        <f t="shared" si="171"/>
        <v>5.5294477592013349</v>
      </c>
      <c r="G939" s="2">
        <f t="shared" si="172"/>
        <v>5.6191451771365246</v>
      </c>
      <c r="H939" s="2">
        <f t="shared" si="173"/>
        <v>1.9473828220187712E-7</v>
      </c>
      <c r="K939">
        <v>9.1299999999998498</v>
      </c>
      <c r="L939" s="2">
        <f t="shared" si="174"/>
        <v>0.62732795235722782</v>
      </c>
      <c r="M939" s="2">
        <f t="shared" si="175"/>
        <v>5.5574471023473375</v>
      </c>
      <c r="N939" s="2">
        <f t="shared" si="176"/>
        <v>2.4162839662553122</v>
      </c>
      <c r="O939" s="2">
        <f t="shared" si="177"/>
        <v>1.5999001236236692</v>
      </c>
      <c r="P939" s="2">
        <f t="shared" si="178"/>
        <v>1.8867115321561567</v>
      </c>
      <c r="Q939" s="2">
        <f t="shared" si="179"/>
        <v>4.8343631423420928E-2</v>
      </c>
    </row>
    <row r="940" spans="2:17" x14ac:dyDescent="0.25">
      <c r="B940">
        <v>9.1399999999998496</v>
      </c>
      <c r="C940">
        <f t="shared" si="168"/>
        <v>1.2256440637963839</v>
      </c>
      <c r="D940" s="2">
        <f t="shared" si="169"/>
        <v>4.7477126649564028</v>
      </c>
      <c r="E940" s="2">
        <f t="shared" si="170"/>
        <v>2.2617210534607861</v>
      </c>
      <c r="F940" s="2">
        <f t="shared" si="171"/>
        <v>5.550723111277609</v>
      </c>
      <c r="G940" s="2">
        <f t="shared" si="172"/>
        <v>5.6400821854004377</v>
      </c>
      <c r="H940" s="2">
        <f t="shared" si="173"/>
        <v>1.7316870344571532E-7</v>
      </c>
      <c r="K940">
        <v>9.1399999999998496</v>
      </c>
      <c r="L940" s="2">
        <f t="shared" si="174"/>
        <v>0.62732795235722782</v>
      </c>
      <c r="M940" s="2">
        <f t="shared" si="175"/>
        <v>5.5743980615971918</v>
      </c>
      <c r="N940" s="2">
        <f t="shared" si="176"/>
        <v>2.4192814635139586</v>
      </c>
      <c r="O940" s="2">
        <f t="shared" si="177"/>
        <v>1.6042556515438995</v>
      </c>
      <c r="P940" s="2">
        <f t="shared" si="178"/>
        <v>1.8904063572445322</v>
      </c>
      <c r="Q940" s="2">
        <f t="shared" si="179"/>
        <v>4.7959781166463898E-2</v>
      </c>
    </row>
    <row r="941" spans="2:17" x14ac:dyDescent="0.25">
      <c r="B941">
        <v>9.1499999999998494</v>
      </c>
      <c r="C941">
        <f t="shared" si="168"/>
        <v>1.2256440637963839</v>
      </c>
      <c r="D941" s="2">
        <f t="shared" si="169"/>
        <v>4.7637629847825407</v>
      </c>
      <c r="E941" s="2">
        <f t="shared" si="170"/>
        <v>2.265023770044412</v>
      </c>
      <c r="F941" s="2">
        <f t="shared" si="171"/>
        <v>5.5720085983031877</v>
      </c>
      <c r="G941" s="2">
        <f t="shared" si="172"/>
        <v>5.6610316921533528</v>
      </c>
      <c r="H941" s="2">
        <f t="shared" si="173"/>
        <v>1.5390959451189922E-7</v>
      </c>
      <c r="K941">
        <v>9.1499999999998494</v>
      </c>
      <c r="L941" s="2">
        <f t="shared" si="174"/>
        <v>0.62732795235722782</v>
      </c>
      <c r="M941" s="2">
        <f t="shared" si="175"/>
        <v>5.5913490208470451</v>
      </c>
      <c r="N941" s="2">
        <f t="shared" si="176"/>
        <v>2.4222701429695253</v>
      </c>
      <c r="O941" s="2">
        <f t="shared" si="177"/>
        <v>1.608606861935937</v>
      </c>
      <c r="P941" s="2">
        <f t="shared" si="178"/>
        <v>1.894100323707111</v>
      </c>
      <c r="Q941" s="2">
        <f t="shared" si="179"/>
        <v>4.7578602874163912E-2</v>
      </c>
    </row>
    <row r="942" spans="2:17" x14ac:dyDescent="0.25">
      <c r="B942">
        <v>9.1599999999998492</v>
      </c>
      <c r="C942">
        <f t="shared" si="168"/>
        <v>1.2256440637963839</v>
      </c>
      <c r="D942" s="2">
        <f t="shared" si="169"/>
        <v>4.7798133046086777</v>
      </c>
      <c r="E942" s="2">
        <f t="shared" si="170"/>
        <v>2.2683158457486452</v>
      </c>
      <c r="F942" s="2">
        <f t="shared" si="171"/>
        <v>5.5933041920082509</v>
      </c>
      <c r="G942" s="2">
        <f t="shared" si="172"/>
        <v>5.6819936452214614</v>
      </c>
      <c r="H942" s="2">
        <f t="shared" si="173"/>
        <v>1.3672250051989309E-7</v>
      </c>
      <c r="K942">
        <v>9.1599999999998492</v>
      </c>
      <c r="L942" s="2">
        <f t="shared" si="174"/>
        <v>0.62732795235722782</v>
      </c>
      <c r="M942" s="2">
        <f t="shared" si="175"/>
        <v>5.6082999800968993</v>
      </c>
      <c r="N942" s="2">
        <f t="shared" si="176"/>
        <v>2.4252500555239114</v>
      </c>
      <c r="O942" s="2">
        <f t="shared" si="177"/>
        <v>1.6129537769483977</v>
      </c>
      <c r="P942" s="2">
        <f t="shared" si="178"/>
        <v>1.8977934256847087</v>
      </c>
      <c r="Q942" s="2">
        <f t="shared" si="179"/>
        <v>4.7200080791728757E-2</v>
      </c>
    </row>
    <row r="943" spans="2:17" x14ac:dyDescent="0.25">
      <c r="B943">
        <v>9.1699999999998489</v>
      </c>
      <c r="C943">
        <f t="shared" si="168"/>
        <v>1.2256440637963839</v>
      </c>
      <c r="D943" s="2">
        <f t="shared" si="169"/>
        <v>4.7958636244348156</v>
      </c>
      <c r="E943" s="2">
        <f t="shared" si="170"/>
        <v>2.2715973474287066</v>
      </c>
      <c r="F943" s="2">
        <f t="shared" si="171"/>
        <v>5.6146098642812294</v>
      </c>
      <c r="G943" s="2">
        <f t="shared" si="172"/>
        <v>5.7029679929037034</v>
      </c>
      <c r="H943" s="2">
        <f t="shared" si="173"/>
        <v>1.2139256648336218E-7</v>
      </c>
      <c r="K943">
        <v>9.1699999999998489</v>
      </c>
      <c r="L943" s="2">
        <f t="shared" si="174"/>
        <v>0.62732795235722782</v>
      </c>
      <c r="M943" s="2">
        <f t="shared" si="175"/>
        <v>5.6252509393467536</v>
      </c>
      <c r="N943" s="2">
        <f t="shared" si="176"/>
        <v>2.4282212516468391</v>
      </c>
      <c r="O943" s="2">
        <f t="shared" si="177"/>
        <v>1.617296418536363</v>
      </c>
      <c r="P943" s="2">
        <f t="shared" si="178"/>
        <v>1.9014856574296179</v>
      </c>
      <c r="Q943" s="2">
        <f t="shared" si="179"/>
        <v>4.6824199249038745E-2</v>
      </c>
    </row>
    <row r="944" spans="2:17" x14ac:dyDescent="0.25">
      <c r="B944">
        <v>9.1799999999998487</v>
      </c>
      <c r="C944">
        <f t="shared" si="168"/>
        <v>1.2256440637963839</v>
      </c>
      <c r="D944" s="2">
        <f t="shared" si="169"/>
        <v>4.8119139442609535</v>
      </c>
      <c r="E944" s="2">
        <f t="shared" si="170"/>
        <v>2.2748683413262758</v>
      </c>
      <c r="F944" s="2">
        <f t="shared" si="171"/>
        <v>5.6359255871676321</v>
      </c>
      <c r="G944" s="2">
        <f t="shared" si="172"/>
        <v>5.7239546839655207</v>
      </c>
      <c r="H944" s="2">
        <f t="shared" si="173"/>
        <v>1.077263112529319E-7</v>
      </c>
      <c r="K944">
        <v>9.1799999999998487</v>
      </c>
      <c r="L944" s="2">
        <f t="shared" si="174"/>
        <v>0.62732795235722782</v>
      </c>
      <c r="M944" s="2">
        <f t="shared" si="175"/>
        <v>5.6422018985966078</v>
      </c>
      <c r="N944" s="2">
        <f t="shared" si="176"/>
        <v>2.4311837813806467</v>
      </c>
      <c r="O944" s="2">
        <f t="shared" si="177"/>
        <v>1.621634808463696</v>
      </c>
      <c r="P944" s="2">
        <f t="shared" si="178"/>
        <v>1.9051770133037738</v>
      </c>
      <c r="Q944" s="2">
        <f t="shared" si="179"/>
        <v>4.6450942659840164E-2</v>
      </c>
    </row>
    <row r="945" spans="2:17" x14ac:dyDescent="0.25">
      <c r="B945">
        <v>9.1899999999998485</v>
      </c>
      <c r="C945">
        <f t="shared" si="168"/>
        <v>1.2256440637963839</v>
      </c>
      <c r="D945" s="2">
        <f t="shared" si="169"/>
        <v>4.8279642640870906</v>
      </c>
      <c r="E945" s="2">
        <f t="shared" si="170"/>
        <v>2.2781288930767816</v>
      </c>
      <c r="F945" s="2">
        <f t="shared" si="171"/>
        <v>5.6572513328687952</v>
      </c>
      <c r="G945" s="2">
        <f t="shared" si="172"/>
        <v>5.7449536676326431</v>
      </c>
      <c r="H945" s="2">
        <f t="shared" si="173"/>
        <v>9.5549599905283595E-8</v>
      </c>
      <c r="K945">
        <v>9.1899999999998485</v>
      </c>
      <c r="L945" s="2">
        <f t="shared" si="174"/>
        <v>0.62732795235722782</v>
      </c>
      <c r="M945" s="2">
        <f t="shared" si="175"/>
        <v>5.659152857846462</v>
      </c>
      <c r="N945" s="2">
        <f t="shared" si="176"/>
        <v>2.4341376943450159</v>
      </c>
      <c r="O945" s="2">
        <f t="shared" si="177"/>
        <v>1.6259689683053156</v>
      </c>
      <c r="P945" s="2">
        <f t="shared" si="178"/>
        <v>1.9088674877769416</v>
      </c>
      <c r="Q945" s="2">
        <f t="shared" si="179"/>
        <v>4.6080295520957201E-2</v>
      </c>
    </row>
    <row r="946" spans="2:17" x14ac:dyDescent="0.25">
      <c r="B946">
        <v>9.1999999999998483</v>
      </c>
      <c r="C946">
        <f t="shared" si="168"/>
        <v>1.2256440637963839</v>
      </c>
      <c r="D946" s="2">
        <f t="shared" si="169"/>
        <v>4.8440145839132285</v>
      </c>
      <c r="E946" s="2">
        <f t="shared" si="170"/>
        <v>2.2813790677165926</v>
      </c>
      <c r="F946" s="2">
        <f t="shared" si="171"/>
        <v>5.6785870737407356</v>
      </c>
      <c r="G946" s="2">
        <f t="shared" si="172"/>
        <v>5.7659648935850596</v>
      </c>
      <c r="H946" s="2">
        <f t="shared" si="173"/>
        <v>8.4705798059421002E-8</v>
      </c>
      <c r="K946">
        <v>9.1999999999998483</v>
      </c>
      <c r="L946" s="2">
        <f t="shared" si="174"/>
        <v>0.62732795235722782</v>
      </c>
      <c r="M946" s="2">
        <f t="shared" si="175"/>
        <v>5.6761038170963163</v>
      </c>
      <c r="N946" s="2">
        <f t="shared" si="176"/>
        <v>2.4370830397416343</v>
      </c>
      <c r="O946" s="2">
        <f t="shared" si="177"/>
        <v>1.6302989194494404</v>
      </c>
      <c r="P946" s="2">
        <f t="shared" si="178"/>
        <v>1.9125570754249435</v>
      </c>
      <c r="Q946" s="2">
        <f t="shared" si="179"/>
        <v>4.5712242411521387E-2</v>
      </c>
    </row>
    <row r="947" spans="2:17" x14ac:dyDescent="0.25">
      <c r="B947">
        <v>9.2099999999998481</v>
      </c>
      <c r="C947">
        <f t="shared" si="168"/>
        <v>1.2256440637963839</v>
      </c>
      <c r="D947" s="2">
        <f t="shared" si="169"/>
        <v>4.8600649037393664</v>
      </c>
      <c r="E947" s="2">
        <f t="shared" si="170"/>
        <v>2.2846189296901036</v>
      </c>
      <c r="F947" s="2">
        <f t="shared" si="171"/>
        <v>5.6999327822929446</v>
      </c>
      <c r="G947" s="2">
        <f t="shared" si="172"/>
        <v>5.7869883119510259</v>
      </c>
      <c r="H947" s="2">
        <f t="shared" si="173"/>
        <v>7.5054092861205828E-8</v>
      </c>
      <c r="K947">
        <v>9.2099999999998481</v>
      </c>
      <c r="L947" s="2">
        <f t="shared" si="174"/>
        <v>0.62732795235722782</v>
      </c>
      <c r="M947" s="2">
        <f t="shared" si="175"/>
        <v>5.6930547763461705</v>
      </c>
      <c r="N947" s="2">
        <f t="shared" si="176"/>
        <v>2.4400198663587962</v>
      </c>
      <c r="O947" s="2">
        <f t="shared" si="177"/>
        <v>1.6346246830997999</v>
      </c>
      <c r="P947" s="2">
        <f t="shared" si="178"/>
        <v>1.9162457709279155</v>
      </c>
      <c r="Q947" s="2">
        <f t="shared" si="179"/>
        <v>4.5346767992218442E-2</v>
      </c>
    </row>
    <row r="948" spans="2:17" x14ac:dyDescent="0.25">
      <c r="B948">
        <v>9.2199999999998479</v>
      </c>
      <c r="C948">
        <f t="shared" si="168"/>
        <v>1.2256440637963839</v>
      </c>
      <c r="D948" s="2">
        <f t="shared" si="169"/>
        <v>4.8761152235655043</v>
      </c>
      <c r="E948" s="2">
        <f t="shared" si="170"/>
        <v>2.2878485428567181</v>
      </c>
      <c r="F948" s="2">
        <f t="shared" si="171"/>
        <v>5.7212884311872285</v>
      </c>
      <c r="G948" s="2">
        <f t="shared" si="172"/>
        <v>5.8080238733012131</v>
      </c>
      <c r="H948" s="2">
        <f t="shared" si="173"/>
        <v>6.6467966551925205E-8</v>
      </c>
      <c r="K948">
        <v>9.2199999999998479</v>
      </c>
      <c r="L948" s="2">
        <f t="shared" si="174"/>
        <v>0.62732795235722782</v>
      </c>
      <c r="M948" s="2">
        <f t="shared" si="175"/>
        <v>5.7100057355960239</v>
      </c>
      <c r="N948" s="2">
        <f t="shared" si="176"/>
        <v>2.442948222575938</v>
      </c>
      <c r="O948" s="2">
        <f t="shared" si="177"/>
        <v>1.6389462802778072</v>
      </c>
      <c r="P948" s="2">
        <f t="shared" si="178"/>
        <v>1.9199335690685917</v>
      </c>
      <c r="Q948" s="2">
        <f t="shared" si="179"/>
        <v>4.4983857004552187E-2</v>
      </c>
    </row>
    <row r="949" spans="2:17" x14ac:dyDescent="0.25">
      <c r="B949">
        <v>9.2299999999998477</v>
      </c>
      <c r="C949">
        <f t="shared" si="168"/>
        <v>1.2256440637963839</v>
      </c>
      <c r="D949" s="2">
        <f t="shared" si="169"/>
        <v>4.8921655433916413</v>
      </c>
      <c r="E949" s="2">
        <f t="shared" si="170"/>
        <v>2.2910679704977328</v>
      </c>
      <c r="F949" s="2">
        <f t="shared" si="171"/>
        <v>5.7426539932365435</v>
      </c>
      <c r="G949" s="2">
        <f t="shared" si="172"/>
        <v>5.8290715286429293</v>
      </c>
      <c r="H949" s="2">
        <f t="shared" si="173"/>
        <v>5.8833809631132598E-8</v>
      </c>
      <c r="K949">
        <v>9.2299999999998477</v>
      </c>
      <c r="L949" s="2">
        <f t="shared" si="174"/>
        <v>0.62732795235722782</v>
      </c>
      <c r="M949" s="2">
        <f t="shared" si="175"/>
        <v>5.7269566948458781</v>
      </c>
      <c r="N949" s="2">
        <f t="shared" si="176"/>
        <v>2.4458681563681193</v>
      </c>
      <c r="O949" s="2">
        <f t="shared" si="177"/>
        <v>1.6432637318247094</v>
      </c>
      <c r="P949" s="2">
        <f t="shared" si="178"/>
        <v>1.9236204647306263</v>
      </c>
      <c r="Q949" s="2">
        <f t="shared" si="179"/>
        <v>4.4623494270124436E-2</v>
      </c>
    </row>
    <row r="950" spans="2:17" x14ac:dyDescent="0.25">
      <c r="B950">
        <v>9.2399999999998474</v>
      </c>
      <c r="C950">
        <f t="shared" si="168"/>
        <v>1.2256440637963839</v>
      </c>
      <c r="D950" s="2">
        <f t="shared" si="169"/>
        <v>4.9082158632177793</v>
      </c>
      <c r="E950" s="2">
        <f t="shared" si="170"/>
        <v>2.2942772753231253</v>
      </c>
      <c r="F950" s="2">
        <f t="shared" si="171"/>
        <v>5.7640294414038413</v>
      </c>
      <c r="G950" s="2">
        <f t="shared" si="172"/>
        <v>5.8501312294144547</v>
      </c>
      <c r="H950" s="2">
        <f t="shared" si="173"/>
        <v>5.2049661642487918E-8</v>
      </c>
      <c r="K950">
        <v>9.2399999999998474</v>
      </c>
      <c r="L950" s="2">
        <f t="shared" si="174"/>
        <v>0.62732795235722782</v>
      </c>
      <c r="M950" s="2">
        <f t="shared" si="175"/>
        <v>5.7439076540957323</v>
      </c>
      <c r="N950" s="2">
        <f t="shared" si="176"/>
        <v>2.4487797153104371</v>
      </c>
      <c r="O950" s="2">
        <f t="shared" si="177"/>
        <v>1.6475770584036959</v>
      </c>
      <c r="P950" s="2">
        <f t="shared" si="178"/>
        <v>1.9273064528969377</v>
      </c>
      <c r="Q950" s="2">
        <f t="shared" si="179"/>
        <v>4.4265664689931497E-2</v>
      </c>
    </row>
    <row r="951" spans="2:17" x14ac:dyDescent="0.25">
      <c r="B951">
        <v>9.2499999999998472</v>
      </c>
      <c r="C951">
        <f t="shared" si="168"/>
        <v>1.2256440637963839</v>
      </c>
      <c r="D951" s="2">
        <f t="shared" si="169"/>
        <v>4.9242661830439172</v>
      </c>
      <c r="E951" s="2">
        <f t="shared" si="170"/>
        <v>2.2974765194782436</v>
      </c>
      <c r="F951" s="2">
        <f t="shared" si="171"/>
        <v>5.7854147488009415</v>
      </c>
      <c r="G951" s="2">
        <f t="shared" si="172"/>
        <v>5.8712029274794668</v>
      </c>
      <c r="H951" s="2">
        <f t="shared" si="173"/>
        <v>4.6024068558394914E-8</v>
      </c>
      <c r="K951">
        <v>9.2499999999998472</v>
      </c>
      <c r="L951" s="2">
        <f t="shared" si="174"/>
        <v>0.62732795235722782</v>
      </c>
      <c r="M951" s="2">
        <f t="shared" si="175"/>
        <v>5.7608586133455866</v>
      </c>
      <c r="N951" s="2">
        <f t="shared" si="176"/>
        <v>2.4516829465823848</v>
      </c>
      <c r="O951" s="2">
        <f t="shared" si="177"/>
        <v>1.6518862805019863</v>
      </c>
      <c r="P951" s="2">
        <f t="shared" si="178"/>
        <v>1.9309915286480899</v>
      </c>
      <c r="Q951" s="2">
        <f t="shared" si="179"/>
        <v>4.3910353243675745E-2</v>
      </c>
    </row>
    <row r="952" spans="2:17" x14ac:dyDescent="0.25">
      <c r="B952">
        <v>9.259999999999847</v>
      </c>
      <c r="C952">
        <f t="shared" si="168"/>
        <v>1.2256440637963839</v>
      </c>
      <c r="D952" s="2">
        <f t="shared" si="169"/>
        <v>4.9403165028700542</v>
      </c>
      <c r="E952" s="2">
        <f t="shared" si="170"/>
        <v>2.300665764550399</v>
      </c>
      <c r="F952" s="2">
        <f t="shared" si="171"/>
        <v>5.8068098886873747</v>
      </c>
      <c r="G952" s="2">
        <f t="shared" si="172"/>
        <v>5.8922865751215365</v>
      </c>
      <c r="H952" s="2">
        <f t="shared" si="173"/>
        <v>4.0675046619084159E-8</v>
      </c>
      <c r="K952">
        <v>9.259999999999847</v>
      </c>
      <c r="L952" s="2">
        <f t="shared" si="174"/>
        <v>0.62732795235722782</v>
      </c>
      <c r="M952" s="2">
        <f t="shared" si="175"/>
        <v>5.7778095725954399</v>
      </c>
      <c r="N952" s="2">
        <f t="shared" si="176"/>
        <v>2.454577896972153</v>
      </c>
      <c r="O952" s="2">
        <f t="shared" si="177"/>
        <v>1.6561914184328781</v>
      </c>
      <c r="P952" s="2">
        <f t="shared" si="178"/>
        <v>1.9346756871606954</v>
      </c>
      <c r="Q952" s="2">
        <f t="shared" si="179"/>
        <v>4.3557544989092908E-2</v>
      </c>
    </row>
    <row r="953" spans="2:17" x14ac:dyDescent="0.25">
      <c r="B953">
        <v>9.2699999999998468</v>
      </c>
      <c r="C953">
        <f t="shared" si="168"/>
        <v>1.2256440637963839</v>
      </c>
      <c r="D953" s="2">
        <f t="shared" si="169"/>
        <v>4.9563668226961921</v>
      </c>
      <c r="E953" s="2">
        <f t="shared" si="170"/>
        <v>2.3038450715753718</v>
      </c>
      <c r="F953" s="2">
        <f t="shared" si="171"/>
        <v>5.8282148344692999</v>
      </c>
      <c r="G953" s="2">
        <f t="shared" si="172"/>
        <v>5.9133821250387673</v>
      </c>
      <c r="H953" s="2">
        <f t="shared" si="173"/>
        <v>3.5929143298404896E-8</v>
      </c>
      <c r="K953">
        <v>9.2699999999998468</v>
      </c>
      <c r="L953" s="2">
        <f t="shared" si="174"/>
        <v>0.62732795235722782</v>
      </c>
      <c r="M953" s="2">
        <f t="shared" si="175"/>
        <v>5.794760531845295</v>
      </c>
      <c r="N953" s="2">
        <f t="shared" si="176"/>
        <v>2.4574646128808735</v>
      </c>
      <c r="O953" s="2">
        <f t="shared" si="177"/>
        <v>1.660492492337774</v>
      </c>
      <c r="P953" s="2">
        <f t="shared" si="178"/>
        <v>1.9383589237058529</v>
      </c>
      <c r="Q953" s="2">
        <f t="shared" si="179"/>
        <v>4.3207225061293784E-2</v>
      </c>
    </row>
    <row r="954" spans="2:17" x14ac:dyDescent="0.25">
      <c r="B954">
        <v>9.2799999999998466</v>
      </c>
      <c r="C954">
        <f t="shared" si="168"/>
        <v>1.2256440637963839</v>
      </c>
      <c r="D954" s="2">
        <f t="shared" si="169"/>
        <v>4.97241714252233</v>
      </c>
      <c r="E954" s="2">
        <f t="shared" si="170"/>
        <v>2.3070145010438146</v>
      </c>
      <c r="F954" s="2">
        <f t="shared" si="171"/>
        <v>5.8496295596983394</v>
      </c>
      <c r="G954" s="2">
        <f t="shared" si="172"/>
        <v>5.9344895303384426</v>
      </c>
      <c r="H954" s="2">
        <f t="shared" si="173"/>
        <v>3.1720586826009732E-8</v>
      </c>
      <c r="K954">
        <v>9.2799999999998466</v>
      </c>
      <c r="L954" s="2">
        <f t="shared" si="174"/>
        <v>0.62732795235722782</v>
      </c>
      <c r="M954" s="2">
        <f t="shared" si="175"/>
        <v>5.8117114910951484</v>
      </c>
      <c r="N954" s="2">
        <f t="shared" si="176"/>
        <v>2.4603431403268008</v>
      </c>
      <c r="O954" s="2">
        <f t="shared" si="177"/>
        <v>1.6647895221881679</v>
      </c>
      <c r="P954" s="2">
        <f t="shared" si="178"/>
        <v>1.9420412336476043</v>
      </c>
      <c r="Q954" s="2">
        <f t="shared" si="179"/>
        <v>4.285937867212105E-2</v>
      </c>
    </row>
    <row r="955" spans="2:17" x14ac:dyDescent="0.25">
      <c r="B955">
        <v>9.2899999999998464</v>
      </c>
      <c r="C955">
        <f t="shared" si="168"/>
        <v>1.2256440637963839</v>
      </c>
      <c r="D955" s="2">
        <f t="shared" si="169"/>
        <v>4.9884674623484671</v>
      </c>
      <c r="E955" s="2">
        <f t="shared" si="170"/>
        <v>2.3101741129075788</v>
      </c>
      <c r="F955" s="2">
        <f t="shared" si="171"/>
        <v>5.871054038070521</v>
      </c>
      <c r="G955" s="2">
        <f t="shared" si="172"/>
        <v>5.955608744531844</v>
      </c>
      <c r="H955" s="2">
        <f t="shared" si="173"/>
        <v>2.799051639727359E-8</v>
      </c>
      <c r="K955">
        <v>9.2899999999998464</v>
      </c>
      <c r="L955" s="2">
        <f t="shared" si="174"/>
        <v>0.62732795235722782</v>
      </c>
      <c r="M955" s="2">
        <f t="shared" si="175"/>
        <v>5.8286624503450026</v>
      </c>
      <c r="N955" s="2">
        <f t="shared" si="176"/>
        <v>2.4632135249494502</v>
      </c>
      <c r="O955" s="2">
        <f t="shared" si="177"/>
        <v>1.6690825277876167</v>
      </c>
      <c r="P955" s="2">
        <f t="shared" si="178"/>
        <v>1.9457226124414291</v>
      </c>
      <c r="Q955" s="2">
        <f t="shared" si="179"/>
        <v>4.2513991109519388E-2</v>
      </c>
    </row>
    <row r="956" spans="2:17" x14ac:dyDescent="0.25">
      <c r="B956">
        <v>9.2999999999998462</v>
      </c>
      <c r="C956">
        <f t="shared" si="168"/>
        <v>1.2256440637963839</v>
      </c>
      <c r="D956" s="2">
        <f t="shared" si="169"/>
        <v>5.004517782174605</v>
      </c>
      <c r="E956" s="2">
        <f t="shared" si="170"/>
        <v>2.3133239665859393</v>
      </c>
      <c r="F956" s="2">
        <f t="shared" si="171"/>
        <v>5.8924882434251566</v>
      </c>
      <c r="G956" s="2">
        <f t="shared" si="172"/>
        <v>5.9767397215290954</v>
      </c>
      <c r="H956" s="2">
        <f t="shared" si="173"/>
        <v>2.4686285852034351E-8</v>
      </c>
      <c r="K956">
        <v>9.2999999999998462</v>
      </c>
      <c r="L956" s="2">
        <f t="shared" si="174"/>
        <v>0.62732795235722782</v>
      </c>
      <c r="M956" s="2">
        <f t="shared" si="175"/>
        <v>5.8456134095948569</v>
      </c>
      <c r="N956" s="2">
        <f t="shared" si="176"/>
        <v>2.4660758120136701</v>
      </c>
      <c r="O956" s="2">
        <f t="shared" si="177"/>
        <v>1.6733715287736721</v>
      </c>
      <c r="P956" s="2">
        <f t="shared" si="178"/>
        <v>1.9494030556327586</v>
      </c>
      <c r="Q956" s="2">
        <f t="shared" si="179"/>
        <v>4.2171047736920077E-2</v>
      </c>
    </row>
    <row r="957" spans="2:17" x14ac:dyDescent="0.25">
      <c r="B957">
        <v>9.309999999999846</v>
      </c>
      <c r="C957">
        <f t="shared" si="168"/>
        <v>1.2256440637963839</v>
      </c>
      <c r="D957" s="2">
        <f t="shared" si="169"/>
        <v>5.020568102000742</v>
      </c>
      <c r="E957" s="2">
        <f t="shared" si="170"/>
        <v>2.3164641209717414</v>
      </c>
      <c r="F957" s="2">
        <f t="shared" si="171"/>
        <v>5.9139321497437773</v>
      </c>
      <c r="G957" s="2">
        <f t="shared" si="172"/>
        <v>5.9978824156341259</v>
      </c>
      <c r="H957" s="2">
        <f t="shared" si="173"/>
        <v>2.1760834204105174E-8</v>
      </c>
      <c r="K957">
        <v>9.309999999999846</v>
      </c>
      <c r="L957" s="2">
        <f t="shared" si="174"/>
        <v>0.62732795235722782</v>
      </c>
      <c r="M957" s="2">
        <f t="shared" si="175"/>
        <v>5.8625643688447111</v>
      </c>
      <c r="N957" s="2">
        <f t="shared" si="176"/>
        <v>2.4689300464136656</v>
      </c>
      <c r="O957" s="2">
        <f t="shared" si="177"/>
        <v>1.6776565446197884</v>
      </c>
      <c r="P957" s="2">
        <f t="shared" si="178"/>
        <v>1.9530825588555154</v>
      </c>
      <c r="Q957" s="2">
        <f t="shared" si="179"/>
        <v>4.183053399263869E-2</v>
      </c>
    </row>
    <row r="958" spans="2:17" x14ac:dyDescent="0.25">
      <c r="B958">
        <v>9.3199999999998457</v>
      </c>
      <c r="C958">
        <f t="shared" si="168"/>
        <v>1.2256440637963839</v>
      </c>
      <c r="D958" s="2">
        <f t="shared" si="169"/>
        <v>5.0366184218268799</v>
      </c>
      <c r="E958" s="2">
        <f t="shared" si="170"/>
        <v>2.3195946344374563</v>
      </c>
      <c r="F958" s="2">
        <f t="shared" si="171"/>
        <v>5.935385731149041</v>
      </c>
      <c r="G958" s="2">
        <f t="shared" si="172"/>
        <v>6.019036781539687</v>
      </c>
      <c r="H958" s="2">
        <f t="shared" si="173"/>
        <v>1.917211695892972E-8</v>
      </c>
      <c r="K958">
        <v>9.3199999999998457</v>
      </c>
      <c r="L958" s="2">
        <f t="shared" si="174"/>
        <v>0.62732795235722782</v>
      </c>
      <c r="M958" s="2">
        <f t="shared" si="175"/>
        <v>5.8795153280945653</v>
      </c>
      <c r="N958" s="2">
        <f t="shared" si="176"/>
        <v>2.4717762726769692</v>
      </c>
      <c r="O958" s="2">
        <f t="shared" si="177"/>
        <v>1.6819375946372039</v>
      </c>
      <c r="P958" s="2">
        <f t="shared" si="178"/>
        <v>1.9567611178306827</v>
      </c>
      <c r="Q958" s="2">
        <f t="shared" si="179"/>
        <v>4.1492435389285903E-2</v>
      </c>
    </row>
    <row r="959" spans="2:17" x14ac:dyDescent="0.25">
      <c r="B959">
        <v>9.3299999999998455</v>
      </c>
      <c r="C959">
        <f t="shared" si="168"/>
        <v>1.2256440637963839</v>
      </c>
      <c r="D959" s="2">
        <f t="shared" si="169"/>
        <v>5.0526687416530178</v>
      </c>
      <c r="E959" s="2">
        <f t="shared" si="170"/>
        <v>2.322715564841153</v>
      </c>
      <c r="F959" s="2">
        <f t="shared" si="171"/>
        <v>5.9568489619036686</v>
      </c>
      <c r="G959" s="2">
        <f t="shared" si="172"/>
        <v>6.0402027743224664</v>
      </c>
      <c r="H959" s="2">
        <f t="shared" si="173"/>
        <v>1.6882592669579997E-8</v>
      </c>
      <c r="K959">
        <v>9.3299999999998455</v>
      </c>
      <c r="L959" s="2">
        <f t="shared" si="174"/>
        <v>0.62732795235722782</v>
      </c>
      <c r="M959" s="2">
        <f t="shared" si="175"/>
        <v>5.8964662873444187</v>
      </c>
      <c r="N959" s="2">
        <f t="shared" si="176"/>
        <v>2.4746145349683588</v>
      </c>
      <c r="O959" s="2">
        <f t="shared" si="177"/>
        <v>1.6862146979767962</v>
      </c>
      <c r="P959" s="2">
        <f t="shared" si="178"/>
        <v>1.9604387283648979</v>
      </c>
      <c r="Q959" s="2">
        <f t="shared" si="179"/>
        <v>4.1156737513190982E-2</v>
      </c>
    </row>
    <row r="960" spans="2:17" x14ac:dyDescent="0.25">
      <c r="B960">
        <v>9.3399999999998453</v>
      </c>
      <c r="C960">
        <f t="shared" si="168"/>
        <v>1.2256440637963839</v>
      </c>
      <c r="D960" s="2">
        <f t="shared" si="169"/>
        <v>5.0687190614791549</v>
      </c>
      <c r="E960" s="2">
        <f t="shared" si="170"/>
        <v>2.3258269695323888</v>
      </c>
      <c r="F960" s="2">
        <f t="shared" si="171"/>
        <v>5.9783218164093999</v>
      </c>
      <c r="G960" s="2">
        <f t="shared" si="172"/>
        <v>6.0613803494382852</v>
      </c>
      <c r="H960" s="2">
        <f t="shared" si="173"/>
        <v>1.4858759654496039E-8</v>
      </c>
      <c r="K960">
        <v>9.3399999999998453</v>
      </c>
      <c r="L960" s="2">
        <f t="shared" si="174"/>
        <v>0.62732795235722782</v>
      </c>
      <c r="M960" s="2">
        <f t="shared" si="175"/>
        <v>5.9134172465942738</v>
      </c>
      <c r="N960" s="2">
        <f t="shared" si="176"/>
        <v>2.4774448770937236</v>
      </c>
      <c r="O960" s="2">
        <f t="shared" si="177"/>
        <v>1.6904878736309059</v>
      </c>
      <c r="P960" s="2">
        <f t="shared" si="178"/>
        <v>1.9641153863490664</v>
      </c>
      <c r="Q960" s="2">
        <f t="shared" si="179"/>
        <v>4.0823426023837907E-2</v>
      </c>
    </row>
    <row r="961" spans="2:17" x14ac:dyDescent="0.25">
      <c r="B961">
        <v>9.3499999999998451</v>
      </c>
      <c r="C961">
        <f t="shared" si="168"/>
        <v>1.2256440637963839</v>
      </c>
      <c r="D961" s="2">
        <f t="shared" si="169"/>
        <v>5.0847693813052928</v>
      </c>
      <c r="E961" s="2">
        <f t="shared" si="170"/>
        <v>2.328928905358016</v>
      </c>
      <c r="F961" s="2">
        <f t="shared" si="171"/>
        <v>5.9998042692059279</v>
      </c>
      <c r="G961" s="2">
        <f t="shared" si="172"/>
        <v>6.0825694627173537</v>
      </c>
      <c r="H961" s="2">
        <f t="shared" si="173"/>
        <v>1.3070738236595067E-8</v>
      </c>
      <c r="K961">
        <v>9.3499999999998451</v>
      </c>
      <c r="L961" s="2">
        <f t="shared" si="174"/>
        <v>0.62732795235722782</v>
      </c>
      <c r="M961" s="2">
        <f t="shared" si="175"/>
        <v>5.9303682058441272</v>
      </c>
      <c r="N961" s="2">
        <f t="shared" si="176"/>
        <v>2.4802673425038813</v>
      </c>
      <c r="O961" s="2">
        <f t="shared" si="177"/>
        <v>1.6947571404351409</v>
      </c>
      <c r="P961" s="2">
        <f t="shared" si="178"/>
        <v>1.9677910877570048</v>
      </c>
      <c r="Q961" s="2">
        <f t="shared" si="179"/>
        <v>4.0492486653313391E-2</v>
      </c>
    </row>
    <row r="962" spans="2:17" x14ac:dyDescent="0.25">
      <c r="B962">
        <v>9.3599999999998449</v>
      </c>
      <c r="C962">
        <f t="shared" si="168"/>
        <v>1.2256440637963839</v>
      </c>
      <c r="D962" s="2">
        <f t="shared" si="169"/>
        <v>5.1008197011314298</v>
      </c>
      <c r="E962" s="2">
        <f t="shared" si="170"/>
        <v>2.3320214286679102</v>
      </c>
      <c r="F962" s="2">
        <f t="shared" si="171"/>
        <v>6.0212962949698774</v>
      </c>
      <c r="G962" s="2">
        <f t="shared" si="172"/>
        <v>6.1037700703596274</v>
      </c>
      <c r="H962" s="2">
        <f t="shared" si="173"/>
        <v>1.1491894265190445E-8</v>
      </c>
      <c r="K962">
        <v>9.3599999999998449</v>
      </c>
      <c r="L962" s="2">
        <f t="shared" si="174"/>
        <v>0.62732795235722782</v>
      </c>
      <c r="M962" s="2">
        <f t="shared" si="175"/>
        <v>5.9473191650939814</v>
      </c>
      <c r="N962" s="2">
        <f t="shared" si="176"/>
        <v>2.4830819742983428</v>
      </c>
      <c r="O962" s="2">
        <f t="shared" si="177"/>
        <v>1.6990225170701501</v>
      </c>
      <c r="P962" s="2">
        <f t="shared" si="178"/>
        <v>1.9714658286441051</v>
      </c>
      <c r="Q962" s="2">
        <f t="shared" si="179"/>
        <v>4.0163905205766792E-2</v>
      </c>
    </row>
    <row r="963" spans="2:17" x14ac:dyDescent="0.25">
      <c r="B963">
        <v>9.3699999999998447</v>
      </c>
      <c r="C963">
        <f t="shared" si="168"/>
        <v>1.2256440637963839</v>
      </c>
      <c r="D963" s="2">
        <f t="shared" si="169"/>
        <v>5.1168700209575677</v>
      </c>
      <c r="E963" s="2">
        <f t="shared" si="170"/>
        <v>2.3351045953206153</v>
      </c>
      <c r="F963" s="2">
        <f t="shared" si="171"/>
        <v>6.0427978685137633</v>
      </c>
      <c r="G963" s="2">
        <f t="shared" si="172"/>
        <v>6.1249821289302124</v>
      </c>
      <c r="H963" s="2">
        <f t="shared" si="173"/>
        <v>1.0098500052000925E-8</v>
      </c>
      <c r="K963">
        <v>9.3699999999998447</v>
      </c>
      <c r="L963" s="2">
        <f t="shared" si="174"/>
        <v>0.62732795235722782</v>
      </c>
      <c r="M963" s="2">
        <f t="shared" si="175"/>
        <v>5.9642701243438356</v>
      </c>
      <c r="N963" s="2">
        <f t="shared" si="176"/>
        <v>2.4858888152290333</v>
      </c>
      <c r="O963" s="2">
        <f t="shared" si="177"/>
        <v>1.703284022063376</v>
      </c>
      <c r="P963" s="2">
        <f t="shared" si="178"/>
        <v>1.9751396051460239</v>
      </c>
      <c r="Q963" s="2">
        <f t="shared" si="179"/>
        <v>3.9837667556881409E-2</v>
      </c>
    </row>
    <row r="964" spans="2:17" x14ac:dyDescent="0.25">
      <c r="B964">
        <v>9.3799999999998445</v>
      </c>
      <c r="C964">
        <f t="shared" si="168"/>
        <v>1.2256440637963839</v>
      </c>
      <c r="D964" s="2">
        <f t="shared" si="169"/>
        <v>5.1329203407837056</v>
      </c>
      <c r="E964" s="2">
        <f t="shared" si="170"/>
        <v>2.3381784606889155</v>
      </c>
      <c r="F964" s="2">
        <f t="shared" si="171"/>
        <v>6.0643089647849715</v>
      </c>
      <c r="G964" s="2">
        <f t="shared" si="172"/>
        <v>6.1462055953548589</v>
      </c>
      <c r="H964" s="2">
        <f t="shared" si="173"/>
        <v>8.8694291926293172E-9</v>
      </c>
      <c r="K964">
        <v>9.3799999999998445</v>
      </c>
      <c r="L964" s="2">
        <f t="shared" si="174"/>
        <v>0.62732795235722782</v>
      </c>
      <c r="M964" s="2">
        <f t="shared" si="175"/>
        <v>5.9812210835936899</v>
      </c>
      <c r="N964" s="2">
        <f t="shared" si="176"/>
        <v>2.4886879077039565</v>
      </c>
      <c r="O964" s="2">
        <f t="shared" si="177"/>
        <v>1.7075416737907765</v>
      </c>
      <c r="P964" s="2">
        <f t="shared" si="178"/>
        <v>1.9788124134773883</v>
      </c>
      <c r="Q964" s="2">
        <f t="shared" si="179"/>
        <v>3.9513759653357357E-2</v>
      </c>
    </row>
    <row r="965" spans="2:17" x14ac:dyDescent="0.25">
      <c r="B965">
        <v>9.3899999999998442</v>
      </c>
      <c r="C965">
        <f t="shared" si="168"/>
        <v>1.2256440637963839</v>
      </c>
      <c r="D965" s="2">
        <f t="shared" si="169"/>
        <v>5.1489706606098427</v>
      </c>
      <c r="E965" s="2">
        <f t="shared" si="170"/>
        <v>2.3412430796653263</v>
      </c>
      <c r="F965" s="2">
        <f t="shared" si="171"/>
        <v>6.0858295588647415</v>
      </c>
      <c r="G965" s="2">
        <f t="shared" si="172"/>
        <v>6.1674404269155136</v>
      </c>
      <c r="H965" s="2">
        <f t="shared" si="173"/>
        <v>7.7858820574112759E-9</v>
      </c>
      <c r="K965">
        <v>9.3899999999998442</v>
      </c>
      <c r="L965" s="2">
        <f t="shared" si="174"/>
        <v>0.62732795235722782</v>
      </c>
      <c r="M965" s="2">
        <f t="shared" si="175"/>
        <v>5.9981720428435441</v>
      </c>
      <c r="N965" s="2">
        <f t="shared" si="176"/>
        <v>2.4914792937908223</v>
      </c>
      <c r="O965" s="2">
        <f t="shared" si="177"/>
        <v>1.7117954904785326</v>
      </c>
      <c r="P965" s="2">
        <f t="shared" si="178"/>
        <v>1.982484249930536</v>
      </c>
      <c r="Q965" s="2">
        <f t="shared" si="179"/>
        <v>3.9192167512404577E-2</v>
      </c>
    </row>
    <row r="966" spans="2:17" x14ac:dyDescent="0.25">
      <c r="B966">
        <v>9.399999999999844</v>
      </c>
      <c r="C966">
        <f t="shared" si="168"/>
        <v>1.2256440637963839</v>
      </c>
      <c r="D966" s="2">
        <f t="shared" si="169"/>
        <v>5.1650209804359806</v>
      </c>
      <c r="E966" s="2">
        <f t="shared" si="170"/>
        <v>2.3442985066675139</v>
      </c>
      <c r="F966" s="2">
        <f t="shared" si="171"/>
        <v>6.1073596259671792</v>
      </c>
      <c r="G966" s="2">
        <f t="shared" si="172"/>
        <v>6.1886865812459728</v>
      </c>
      <c r="H966" s="2">
        <f t="shared" si="173"/>
        <v>6.8311390224730891E-9</v>
      </c>
      <c r="K966">
        <v>9.399999999999844</v>
      </c>
      <c r="L966" s="2">
        <f t="shared" si="174"/>
        <v>0.62732795235722782</v>
      </c>
      <c r="M966" s="2">
        <f t="shared" si="175"/>
        <v>6.0151230020933975</v>
      </c>
      <c r="N966" s="2">
        <f t="shared" si="176"/>
        <v>2.4942630152206164</v>
      </c>
      <c r="O966" s="2">
        <f t="shared" si="177"/>
        <v>1.7160454902047184</v>
      </c>
      <c r="P966" s="2">
        <f t="shared" si="178"/>
        <v>1.9861551108742621</v>
      </c>
      <c r="Q966" s="2">
        <f t="shared" si="179"/>
        <v>3.8872877221247534E-2</v>
      </c>
    </row>
    <row r="967" spans="2:17" x14ac:dyDescent="0.25">
      <c r="B967">
        <v>9.4099999999998438</v>
      </c>
      <c r="C967">
        <f t="shared" si="168"/>
        <v>1.2256440637963839</v>
      </c>
      <c r="D967" s="2">
        <f t="shared" si="169"/>
        <v>5.1810713002621185</v>
      </c>
      <c r="E967" s="2">
        <f t="shared" si="170"/>
        <v>2.3473447956436369</v>
      </c>
      <c r="F967" s="2">
        <f t="shared" si="171"/>
        <v>6.1288991414382492</v>
      </c>
      <c r="G967" s="2">
        <f t="shared" si="172"/>
        <v>6.2099440163275634</v>
      </c>
      <c r="H967" s="2">
        <f t="shared" si="173"/>
        <v>5.9903387750820483E-9</v>
      </c>
      <c r="K967">
        <v>9.4099999999998438</v>
      </c>
      <c r="L967" s="2">
        <f t="shared" si="174"/>
        <v>0.62732795235722782</v>
      </c>
      <c r="M967" s="2">
        <f t="shared" si="175"/>
        <v>6.0320739613432526</v>
      </c>
      <c r="N967" s="2">
        <f t="shared" si="176"/>
        <v>2.4970391133911338</v>
      </c>
      <c r="O967" s="2">
        <f t="shared" si="177"/>
        <v>1.720291690900962</v>
      </c>
      <c r="P967" s="2">
        <f t="shared" si="178"/>
        <v>1.9898249927526017</v>
      </c>
      <c r="Q967" s="2">
        <f t="shared" si="179"/>
        <v>3.8555874936639194E-2</v>
      </c>
    </row>
    <row r="968" spans="2:17" x14ac:dyDescent="0.25">
      <c r="B968">
        <v>9.4199999999998436</v>
      </c>
      <c r="C968">
        <f t="shared" si="168"/>
        <v>1.2256440637963839</v>
      </c>
      <c r="D968" s="2">
        <f t="shared" si="169"/>
        <v>5.1971216200882555</v>
      </c>
      <c r="E968" s="2">
        <f t="shared" si="170"/>
        <v>2.350382000077615</v>
      </c>
      <c r="F968" s="2">
        <f t="shared" si="171"/>
        <v>6.1504480807547806</v>
      </c>
      <c r="G968" s="2">
        <f t="shared" si="172"/>
        <v>6.2312126904849077</v>
      </c>
      <c r="H968" s="2">
        <f t="shared" si="173"/>
        <v>5.2502792686804509E-9</v>
      </c>
      <c r="K968">
        <v>9.4199999999998436</v>
      </c>
      <c r="L968" s="2">
        <f t="shared" si="174"/>
        <v>0.62732795235722782</v>
      </c>
      <c r="M968" s="2">
        <f t="shared" si="175"/>
        <v>6.0490249205931059</v>
      </c>
      <c r="N968" s="2">
        <f t="shared" si="176"/>
        <v>2.4998076293704594</v>
      </c>
      <c r="O968" s="2">
        <f t="shared" si="177"/>
        <v>1.7245341103540712</v>
      </c>
      <c r="P968" s="2">
        <f t="shared" si="178"/>
        <v>1.993493892083622</v>
      </c>
      <c r="Q968" s="2">
        <f t="shared" si="179"/>
        <v>3.8241146884385999E-2</v>
      </c>
    </row>
    <row r="969" spans="2:17" x14ac:dyDescent="0.25">
      <c r="B969">
        <v>9.4299999999998434</v>
      </c>
      <c r="C969">
        <f t="shared" si="168"/>
        <v>1.2256440637963839</v>
      </c>
      <c r="D969" s="2">
        <f t="shared" si="169"/>
        <v>5.2131719399143934</v>
      </c>
      <c r="E969" s="2">
        <f t="shared" si="170"/>
        <v>2.3534101729943311</v>
      </c>
      <c r="F969" s="2">
        <f t="shared" si="171"/>
        <v>6.1720064195235143</v>
      </c>
      <c r="G969" s="2">
        <f t="shared" si="172"/>
        <v>6.2524925623817795</v>
      </c>
      <c r="H969" s="2">
        <f t="shared" si="173"/>
        <v>4.5992391240271728E-9</v>
      </c>
      <c r="K969">
        <v>9.4299999999998434</v>
      </c>
      <c r="L969" s="2">
        <f t="shared" si="174"/>
        <v>0.62732795235722782</v>
      </c>
      <c r="M969" s="2">
        <f t="shared" si="175"/>
        <v>6.0659758798429602</v>
      </c>
      <c r="N969" s="2">
        <f t="shared" si="176"/>
        <v>2.5025686039004089</v>
      </c>
      <c r="O969" s="2">
        <f t="shared" si="177"/>
        <v>1.7287727662076462</v>
      </c>
      <c r="P969" s="2">
        <f t="shared" si="178"/>
        <v>1.9971618054582452</v>
      </c>
      <c r="Q969" s="2">
        <f t="shared" si="179"/>
        <v>3.7928679358881896E-2</v>
      </c>
    </row>
    <row r="970" spans="2:17" x14ac:dyDescent="0.25">
      <c r="B970">
        <v>9.4399999999998432</v>
      </c>
      <c r="C970">
        <f t="shared" si="168"/>
        <v>1.2256440637963839</v>
      </c>
      <c r="D970" s="2">
        <f t="shared" si="169"/>
        <v>5.2292222597405305</v>
      </c>
      <c r="E970" s="2">
        <f t="shared" si="170"/>
        <v>2.3564293669647536</v>
      </c>
      <c r="F970" s="2">
        <f t="shared" si="171"/>
        <v>6.1935741334801051</v>
      </c>
      <c r="G970" s="2">
        <f t="shared" si="172"/>
        <v>6.2737835910169739</v>
      </c>
      <c r="H970" s="2">
        <f t="shared" si="173"/>
        <v>4.0268174751729481E-9</v>
      </c>
      <c r="K970">
        <v>9.4399999999998432</v>
      </c>
      <c r="L970" s="2">
        <f t="shared" si="174"/>
        <v>0.62732795235722782</v>
      </c>
      <c r="M970" s="2">
        <f t="shared" si="175"/>
        <v>6.0829268390928135</v>
      </c>
      <c r="N970" s="2">
        <f t="shared" si="176"/>
        <v>2.5053220773999239</v>
      </c>
      <c r="O970" s="2">
        <f t="shared" si="177"/>
        <v>1.7330076759636617</v>
      </c>
      <c r="P970" s="2">
        <f t="shared" si="178"/>
        <v>2.0008287295390805</v>
      </c>
      <c r="Q970" s="2">
        <f t="shared" si="179"/>
        <v>3.7618458722652667E-2</v>
      </c>
    </row>
    <row r="971" spans="2:17" x14ac:dyDescent="0.25">
      <c r="B971">
        <v>9.449999999999843</v>
      </c>
      <c r="C971">
        <f t="shared" si="168"/>
        <v>1.2256440637963839</v>
      </c>
      <c r="D971" s="2">
        <f t="shared" si="169"/>
        <v>5.2452725795666684</v>
      </c>
      <c r="E971" s="2">
        <f t="shared" si="170"/>
        <v>2.3594396341109976</v>
      </c>
      <c r="F971" s="2">
        <f t="shared" si="171"/>
        <v>6.2151511984881891</v>
      </c>
      <c r="G971" s="2">
        <f t="shared" si="172"/>
        <v>6.2950857357202983</v>
      </c>
      <c r="H971" s="2">
        <f t="shared" si="173"/>
        <v>3.5237904439964327E-9</v>
      </c>
      <c r="K971">
        <v>9.449999999999843</v>
      </c>
      <c r="L971" s="2">
        <f t="shared" si="174"/>
        <v>0.62732795235722782</v>
      </c>
      <c r="M971" s="2">
        <f t="shared" si="175"/>
        <v>6.0998777983426686</v>
      </c>
      <c r="N971" s="2">
        <f t="shared" si="176"/>
        <v>2.5080680899684218</v>
      </c>
      <c r="O971" s="2">
        <f t="shared" si="177"/>
        <v>1.7372388569840318</v>
      </c>
      <c r="P971" s="2">
        <f t="shared" si="178"/>
        <v>2.0044946610592871</v>
      </c>
      <c r="Q971" s="2">
        <f t="shared" si="179"/>
        <v>3.7310471405909006E-2</v>
      </c>
    </row>
    <row r="972" spans="2:17" x14ac:dyDescent="0.25">
      <c r="B972">
        <v>9.4599999999998428</v>
      </c>
      <c r="C972">
        <f t="shared" si="168"/>
        <v>1.2256440637963839</v>
      </c>
      <c r="D972" s="2">
        <f t="shared" si="169"/>
        <v>5.2613228993928063</v>
      </c>
      <c r="E972" s="2">
        <f t="shared" si="170"/>
        <v>2.3624410261113122</v>
      </c>
      <c r="F972" s="2">
        <f t="shared" si="171"/>
        <v>6.2367375905384117</v>
      </c>
      <c r="G972" s="2">
        <f t="shared" si="172"/>
        <v>6.3163989561485803</v>
      </c>
      <c r="H972" s="2">
        <f t="shared" si="173"/>
        <v>3.0819825960986272E-9</v>
      </c>
      <c r="K972">
        <v>9.4599999999998428</v>
      </c>
      <c r="L972" s="2">
        <f t="shared" si="174"/>
        <v>0.62732795235722782</v>
      </c>
      <c r="M972" s="2">
        <f t="shared" si="175"/>
        <v>6.116828757592522</v>
      </c>
      <c r="N972" s="2">
        <f t="shared" si="176"/>
        <v>2.5108066813891066</v>
      </c>
      <c r="O972" s="2">
        <f t="shared" si="177"/>
        <v>1.7414663264921537</v>
      </c>
      <c r="P972" s="2">
        <f t="shared" si="178"/>
        <v>2.008159596821447</v>
      </c>
      <c r="Q972" s="2">
        <f t="shared" si="179"/>
        <v>3.7004703906108882E-2</v>
      </c>
    </row>
    <row r="973" spans="2:17" x14ac:dyDescent="0.25">
      <c r="B973">
        <v>9.4699999999998425</v>
      </c>
      <c r="C973">
        <f t="shared" si="168"/>
        <v>1.2256440637963839</v>
      </c>
      <c r="D973" s="2">
        <f t="shared" si="169"/>
        <v>5.2773732192189433</v>
      </c>
      <c r="E973" s="2">
        <f t="shared" si="170"/>
        <v>2.3654335942050011</v>
      </c>
      <c r="F973" s="2">
        <f t="shared" si="171"/>
        <v>6.2583332857474785</v>
      </c>
      <c r="G973" s="2">
        <f t="shared" si="172"/>
        <v>6.3377232122817437</v>
      </c>
      <c r="H973" s="2">
        <f t="shared" si="173"/>
        <v>2.6941518852212343E-9</v>
      </c>
      <c r="K973">
        <v>9.4699999999998425</v>
      </c>
      <c r="L973" s="2">
        <f t="shared" si="174"/>
        <v>0.62732795235722782</v>
      </c>
      <c r="M973" s="2">
        <f t="shared" si="175"/>
        <v>6.1337797168423762</v>
      </c>
      <c r="N973" s="2">
        <f t="shared" si="176"/>
        <v>2.5135378911322368</v>
      </c>
      <c r="O973" s="2">
        <f t="shared" si="177"/>
        <v>1.7456901015744277</v>
      </c>
      <c r="P973" s="2">
        <f t="shared" si="178"/>
        <v>2.0118235336964663</v>
      </c>
      <c r="Q973" s="2">
        <f t="shared" si="179"/>
        <v>3.6701142787528826E-2</v>
      </c>
    </row>
    <row r="974" spans="2:17" x14ac:dyDescent="0.25">
      <c r="B974">
        <v>9.4799999999998423</v>
      </c>
      <c r="C974">
        <f t="shared" si="168"/>
        <v>1.2256440637963839</v>
      </c>
      <c r="D974" s="2">
        <f t="shared" si="169"/>
        <v>5.2934235390450812</v>
      </c>
      <c r="E974" s="2">
        <f t="shared" si="170"/>
        <v>2.3684173891972802</v>
      </c>
      <c r="F974" s="2">
        <f t="shared" si="171"/>
        <v>6.2799382603572456</v>
      </c>
      <c r="G974" s="2">
        <f t="shared" si="172"/>
        <v>6.3590584644189887</v>
      </c>
      <c r="H974" s="2">
        <f t="shared" si="173"/>
        <v>2.3538867342087104E-9</v>
      </c>
      <c r="K974">
        <v>9.4799999999998423</v>
      </c>
      <c r="L974" s="2">
        <f t="shared" si="174"/>
        <v>0.62732795235722782</v>
      </c>
      <c r="M974" s="2">
        <f t="shared" si="175"/>
        <v>6.1507306760922305</v>
      </c>
      <c r="N974" s="2">
        <f t="shared" si="176"/>
        <v>2.5162617583583482</v>
      </c>
      <c r="O974" s="2">
        <f t="shared" si="177"/>
        <v>1.7499101991817576</v>
      </c>
      <c r="P974" s="2">
        <f t="shared" si="178"/>
        <v>2.0154864686224858</v>
      </c>
      <c r="Q974" s="2">
        <f t="shared" si="179"/>
        <v>3.6399774680843655E-2</v>
      </c>
    </row>
    <row r="975" spans="2:17" x14ac:dyDescent="0.25">
      <c r="B975">
        <v>9.4899999999998421</v>
      </c>
      <c r="C975">
        <f t="shared" si="168"/>
        <v>1.2256440637963839</v>
      </c>
      <c r="D975" s="2">
        <f t="shared" si="169"/>
        <v>5.3094738588712191</v>
      </c>
      <c r="E975" s="2">
        <f t="shared" si="170"/>
        <v>2.3713924614640636</v>
      </c>
      <c r="F975" s="2">
        <f t="shared" si="171"/>
        <v>6.3015524907337639</v>
      </c>
      <c r="G975" s="2">
        <f t="shared" si="172"/>
        <v>6.3804046731749624</v>
      </c>
      <c r="H975" s="2">
        <f t="shared" si="173"/>
        <v>2.0555140289508364E-9</v>
      </c>
      <c r="K975">
        <v>9.4899999999998421</v>
      </c>
      <c r="L975" s="2">
        <f t="shared" si="174"/>
        <v>0.62732795235722782</v>
      </c>
      <c r="M975" s="2">
        <f t="shared" si="175"/>
        <v>6.1676816353420847</v>
      </c>
      <c r="N975" s="2">
        <f t="shared" si="176"/>
        <v>2.5189783219214403</v>
      </c>
      <c r="O975" s="2">
        <f t="shared" si="177"/>
        <v>1.7541266361310279</v>
      </c>
      <c r="P975" s="2">
        <f t="shared" si="178"/>
        <v>2.0191483986038161</v>
      </c>
      <c r="Q975" s="2">
        <f t="shared" si="179"/>
        <v>3.6100586282714842E-2</v>
      </c>
    </row>
    <row r="976" spans="2:17" x14ac:dyDescent="0.25">
      <c r="B976">
        <v>9.4999999999998419</v>
      </c>
      <c r="C976">
        <f t="shared" si="168"/>
        <v>1.2256440637963839</v>
      </c>
      <c r="D976" s="2">
        <f t="shared" si="169"/>
        <v>5.3255241786973571</v>
      </c>
      <c r="E976" s="2">
        <f t="shared" si="170"/>
        <v>2.3743588609566926</v>
      </c>
      <c r="F976" s="2">
        <f t="shared" si="171"/>
        <v>6.3231759533663858</v>
      </c>
      <c r="G976" s="2">
        <f t="shared" si="172"/>
        <v>6.4017617994760547</v>
      </c>
      <c r="H976" s="2">
        <f t="shared" si="173"/>
        <v>1.7940169187273854E-9</v>
      </c>
      <c r="K976">
        <v>9.4999999999998419</v>
      </c>
      <c r="L976" s="2">
        <f t="shared" si="174"/>
        <v>0.62732795235722782</v>
      </c>
      <c r="M976" s="2">
        <f t="shared" si="175"/>
        <v>6.1846325945919389</v>
      </c>
      <c r="N976" s="2">
        <f t="shared" si="176"/>
        <v>2.5216876203721221</v>
      </c>
      <c r="O976" s="2">
        <f t="shared" si="177"/>
        <v>1.7583394291065673</v>
      </c>
      <c r="P976" s="2">
        <f t="shared" si="178"/>
        <v>2.0228093207098907</v>
      </c>
      <c r="Q976" s="2">
        <f t="shared" si="179"/>
        <v>3.5803564355386591E-2</v>
      </c>
    </row>
    <row r="977" spans="2:17" x14ac:dyDescent="0.25">
      <c r="B977">
        <v>9.5099999999998417</v>
      </c>
      <c r="C977">
        <f t="shared" si="168"/>
        <v>1.2256440637963839</v>
      </c>
      <c r="D977" s="2">
        <f t="shared" si="169"/>
        <v>5.341574498523495</v>
      </c>
      <c r="E977" s="2">
        <f t="shared" si="170"/>
        <v>2.3773166372065946</v>
      </c>
      <c r="F977" s="2">
        <f t="shared" si="171"/>
        <v>6.3448086248668227</v>
      </c>
      <c r="G977" s="2">
        <f t="shared" si="172"/>
        <v>6.4231298045566865</v>
      </c>
      <c r="H977" s="2">
        <f t="shared" si="173"/>
        <v>1.5649614228772709E-9</v>
      </c>
      <c r="K977">
        <v>9.5099999999998417</v>
      </c>
      <c r="L977" s="2">
        <f t="shared" si="174"/>
        <v>0.62732795235722782</v>
      </c>
      <c r="M977" s="2">
        <f t="shared" si="175"/>
        <v>6.2015835538417923</v>
      </c>
      <c r="N977" s="2">
        <f t="shared" si="176"/>
        <v>2.5243896919607156</v>
      </c>
      <c r="O977" s="2">
        <f t="shared" si="177"/>
        <v>1.7625485946615844</v>
      </c>
      <c r="P977" s="2">
        <f t="shared" si="178"/>
        <v>2.0264692320742319</v>
      </c>
      <c r="Q977" s="2">
        <f t="shared" si="179"/>
        <v>3.550869572629034E-2</v>
      </c>
    </row>
    <row r="978" spans="2:17" x14ac:dyDescent="0.25">
      <c r="B978">
        <v>9.5199999999998415</v>
      </c>
      <c r="C978">
        <f t="shared" si="168"/>
        <v>1.2256440637963839</v>
      </c>
      <c r="D978" s="2">
        <f t="shared" si="169"/>
        <v>5.357624818349632</v>
      </c>
      <c r="E978" s="2">
        <f t="shared" si="170"/>
        <v>2.3802658393298839</v>
      </c>
      <c r="F978" s="2">
        <f t="shared" si="171"/>
        <v>6.3664504819682719</v>
      </c>
      <c r="G978" s="2">
        <f t="shared" si="172"/>
        <v>6.4445086499557158</v>
      </c>
      <c r="H978" s="2">
        <f t="shared" si="173"/>
        <v>1.3644309405842772E-9</v>
      </c>
      <c r="K978">
        <v>9.5199999999998415</v>
      </c>
      <c r="L978" s="2">
        <f t="shared" si="174"/>
        <v>0.62732795235722782</v>
      </c>
      <c r="M978" s="2">
        <f t="shared" si="175"/>
        <v>6.2185345130916474</v>
      </c>
      <c r="N978" s="2">
        <f t="shared" si="176"/>
        <v>2.5270845746403223</v>
      </c>
      <c r="O978" s="2">
        <f t="shared" si="177"/>
        <v>1.7667541492195908</v>
      </c>
      <c r="P978" s="2">
        <f t="shared" si="178"/>
        <v>2.0301281298934408</v>
      </c>
      <c r="Q978" s="2">
        <f t="shared" si="179"/>
        <v>3.5215967287656608E-2</v>
      </c>
    </row>
    <row r="979" spans="2:17" x14ac:dyDescent="0.25">
      <c r="B979">
        <v>9.5299999999998413</v>
      </c>
      <c r="C979">
        <f t="shared" si="168"/>
        <v>1.2256440637963839</v>
      </c>
      <c r="D979" s="2">
        <f t="shared" si="169"/>
        <v>5.3736751381757699</v>
      </c>
      <c r="E979" s="2">
        <f t="shared" si="170"/>
        <v>2.3832065160318998</v>
      </c>
      <c r="F979" s="2">
        <f t="shared" si="171"/>
        <v>6.3881015015245017</v>
      </c>
      <c r="G979" s="2">
        <f t="shared" si="172"/>
        <v>6.4658982975128518</v>
      </c>
      <c r="H979" s="2">
        <f t="shared" si="173"/>
        <v>1.1889678486267942E-9</v>
      </c>
      <c r="K979">
        <v>9.5299999999998413</v>
      </c>
      <c r="L979" s="2">
        <f t="shared" si="174"/>
        <v>0.62732795235722782</v>
      </c>
      <c r="M979" s="2">
        <f t="shared" si="175"/>
        <v>6.2354854723415007</v>
      </c>
      <c r="N979" s="2">
        <f t="shared" si="176"/>
        <v>2.5297723060698498</v>
      </c>
      <c r="O979" s="2">
        <f t="shared" si="177"/>
        <v>1.7709561090757961</v>
      </c>
      <c r="P979" s="2">
        <f t="shared" si="178"/>
        <v>2.0337860114261979</v>
      </c>
      <c r="Q979" s="2">
        <f t="shared" si="179"/>
        <v>3.4925365996134827E-2</v>
      </c>
    </row>
    <row r="980" spans="2:17" x14ac:dyDescent="0.25">
      <c r="B980">
        <v>9.5399999999998411</v>
      </c>
      <c r="C980">
        <f t="shared" si="168"/>
        <v>1.2256440637963839</v>
      </c>
      <c r="D980" s="2">
        <f t="shared" si="169"/>
        <v>5.3897254580019069</v>
      </c>
      <c r="E980" s="2">
        <f t="shared" si="170"/>
        <v>2.3861387156116831</v>
      </c>
      <c r="F980" s="2">
        <f t="shared" si="171"/>
        <v>6.4097616605089707</v>
      </c>
      <c r="G980" s="2">
        <f t="shared" si="172"/>
        <v>6.487298709365148</v>
      </c>
      <c r="H980" s="2">
        <f t="shared" si="173"/>
        <v>1.0355214519117095E-9</v>
      </c>
      <c r="K980">
        <v>9.5399999999998411</v>
      </c>
      <c r="L980" s="2">
        <f t="shared" si="174"/>
        <v>0.62732795235722782</v>
      </c>
      <c r="M980" s="2">
        <f t="shared" si="175"/>
        <v>6.252436431591355</v>
      </c>
      <c r="N980" s="2">
        <f t="shared" si="176"/>
        <v>2.5324529236170044</v>
      </c>
      <c r="O980" s="2">
        <f t="shared" si="177"/>
        <v>1.7751544903984968</v>
      </c>
      <c r="P980" s="2">
        <f t="shared" si="178"/>
        <v>2.0374428739922861</v>
      </c>
      <c r="Q980" s="2">
        <f t="shared" si="179"/>
        <v>3.4636878872419778E-2</v>
      </c>
    </row>
    <row r="981" spans="2:17" x14ac:dyDescent="0.25">
      <c r="B981">
        <v>9.5499999999998408</v>
      </c>
      <c r="C981">
        <f t="shared" si="168"/>
        <v>1.2256440637963839</v>
      </c>
      <c r="D981" s="2">
        <f t="shared" si="169"/>
        <v>5.4057757778280449</v>
      </c>
      <c r="E981" s="2">
        <f t="shared" si="170"/>
        <v>2.389062485966396</v>
      </c>
      <c r="F981" s="2">
        <f t="shared" si="171"/>
        <v>6.4314309360139434</v>
      </c>
      <c r="G981" s="2">
        <f t="shared" si="172"/>
        <v>6.5087098479435381</v>
      </c>
      <c r="H981" s="2">
        <f t="shared" si="173"/>
        <v>9.0140162419816039E-10</v>
      </c>
      <c r="K981">
        <v>9.5499999999998408</v>
      </c>
      <c r="L981" s="2">
        <f t="shared" si="174"/>
        <v>0.62732795235722782</v>
      </c>
      <c r="M981" s="2">
        <f t="shared" si="175"/>
        <v>6.2693873908412092</v>
      </c>
      <c r="N981" s="2">
        <f t="shared" si="176"/>
        <v>2.5351264643612401</v>
      </c>
      <c r="O981" s="2">
        <f t="shared" si="177"/>
        <v>1.7793493092304329</v>
      </c>
      <c r="P981" s="2">
        <f t="shared" si="178"/>
        <v>2.0410987149716249</v>
      </c>
      <c r="Q981" s="2">
        <f t="shared" si="179"/>
        <v>3.435049300088594E-2</v>
      </c>
    </row>
    <row r="982" spans="2:17" x14ac:dyDescent="0.25">
      <c r="B982">
        <v>9.5599999999998406</v>
      </c>
      <c r="C982">
        <f t="shared" si="168"/>
        <v>1.2256440637963839</v>
      </c>
      <c r="D982" s="2">
        <f t="shared" si="169"/>
        <v>5.4218260976541828</v>
      </c>
      <c r="E982" s="2">
        <f t="shared" si="170"/>
        <v>2.3919778745956806</v>
      </c>
      <c r="F982" s="2">
        <f t="shared" si="171"/>
        <v>6.4531093052496313</v>
      </c>
      <c r="G982" s="2">
        <f t="shared" si="172"/>
        <v>6.530131675969435</v>
      </c>
      <c r="H982" s="2">
        <f t="shared" si="173"/>
        <v>7.842375422432957E-10</v>
      </c>
      <c r="K982">
        <v>9.5599999999998406</v>
      </c>
      <c r="L982" s="2">
        <f t="shared" si="174"/>
        <v>0.62732795235722782</v>
      </c>
      <c r="M982" s="2">
        <f t="shared" si="175"/>
        <v>6.2863383500910635</v>
      </c>
      <c r="N982" s="2">
        <f t="shared" si="176"/>
        <v>2.5377929650966773</v>
      </c>
      <c r="O982" s="2">
        <f t="shared" si="177"/>
        <v>1.7835405814901357</v>
      </c>
      <c r="P982" s="2">
        <f t="shared" si="178"/>
        <v>2.044753531803325</v>
      </c>
      <c r="Q982" s="2">
        <f t="shared" si="179"/>
        <v>3.4066195529228231E-2</v>
      </c>
    </row>
    <row r="983" spans="2:17" x14ac:dyDescent="0.25">
      <c r="B983">
        <v>9.5699999999998404</v>
      </c>
      <c r="C983">
        <f t="shared" si="168"/>
        <v>1.2256440637963839</v>
      </c>
      <c r="D983" s="2">
        <f t="shared" si="169"/>
        <v>5.4378764174803198</v>
      </c>
      <c r="E983" s="2">
        <f t="shared" si="170"/>
        <v>2.3948849286059595</v>
      </c>
      <c r="F983" s="2">
        <f t="shared" si="171"/>
        <v>6.4747967455433013</v>
      </c>
      <c r="G983" s="2">
        <f t="shared" si="172"/>
        <v>6.5515641564513523</v>
      </c>
      <c r="H983" s="2">
        <f t="shared" si="173"/>
        <v>6.8194097625813729E-10</v>
      </c>
      <c r="K983">
        <v>9.5699999999998404</v>
      </c>
      <c r="L983" s="2">
        <f t="shared" si="174"/>
        <v>0.62732795235722782</v>
      </c>
      <c r="M983" s="2">
        <f t="shared" si="175"/>
        <v>6.3032893093409177</v>
      </c>
      <c r="N983" s="2">
        <f t="shared" si="176"/>
        <v>2.5404524623349807</v>
      </c>
      <c r="O983" s="2">
        <f t="shared" si="177"/>
        <v>1.7877283229732543</v>
      </c>
      <c r="P983" s="2">
        <f t="shared" si="178"/>
        <v>2.0484073219847572</v>
      </c>
      <c r="Q983" s="2">
        <f t="shared" si="179"/>
        <v>3.3783973668109674E-2</v>
      </c>
    </row>
    <row r="984" spans="2:17" x14ac:dyDescent="0.25">
      <c r="B984">
        <v>9.5799999999998402</v>
      </c>
      <c r="C984">
        <f t="shared" si="168"/>
        <v>1.2256440637963839</v>
      </c>
      <c r="D984" s="2">
        <f t="shared" si="169"/>
        <v>5.4539267373064577</v>
      </c>
      <c r="E984" s="2">
        <f t="shared" si="170"/>
        <v>2.3977836947146836</v>
      </c>
      <c r="F984" s="2">
        <f t="shared" si="171"/>
        <v>6.4964932343384456</v>
      </c>
      <c r="G984" s="2">
        <f t="shared" si="172"/>
        <v>6.5730072526816219</v>
      </c>
      <c r="H984" s="2">
        <f t="shared" si="173"/>
        <v>5.9267365358244417E-10</v>
      </c>
      <c r="K984">
        <v>9.5799999999998402</v>
      </c>
      <c r="L984" s="2">
        <f t="shared" si="174"/>
        <v>0.62732795235722782</v>
      </c>
      <c r="M984" s="2">
        <f t="shared" si="175"/>
        <v>6.320240268590771</v>
      </c>
      <c r="N984" s="2">
        <f t="shared" si="176"/>
        <v>2.5431049923082023</v>
      </c>
      <c r="O984" s="2">
        <f t="shared" si="177"/>
        <v>1.7919125493538623</v>
      </c>
      <c r="P984" s="2">
        <f t="shared" si="178"/>
        <v>2.0520600830706344</v>
      </c>
      <c r="Q984" s="2">
        <f t="shared" si="179"/>
        <v>3.3503814690815738E-2</v>
      </c>
    </row>
    <row r="985" spans="2:17" x14ac:dyDescent="0.25">
      <c r="B985">
        <v>9.58999999999984</v>
      </c>
      <c r="C985">
        <f t="shared" si="168"/>
        <v>1.2256440637963839</v>
      </c>
      <c r="D985" s="2">
        <f t="shared" si="169"/>
        <v>5.4699770571325947</v>
      </c>
      <c r="E985" s="2">
        <f t="shared" si="170"/>
        <v>2.4006742192545194</v>
      </c>
      <c r="F985" s="2">
        <f t="shared" si="171"/>
        <v>6.5181987491939228</v>
      </c>
      <c r="G985" s="2">
        <f t="shared" si="172"/>
        <v>6.5944609282331195</v>
      </c>
      <c r="H985" s="2">
        <f t="shared" si="173"/>
        <v>5.1481826137289636E-10</v>
      </c>
      <c r="K985">
        <v>9.58999999999984</v>
      </c>
      <c r="L985" s="2">
        <f t="shared" si="174"/>
        <v>0.62732795235722782</v>
      </c>
      <c r="M985" s="2">
        <f t="shared" si="175"/>
        <v>6.3371912278406262</v>
      </c>
      <c r="N985" s="2">
        <f t="shared" si="176"/>
        <v>2.5457505909715925</v>
      </c>
      <c r="O985" s="2">
        <f t="shared" si="177"/>
        <v>1.7960932761857509</v>
      </c>
      <c r="P985" s="2">
        <f t="shared" si="178"/>
        <v>2.0557118126721128</v>
      </c>
      <c r="Q985" s="2">
        <f t="shared" si="179"/>
        <v>3.3225705932914802E-2</v>
      </c>
    </row>
    <row r="986" spans="2:17" x14ac:dyDescent="0.25">
      <c r="B986">
        <v>9.5999999999998398</v>
      </c>
      <c r="C986">
        <f t="shared" ref="C986:C1049" si="180">2/SINH(LN(2+SQRT(1+2^2))*$O$5)</f>
        <v>1.2256440637963839</v>
      </c>
      <c r="D986" s="2">
        <f t="shared" ref="D986:D1049" si="181">(B986-$L$5)/($M$5)/C986</f>
        <v>5.4860273769587327</v>
      </c>
      <c r="E986" s="2">
        <f t="shared" ref="E986:E1049" si="182">LN(D986 + SQRT(1 + D986^2))</f>
        <v>2.4035565481774839</v>
      </c>
      <c r="F986" s="2">
        <f t="shared" ref="F986:F1049" si="183">SINH( -$N$5 + E986 * (1/$O$5))</f>
        <v>6.5399132677831107</v>
      </c>
      <c r="G986" s="2">
        <f t="shared" ref="G986:G1049" si="184">SQRT(F986^2 + 1)</f>
        <v>6.6159251469560596</v>
      </c>
      <c r="H986" s="2">
        <f t="shared" ref="H986:H1049" si="185">(G986)/($O$5*$M$5*C986*(SQRT(2*PI()*(1+D986^2)))) * EXP(- (1/2) * F986^2)</f>
        <v>4.4695269830112526E-10</v>
      </c>
      <c r="K986">
        <v>9.5999999999998398</v>
      </c>
      <c r="L986" s="2">
        <f t="shared" ref="L986:L1049" si="186">2/SINH(LN(2+SQRT(1+2^2))*$S$5)</f>
        <v>0.62732795235722782</v>
      </c>
      <c r="M986" s="2">
        <f t="shared" ref="M986:M1049" si="187">(K986-$P$5)/($Q$5)/L986</f>
        <v>6.3541421870904795</v>
      </c>
      <c r="N986" s="2">
        <f t="shared" ref="N986:N1049" si="188">LN(M986 + SQRT(1 + M986^2))</f>
        <v>2.5483892940063724</v>
      </c>
      <c r="O986" s="2">
        <f t="shared" ref="O986:O1049" si="189">SINH( -$R$5 + N986 * (1/$S$5))</f>
        <v>1.800270518903702</v>
      </c>
      <c r="P986" s="2">
        <f t="shared" ref="P986:P1049" si="190">SQRT(O986^2 + 1)</f>
        <v>2.0593625084559068</v>
      </c>
      <c r="Q986" s="2">
        <f t="shared" ref="Q986:Q1049" si="191">(P986)/($S$5*$Q$5*L986*(SQRT(2*PI()*(1+M986^2)))) * EXP(- (1/2) * O986^2)</f>
        <v>3.2949634791925086E-2</v>
      </c>
    </row>
    <row r="987" spans="2:17" x14ac:dyDescent="0.25">
      <c r="B987">
        <v>9.6099999999998396</v>
      </c>
      <c r="C987">
        <f t="shared" si="180"/>
        <v>1.2256440637963839</v>
      </c>
      <c r="D987" s="2">
        <f t="shared" si="181"/>
        <v>5.5020776967848706</v>
      </c>
      <c r="E987" s="2">
        <f t="shared" si="182"/>
        <v>2.4064307270590231</v>
      </c>
      <c r="F987" s="2">
        <f t="shared" si="183"/>
        <v>6.5616367678930709</v>
      </c>
      <c r="G987" s="2">
        <f t="shared" si="184"/>
        <v>6.6373998729748251</v>
      </c>
      <c r="H987" s="2">
        <f t="shared" si="185"/>
        <v>3.8782722519921775E-10</v>
      </c>
      <c r="K987">
        <v>9.6099999999998396</v>
      </c>
      <c r="L987" s="2">
        <f t="shared" si="186"/>
        <v>0.62732795235722782</v>
      </c>
      <c r="M987" s="2">
        <f t="shared" si="187"/>
        <v>6.3710931463403337</v>
      </c>
      <c r="N987" s="2">
        <f t="shared" si="188"/>
        <v>2.5510211368224729</v>
      </c>
      <c r="O987" s="2">
        <f t="shared" si="189"/>
        <v>1.8044442928247462</v>
      </c>
      <c r="P987" s="2">
        <f t="shared" si="190"/>
        <v>2.0630121681434157</v>
      </c>
      <c r="Q987" s="2">
        <f t="shared" si="191"/>
        <v>3.2675588726987392E-2</v>
      </c>
    </row>
    <row r="988" spans="2:17" x14ac:dyDescent="0.25">
      <c r="B988">
        <v>9.6199999999998393</v>
      </c>
      <c r="C988">
        <f t="shared" si="180"/>
        <v>1.2256440637963839</v>
      </c>
      <c r="D988" s="2">
        <f t="shared" si="181"/>
        <v>5.5181280166110076</v>
      </c>
      <c r="E988" s="2">
        <f t="shared" si="182"/>
        <v>2.4092968011020401</v>
      </c>
      <c r="F988" s="2">
        <f t="shared" si="183"/>
        <v>6.5833692274237325</v>
      </c>
      <c r="G988" s="2">
        <f t="shared" si="184"/>
        <v>6.658885070684863</v>
      </c>
      <c r="H988" s="2">
        <f t="shared" si="185"/>
        <v>3.3634420065331753E-10</v>
      </c>
      <c r="K988">
        <v>9.6199999999998393</v>
      </c>
      <c r="L988" s="2">
        <f t="shared" si="186"/>
        <v>0.62732795235722782</v>
      </c>
      <c r="M988" s="2">
        <f t="shared" si="187"/>
        <v>6.3880441055901871</v>
      </c>
      <c r="N988" s="2">
        <f t="shared" si="188"/>
        <v>2.5536461545612439</v>
      </c>
      <c r="O988" s="2">
        <f t="shared" si="189"/>
        <v>1.8086146131494019</v>
      </c>
      <c r="P988" s="2">
        <f t="shared" si="190"/>
        <v>2.0666607895098701</v>
      </c>
      <c r="Q988" s="2">
        <f t="shared" si="191"/>
        <v>3.2403555258543972E-2</v>
      </c>
    </row>
    <row r="989" spans="2:17" x14ac:dyDescent="0.25">
      <c r="B989">
        <v>9.6299999999998391</v>
      </c>
      <c r="C989">
        <f t="shared" si="180"/>
        <v>1.2256440637963839</v>
      </c>
      <c r="D989" s="2">
        <f t="shared" si="181"/>
        <v>5.5341783364371455</v>
      </c>
      <c r="E989" s="2">
        <f t="shared" si="182"/>
        <v>2.4121548151408696</v>
      </c>
      <c r="F989" s="2">
        <f t="shared" si="183"/>
        <v>6.6051106243870628</v>
      </c>
      <c r="G989" s="2">
        <f t="shared" si="184"/>
        <v>6.6803807047496067</v>
      </c>
      <c r="H989" s="2">
        <f t="shared" si="185"/>
        <v>2.915401200844074E-10</v>
      </c>
      <c r="K989">
        <v>9.6299999999998391</v>
      </c>
      <c r="L989" s="2">
        <f t="shared" si="186"/>
        <v>0.62732795235722782</v>
      </c>
      <c r="M989" s="2">
        <f t="shared" si="187"/>
        <v>6.4049950648400422</v>
      </c>
      <c r="N989" s="2">
        <f t="shared" si="188"/>
        <v>2.5562643820981235</v>
      </c>
      <c r="O989" s="2">
        <f t="shared" si="189"/>
        <v>1.8127814949629009</v>
      </c>
      <c r="P989" s="2">
        <f t="shared" si="190"/>
        <v>2.0703083703834873</v>
      </c>
      <c r="Q989" s="2">
        <f t="shared" si="191"/>
        <v>3.2133521968022848E-2</v>
      </c>
    </row>
    <row r="990" spans="2:17" x14ac:dyDescent="0.25">
      <c r="B990">
        <v>9.6399999999998389</v>
      </c>
      <c r="C990">
        <f t="shared" si="180"/>
        <v>1.2256440637963839</v>
      </c>
      <c r="D990" s="2">
        <f t="shared" si="181"/>
        <v>5.5502286562632825</v>
      </c>
      <c r="E990" s="2">
        <f t="shared" si="182"/>
        <v>2.4150048136451976</v>
      </c>
      <c r="F990" s="2">
        <f t="shared" si="183"/>
        <v>6.6268609369062625</v>
      </c>
      <c r="G990" s="2">
        <f t="shared" si="184"/>
        <v>6.7018867400974589</v>
      </c>
      <c r="H990" s="2">
        <f t="shared" si="185"/>
        <v>2.525697061918856E-10</v>
      </c>
      <c r="K990">
        <v>9.6399999999998389</v>
      </c>
      <c r="L990" s="2">
        <f t="shared" si="186"/>
        <v>0.62732795235722782</v>
      </c>
      <c r="M990" s="2">
        <f t="shared" si="187"/>
        <v>6.4219460240898965</v>
      </c>
      <c r="N990" s="2">
        <f t="shared" si="188"/>
        <v>2.5588758540452812</v>
      </c>
      <c r="O990" s="2">
        <f t="shared" si="189"/>
        <v>1.8169449532363948</v>
      </c>
      <c r="P990" s="2">
        <f t="shared" si="190"/>
        <v>2.0739549086446418</v>
      </c>
      <c r="Q990" s="2">
        <f t="shared" si="191"/>
        <v>3.1865476497527849E-2</v>
      </c>
    </row>
    <row r="991" spans="2:17" x14ac:dyDescent="0.25">
      <c r="B991">
        <v>9.6499999999998387</v>
      </c>
      <c r="C991">
        <f t="shared" si="180"/>
        <v>1.2256440637963839</v>
      </c>
      <c r="D991" s="2">
        <f t="shared" si="181"/>
        <v>5.5662789760894205</v>
      </c>
      <c r="E991" s="2">
        <f t="shared" si="182"/>
        <v>2.4178468407239349</v>
      </c>
      <c r="F991" s="2">
        <f t="shared" si="183"/>
        <v>6.6486201432149432</v>
      </c>
      <c r="G991" s="2">
        <f t="shared" si="184"/>
        <v>6.7234031419187925</v>
      </c>
      <c r="H991" s="2">
        <f t="shared" si="185"/>
        <v>2.1869182506679671E-10</v>
      </c>
      <c r="K991">
        <v>9.6499999999998387</v>
      </c>
      <c r="L991" s="2">
        <f t="shared" si="186"/>
        <v>0.62732795235722782</v>
      </c>
      <c r="M991" s="2">
        <f t="shared" si="187"/>
        <v>6.4388969833397498</v>
      </c>
      <c r="N991" s="2">
        <f t="shared" si="188"/>
        <v>2.561480604754224</v>
      </c>
      <c r="O991" s="2">
        <f t="shared" si="189"/>
        <v>1.8211050028281466</v>
      </c>
      <c r="P991" s="2">
        <f t="shared" si="190"/>
        <v>2.0776004022250536</v>
      </c>
      <c r="Q991" s="2">
        <f t="shared" si="191"/>
        <v>3.1599406549534123E-2</v>
      </c>
    </row>
    <row r="992" spans="2:17" x14ac:dyDescent="0.25">
      <c r="B992">
        <v>9.6599999999998385</v>
      </c>
      <c r="C992">
        <f t="shared" si="180"/>
        <v>1.2256440637963839</v>
      </c>
      <c r="D992" s="2">
        <f t="shared" si="181"/>
        <v>5.5823292959155584</v>
      </c>
      <c r="E992" s="2">
        <f t="shared" si="182"/>
        <v>2.4206809401290363</v>
      </c>
      <c r="F992" s="2">
        <f t="shared" si="183"/>
        <v>6.6703882216563422</v>
      </c>
      <c r="G992" s="2">
        <f t="shared" si="184"/>
        <v>6.7449298756630274</v>
      </c>
      <c r="H992" s="2">
        <f t="shared" si="185"/>
        <v>1.8925702607741222E-10</v>
      </c>
      <c r="K992">
        <v>9.6599999999998385</v>
      </c>
      <c r="L992" s="2">
        <f t="shared" si="186"/>
        <v>0.62732795235722782</v>
      </c>
      <c r="M992" s="2">
        <f t="shared" si="187"/>
        <v>6.455847942589604</v>
      </c>
      <c r="N992" s="2">
        <f t="shared" si="188"/>
        <v>2.5640786683183756</v>
      </c>
      <c r="O992" s="2">
        <f t="shared" si="189"/>
        <v>1.8252616584847117</v>
      </c>
      <c r="P992" s="2">
        <f t="shared" si="190"/>
        <v>2.0812448491069859</v>
      </c>
      <c r="Q992" s="2">
        <f t="shared" si="191"/>
        <v>3.1335299886588418E-2</v>
      </c>
    </row>
    <row r="993" spans="2:17" x14ac:dyDescent="0.25">
      <c r="B993">
        <v>9.6699999999998383</v>
      </c>
      <c r="C993">
        <f t="shared" si="180"/>
        <v>1.2256440637963839</v>
      </c>
      <c r="D993" s="2">
        <f t="shared" si="181"/>
        <v>5.5983796157416954</v>
      </c>
      <c r="E993" s="2">
        <f t="shared" si="182"/>
        <v>2.4235071552592742</v>
      </c>
      <c r="F993" s="2">
        <f t="shared" si="183"/>
        <v>6.6921651506825297</v>
      </c>
      <c r="G993" s="2">
        <f t="shared" si="184"/>
        <v>6.7664669070357339</v>
      </c>
      <c r="H993" s="2">
        <f t="shared" si="185"/>
        <v>1.6369652503838438E-10</v>
      </c>
      <c r="K993">
        <v>9.6699999999998383</v>
      </c>
      <c r="L993" s="2">
        <f t="shared" si="186"/>
        <v>0.62732795235722782</v>
      </c>
      <c r="M993" s="2">
        <f t="shared" si="187"/>
        <v>6.4727989018394574</v>
      </c>
      <c r="N993" s="2">
        <f t="shared" si="188"/>
        <v>2.5666700785756169</v>
      </c>
      <c r="O993" s="2">
        <f t="shared" si="189"/>
        <v>1.8294149348420898</v>
      </c>
      <c r="P993" s="2">
        <f t="shared" si="190"/>
        <v>2.0848882473224526</v>
      </c>
      <c r="Q993" s="2">
        <f t="shared" si="191"/>
        <v>3.1073144331015341E-2</v>
      </c>
    </row>
    <row r="994" spans="2:17" x14ac:dyDescent="0.25">
      <c r="B994">
        <v>9.6799999999998381</v>
      </c>
      <c r="C994">
        <f t="shared" si="180"/>
        <v>1.2256440637963839</v>
      </c>
      <c r="D994" s="2">
        <f t="shared" si="181"/>
        <v>5.6144299355678333</v>
      </c>
      <c r="E994" s="2">
        <f t="shared" si="182"/>
        <v>2.42632552916396</v>
      </c>
      <c r="F994" s="2">
        <f t="shared" si="183"/>
        <v>6.7139509088536196</v>
      </c>
      <c r="G994" s="2">
        <f t="shared" si="184"/>
        <v>6.7880142019957752</v>
      </c>
      <c r="H994" s="2">
        <f t="shared" si="185"/>
        <v>1.4151246942091456E-10</v>
      </c>
      <c r="K994">
        <v>9.6799999999998381</v>
      </c>
      <c r="L994" s="2">
        <f t="shared" si="186"/>
        <v>0.62732795235722782</v>
      </c>
      <c r="M994" s="2">
        <f t="shared" si="187"/>
        <v>6.4897498610893125</v>
      </c>
      <c r="N994" s="2">
        <f t="shared" si="188"/>
        <v>2.5692548691108046</v>
      </c>
      <c r="O994" s="2">
        <f t="shared" si="189"/>
        <v>1.8335648464268806</v>
      </c>
      <c r="P994" s="2">
        <f t="shared" si="190"/>
        <v>2.0885305949524491</v>
      </c>
      <c r="Q994" s="2">
        <f t="shared" si="191"/>
        <v>3.0812927764627549E-2</v>
      </c>
    </row>
    <row r="995" spans="2:17" x14ac:dyDescent="0.25">
      <c r="B995">
        <v>9.6899999999998379</v>
      </c>
      <c r="C995">
        <f t="shared" si="180"/>
        <v>1.2256440637963839</v>
      </c>
      <c r="D995" s="2">
        <f t="shared" si="181"/>
        <v>5.6304802553939712</v>
      </c>
      <c r="E995" s="2">
        <f t="shared" si="182"/>
        <v>2.42913610454662</v>
      </c>
      <c r="F995" s="2">
        <f t="shared" si="183"/>
        <v>6.7357454748369996</v>
      </c>
      <c r="G995" s="2">
        <f t="shared" si="184"/>
        <v>6.8095717267525062</v>
      </c>
      <c r="H995" s="2">
        <f t="shared" si="185"/>
        <v>1.222693416518501E-10</v>
      </c>
      <c r="K995">
        <v>9.6899999999998379</v>
      </c>
      <c r="L995" s="2">
        <f t="shared" si="186"/>
        <v>0.62732795235722782</v>
      </c>
      <c r="M995" s="2">
        <f t="shared" si="187"/>
        <v>6.5067008203391667</v>
      </c>
      <c r="N995" s="2">
        <f t="shared" si="188"/>
        <v>2.5718330732582526</v>
      </c>
      <c r="O995" s="2">
        <f t="shared" si="189"/>
        <v>1.8377114076574088</v>
      </c>
      <c r="P995" s="2">
        <f t="shared" si="190"/>
        <v>2.0921718901261852</v>
      </c>
      <c r="Q995" s="2">
        <f t="shared" si="191"/>
        <v>3.055463812844152E-2</v>
      </c>
    </row>
    <row r="996" spans="2:17" x14ac:dyDescent="0.25">
      <c r="B996">
        <v>9.6999999999998376</v>
      </c>
      <c r="C996">
        <f t="shared" si="180"/>
        <v>1.2256440637963839</v>
      </c>
      <c r="D996" s="2">
        <f t="shared" si="181"/>
        <v>5.6465305752201083</v>
      </c>
      <c r="E996" s="2">
        <f t="shared" si="182"/>
        <v>2.4319389237686218</v>
      </c>
      <c r="F996" s="2">
        <f t="shared" si="183"/>
        <v>6.7575488274065441</v>
      </c>
      <c r="G996" s="2">
        <f t="shared" si="184"/>
        <v>6.8311394477629834</v>
      </c>
      <c r="H996" s="2">
        <f t="shared" si="185"/>
        <v>1.0558637207181125E-10</v>
      </c>
      <c r="K996">
        <v>9.6999999999998376</v>
      </c>
      <c r="L996" s="2">
        <f t="shared" si="186"/>
        <v>0.62732795235722782</v>
      </c>
      <c r="M996" s="2">
        <f t="shared" si="187"/>
        <v>6.5236517795890201</v>
      </c>
      <c r="N996" s="2">
        <f t="shared" si="188"/>
        <v>2.5744047241041867</v>
      </c>
      <c r="O996" s="2">
        <f t="shared" si="189"/>
        <v>1.8418546328448413</v>
      </c>
      <c r="P996" s="2">
        <f t="shared" si="190"/>
        <v>2.0958121310203368</v>
      </c>
      <c r="Q996" s="2">
        <f t="shared" si="191"/>
        <v>3.0298263422397755E-2</v>
      </c>
    </row>
    <row r="997" spans="2:17" x14ac:dyDescent="0.25">
      <c r="B997">
        <v>9.7099999999998374</v>
      </c>
      <c r="C997">
        <f t="shared" si="180"/>
        <v>1.2256440637963839</v>
      </c>
      <c r="D997" s="2">
        <f t="shared" si="181"/>
        <v>5.6625808950462462</v>
      </c>
      <c r="E997" s="2">
        <f t="shared" si="182"/>
        <v>2.4347340288527577</v>
      </c>
      <c r="F997" s="2">
        <f t="shared" si="183"/>
        <v>6.7793609454418728</v>
      </c>
      <c r="G997" s="2">
        <f t="shared" si="184"/>
        <v>6.8527173317292558</v>
      </c>
      <c r="H997" s="2">
        <f t="shared" si="185"/>
        <v>9.1130847047207499E-11</v>
      </c>
      <c r="K997">
        <v>9.7099999999998374</v>
      </c>
      <c r="L997" s="2">
        <f t="shared" si="186"/>
        <v>0.62732795235722782</v>
      </c>
      <c r="M997" s="2">
        <f t="shared" si="187"/>
        <v>6.5406027388388743</v>
      </c>
      <c r="N997" s="2">
        <f t="shared" si="188"/>
        <v>2.5769698544891684</v>
      </c>
      <c r="O997" s="2">
        <f t="shared" si="189"/>
        <v>1.8459945361942895</v>
      </c>
      <c r="P997" s="2">
        <f t="shared" si="190"/>
        <v>2.0994513158583055</v>
      </c>
      <c r="Q997" s="2">
        <f t="shared" si="191"/>
        <v>3.0043791705085376E-2</v>
      </c>
    </row>
    <row r="998" spans="2:17" x14ac:dyDescent="0.25">
      <c r="B998">
        <v>9.7199999999998372</v>
      </c>
      <c r="C998">
        <f t="shared" si="180"/>
        <v>1.2256440637963839</v>
      </c>
      <c r="D998" s="2">
        <f t="shared" si="181"/>
        <v>5.6786312148723832</v>
      </c>
      <c r="E998" s="2">
        <f t="shared" si="182"/>
        <v>2.4375214614867771</v>
      </c>
      <c r="F998" s="2">
        <f t="shared" si="183"/>
        <v>6.8011818079275583</v>
      </c>
      <c r="G998" s="2">
        <f t="shared" si="184"/>
        <v>6.8743053455956389</v>
      </c>
      <c r="H998" s="2">
        <f t="shared" si="185"/>
        <v>7.8612210214181795E-11</v>
      </c>
      <c r="K998">
        <v>9.7199999999998372</v>
      </c>
      <c r="L998" s="2">
        <f t="shared" si="186"/>
        <v>0.62732795235722782</v>
      </c>
      <c r="M998" s="2">
        <f t="shared" si="187"/>
        <v>6.5575536980887295</v>
      </c>
      <c r="N998" s="2">
        <f t="shared" si="188"/>
        <v>2.5795284970104895</v>
      </c>
      <c r="O998" s="2">
        <f t="shared" si="189"/>
        <v>1.8501311318058964</v>
      </c>
      <c r="P998" s="2">
        <f t="shared" si="190"/>
        <v>2.1030894429094942</v>
      </c>
      <c r="Q998" s="2">
        <f t="shared" si="191"/>
        <v>2.9791211093471399E-2</v>
      </c>
    </row>
    <row r="999" spans="2:17" x14ac:dyDescent="0.25">
      <c r="B999">
        <v>9.729999999999837</v>
      </c>
      <c r="C999">
        <f t="shared" si="180"/>
        <v>1.2256440637963839</v>
      </c>
      <c r="D999" s="2">
        <f t="shared" si="181"/>
        <v>5.6946815346985211</v>
      </c>
      <c r="E999" s="2">
        <f t="shared" si="182"/>
        <v>2.4403012630268801</v>
      </c>
      <c r="F999" s="2">
        <f t="shared" si="183"/>
        <v>6.8230113939524228</v>
      </c>
      <c r="G999" s="2">
        <f t="shared" si="184"/>
        <v>6.8959034565461099</v>
      </c>
      <c r="H999" s="2">
        <f t="shared" si="185"/>
        <v>6.7776866014963979E-11</v>
      </c>
      <c r="K999">
        <v>9.729999999999837</v>
      </c>
      <c r="L999" s="2">
        <f t="shared" si="186"/>
        <v>0.62732795235722782</v>
      </c>
      <c r="M999" s="2">
        <f t="shared" si="187"/>
        <v>6.5745046573385819</v>
      </c>
      <c r="N999" s="2">
        <f t="shared" si="188"/>
        <v>2.5820806840245392</v>
      </c>
      <c r="O999" s="2">
        <f t="shared" si="189"/>
        <v>1.85426443367591</v>
      </c>
      <c r="P999" s="2">
        <f t="shared" si="190"/>
        <v>2.1067265104885928</v>
      </c>
      <c r="Q999" s="2">
        <f t="shared" si="191"/>
        <v>2.9540509762634129E-2</v>
      </c>
    </row>
    <row r="1000" spans="2:17" x14ac:dyDescent="0.25">
      <c r="B1000">
        <v>9.7399999999998368</v>
      </c>
      <c r="C1000">
        <f t="shared" si="180"/>
        <v>1.2256440637963839</v>
      </c>
      <c r="D1000" s="2">
        <f t="shared" si="181"/>
        <v>5.710731854524659</v>
      </c>
      <c r="E1000" s="2">
        <f t="shared" si="182"/>
        <v>2.4430734745011597</v>
      </c>
      <c r="F1000" s="2">
        <f t="shared" si="183"/>
        <v>6.8448496827087411</v>
      </c>
      <c r="G1000" s="2">
        <f t="shared" si="184"/>
        <v>6.917511632001637</v>
      </c>
      <c r="H1000" s="2">
        <f t="shared" si="185"/>
        <v>5.8403604697922255E-11</v>
      </c>
      <c r="K1000">
        <v>9.7399999999998368</v>
      </c>
      <c r="L1000" s="2">
        <f t="shared" si="186"/>
        <v>0.62732795235722782</v>
      </c>
      <c r="M1000" s="2">
        <f t="shared" si="187"/>
        <v>6.591455616588437</v>
      </c>
      <c r="N1000" s="2">
        <f t="shared" si="188"/>
        <v>2.5846264476491436</v>
      </c>
      <c r="O1000" s="2">
        <f t="shared" si="189"/>
        <v>1.8583944556977454</v>
      </c>
      <c r="P1000" s="2">
        <f t="shared" si="190"/>
        <v>2.1103625169548761</v>
      </c>
      <c r="Q1000" s="2">
        <f t="shared" si="191"/>
        <v>2.9291675945500598E-2</v>
      </c>
    </row>
    <row r="1001" spans="2:17" x14ac:dyDescent="0.25">
      <c r="B1001">
        <v>9.7499999999998366</v>
      </c>
      <c r="C1001">
        <f t="shared" si="180"/>
        <v>1.2256440637963839</v>
      </c>
      <c r="D1001" s="2">
        <f t="shared" si="181"/>
        <v>5.726782174350797</v>
      </c>
      <c r="E1001" s="2">
        <f t="shared" si="182"/>
        <v>2.4458381366130082</v>
      </c>
      <c r="F1001" s="2">
        <f t="shared" si="183"/>
        <v>6.8666966534915499</v>
      </c>
      <c r="G1001" s="2">
        <f t="shared" si="184"/>
        <v>6.9391298396176486</v>
      </c>
      <c r="H1001" s="2">
        <f t="shared" si="185"/>
        <v>5.0299576907481133E-11</v>
      </c>
      <c r="K1001">
        <v>9.7499999999998366</v>
      </c>
      <c r="L1001" s="2">
        <f t="shared" si="186"/>
        <v>0.62732795235722782</v>
      </c>
      <c r="M1001" s="2">
        <f t="shared" si="187"/>
        <v>6.6084065758382913</v>
      </c>
      <c r="N1001" s="2">
        <f t="shared" si="188"/>
        <v>2.5871658197658727</v>
      </c>
      <c r="O1001" s="2">
        <f t="shared" si="189"/>
        <v>1.8625212116630265</v>
      </c>
      <c r="P1001" s="2">
        <f t="shared" si="190"/>
        <v>2.1139974607115093</v>
      </c>
      <c r="Q1001" s="2">
        <f t="shared" si="191"/>
        <v>2.9044697932588511E-2</v>
      </c>
    </row>
    <row r="1002" spans="2:17" x14ac:dyDescent="0.25">
      <c r="B1002">
        <v>9.7599999999998364</v>
      </c>
      <c r="C1002">
        <f t="shared" si="180"/>
        <v>1.2256440637963839</v>
      </c>
      <c r="D1002" s="2">
        <f t="shared" si="181"/>
        <v>5.742832494176934</v>
      </c>
      <c r="E1002" s="2">
        <f t="shared" si="182"/>
        <v>2.4485952897444712</v>
      </c>
      <c r="F1002" s="2">
        <f t="shared" si="183"/>
        <v>6.8885522856978829</v>
      </c>
      <c r="G1002" s="2">
        <f t="shared" si="184"/>
        <v>6.9607580472814545</v>
      </c>
      <c r="H1002" s="2">
        <f t="shared" si="185"/>
        <v>4.3296753995566068E-11</v>
      </c>
      <c r="K1002">
        <v>9.7599999999998364</v>
      </c>
      <c r="L1002" s="2">
        <f t="shared" si="186"/>
        <v>0.62732795235722782</v>
      </c>
      <c r="M1002" s="2">
        <f t="shared" si="187"/>
        <v>6.6253575350881446</v>
      </c>
      <c r="N1002" s="2">
        <f t="shared" si="188"/>
        <v>2.5896988320223242</v>
      </c>
      <c r="O1002" s="2">
        <f t="shared" si="189"/>
        <v>1.8666447152626195</v>
      </c>
      <c r="P1002" s="2">
        <f t="shared" si="190"/>
        <v>2.1176313402048681</v>
      </c>
      <c r="Q1002" s="2">
        <f t="shared" si="191"/>
        <v>2.8799564071751691E-2</v>
      </c>
    </row>
    <row r="1003" spans="2:17" x14ac:dyDescent="0.25">
      <c r="B1003">
        <v>9.7699999999998361</v>
      </c>
      <c r="C1003">
        <f t="shared" si="180"/>
        <v>1.2256440637963839</v>
      </c>
      <c r="D1003" s="2">
        <f t="shared" si="181"/>
        <v>5.7588828140030719</v>
      </c>
      <c r="E1003" s="2">
        <f t="shared" si="182"/>
        <v>2.451344973959567</v>
      </c>
      <c r="F1003" s="2">
        <f t="shared" si="183"/>
        <v>6.910416558826058</v>
      </c>
      <c r="G1003" s="2">
        <f t="shared" si="184"/>
        <v>6.9823962231097552</v>
      </c>
      <c r="H1003" s="2">
        <f t="shared" si="185"/>
        <v>3.7248817337264628E-11</v>
      </c>
      <c r="K1003">
        <v>9.7699999999998361</v>
      </c>
      <c r="L1003" s="2">
        <f t="shared" si="186"/>
        <v>0.62732795235722782</v>
      </c>
      <c r="M1003" s="2">
        <f t="shared" si="187"/>
        <v>6.6423084943379989</v>
      </c>
      <c r="N1003" s="2">
        <f t="shared" si="188"/>
        <v>2.5922255158343819</v>
      </c>
      <c r="O1003" s="2">
        <f t="shared" si="189"/>
        <v>1.8707649800876589</v>
      </c>
      <c r="P1003" s="2">
        <f t="shared" si="190"/>
        <v>2.1212641539238763</v>
      </c>
      <c r="Q1003" s="2">
        <f t="shared" si="191"/>
        <v>2.8556262767929223E-2</v>
      </c>
    </row>
    <row r="1004" spans="2:17" x14ac:dyDescent="0.25">
      <c r="B1004">
        <v>9.7799999999998359</v>
      </c>
      <c r="C1004">
        <f t="shared" si="180"/>
        <v>1.2256440637963839</v>
      </c>
      <c r="D1004" s="2">
        <f t="shared" si="181"/>
        <v>5.7749331338292098</v>
      </c>
      <c r="E1004" s="2">
        <f t="shared" si="182"/>
        <v>2.4540872290075608</v>
      </c>
      <c r="F1004" s="2">
        <f t="shared" si="183"/>
        <v>6.9322894524749588</v>
      </c>
      <c r="G1004" s="2">
        <f t="shared" si="184"/>
        <v>7.0040443354461681</v>
      </c>
      <c r="H1004" s="2">
        <f t="shared" si="185"/>
        <v>3.2028426317233672E-11</v>
      </c>
      <c r="K1004">
        <v>9.7799999999998359</v>
      </c>
      <c r="L1004" s="2">
        <f t="shared" si="186"/>
        <v>0.62732795235722782</v>
      </c>
      <c r="M1004" s="2">
        <f t="shared" si="187"/>
        <v>6.659259453587854</v>
      </c>
      <c r="N1004" s="2">
        <f t="shared" si="188"/>
        <v>2.5947459023884396</v>
      </c>
      <c r="O1004" s="2">
        <f t="shared" si="189"/>
        <v>1.874882019630544</v>
      </c>
      <c r="P1004" s="2">
        <f t="shared" si="190"/>
        <v>2.1248959003993364</v>
      </c>
      <c r="Q1004" s="2">
        <f t="shared" si="191"/>
        <v>2.8314782482898929E-2</v>
      </c>
    </row>
    <row r="1005" spans="2:17" x14ac:dyDescent="0.25">
      <c r="B1005">
        <v>9.7899999999998357</v>
      </c>
      <c r="C1005">
        <f t="shared" si="180"/>
        <v>1.2256440637963839</v>
      </c>
      <c r="D1005" s="2">
        <f t="shared" si="181"/>
        <v>5.7909834536553477</v>
      </c>
      <c r="E1005" s="2">
        <f t="shared" si="182"/>
        <v>2.4568220943261969</v>
      </c>
      <c r="F1005" s="2">
        <f t="shared" si="183"/>
        <v>6.9541709463433223</v>
      </c>
      <c r="G1005" s="2">
        <f t="shared" si="184"/>
        <v>7.0257023528587927</v>
      </c>
      <c r="H1005" s="2">
        <f t="shared" si="185"/>
        <v>2.7524820348041674E-11</v>
      </c>
      <c r="K1005">
        <v>9.7899999999998357</v>
      </c>
      <c r="L1005" s="2">
        <f t="shared" si="186"/>
        <v>0.62732795235722782</v>
      </c>
      <c r="M1005" s="2">
        <f t="shared" si="187"/>
        <v>6.6762104128377073</v>
      </c>
      <c r="N1005" s="2">
        <f t="shared" si="188"/>
        <v>2.5972600226436073</v>
      </c>
      <c r="O1005" s="2">
        <f t="shared" si="189"/>
        <v>1.8789958472859405</v>
      </c>
      <c r="P1005" s="2">
        <f t="shared" si="190"/>
        <v>2.1285265782032905</v>
      </c>
      <c r="Q1005" s="2">
        <f t="shared" si="191"/>
        <v>2.8075111735033763E-2</v>
      </c>
    </row>
    <row r="1006" spans="2:17" x14ac:dyDescent="0.25">
      <c r="B1006">
        <v>9.7999999999998355</v>
      </c>
      <c r="C1006">
        <f t="shared" si="180"/>
        <v>1.2256440637963839</v>
      </c>
      <c r="D1006" s="2">
        <f t="shared" si="181"/>
        <v>5.8070337734814848</v>
      </c>
      <c r="E1006" s="2">
        <f t="shared" si="182"/>
        <v>2.4595496090448923</v>
      </c>
      <c r="F1006" s="2">
        <f t="shared" si="183"/>
        <v>6.9760610202290314</v>
      </c>
      <c r="G1006" s="2">
        <f t="shared" si="184"/>
        <v>7.0473702441378023</v>
      </c>
      <c r="H1006" s="2">
        <f t="shared" si="185"/>
        <v>2.3641715358130224E-11</v>
      </c>
      <c r="K1006">
        <v>9.7999999999998355</v>
      </c>
      <c r="L1006" s="2">
        <f t="shared" si="186"/>
        <v>0.62732795235722782</v>
      </c>
      <c r="M1006" s="2">
        <f t="shared" si="187"/>
        <v>6.6931613720875616</v>
      </c>
      <c r="N1006" s="2">
        <f t="shared" si="188"/>
        <v>2.5997679073338853</v>
      </c>
      <c r="O1006" s="2">
        <f t="shared" si="189"/>
        <v>1.8831064763517578</v>
      </c>
      <c r="P1006" s="2">
        <f t="shared" si="190"/>
        <v>2.1321561859483777</v>
      </c>
      <c r="Q1006" s="2">
        <f t="shared" si="191"/>
        <v>2.7837239099062029E-2</v>
      </c>
    </row>
    <row r="1007" spans="2:17" x14ac:dyDescent="0.25">
      <c r="B1007">
        <v>9.8099999999998353</v>
      </c>
      <c r="C1007">
        <f t="shared" si="180"/>
        <v>1.2256440637963839</v>
      </c>
      <c r="D1007" s="2">
        <f t="shared" si="181"/>
        <v>5.8230840933076227</v>
      </c>
      <c r="E1007" s="2">
        <f t="shared" si="182"/>
        <v>2.4622698119878876</v>
      </c>
      <c r="F1007" s="2">
        <f t="shared" si="183"/>
        <v>6.997959654028409</v>
      </c>
      <c r="G1007" s="2">
        <f t="shared" si="184"/>
        <v>7.0690479782930753</v>
      </c>
      <c r="H1007" s="2">
        <f t="shared" si="185"/>
        <v>2.029545970930975E-11</v>
      </c>
      <c r="K1007">
        <v>9.8099999999998353</v>
      </c>
      <c r="L1007" s="2">
        <f t="shared" si="186"/>
        <v>0.62732795235722782</v>
      </c>
      <c r="M1007" s="2">
        <f t="shared" si="187"/>
        <v>6.7101123313374149</v>
      </c>
      <c r="N1007" s="2">
        <f t="shared" si="188"/>
        <v>2.6022695869703161</v>
      </c>
      <c r="O1007" s="2">
        <f t="shared" si="189"/>
        <v>1.8872139200301172</v>
      </c>
      <c r="P1007" s="2">
        <f t="shared" si="190"/>
        <v>2.1357847222872071</v>
      </c>
      <c r="Q1007" s="2">
        <f t="shared" si="191"/>
        <v>2.7601153205830994E-2</v>
      </c>
    </row>
    <row r="1008" spans="2:17" x14ac:dyDescent="0.25">
      <c r="B1008">
        <v>9.8199999999998351</v>
      </c>
      <c r="C1008">
        <f t="shared" si="180"/>
        <v>1.2256440637963839</v>
      </c>
      <c r="D1008" s="2">
        <f t="shared" si="181"/>
        <v>5.8391344131337597</v>
      </c>
      <c r="E1008" s="2">
        <f t="shared" si="182"/>
        <v>2.4649827416773622</v>
      </c>
      <c r="F1008" s="2">
        <f t="shared" si="183"/>
        <v>7.0198668277355321</v>
      </c>
      <c r="G1008" s="2">
        <f t="shared" si="184"/>
        <v>7.0907355245518584</v>
      </c>
      <c r="H1008" s="2">
        <f t="shared" si="185"/>
        <v>1.7413418529422036E-11</v>
      </c>
      <c r="K1008">
        <v>9.8199999999998351</v>
      </c>
      <c r="L1008" s="2">
        <f t="shared" si="186"/>
        <v>0.62732795235722782</v>
      </c>
      <c r="M1008" s="2">
        <f t="shared" si="187"/>
        <v>6.7270632905872692</v>
      </c>
      <c r="N1008" s="2">
        <f t="shared" si="188"/>
        <v>2.6047650918431104</v>
      </c>
      <c r="O1008" s="2">
        <f t="shared" si="189"/>
        <v>1.8913181914283153</v>
      </c>
      <c r="P1008" s="2">
        <f t="shared" si="190"/>
        <v>2.1394121859117456</v>
      </c>
      <c r="Q1008" s="2">
        <f t="shared" si="191"/>
        <v>2.7366842742073422E-2</v>
      </c>
    </row>
    <row r="1009" spans="2:17" x14ac:dyDescent="0.25">
      <c r="B1009">
        <v>9.8299999999998349</v>
      </c>
      <c r="C1009">
        <f t="shared" si="180"/>
        <v>1.2256440637963839</v>
      </c>
      <c r="D1009" s="2">
        <f t="shared" si="181"/>
        <v>5.8551847329598976</v>
      </c>
      <c r="E1009" s="2">
        <f t="shared" si="182"/>
        <v>2.4676884363365068</v>
      </c>
      <c r="F1009" s="2">
        <f t="shared" si="183"/>
        <v>7.0417825214415393</v>
      </c>
      <c r="G1009" s="2">
        <f t="shared" si="184"/>
        <v>7.1124328523564682</v>
      </c>
      <c r="H1009" s="2">
        <f t="shared" si="185"/>
        <v>1.4932559027026806E-11</v>
      </c>
      <c r="K1009">
        <v>9.8299999999998349</v>
      </c>
      <c r="L1009" s="2">
        <f t="shared" si="186"/>
        <v>0.62732795235722782</v>
      </c>
      <c r="M1009" s="2">
        <f t="shared" si="187"/>
        <v>6.7440142498371243</v>
      </c>
      <c r="N1009" s="2">
        <f t="shared" si="188"/>
        <v>2.6072544520237448</v>
      </c>
      <c r="O1009" s="2">
        <f t="shared" si="189"/>
        <v>1.8954193035597553</v>
      </c>
      <c r="P1009" s="2">
        <f t="shared" si="190"/>
        <v>2.1430385755527004</v>
      </c>
      <c r="Q1009" s="2">
        <f t="shared" si="191"/>
        <v>2.7134296450178026E-2</v>
      </c>
    </row>
    <row r="1010" spans="2:17" x14ac:dyDescent="0.25">
      <c r="B1010">
        <v>9.8399999999998347</v>
      </c>
      <c r="C1010">
        <f t="shared" si="180"/>
        <v>1.2256440637963839</v>
      </c>
      <c r="D1010" s="2">
        <f t="shared" si="181"/>
        <v>5.8712350527860355</v>
      </c>
      <c r="E1010" s="2">
        <f t="shared" si="182"/>
        <v>2.4703869338925606</v>
      </c>
      <c r="F1010" s="2">
        <f t="shared" si="183"/>
        <v>7.0637067153339519</v>
      </c>
      <c r="G1010" s="2">
        <f t="shared" si="184"/>
        <v>7.1341399313620117</v>
      </c>
      <c r="H1010" s="2">
        <f t="shared" si="185"/>
        <v>1.2798212538580973E-11</v>
      </c>
      <c r="K1010">
        <v>9.8399999999998347</v>
      </c>
      <c r="L1010" s="2">
        <f t="shared" si="186"/>
        <v>0.62732795235722782</v>
      </c>
      <c r="M1010" s="2">
        <f t="shared" si="187"/>
        <v>6.7609652090869776</v>
      </c>
      <c r="N1010" s="2">
        <f t="shared" si="188"/>
        <v>2.6097376973670414</v>
      </c>
      <c r="O1010" s="2">
        <f t="shared" si="189"/>
        <v>1.8995172693448956</v>
      </c>
      <c r="P1010" s="2">
        <f t="shared" si="190"/>
        <v>2.1466638899789339</v>
      </c>
      <c r="Q1010" s="2">
        <f t="shared" si="191"/>
        <v>2.6903503127961959E-2</v>
      </c>
    </row>
    <row r="1011" spans="2:17" x14ac:dyDescent="0.25">
      <c r="B1011">
        <v>9.8499999999998344</v>
      </c>
      <c r="C1011">
        <f t="shared" si="180"/>
        <v>1.2256440637963839</v>
      </c>
      <c r="D1011" s="2">
        <f t="shared" si="181"/>
        <v>5.8872853726121726</v>
      </c>
      <c r="E1011" s="2">
        <f t="shared" si="182"/>
        <v>2.4730782719798077</v>
      </c>
      <c r="F1011" s="2">
        <f t="shared" si="183"/>
        <v>7.0856393896959906</v>
      </c>
      <c r="G1011" s="2">
        <f t="shared" si="184"/>
        <v>7.1558567314341452</v>
      </c>
      <c r="H1011" s="2">
        <f t="shared" si="185"/>
        <v>1.0962991886773943E-11</v>
      </c>
      <c r="K1011">
        <v>9.8499999999998344</v>
      </c>
      <c r="L1011" s="2">
        <f t="shared" si="186"/>
        <v>0.62732795235722782</v>
      </c>
      <c r="M1011" s="2">
        <f t="shared" si="187"/>
        <v>6.7779161683368319</v>
      </c>
      <c r="N1011" s="2">
        <f t="shared" si="188"/>
        <v>2.6122148575132162</v>
      </c>
      <c r="O1011" s="2">
        <f t="shared" si="189"/>
        <v>1.9036121016121594</v>
      </c>
      <c r="P1011" s="2">
        <f t="shared" si="190"/>
        <v>2.1502881279968653</v>
      </c>
      <c r="Q1011" s="2">
        <f t="shared" si="191"/>
        <v>2.6674451628447272E-2</v>
      </c>
    </row>
    <row r="1012" spans="2:17" x14ac:dyDescent="0.25">
      <c r="B1012">
        <v>9.8599999999998342</v>
      </c>
      <c r="C1012">
        <f t="shared" si="180"/>
        <v>1.2256440637963839</v>
      </c>
      <c r="D1012" s="2">
        <f t="shared" si="181"/>
        <v>5.9033356924383105</v>
      </c>
      <c r="E1012" s="2">
        <f t="shared" si="182"/>
        <v>2.4757624879425397</v>
      </c>
      <c r="F1012" s="2">
        <f t="shared" si="183"/>
        <v>7.1075805249059174</v>
      </c>
      <c r="G1012" s="2">
        <f t="shared" si="184"/>
        <v>7.1775832226468728</v>
      </c>
      <c r="H1012" s="2">
        <f t="shared" si="185"/>
        <v>9.3858451394106423E-12</v>
      </c>
      <c r="K1012">
        <v>9.8599999999998342</v>
      </c>
      <c r="L1012" s="2">
        <f t="shared" si="186"/>
        <v>0.62732795235722782</v>
      </c>
      <c r="M1012" s="2">
        <f t="shared" si="187"/>
        <v>6.7948671275866861</v>
      </c>
      <c r="N1012" s="2">
        <f t="shared" si="188"/>
        <v>2.6146859618899088</v>
      </c>
      <c r="O1012" s="2">
        <f t="shared" si="189"/>
        <v>1.9077038130988448</v>
      </c>
      <c r="P1012" s="2">
        <f t="shared" si="190"/>
        <v>2.1539112884498914</v>
      </c>
      <c r="Q1012" s="2">
        <f t="shared" si="191"/>
        <v>2.6447130859639848E-2</v>
      </c>
    </row>
    <row r="1013" spans="2:17" x14ac:dyDescent="0.25">
      <c r="B1013">
        <v>9.869999999999834</v>
      </c>
      <c r="C1013">
        <f t="shared" si="180"/>
        <v>1.2256440637963839</v>
      </c>
      <c r="D1013" s="2">
        <f t="shared" si="181"/>
        <v>5.9193860122644475</v>
      </c>
      <c r="E1013" s="2">
        <f t="shared" si="182"/>
        <v>2.4784396188379789</v>
      </c>
      <c r="F1013" s="2">
        <f t="shared" si="183"/>
        <v>7.1295301014363526</v>
      </c>
      <c r="G1013" s="2">
        <f t="shared" si="184"/>
        <v>7.1993193752803499</v>
      </c>
      <c r="H1013" s="2">
        <f t="shared" si="185"/>
        <v>8.0312290856024535E-12</v>
      </c>
      <c r="K1013">
        <v>9.869999999999834</v>
      </c>
      <c r="L1013" s="2">
        <f t="shared" si="186"/>
        <v>0.62732795235722782</v>
      </c>
      <c r="M1013" s="2">
        <f t="shared" si="187"/>
        <v>6.8118180868365394</v>
      </c>
      <c r="N1013" s="2">
        <f t="shared" si="188"/>
        <v>2.6171510397141859</v>
      </c>
      <c r="O1013" s="2">
        <f t="shared" si="189"/>
        <v>1.9117924164520324</v>
      </c>
      <c r="P1013" s="2">
        <f t="shared" si="190"/>
        <v>2.1575333702178283</v>
      </c>
      <c r="Q1013" s="2">
        <f t="shared" si="191"/>
        <v>2.6221529784310801E-2</v>
      </c>
    </row>
    <row r="1014" spans="2:17" x14ac:dyDescent="0.25">
      <c r="B1014">
        <v>9.8799999999998338</v>
      </c>
      <c r="C1014">
        <f t="shared" si="180"/>
        <v>1.2256440637963839</v>
      </c>
      <c r="D1014" s="2">
        <f t="shared" si="181"/>
        <v>5.9354363320905854</v>
      </c>
      <c r="E1014" s="2">
        <f t="shared" si="182"/>
        <v>2.4811097014391668</v>
      </c>
      <c r="F1014" s="2">
        <f t="shared" si="183"/>
        <v>7.1514880998536343</v>
      </c>
      <c r="G1014" s="2">
        <f t="shared" si="184"/>
        <v>7.221065159818747</v>
      </c>
      <c r="H1014" s="2">
        <f t="shared" si="185"/>
        <v>6.8683877206481441E-12</v>
      </c>
      <c r="K1014">
        <v>9.8799999999998338</v>
      </c>
      <c r="L1014" s="2">
        <f t="shared" si="186"/>
        <v>0.62732795235722782</v>
      </c>
      <c r="M1014" s="2">
        <f t="shared" si="187"/>
        <v>6.8287690460863946</v>
      </c>
      <c r="N1014" s="2">
        <f t="shared" si="188"/>
        <v>2.6196101199945225</v>
      </c>
      <c r="O1014" s="2">
        <f t="shared" si="189"/>
        <v>1.9158779242294606</v>
      </c>
      <c r="P1014" s="2">
        <f t="shared" si="190"/>
        <v>2.1611543722163362</v>
      </c>
      <c r="Q1014" s="2">
        <f t="shared" si="191"/>
        <v>2.5997637419781314E-2</v>
      </c>
    </row>
    <row r="1015" spans="2:17" x14ac:dyDescent="0.25">
      <c r="B1015">
        <v>9.8899999999998336</v>
      </c>
      <c r="C1015">
        <f t="shared" si="180"/>
        <v>1.2256440637963839</v>
      </c>
      <c r="D1015" s="2">
        <f t="shared" si="181"/>
        <v>5.9514866519167233</v>
      </c>
      <c r="E1015" s="2">
        <f t="shared" si="182"/>
        <v>2.4837727722378165</v>
      </c>
      <c r="F1015" s="2">
        <f t="shared" si="183"/>
        <v>7.1734545008171553</v>
      </c>
      <c r="G1015" s="2">
        <f t="shared" si="184"/>
        <v>7.2428205469481224</v>
      </c>
      <c r="H1015" s="2">
        <f t="shared" si="185"/>
        <v>5.8707227803652649E-12</v>
      </c>
      <c r="K1015">
        <v>9.8899999999998336</v>
      </c>
      <c r="L1015" s="2">
        <f t="shared" si="186"/>
        <v>0.62732795235722782</v>
      </c>
      <c r="M1015" s="2">
        <f t="shared" si="187"/>
        <v>6.8457200053362488</v>
      </c>
      <c r="N1015" s="2">
        <f t="shared" si="188"/>
        <v>2.6220632315327586</v>
      </c>
      <c r="O1015" s="2">
        <f t="shared" si="189"/>
        <v>1.9199603489004107</v>
      </c>
      <c r="P1015" s="2">
        <f t="shared" si="190"/>
        <v>2.1647742933963778</v>
      </c>
      <c r="Q1015" s="2">
        <f t="shared" si="191"/>
        <v>2.5775442837709526E-2</v>
      </c>
    </row>
    <row r="1016" spans="2:17" x14ac:dyDescent="0.25">
      <c r="B1016">
        <v>9.8999999999998334</v>
      </c>
      <c r="C1016">
        <f t="shared" si="180"/>
        <v>1.2256440637963839</v>
      </c>
      <c r="D1016" s="2">
        <f t="shared" si="181"/>
        <v>5.9675369717428604</v>
      </c>
      <c r="E1016" s="2">
        <f t="shared" si="182"/>
        <v>2.4864288674471307</v>
      </c>
      <c r="F1016" s="2">
        <f t="shared" si="183"/>
        <v>7.195429285078724</v>
      </c>
      <c r="G1016" s="2">
        <f t="shared" si="184"/>
        <v>7.2645855075543375</v>
      </c>
      <c r="H1016" s="2">
        <f t="shared" si="185"/>
        <v>5.0152449143764806E-12</v>
      </c>
      <c r="K1016">
        <v>9.8999999999998334</v>
      </c>
      <c r="L1016" s="2">
        <f t="shared" si="186"/>
        <v>0.62732795235722782</v>
      </c>
      <c r="M1016" s="2">
        <f t="shared" si="187"/>
        <v>6.8626709645861022</v>
      </c>
      <c r="N1016" s="2">
        <f t="shared" si="188"/>
        <v>2.6245104029260355</v>
      </c>
      <c r="O1016" s="2">
        <f t="shared" si="189"/>
        <v>1.9240397028465637</v>
      </c>
      <c r="P1016" s="2">
        <f t="shared" si="190"/>
        <v>2.1683931327436667</v>
      </c>
      <c r="Q1016" s="2">
        <f t="shared" si="191"/>
        <v>2.5554935163880414E-2</v>
      </c>
    </row>
    <row r="1017" spans="2:17" x14ac:dyDescent="0.25">
      <c r="B1017">
        <v>9.9099999999998332</v>
      </c>
      <c r="C1017">
        <f t="shared" si="180"/>
        <v>1.2256440637963839</v>
      </c>
      <c r="D1017" s="2">
        <f t="shared" si="181"/>
        <v>5.9835872915689983</v>
      </c>
      <c r="E1017" s="2">
        <f t="shared" si="182"/>
        <v>2.4890780230045841</v>
      </c>
      <c r="F1017" s="2">
        <f t="shared" si="183"/>
        <v>7.2174124334819085</v>
      </c>
      <c r="G1017" s="2">
        <f t="shared" si="184"/>
        <v>7.2863600127209773</v>
      </c>
      <c r="H1017" s="2">
        <f t="shared" si="185"/>
        <v>4.2820954580612247E-12</v>
      </c>
      <c r="K1017">
        <v>9.9099999999998332</v>
      </c>
      <c r="L1017" s="2">
        <f t="shared" si="186"/>
        <v>0.62732795235722782</v>
      </c>
      <c r="M1017" s="2">
        <f t="shared" si="187"/>
        <v>6.8796219238359564</v>
      </c>
      <c r="N1017" s="2">
        <f t="shared" si="188"/>
        <v>2.6269516625687097</v>
      </c>
      <c r="O1017" s="2">
        <f t="shared" si="189"/>
        <v>1.9281159983628662</v>
      </c>
      <c r="P1017" s="2">
        <f t="shared" si="190"/>
        <v>2.1720108892781438</v>
      </c>
      <c r="Q1017" s="2">
        <f t="shared" si="191"/>
        <v>2.5336103577997468E-2</v>
      </c>
    </row>
    <row r="1018" spans="2:17" x14ac:dyDescent="0.25">
      <c r="B1018">
        <v>9.919999999999833</v>
      </c>
      <c r="C1018">
        <f t="shared" si="180"/>
        <v>1.2256440637963839</v>
      </c>
      <c r="D1018" s="2">
        <f t="shared" si="181"/>
        <v>5.9996376113951353</v>
      </c>
      <c r="E1018" s="2">
        <f t="shared" si="182"/>
        <v>2.4917202745746709</v>
      </c>
      <c r="F1018" s="2">
        <f t="shared" si="183"/>
        <v>7.2394039269614074</v>
      </c>
      <c r="G1018" s="2">
        <f t="shared" si="184"/>
        <v>7.3081440337273218</v>
      </c>
      <c r="H1018" s="2">
        <f t="shared" si="185"/>
        <v>3.6541299742910281E-12</v>
      </c>
      <c r="K1018">
        <v>9.919999999999833</v>
      </c>
      <c r="L1018" s="2">
        <f t="shared" si="186"/>
        <v>0.62732795235722782</v>
      </c>
      <c r="M1018" s="2">
        <f t="shared" si="187"/>
        <v>6.8965728830858115</v>
      </c>
      <c r="N1018" s="2">
        <f t="shared" si="188"/>
        <v>2.6293870386542411</v>
      </c>
      <c r="O1018" s="2">
        <f t="shared" si="189"/>
        <v>1.9321892476583622</v>
      </c>
      <c r="P1018" s="2">
        <f t="shared" si="190"/>
        <v>2.175627562053438</v>
      </c>
      <c r="Q1018" s="2">
        <f t="shared" si="191"/>
        <v>2.511893731347772E-2</v>
      </c>
    </row>
    <row r="1019" spans="2:17" x14ac:dyDescent="0.25">
      <c r="B1019">
        <v>9.9299999999998327</v>
      </c>
      <c r="C1019">
        <f t="shared" si="180"/>
        <v>1.2256440637963839</v>
      </c>
      <c r="D1019" s="2">
        <f t="shared" si="181"/>
        <v>6.0156879312212732</v>
      </c>
      <c r="E1019" s="2">
        <f t="shared" si="182"/>
        <v>2.494355657551623</v>
      </c>
      <c r="F1019" s="2">
        <f t="shared" si="183"/>
        <v>7.2614037465424248</v>
      </c>
      <c r="G1019" s="2">
        <f t="shared" si="184"/>
        <v>7.3299375420463413</v>
      </c>
      <c r="H1019" s="2">
        <f t="shared" si="185"/>
        <v>3.1165558063635192E-12</v>
      </c>
      <c r="K1019">
        <v>9.9299999999998327</v>
      </c>
      <c r="L1019" s="2">
        <f t="shared" si="186"/>
        <v>0.62732795235722782</v>
      </c>
      <c r="M1019" s="2">
        <f t="shared" si="187"/>
        <v>6.913523842335664</v>
      </c>
      <c r="N1019" s="2">
        <f t="shared" si="188"/>
        <v>2.6318165591770639</v>
      </c>
      <c r="O1019" s="2">
        <f t="shared" si="189"/>
        <v>1.9362594628570338</v>
      </c>
      <c r="P1019" s="2">
        <f t="shared" si="190"/>
        <v>2.1792431501563585</v>
      </c>
      <c r="Q1019" s="2">
        <f t="shared" si="191"/>
        <v>2.4903425657248297E-2</v>
      </c>
    </row>
    <row r="1020" spans="2:17" x14ac:dyDescent="0.25">
      <c r="B1020">
        <v>9.9399999999998325</v>
      </c>
      <c r="C1020">
        <f t="shared" si="180"/>
        <v>1.2256440637963839</v>
      </c>
      <c r="D1020" s="2">
        <f t="shared" si="181"/>
        <v>6.0317382510474111</v>
      </c>
      <c r="E1020" s="2">
        <f t="shared" si="182"/>
        <v>2.4969842070620896</v>
      </c>
      <c r="F1020" s="2">
        <f t="shared" si="183"/>
        <v>7.283411873340043</v>
      </c>
      <c r="G1020" s="2">
        <f t="shared" si="184"/>
        <v>7.3517405093427168</v>
      </c>
      <c r="H1020" s="2">
        <f t="shared" si="185"/>
        <v>2.6566168285228235E-12</v>
      </c>
      <c r="K1020">
        <v>9.9399999999998325</v>
      </c>
      <c r="L1020" s="2">
        <f t="shared" si="186"/>
        <v>0.62732795235722782</v>
      </c>
      <c r="M1020" s="2">
        <f t="shared" si="187"/>
        <v>6.9304748015855191</v>
      </c>
      <c r="N1020" s="2">
        <f t="shared" si="188"/>
        <v>2.6342402519344361</v>
      </c>
      <c r="O1020" s="2">
        <f t="shared" si="189"/>
        <v>1.9403266559986274</v>
      </c>
      <c r="P1020" s="2">
        <f t="shared" si="190"/>
        <v>2.1828576527063821</v>
      </c>
      <c r="Q1020" s="2">
        <f t="shared" si="191"/>
        <v>2.4689557949545349E-2</v>
      </c>
    </row>
    <row r="1021" spans="2:17" x14ac:dyDescent="0.25">
      <c r="B1021">
        <v>9.9499999999998323</v>
      </c>
      <c r="C1021">
        <f t="shared" si="180"/>
        <v>1.2256440637963839</v>
      </c>
      <c r="D1021" s="2">
        <f t="shared" si="181"/>
        <v>6.0477885708735482</v>
      </c>
      <c r="E1021" s="2">
        <f t="shared" si="182"/>
        <v>2.4996059579677867</v>
      </c>
      <c r="F1021" s="2">
        <f t="shared" si="183"/>
        <v>7.3054282885585913</v>
      </c>
      <c r="G1021" s="2">
        <f t="shared" si="184"/>
        <v>7.3735529074708692</v>
      </c>
      <c r="H1021" s="2">
        <f t="shared" si="185"/>
        <v>2.2633194142144572E-12</v>
      </c>
      <c r="K1021">
        <v>9.9499999999998323</v>
      </c>
      <c r="L1021" s="2">
        <f t="shared" si="186"/>
        <v>0.62732795235722782</v>
      </c>
      <c r="M1021" s="2">
        <f t="shared" si="187"/>
        <v>6.9474257608353724</v>
      </c>
      <c r="N1021" s="2">
        <f t="shared" si="188"/>
        <v>2.636658144528262</v>
      </c>
      <c r="O1021" s="2">
        <f t="shared" si="189"/>
        <v>1.9443908390394569</v>
      </c>
      <c r="P1021" s="2">
        <f t="shared" si="190"/>
        <v>2.1864710688551456</v>
      </c>
      <c r="Q1021" s="2">
        <f t="shared" si="191"/>
        <v>2.4477323583715717E-2</v>
      </c>
    </row>
    <row r="1022" spans="2:17" x14ac:dyDescent="0.25">
      <c r="B1022">
        <v>9.9599999999998321</v>
      </c>
      <c r="C1022">
        <f t="shared" si="180"/>
        <v>1.2256440637963839</v>
      </c>
      <c r="D1022" s="2">
        <f t="shared" si="181"/>
        <v>6.0638388906996861</v>
      </c>
      <c r="E1022" s="2">
        <f t="shared" si="182"/>
        <v>2.5022209448681165</v>
      </c>
      <c r="F1022" s="2">
        <f t="shared" si="183"/>
        <v>7.3274529734910452</v>
      </c>
      <c r="G1022" s="2">
        <f t="shared" si="184"/>
        <v>7.3953747084730441</v>
      </c>
      <c r="H1022" s="2">
        <f t="shared" si="185"/>
        <v>1.9271943773603907E-12</v>
      </c>
      <c r="K1022">
        <v>9.9599999999998321</v>
      </c>
      <c r="L1022" s="2">
        <f t="shared" si="186"/>
        <v>0.62732795235722782</v>
      </c>
      <c r="M1022" s="2">
        <f t="shared" si="187"/>
        <v>6.9643767200852267</v>
      </c>
      <c r="N1022" s="2">
        <f t="shared" si="188"/>
        <v>2.6390702643669024</v>
      </c>
      <c r="O1022" s="2">
        <f t="shared" si="189"/>
        <v>1.9484520238532197</v>
      </c>
      <c r="P1022" s="2">
        <f t="shared" si="190"/>
        <v>2.1900833977859628</v>
      </c>
      <c r="Q1022" s="2">
        <f t="shared" si="191"/>
        <v>2.426671200601974E-2</v>
      </c>
    </row>
    <row r="1023" spans="2:17" x14ac:dyDescent="0.25">
      <c r="B1023">
        <v>9.9699999999998319</v>
      </c>
      <c r="C1023">
        <f t="shared" si="180"/>
        <v>1.2256440637963839</v>
      </c>
      <c r="D1023" s="2">
        <f t="shared" si="181"/>
        <v>6.079889210525824</v>
      </c>
      <c r="E1023" s="2">
        <f t="shared" si="182"/>
        <v>2.5048292021027501</v>
      </c>
      <c r="F1023" s="2">
        <f t="shared" si="183"/>
        <v>7.3494859095184069</v>
      </c>
      <c r="G1023" s="2">
        <f t="shared" si="184"/>
        <v>7.4172058845773998</v>
      </c>
      <c r="H1023" s="2">
        <f t="shared" si="185"/>
        <v>1.6400902896845819E-12</v>
      </c>
      <c r="K1023">
        <v>9.9699999999998319</v>
      </c>
      <c r="L1023" s="2">
        <f t="shared" si="186"/>
        <v>0.62732795235722782</v>
      </c>
      <c r="M1023" s="2">
        <f t="shared" si="187"/>
        <v>6.9813276793350809</v>
      </c>
      <c r="N1023" s="2">
        <f t="shared" si="188"/>
        <v>2.6414766386669548</v>
      </c>
      <c r="O1023" s="2">
        <f t="shared" si="189"/>
        <v>1.9525102222317792</v>
      </c>
      <c r="P1023" s="2">
        <f t="shared" si="190"/>
        <v>2.193694638713326</v>
      </c>
      <c r="Q1023" s="2">
        <f t="shared" si="191"/>
        <v>2.4057712715437107E-2</v>
      </c>
    </row>
    <row r="1024" spans="2:17" x14ac:dyDescent="0.25">
      <c r="B1024">
        <v>9.9799999999998317</v>
      </c>
      <c r="C1024">
        <f t="shared" si="180"/>
        <v>1.2256440637963839</v>
      </c>
      <c r="D1024" s="2">
        <f t="shared" si="181"/>
        <v>6.095939530351961</v>
      </c>
      <c r="E1024" s="2">
        <f t="shared" si="182"/>
        <v>2.5074307637541842</v>
      </c>
      <c r="F1024" s="2">
        <f t="shared" si="183"/>
        <v>7.3715270781091107</v>
      </c>
      <c r="G1024" s="2">
        <f t="shared" si="184"/>
        <v>7.4390464081961367</v>
      </c>
      <c r="H1024" s="2">
        <f t="shared" si="185"/>
        <v>1.3949941474691962E-12</v>
      </c>
      <c r="K1024">
        <v>9.9799999999998317</v>
      </c>
      <c r="L1024" s="2">
        <f t="shared" si="186"/>
        <v>0.62732795235722782</v>
      </c>
      <c r="M1024" s="2">
        <f t="shared" si="187"/>
        <v>6.9982786385849343</v>
      </c>
      <c r="N1024" s="2">
        <f t="shared" si="188"/>
        <v>2.6438772944550242</v>
      </c>
      <c r="O1024" s="2">
        <f t="shared" si="189"/>
        <v>1.9565654458859574</v>
      </c>
      <c r="P1024" s="2">
        <f t="shared" si="190"/>
        <v>2.1973047908824381</v>
      </c>
      <c r="Q1024" s="2">
        <f t="shared" si="191"/>
        <v>2.3850315263473785E-2</v>
      </c>
    </row>
    <row r="1025" spans="2:17" x14ac:dyDescent="0.25">
      <c r="B1025">
        <v>9.9899999999998315</v>
      </c>
      <c r="C1025">
        <f t="shared" si="180"/>
        <v>1.2256440637963839</v>
      </c>
      <c r="D1025" s="2">
        <f t="shared" si="181"/>
        <v>6.1119898501780989</v>
      </c>
      <c r="E1025" s="2">
        <f t="shared" si="182"/>
        <v>2.5100256636502629</v>
      </c>
      <c r="F1025" s="2">
        <f t="shared" si="183"/>
        <v>7.3935764608184096</v>
      </c>
      <c r="G1025" s="2">
        <f t="shared" si="184"/>
        <v>7.4608962519236304</v>
      </c>
      <c r="H1025" s="2">
        <f t="shared" si="185"/>
        <v>1.185875862992019E-12</v>
      </c>
      <c r="K1025">
        <v>9.9899999999998315</v>
      </c>
      <c r="L1025" s="2">
        <f t="shared" si="186"/>
        <v>0.62732795235722782</v>
      </c>
      <c r="M1025" s="2">
        <f t="shared" si="187"/>
        <v>7.0152295978347894</v>
      </c>
      <c r="N1025" s="2">
        <f t="shared" si="188"/>
        <v>2.6462722585694638</v>
      </c>
      <c r="O1025" s="2">
        <f t="shared" si="189"/>
        <v>1.960617706446306</v>
      </c>
      <c r="P1025" s="2">
        <f t="shared" si="190"/>
        <v>2.2009138535687338</v>
      </c>
      <c r="Q1025" s="2">
        <f t="shared" si="191"/>
        <v>2.3644509253971401E-2</v>
      </c>
    </row>
    <row r="1026" spans="2:17" x14ac:dyDescent="0.25">
      <c r="B1026">
        <v>9.9999999999998312</v>
      </c>
      <c r="C1026">
        <f t="shared" si="180"/>
        <v>1.2256440637963839</v>
      </c>
      <c r="D1026" s="2">
        <f t="shared" si="181"/>
        <v>6.128040170004236</v>
      </c>
      <c r="E1026" s="2">
        <f t="shared" si="182"/>
        <v>2.5126139353666721</v>
      </c>
      <c r="F1026" s="2">
        <f t="shared" si="183"/>
        <v>7.4156340392878075</v>
      </c>
      <c r="G1026" s="2">
        <f t="shared" si="184"/>
        <v>7.4827553885346276</v>
      </c>
      <c r="H1026" s="2">
        <f t="shared" si="185"/>
        <v>1.0075534972048094E-12</v>
      </c>
      <c r="K1026">
        <v>9.9999999999998312</v>
      </c>
      <c r="L1026" s="2">
        <f t="shared" si="186"/>
        <v>0.62732795235722782</v>
      </c>
      <c r="M1026" s="2">
        <f t="shared" si="187"/>
        <v>7.0321805570846436</v>
      </c>
      <c r="N1026" s="2">
        <f t="shared" si="188"/>
        <v>2.6486615576621007</v>
      </c>
      <c r="O1026" s="2">
        <f t="shared" si="189"/>
        <v>1.9646670154638706</v>
      </c>
      <c r="P1026" s="2">
        <f t="shared" si="190"/>
        <v>2.2045218260774178</v>
      </c>
      <c r="Q1026" s="2">
        <f t="shared" si="191"/>
        <v>2.3440284342918349E-2</v>
      </c>
    </row>
    <row r="1027" spans="2:17" x14ac:dyDescent="0.25">
      <c r="B1027">
        <v>10.009999999999829</v>
      </c>
      <c r="C1027">
        <f t="shared" si="180"/>
        <v>1.2256440637963839</v>
      </c>
      <c r="D1027" s="2">
        <f t="shared" si="181"/>
        <v>6.1440904898303712</v>
      </c>
      <c r="E1027" s="2">
        <f t="shared" si="182"/>
        <v>2.5151956122294012</v>
      </c>
      <c r="F1027" s="2">
        <f t="shared" si="183"/>
        <v>7.4376997952444306</v>
      </c>
      <c r="G1027" s="2">
        <f t="shared" si="184"/>
        <v>7.5046237909823992</v>
      </c>
      <c r="H1027" s="2">
        <f t="shared" si="185"/>
        <v>8.5557653801339562E-13</v>
      </c>
      <c r="K1027">
        <v>10.009999999999829</v>
      </c>
      <c r="L1027" s="2">
        <f t="shared" si="186"/>
        <v>0.62732795235722782</v>
      </c>
      <c r="M1027" s="2">
        <f t="shared" si="187"/>
        <v>7.0491315163344943</v>
      </c>
      <c r="N1027" s="2">
        <f t="shared" si="188"/>
        <v>2.651045218199942</v>
      </c>
      <c r="O1027" s="2">
        <f t="shared" si="189"/>
        <v>1.9687133844109483</v>
      </c>
      <c r="P1027" s="2">
        <f t="shared" si="190"/>
        <v>2.208128707743009</v>
      </c>
      <c r="Q1027" s="2">
        <f t="shared" si="191"/>
        <v>2.3237630238262526E-2</v>
      </c>
    </row>
    <row r="1028" spans="2:17" x14ac:dyDescent="0.25">
      <c r="B1028">
        <v>10.019999999999831</v>
      </c>
      <c r="C1028">
        <f t="shared" si="180"/>
        <v>1.2256440637963839</v>
      </c>
      <c r="D1028" s="2">
        <f t="shared" si="181"/>
        <v>6.1601408096565118</v>
      </c>
      <c r="E1028" s="2">
        <f t="shared" si="182"/>
        <v>2.5177707273171803</v>
      </c>
      <c r="F1028" s="2">
        <f t="shared" si="183"/>
        <v>7.4597737105004986</v>
      </c>
      <c r="G1028" s="2">
        <f t="shared" si="184"/>
        <v>7.5265014323970192</v>
      </c>
      <c r="H1028" s="2">
        <f t="shared" si="185"/>
        <v>7.2612486906479496E-13</v>
      </c>
      <c r="K1028">
        <v>10.019999999999831</v>
      </c>
      <c r="L1028" s="2">
        <f t="shared" si="186"/>
        <v>0.62732795235722782</v>
      </c>
      <c r="M1028" s="2">
        <f t="shared" si="187"/>
        <v>7.0660824755843512</v>
      </c>
      <c r="N1028" s="2">
        <f t="shared" si="188"/>
        <v>2.6534232664668642</v>
      </c>
      <c r="O1028" s="2">
        <f t="shared" si="189"/>
        <v>1.9727568246818374</v>
      </c>
      <c r="P1028" s="2">
        <f t="shared" si="190"/>
        <v>2.2117344979288918</v>
      </c>
      <c r="Q1028" s="2">
        <f t="shared" si="191"/>
        <v>2.3036536699725729E-2</v>
      </c>
    </row>
    <row r="1029" spans="2:17" x14ac:dyDescent="0.25">
      <c r="B1029">
        <v>10.029999999999831</v>
      </c>
      <c r="C1029">
        <f t="shared" si="180"/>
        <v>1.2256440637963839</v>
      </c>
      <c r="D1029" s="2">
        <f t="shared" si="181"/>
        <v>6.1761911294826497</v>
      </c>
      <c r="E1029" s="2">
        <f t="shared" si="182"/>
        <v>2.5203393134638783</v>
      </c>
      <c r="F1029" s="2">
        <f t="shared" si="183"/>
        <v>7.4818557669526786</v>
      </c>
      <c r="G1029" s="2">
        <f t="shared" si="184"/>
        <v>7.5483882860835303</v>
      </c>
      <c r="H1029" s="2">
        <f t="shared" si="185"/>
        <v>6.1592137280143749E-13</v>
      </c>
      <c r="K1029">
        <v>10.029999999999831</v>
      </c>
      <c r="L1029" s="2">
        <f t="shared" si="186"/>
        <v>0.62732795235722782</v>
      </c>
      <c r="M1029" s="2">
        <f t="shared" si="187"/>
        <v>7.0830334348342063</v>
      </c>
      <c r="N1029" s="2">
        <f t="shared" si="188"/>
        <v>2.6557957285652751</v>
      </c>
      <c r="O1029" s="2">
        <f t="shared" si="189"/>
        <v>1.976797347593571</v>
      </c>
      <c r="P1029" s="2">
        <f t="shared" si="190"/>
        <v>2.2153391960268696</v>
      </c>
      <c r="Q1029" s="2">
        <f t="shared" si="191"/>
        <v>2.2836993538620072E-2</v>
      </c>
    </row>
    <row r="1030" spans="2:17" x14ac:dyDescent="0.25">
      <c r="B1030">
        <v>10.03999999999983</v>
      </c>
      <c r="C1030">
        <f t="shared" si="180"/>
        <v>1.2256440637963839</v>
      </c>
      <c r="D1030" s="2">
        <f t="shared" si="181"/>
        <v>6.1922414493087876</v>
      </c>
      <c r="E1030" s="2">
        <f t="shared" si="182"/>
        <v>2.5229014032608847</v>
      </c>
      <c r="F1030" s="2">
        <f t="shared" si="183"/>
        <v>7.5039459465815685</v>
      </c>
      <c r="G1030" s="2">
        <f t="shared" si="184"/>
        <v>7.5702843255202747</v>
      </c>
      <c r="H1030" s="2">
        <f t="shared" si="185"/>
        <v>5.22156373624726E-13</v>
      </c>
      <c r="K1030">
        <v>10.03999999999983</v>
      </c>
      <c r="L1030" s="2">
        <f t="shared" si="186"/>
        <v>0.62732795235722782</v>
      </c>
      <c r="M1030" s="2">
        <f t="shared" si="187"/>
        <v>7.0999843940840588</v>
      </c>
      <c r="N1030" s="2">
        <f t="shared" si="188"/>
        <v>2.658162630417765</v>
      </c>
      <c r="O1030" s="2">
        <f t="shared" si="189"/>
        <v>1.9808349643866447</v>
      </c>
      <c r="P1030" s="2">
        <f t="shared" si="190"/>
        <v>2.2189428014567296</v>
      </c>
      <c r="Q1030" s="2">
        <f t="shared" si="191"/>
        <v>2.2638990617665739E-2</v>
      </c>
    </row>
    <row r="1031" spans="2:17" x14ac:dyDescent="0.25">
      <c r="B1031">
        <v>10.04999999999983</v>
      </c>
      <c r="C1031">
        <f t="shared" si="180"/>
        <v>1.2256440637963839</v>
      </c>
      <c r="D1031" s="2">
        <f t="shared" si="181"/>
        <v>6.2082917691349246</v>
      </c>
      <c r="E1031" s="2">
        <f t="shared" si="182"/>
        <v>2.5254570290594542</v>
      </c>
      <c r="F1031" s="2">
        <f t="shared" si="183"/>
        <v>7.5260442314510989</v>
      </c>
      <c r="G1031" s="2">
        <f t="shared" si="184"/>
        <v>7.5921895243571447</v>
      </c>
      <c r="H1031" s="2">
        <f t="shared" si="185"/>
        <v>4.4242235670212872E-13</v>
      </c>
      <c r="K1031">
        <v>10.04999999999983</v>
      </c>
      <c r="L1031" s="2">
        <f t="shared" si="186"/>
        <v>0.62732795235722782</v>
      </c>
      <c r="M1031" s="2">
        <f t="shared" si="187"/>
        <v>7.1169353533339139</v>
      </c>
      <c r="N1031" s="2">
        <f t="shared" si="188"/>
        <v>2.66052399776874</v>
      </c>
      <c r="O1031" s="2">
        <f t="shared" si="189"/>
        <v>1.98486968622575</v>
      </c>
      <c r="P1031" s="2">
        <f t="shared" si="190"/>
        <v>2.222545313665822</v>
      </c>
      <c r="Q1031" s="2">
        <f t="shared" si="191"/>
        <v>2.2442517850809859E-2</v>
      </c>
    </row>
    <row r="1032" spans="2:17" x14ac:dyDescent="0.25">
      <c r="B1032">
        <v>10.05999999999983</v>
      </c>
      <c r="C1032">
        <f t="shared" si="180"/>
        <v>1.2256440637963839</v>
      </c>
      <c r="D1032" s="2">
        <f t="shared" si="181"/>
        <v>6.2243420889610626</v>
      </c>
      <c r="E1032" s="2">
        <f t="shared" si="182"/>
        <v>2.5280062229730285</v>
      </c>
      <c r="F1032" s="2">
        <f t="shared" si="183"/>
        <v>7.548150603707982</v>
      </c>
      <c r="G1032" s="2">
        <f t="shared" si="184"/>
        <v>7.6141038564139096</v>
      </c>
      <c r="H1032" s="2">
        <f t="shared" si="185"/>
        <v>3.746575991114531E-13</v>
      </c>
      <c r="K1032">
        <v>10.05999999999983</v>
      </c>
      <c r="L1032" s="2">
        <f t="shared" si="186"/>
        <v>0.62732795235722782</v>
      </c>
      <c r="M1032" s="2">
        <f t="shared" si="187"/>
        <v>7.1338863125837682</v>
      </c>
      <c r="N1032" s="2">
        <f t="shared" si="188"/>
        <v>2.6628798561860294</v>
      </c>
      <c r="O1032" s="2">
        <f t="shared" si="189"/>
        <v>1.9889015242004677</v>
      </c>
      <c r="P1032" s="2">
        <f t="shared" si="190"/>
        <v>2.2261467321286221</v>
      </c>
      <c r="Q1032" s="2">
        <f t="shared" si="191"/>
        <v>2.2247565203047968E-2</v>
      </c>
    </row>
    <row r="1033" spans="2:17" x14ac:dyDescent="0.25">
      <c r="B1033">
        <v>10.06999999999983</v>
      </c>
      <c r="C1033">
        <f t="shared" si="180"/>
        <v>1.2256440637963839</v>
      </c>
      <c r="D1033" s="2">
        <f t="shared" si="181"/>
        <v>6.2403924087872005</v>
      </c>
      <c r="E1033" s="2">
        <f t="shared" si="182"/>
        <v>2.530549016879525</v>
      </c>
      <c r="F1033" s="2">
        <f t="shared" si="183"/>
        <v>7.5702650455811451</v>
      </c>
      <c r="G1033" s="2">
        <f t="shared" si="184"/>
        <v>7.6360272956785389</v>
      </c>
      <c r="H1033" s="2">
        <f t="shared" si="185"/>
        <v>3.1709752607751793E-13</v>
      </c>
      <c r="K1033">
        <v>10.06999999999983</v>
      </c>
      <c r="L1033" s="2">
        <f t="shared" si="186"/>
        <v>0.62732795235722782</v>
      </c>
      <c r="M1033" s="2">
        <f t="shared" si="187"/>
        <v>7.1508372718336215</v>
      </c>
      <c r="N1033" s="2">
        <f t="shared" si="188"/>
        <v>2.6652302310624818</v>
      </c>
      <c r="O1033" s="2">
        <f t="shared" si="189"/>
        <v>1.9929304893259854</v>
      </c>
      <c r="P1033" s="2">
        <f t="shared" si="190"/>
        <v>2.2297470563463273</v>
      </c>
      <c r="Q1033" s="2">
        <f t="shared" si="191"/>
        <v>2.2054122690245696E-2</v>
      </c>
    </row>
    <row r="1034" spans="2:17" x14ac:dyDescent="0.25">
      <c r="B1034">
        <v>10.07999999999983</v>
      </c>
      <c r="C1034">
        <f t="shared" si="180"/>
        <v>1.2256440637963839</v>
      </c>
      <c r="D1034" s="2">
        <f t="shared" si="181"/>
        <v>6.2564427286133375</v>
      </c>
      <c r="E1034" s="2">
        <f t="shared" si="182"/>
        <v>2.5330854424236051</v>
      </c>
      <c r="F1034" s="2">
        <f t="shared" si="183"/>
        <v>7.5923875393811766</v>
      </c>
      <c r="G1034" s="2">
        <f t="shared" si="184"/>
        <v>7.657959816305552</v>
      </c>
      <c r="H1034" s="2">
        <f t="shared" si="185"/>
        <v>2.6823275904385794E-13</v>
      </c>
      <c r="K1034">
        <v>10.07999999999983</v>
      </c>
      <c r="L1034" s="2">
        <f t="shared" si="186"/>
        <v>0.62732795235722782</v>
      </c>
      <c r="M1034" s="2">
        <f t="shared" si="187"/>
        <v>7.1677882310834766</v>
      </c>
      <c r="N1034" s="2">
        <f t="shared" si="188"/>
        <v>2.6675751476175429</v>
      </c>
      <c r="O1034" s="2">
        <f t="shared" si="189"/>
        <v>1.996956592543788</v>
      </c>
      <c r="P1034" s="2">
        <f t="shared" si="190"/>
        <v>2.2333462858464417</v>
      </c>
      <c r="Q1034" s="2">
        <f t="shared" si="191"/>
        <v>2.1862180378962592E-2</v>
      </c>
    </row>
    <row r="1035" spans="2:17" x14ac:dyDescent="0.25">
      <c r="B1035">
        <v>10.089999999999829</v>
      </c>
      <c r="C1035">
        <f t="shared" si="180"/>
        <v>1.2256440637963839</v>
      </c>
      <c r="D1035" s="2">
        <f t="shared" si="181"/>
        <v>6.2724930484394754</v>
      </c>
      <c r="E1035" s="2">
        <f t="shared" si="182"/>
        <v>2.535615531018911</v>
      </c>
      <c r="F1035" s="2">
        <f t="shared" si="183"/>
        <v>7.6145180674997768</v>
      </c>
      <c r="G1035" s="2">
        <f t="shared" si="184"/>
        <v>7.6799013926143953</v>
      </c>
      <c r="H1035" s="2">
        <f t="shared" si="185"/>
        <v>2.2677295691550777E-13</v>
      </c>
      <c r="K1035">
        <v>10.089999999999829</v>
      </c>
      <c r="L1035" s="2">
        <f t="shared" si="186"/>
        <v>0.62732795235722782</v>
      </c>
      <c r="M1035" s="2">
        <f t="shared" si="187"/>
        <v>7.1847391903333291</v>
      </c>
      <c r="N1035" s="2">
        <f t="shared" si="188"/>
        <v>2.66991463089881</v>
      </c>
      <c r="O1035" s="2">
        <f t="shared" si="189"/>
        <v>2.0009798447223437</v>
      </c>
      <c r="P1035" s="2">
        <f t="shared" si="190"/>
        <v>2.2369444201823736</v>
      </c>
      <c r="Q1035" s="2">
        <f t="shared" si="191"/>
        <v>2.1671728386277057E-2</v>
      </c>
    </row>
    <row r="1036" spans="2:17" x14ac:dyDescent="0.25">
      <c r="B1036">
        <v>10.099999999999829</v>
      </c>
      <c r="C1036">
        <f t="shared" si="180"/>
        <v>1.2256440637963839</v>
      </c>
      <c r="D1036" s="2">
        <f t="shared" si="181"/>
        <v>6.2885433682656124</v>
      </c>
      <c r="E1036" s="2">
        <f t="shared" si="182"/>
        <v>2.5381393138502775</v>
      </c>
      <c r="F1036" s="2">
        <f t="shared" si="183"/>
        <v>7.6366566124092108</v>
      </c>
      <c r="G1036" s="2">
        <f t="shared" si="184"/>
        <v>7.7018519990878378</v>
      </c>
      <c r="H1036" s="2">
        <f t="shared" si="185"/>
        <v>1.9161566937160563E-13</v>
      </c>
      <c r="K1036">
        <v>10.099999999999829</v>
      </c>
      <c r="L1036" s="2">
        <f t="shared" si="186"/>
        <v>0.62732795235722782</v>
      </c>
      <c r="M1036" s="2">
        <f t="shared" si="187"/>
        <v>7.2016901495831842</v>
      </c>
      <c r="N1036" s="2">
        <f t="shared" si="188"/>
        <v>2.6722487057835798</v>
      </c>
      <c r="O1036" s="2">
        <f t="shared" si="189"/>
        <v>2.0050002566577874</v>
      </c>
      <c r="P1036" s="2">
        <f t="shared" si="190"/>
        <v>2.2405414589330395</v>
      </c>
      <c r="Q1036" s="2">
        <f t="shared" si="191"/>
        <v>2.1482756879612395E-2</v>
      </c>
    </row>
    <row r="1037" spans="2:17" x14ac:dyDescent="0.25">
      <c r="B1037">
        <v>10.109999999999831</v>
      </c>
      <c r="C1037">
        <f t="shared" si="180"/>
        <v>1.2256440637963839</v>
      </c>
      <c r="D1037" s="2">
        <f t="shared" si="181"/>
        <v>6.304593688091753</v>
      </c>
      <c r="E1037" s="2">
        <f t="shared" si="182"/>
        <v>2.5406568218759187</v>
      </c>
      <c r="F1037" s="2">
        <f t="shared" si="183"/>
        <v>7.6588031566617873</v>
      </c>
      <c r="G1037" s="2">
        <f t="shared" si="184"/>
        <v>7.7238116103703982</v>
      </c>
      <c r="H1037" s="2">
        <f t="shared" si="185"/>
        <v>1.618195237654377E-13</v>
      </c>
      <c r="K1037">
        <v>10.109999999999831</v>
      </c>
      <c r="L1037" s="2">
        <f t="shared" si="186"/>
        <v>0.62732795235722782</v>
      </c>
      <c r="M1037" s="2">
        <f t="shared" si="187"/>
        <v>7.2186411088330411</v>
      </c>
      <c r="N1037" s="2">
        <f t="shared" si="188"/>
        <v>2.674577396980367</v>
      </c>
      <c r="O1037" s="2">
        <f t="shared" si="189"/>
        <v>2.0090178390745836</v>
      </c>
      <c r="P1037" s="2">
        <f t="shared" si="190"/>
        <v>2.2441374017024693</v>
      </c>
      <c r="Q1037" s="2">
        <f t="shared" si="191"/>
        <v>2.1295256076564548E-2</v>
      </c>
    </row>
    <row r="1038" spans="2:17" x14ac:dyDescent="0.25">
      <c r="B1038">
        <v>10.11999999999983</v>
      </c>
      <c r="C1038">
        <f t="shared" si="180"/>
        <v>1.2256440637963839</v>
      </c>
      <c r="D1038" s="2">
        <f t="shared" si="181"/>
        <v>6.3206440079178909</v>
      </c>
      <c r="E1038" s="2">
        <f t="shared" si="182"/>
        <v>2.5431680858295866</v>
      </c>
      <c r="F1038" s="2">
        <f t="shared" si="183"/>
        <v>7.6809576828892876</v>
      </c>
      <c r="G1038" s="2">
        <f t="shared" si="184"/>
        <v>7.7457802012667498</v>
      </c>
      <c r="H1038" s="2">
        <f t="shared" si="185"/>
        <v>1.3658115664475841E-13</v>
      </c>
      <c r="K1038">
        <v>10.11999999999983</v>
      </c>
      <c r="L1038" s="2">
        <f t="shared" si="186"/>
        <v>0.62732795235722782</v>
      </c>
      <c r="M1038" s="2">
        <f t="shared" si="187"/>
        <v>7.2355920680828945</v>
      </c>
      <c r="N1038" s="2">
        <f t="shared" si="188"/>
        <v>2.6769007290304141</v>
      </c>
      <c r="O1038" s="2">
        <f t="shared" si="189"/>
        <v>2.0130326026261982</v>
      </c>
      <c r="P1038" s="2">
        <f t="shared" si="190"/>
        <v>2.2477322481194251</v>
      </c>
      <c r="Q1038" s="2">
        <f t="shared" si="191"/>
        <v>2.1109216244730486E-2</v>
      </c>
    </row>
    <row r="1039" spans="2:17" x14ac:dyDescent="0.25">
      <c r="B1039">
        <v>10.12999999999983</v>
      </c>
      <c r="C1039">
        <f t="shared" si="180"/>
        <v>1.2256440637963839</v>
      </c>
      <c r="D1039" s="2">
        <f t="shared" si="181"/>
        <v>6.336694327744028</v>
      </c>
      <c r="E1039" s="2">
        <f t="shared" si="182"/>
        <v>2.5456731362227076</v>
      </c>
      <c r="F1039" s="2">
        <f t="shared" si="183"/>
        <v>7.7031201738024526</v>
      </c>
      <c r="G1039" s="2">
        <f t="shared" si="184"/>
        <v>7.7677577467401964</v>
      </c>
      <c r="H1039" s="2">
        <f t="shared" si="185"/>
        <v>1.1521537895765712E-13</v>
      </c>
      <c r="K1039">
        <v>10.12999999999983</v>
      </c>
      <c r="L1039" s="2">
        <f t="shared" si="186"/>
        <v>0.62732795235722782</v>
      </c>
      <c r="M1039" s="2">
        <f t="shared" si="187"/>
        <v>7.2525430273327496</v>
      </c>
      <c r="N1039" s="2">
        <f t="shared" si="188"/>
        <v>2.6792187263091836</v>
      </c>
      <c r="O1039" s="2">
        <f t="shared" si="189"/>
        <v>2.0170445578957477</v>
      </c>
      <c r="P1039" s="2">
        <f t="shared" si="190"/>
        <v>2.2513259978370197</v>
      </c>
      <c r="Q1039" s="2">
        <f t="shared" si="191"/>
        <v>2.0924627701538068E-2</v>
      </c>
    </row>
    <row r="1040" spans="2:17" x14ac:dyDescent="0.25">
      <c r="B1040">
        <v>10.13999999999983</v>
      </c>
      <c r="C1040">
        <f t="shared" si="180"/>
        <v>1.2256440637963839</v>
      </c>
      <c r="D1040" s="2">
        <f t="shared" si="181"/>
        <v>6.3527446475701659</v>
      </c>
      <c r="E1040" s="2">
        <f t="shared" si="182"/>
        <v>2.5481720033464925</v>
      </c>
      <c r="F1040" s="2">
        <f t="shared" si="183"/>
        <v>7.7252906121904727</v>
      </c>
      <c r="G1040" s="2">
        <f t="shared" si="184"/>
        <v>7.7897442219111568</v>
      </c>
      <c r="H1040" s="2">
        <f t="shared" si="185"/>
        <v>9.7138131987583871E-14</v>
      </c>
      <c r="K1040">
        <v>10.13999999999983</v>
      </c>
      <c r="L1040" s="2">
        <f t="shared" si="186"/>
        <v>0.62732795235722782</v>
      </c>
      <c r="M1040" s="2">
        <f t="shared" si="187"/>
        <v>7.2694939865826038</v>
      </c>
      <c r="N1040" s="2">
        <f t="shared" si="188"/>
        <v>2.681531413027832</v>
      </c>
      <c r="O1040" s="2">
        <f t="shared" si="189"/>
        <v>2.0210537153966532</v>
      </c>
      <c r="P1040" s="2">
        <f t="shared" si="190"/>
        <v>2.2549186505323462</v>
      </c>
      <c r="Q1040" s="2">
        <f t="shared" si="191"/>
        <v>2.0741480814076861E-2</v>
      </c>
    </row>
    <row r="1041" spans="2:17" x14ac:dyDescent="0.25">
      <c r="B1041">
        <v>10.14999999999983</v>
      </c>
      <c r="C1041">
        <f t="shared" si="180"/>
        <v>1.2256440637963839</v>
      </c>
      <c r="D1041" s="2">
        <f t="shared" si="181"/>
        <v>6.3687949673963029</v>
      </c>
      <c r="E1041" s="2">
        <f t="shared" si="182"/>
        <v>2.5506647172740209</v>
      </c>
      <c r="F1041" s="2">
        <f t="shared" si="183"/>
        <v>7.7474689809204333</v>
      </c>
      <c r="G1041" s="2">
        <f t="shared" si="184"/>
        <v>7.8117396020556331</v>
      </c>
      <c r="H1041" s="2">
        <f t="shared" si="185"/>
        <v>8.1851850240748605E-14</v>
      </c>
      <c r="K1041">
        <v>10.14999999999983</v>
      </c>
      <c r="L1041" s="2">
        <f t="shared" si="186"/>
        <v>0.62732795235722782</v>
      </c>
      <c r="M1041" s="2">
        <f t="shared" si="187"/>
        <v>7.2864449458324572</v>
      </c>
      <c r="N1041" s="2">
        <f t="shared" si="188"/>
        <v>2.683838813234666</v>
      </c>
      <c r="O1041" s="2">
        <f t="shared" si="189"/>
        <v>2.0250600855732719</v>
      </c>
      <c r="P1041" s="2">
        <f t="shared" si="190"/>
        <v>2.2585102059061031</v>
      </c>
      <c r="Q1041" s="2">
        <f t="shared" si="191"/>
        <v>2.0559765998930279E-2</v>
      </c>
    </row>
    <row r="1042" spans="2:17" x14ac:dyDescent="0.25">
      <c r="B1042">
        <v>10.15999999999983</v>
      </c>
      <c r="C1042">
        <f t="shared" si="180"/>
        <v>1.2256440637963839</v>
      </c>
      <c r="D1042" s="2">
        <f t="shared" si="181"/>
        <v>6.3848452872224408</v>
      </c>
      <c r="E1042" s="2">
        <f t="shared" si="182"/>
        <v>2.5531513078623029</v>
      </c>
      <c r="F1042" s="2">
        <f t="shared" si="183"/>
        <v>7.7696552629368272</v>
      </c>
      <c r="G1042" s="2">
        <f t="shared" si="184"/>
        <v>7.8337438626037512</v>
      </c>
      <c r="H1042" s="2">
        <f t="shared" si="185"/>
        <v>6.8932898995049694E-14</v>
      </c>
      <c r="K1042">
        <v>10.15999999999983</v>
      </c>
      <c r="L1042" s="2">
        <f t="shared" si="186"/>
        <v>0.62732795235722782</v>
      </c>
      <c r="M1042" s="2">
        <f t="shared" si="187"/>
        <v>7.3033959050823114</v>
      </c>
      <c r="N1042" s="2">
        <f t="shared" si="188"/>
        <v>2.6861409508165894</v>
      </c>
      <c r="O1042" s="2">
        <f t="shared" si="189"/>
        <v>2.0290636788015401</v>
      </c>
      <c r="P1042" s="2">
        <f t="shared" si="190"/>
        <v>2.2621006636822418</v>
      </c>
      <c r="Q1042" s="2">
        <f t="shared" si="191"/>
        <v>2.0379473722008212E-2</v>
      </c>
    </row>
    <row r="1043" spans="2:17" x14ac:dyDescent="0.25">
      <c r="B1043">
        <v>10.169999999999829</v>
      </c>
      <c r="C1043">
        <f t="shared" si="180"/>
        <v>1.2256440637963839</v>
      </c>
      <c r="D1043" s="2">
        <f t="shared" si="181"/>
        <v>6.4008956070485787</v>
      </c>
      <c r="E1043" s="2">
        <f t="shared" si="182"/>
        <v>2.5556318047543156</v>
      </c>
      <c r="F1043" s="2">
        <f t="shared" si="183"/>
        <v>7.7918494412610073</v>
      </c>
      <c r="G1043" s="2">
        <f t="shared" si="184"/>
        <v>7.8557569791382598</v>
      </c>
      <c r="H1043" s="2">
        <f t="shared" si="185"/>
        <v>5.8020798982774714E-14</v>
      </c>
      <c r="K1043">
        <v>10.169999999999829</v>
      </c>
      <c r="L1043" s="2">
        <f t="shared" si="186"/>
        <v>0.62732795235722782</v>
      </c>
      <c r="M1043" s="2">
        <f t="shared" si="187"/>
        <v>7.3203468643321665</v>
      </c>
      <c r="N1043" s="2">
        <f t="shared" si="188"/>
        <v>2.6884378495005259</v>
      </c>
      <c r="O1043" s="2">
        <f t="shared" si="189"/>
        <v>2.0330645053895902</v>
      </c>
      <c r="P1043" s="2">
        <f t="shared" si="190"/>
        <v>2.2656900236076027</v>
      </c>
      <c r="Q1043" s="2">
        <f t="shared" si="191"/>
        <v>2.02005944983813E-2</v>
      </c>
    </row>
    <row r="1044" spans="2:17" x14ac:dyDescent="0.25">
      <c r="B1044">
        <v>10.179999999999829</v>
      </c>
      <c r="C1044">
        <f t="shared" si="180"/>
        <v>1.2256440637963839</v>
      </c>
      <c r="D1044" s="2">
        <f t="shared" si="181"/>
        <v>6.4169459268747158</v>
      </c>
      <c r="E1044" s="2">
        <f t="shared" si="182"/>
        <v>2.5581062373810175</v>
      </c>
      <c r="F1044" s="2">
        <f t="shared" si="183"/>
        <v>7.8140514989907084</v>
      </c>
      <c r="G1044" s="2">
        <f t="shared" si="184"/>
        <v>7.87777892739311</v>
      </c>
      <c r="H1044" s="2">
        <f t="shared" si="185"/>
        <v>4.8808989571124511E-14</v>
      </c>
      <c r="K1044">
        <v>10.179999999999829</v>
      </c>
      <c r="L1044" s="2">
        <f t="shared" si="186"/>
        <v>0.62732795235722782</v>
      </c>
      <c r="M1044" s="2">
        <f t="shared" si="187"/>
        <v>7.337297823582019</v>
      </c>
      <c r="N1044" s="2">
        <f t="shared" si="188"/>
        <v>2.6907295328548306</v>
      </c>
      <c r="O1044" s="2">
        <f t="shared" si="189"/>
        <v>2.0370625755783709</v>
      </c>
      <c r="P1044" s="2">
        <f t="shared" si="190"/>
        <v>2.2692782854515632</v>
      </c>
      <c r="Q1044" s="2">
        <f t="shared" si="191"/>
        <v>2.0023118892115666E-2</v>
      </c>
    </row>
    <row r="1045" spans="2:17" x14ac:dyDescent="0.25">
      <c r="B1045">
        <v>10.189999999999831</v>
      </c>
      <c r="C1045">
        <f t="shared" si="180"/>
        <v>1.2256440637963839</v>
      </c>
      <c r="D1045" s="2">
        <f t="shared" si="181"/>
        <v>6.4329962467008572</v>
      </c>
      <c r="E1045" s="2">
        <f t="shared" si="182"/>
        <v>2.56057463496334</v>
      </c>
      <c r="F1045" s="2">
        <f t="shared" si="183"/>
        <v>7.8362614192995412</v>
      </c>
      <c r="G1045" s="2">
        <f t="shared" si="184"/>
        <v>7.899809683252025</v>
      </c>
      <c r="H1045" s="2">
        <f t="shared" si="185"/>
        <v>4.103691557350032E-14</v>
      </c>
      <c r="K1045">
        <v>10.189999999999831</v>
      </c>
      <c r="L1045" s="2">
        <f t="shared" si="186"/>
        <v>0.62732795235722782</v>
      </c>
      <c r="M1045" s="2">
        <f t="shared" si="187"/>
        <v>7.3542487828318768</v>
      </c>
      <c r="N1045" s="2">
        <f t="shared" si="188"/>
        <v>2.6930160242906886</v>
      </c>
      <c r="O1045" s="2">
        <f t="shared" si="189"/>
        <v>2.041057899542261</v>
      </c>
      <c r="P1045" s="2">
        <f t="shared" si="190"/>
        <v>2.2728654490056965</v>
      </c>
      <c r="Q1045" s="2">
        <f t="shared" si="191"/>
        <v>1.9847037516108657E-2</v>
      </c>
    </row>
    <row r="1046" spans="2:17" x14ac:dyDescent="0.25">
      <c r="B1046">
        <v>10.199999999999831</v>
      </c>
      <c r="C1046">
        <f t="shared" si="180"/>
        <v>1.2256440637963839</v>
      </c>
      <c r="D1046" s="2">
        <f t="shared" si="181"/>
        <v>6.4490465665269943</v>
      </c>
      <c r="E1046" s="2">
        <f t="shared" si="182"/>
        <v>2.5630370265141496</v>
      </c>
      <c r="F1046" s="2">
        <f t="shared" si="183"/>
        <v>7.8584791854364457</v>
      </c>
      <c r="G1046" s="2">
        <f t="shared" si="184"/>
        <v>7.9218492227470385</v>
      </c>
      <c r="H1046" s="2">
        <f t="shared" si="185"/>
        <v>3.4483252125452256E-14</v>
      </c>
      <c r="K1046">
        <v>10.199999999999831</v>
      </c>
      <c r="L1046" s="2">
        <f t="shared" si="186"/>
        <v>0.62732795235722782</v>
      </c>
      <c r="M1046" s="2">
        <f t="shared" si="187"/>
        <v>7.371199742081731</v>
      </c>
      <c r="N1046" s="2">
        <f t="shared" si="188"/>
        <v>2.6952973470634931</v>
      </c>
      <c r="O1046" s="2">
        <f t="shared" si="189"/>
        <v>2.0450504873896733</v>
      </c>
      <c r="P1046" s="2">
        <f t="shared" si="190"/>
        <v>2.2764515140834298</v>
      </c>
      <c r="Q1046" s="2">
        <f t="shared" si="191"/>
        <v>1.9672341031925545E-2</v>
      </c>
    </row>
    <row r="1047" spans="2:17" x14ac:dyDescent="0.25">
      <c r="B1047">
        <v>10.20999999999983</v>
      </c>
      <c r="C1047">
        <f t="shared" si="180"/>
        <v>1.2256440637963839</v>
      </c>
      <c r="D1047" s="2">
        <f t="shared" si="181"/>
        <v>6.4650968863531322</v>
      </c>
      <c r="E1047" s="2">
        <f t="shared" si="182"/>
        <v>2.5654934408401995</v>
      </c>
      <c r="F1047" s="2">
        <f t="shared" si="183"/>
        <v>7.8807047807252628</v>
      </c>
      <c r="G1047" s="2">
        <f t="shared" si="184"/>
        <v>7.9438975220571679</v>
      </c>
      <c r="H1047" s="2">
        <f t="shared" si="185"/>
        <v>2.896010746679078E-14</v>
      </c>
      <c r="K1047">
        <v>10.20999999999983</v>
      </c>
      <c r="L1047" s="2">
        <f t="shared" si="186"/>
        <v>0.62732795235722782</v>
      </c>
      <c r="M1047" s="2">
        <f t="shared" si="187"/>
        <v>7.3881507013315844</v>
      </c>
      <c r="N1047" s="2">
        <f t="shared" si="188"/>
        <v>2.6975735242742105</v>
      </c>
      <c r="O1047" s="2">
        <f t="shared" si="189"/>
        <v>2.0490403491636453</v>
      </c>
      <c r="P1047" s="2">
        <f t="shared" si="190"/>
        <v>2.2800364805197031</v>
      </c>
      <c r="Q1047" s="2">
        <f t="shared" si="191"/>
        <v>1.9499020149637114E-2</v>
      </c>
    </row>
    <row r="1048" spans="2:17" x14ac:dyDescent="0.25">
      <c r="B1048">
        <v>10.21999999999983</v>
      </c>
      <c r="C1048">
        <f t="shared" si="180"/>
        <v>1.2256440637963839</v>
      </c>
      <c r="D1048" s="2">
        <f t="shared" si="181"/>
        <v>6.4811472061792701</v>
      </c>
      <c r="E1048" s="2">
        <f t="shared" si="182"/>
        <v>2.567943906544047</v>
      </c>
      <c r="F1048" s="2">
        <f t="shared" si="183"/>
        <v>7.9029381885641881</v>
      </c>
      <c r="G1048" s="2">
        <f t="shared" si="184"/>
        <v>7.9659545575069792</v>
      </c>
      <c r="H1048" s="2">
        <f t="shared" si="185"/>
        <v>2.4308065488576705E-14</v>
      </c>
      <c r="K1048">
        <v>10.21999999999983</v>
      </c>
      <c r="L1048" s="2">
        <f t="shared" si="186"/>
        <v>0.62732795235722782</v>
      </c>
      <c r="M1048" s="2">
        <f t="shared" si="187"/>
        <v>7.4051016605814395</v>
      </c>
      <c r="N1048" s="2">
        <f t="shared" si="188"/>
        <v>2.6998445788707346</v>
      </c>
      <c r="O1048" s="2">
        <f t="shared" si="189"/>
        <v>2.0530274948424414</v>
      </c>
      <c r="P1048" s="2">
        <f t="shared" si="190"/>
        <v>2.2836203481706479</v>
      </c>
      <c r="Q1048" s="2">
        <f t="shared" si="191"/>
        <v>1.9327065627657611E-2</v>
      </c>
    </row>
    <row r="1049" spans="2:17" x14ac:dyDescent="0.25">
      <c r="B1049">
        <v>10.22999999999983</v>
      </c>
      <c r="C1049">
        <f t="shared" si="180"/>
        <v>1.2256440637963839</v>
      </c>
      <c r="D1049" s="2">
        <f t="shared" si="181"/>
        <v>6.4971975260054071</v>
      </c>
      <c r="E1049" s="2">
        <f t="shared" si="182"/>
        <v>2.5703884520259561</v>
      </c>
      <c r="F1049" s="2">
        <f t="shared" si="183"/>
        <v>7.9251793924253136</v>
      </c>
      <c r="G1049" s="2">
        <f t="shared" si="184"/>
        <v>7.9880203055652572</v>
      </c>
      <c r="H1049" s="2">
        <f t="shared" si="185"/>
        <v>2.0391948969952072E-14</v>
      </c>
      <c r="K1049">
        <v>10.22999999999983</v>
      </c>
      <c r="L1049" s="2">
        <f t="shared" si="186"/>
        <v>0.62732795235722782</v>
      </c>
      <c r="M1049" s="2">
        <f t="shared" si="187"/>
        <v>7.4220526198312937</v>
      </c>
      <c r="N1049" s="2">
        <f t="shared" si="188"/>
        <v>2.7021105336492197</v>
      </c>
      <c r="O1049" s="2">
        <f t="shared" si="189"/>
        <v>2.0570119343401232</v>
      </c>
      <c r="P1049" s="2">
        <f t="shared" si="190"/>
        <v>2.2872031169132518</v>
      </c>
      <c r="Q1049" s="2">
        <f t="shared" si="191"/>
        <v>1.915646827258425E-2</v>
      </c>
    </row>
    <row r="1050" spans="2:17" x14ac:dyDescent="0.25">
      <c r="B1050">
        <v>10.23999999999983</v>
      </c>
      <c r="C1050">
        <f t="shared" ref="C1050:C1113" si="192">2/SINH(LN(2+SQRT(1+2^2))*$O$5)</f>
        <v>1.2256440637963839</v>
      </c>
      <c r="D1050" s="2">
        <f t="shared" ref="D1050:D1113" si="193">(B1050-$L$5)/($M$5)/C1050</f>
        <v>6.513247845831545</v>
      </c>
      <c r="E1050" s="2">
        <f t="shared" ref="E1050:E1113" si="194">LN(D1050 + SQRT(1 + D1050^2))</f>
        <v>2.5728271054857745</v>
      </c>
      <c r="F1050" s="2">
        <f t="shared" ref="F1050:F1113" si="195">SINH( -$N$5 + E1050 * (1/$O$5))</f>
        <v>7.9474283758541233</v>
      </c>
      <c r="G1050" s="2">
        <f t="shared" ref="G1050:G1113" si="196">SQRT(F1050^2 + 1)</f>
        <v>8.0100947428436395</v>
      </c>
      <c r="H1050" s="2">
        <f t="shared" ref="H1050:H1113" si="197">(G1050)/($O$5*$M$5*C1050*(SQRT(2*PI()*(1+D1050^2)))) * EXP(- (1/2) * F1050^2)</f>
        <v>1.7097200930192231E-14</v>
      </c>
      <c r="K1050">
        <v>10.23999999999983</v>
      </c>
      <c r="L1050" s="2">
        <f t="shared" ref="L1050:L1113" si="198">2/SINH(LN(2+SQRT(1+2^2))*$S$5)</f>
        <v>0.62732795235722782</v>
      </c>
      <c r="M1050" s="2">
        <f t="shared" ref="M1050:M1113" si="199">(K1050-$P$5)/($Q$5)/L1050</f>
        <v>7.4390035790811471</v>
      </c>
      <c r="N1050" s="2">
        <f t="shared" ref="N1050:N1113" si="200">LN(M1050 + SQRT(1 + M1050^2))</f>
        <v>2.7043714112554031</v>
      </c>
      <c r="O1050" s="2">
        <f t="shared" ref="O1050:O1113" si="201">SINH( -$R$5 + N1050 * (1/$S$5))</f>
        <v>2.0609936775071347</v>
      </c>
      <c r="P1050" s="2">
        <f t="shared" ref="P1050:P1113" si="202">SQRT(O1050^2 + 1)</f>
        <v>2.2907847866450446</v>
      </c>
      <c r="Q1050" s="2">
        <f t="shared" ref="Q1050:Q1113" si="203">(P1050)/($S$5*$Q$5*L1050*(SQRT(2*PI()*(1+M1050^2)))) * EXP(- (1/2) * O1050^2)</f>
        <v>1.8987218939036671E-2</v>
      </c>
    </row>
    <row r="1051" spans="2:17" x14ac:dyDescent="0.25">
      <c r="B1051">
        <v>10.249999999999829</v>
      </c>
      <c r="C1051">
        <f t="shared" si="192"/>
        <v>1.2256440637963839</v>
      </c>
      <c r="D1051" s="2">
        <f t="shared" si="193"/>
        <v>6.5292981656576821</v>
      </c>
      <c r="E1051" s="2">
        <f t="shared" si="194"/>
        <v>2.5752598949247925</v>
      </c>
      <c r="F1051" s="2">
        <f t="shared" si="195"/>
        <v>7.9696851224690377</v>
      </c>
      <c r="G1051" s="2">
        <f t="shared" si="196"/>
        <v>8.0321778460953119</v>
      </c>
      <c r="H1051" s="2">
        <f t="shared" si="197"/>
        <v>1.4326795791483E-14</v>
      </c>
      <c r="K1051">
        <v>10.249999999999829</v>
      </c>
      <c r="L1051" s="2">
        <f t="shared" si="198"/>
        <v>0.62732795235722782</v>
      </c>
      <c r="M1051" s="2">
        <f t="shared" si="199"/>
        <v>7.4559545383310013</v>
      </c>
      <c r="N1051" s="2">
        <f t="shared" si="200"/>
        <v>2.7066272341859143</v>
      </c>
      <c r="O1051" s="2">
        <f t="shared" si="201"/>
        <v>2.0649727341308726</v>
      </c>
      <c r="P1051" s="2">
        <f t="shared" si="202"/>
        <v>2.2943653572837808</v>
      </c>
      <c r="Q1051" s="2">
        <f t="shared" si="203"/>
        <v>1.8819308529497421E-2</v>
      </c>
    </row>
    <row r="1052" spans="2:17" x14ac:dyDescent="0.25">
      <c r="B1052">
        <v>10.259999999999829</v>
      </c>
      <c r="C1052">
        <f t="shared" si="192"/>
        <v>1.2256440637963839</v>
      </c>
      <c r="D1052" s="2">
        <f t="shared" si="193"/>
        <v>6.54534848548382</v>
      </c>
      <c r="E1052" s="2">
        <f t="shared" si="194"/>
        <v>2.5776868481475774</v>
      </c>
      <c r="F1052" s="2">
        <f t="shared" si="195"/>
        <v>7.9919496159609089</v>
      </c>
      <c r="G1052" s="2">
        <f t="shared" si="196"/>
        <v>8.054269592213668</v>
      </c>
      <c r="H1052" s="2">
        <f t="shared" si="197"/>
        <v>1.1998604381330819E-14</v>
      </c>
      <c r="K1052">
        <v>10.259999999999829</v>
      </c>
      <c r="L1052" s="2">
        <f t="shared" si="198"/>
        <v>0.62732795235722782</v>
      </c>
      <c r="M1052" s="2">
        <f t="shared" si="199"/>
        <v>7.4729054975808564</v>
      </c>
      <c r="N1052" s="2">
        <f t="shared" si="200"/>
        <v>2.7088780247895663</v>
      </c>
      <c r="O1052" s="2">
        <f t="shared" si="201"/>
        <v>2.0689491139362448</v>
      </c>
      <c r="P1052" s="2">
        <f t="shared" si="202"/>
        <v>2.2979448287671254</v>
      </c>
      <c r="Q1052" s="2">
        <f t="shared" si="203"/>
        <v>1.8652727994153354E-2</v>
      </c>
    </row>
    <row r="1053" spans="2:17" x14ac:dyDescent="0.25">
      <c r="B1053">
        <v>10.269999999999831</v>
      </c>
      <c r="C1053">
        <f t="shared" si="192"/>
        <v>1.2256440637963839</v>
      </c>
      <c r="D1053" s="2">
        <f t="shared" si="193"/>
        <v>6.5613988053099606</v>
      </c>
      <c r="E1053" s="2">
        <f t="shared" si="194"/>
        <v>2.5801079927637889</v>
      </c>
      <c r="F1053" s="2">
        <f t="shared" si="195"/>
        <v>8.0142218400925707</v>
      </c>
      <c r="G1053" s="2">
        <f t="shared" si="196"/>
        <v>8.0763699582310338</v>
      </c>
      <c r="H1053" s="2">
        <f t="shared" si="197"/>
        <v>1.0043147455910877E-14</v>
      </c>
      <c r="K1053">
        <v>10.269999999999831</v>
      </c>
      <c r="L1053" s="2">
        <f t="shared" si="198"/>
        <v>0.62732795235722782</v>
      </c>
      <c r="M1053" s="2">
        <f t="shared" si="199"/>
        <v>7.4898564568307124</v>
      </c>
      <c r="N1053" s="2">
        <f t="shared" si="200"/>
        <v>2.7111238052686386</v>
      </c>
      <c r="O1053" s="2">
        <f t="shared" si="201"/>
        <v>2.0729228265862347</v>
      </c>
      <c r="P1053" s="2">
        <f t="shared" si="202"/>
        <v>2.3015232010523521</v>
      </c>
      <c r="Q1053" s="2">
        <f t="shared" si="203"/>
        <v>1.848746833073709E-2</v>
      </c>
    </row>
    <row r="1054" spans="2:17" x14ac:dyDescent="0.25">
      <c r="B1054">
        <v>10.279999999999831</v>
      </c>
      <c r="C1054">
        <f t="shared" si="192"/>
        <v>1.2256440637963839</v>
      </c>
      <c r="D1054" s="2">
        <f t="shared" si="193"/>
        <v>6.5774491251360985</v>
      </c>
      <c r="E1054" s="2">
        <f t="shared" si="194"/>
        <v>2.5825233561899728</v>
      </c>
      <c r="F1054" s="2">
        <f t="shared" si="195"/>
        <v>8.0365017786983497</v>
      </c>
      <c r="G1054" s="2">
        <f t="shared" si="196"/>
        <v>8.0984789213173691</v>
      </c>
      <c r="H1054" s="2">
        <f t="shared" si="197"/>
        <v>8.4016816202294948E-15</v>
      </c>
      <c r="K1054">
        <v>10.279999999999831</v>
      </c>
      <c r="L1054" s="2">
        <f t="shared" si="198"/>
        <v>0.62732795235722782</v>
      </c>
      <c r="M1054" s="2">
        <f t="shared" si="199"/>
        <v>7.5068074160805667</v>
      </c>
      <c r="N1054" s="2">
        <f t="shared" si="200"/>
        <v>2.7133645976801386</v>
      </c>
      <c r="O1054" s="2">
        <f t="shared" si="201"/>
        <v>2.0768938816824418</v>
      </c>
      <c r="P1054" s="2">
        <f t="shared" si="202"/>
        <v>2.305100474116033</v>
      </c>
      <c r="Q1054" s="2">
        <f t="shared" si="203"/>
        <v>1.8323520584369885E-2</v>
      </c>
    </row>
    <row r="1055" spans="2:17" x14ac:dyDescent="0.25">
      <c r="B1055">
        <v>10.28999999999983</v>
      </c>
      <c r="C1055">
        <f t="shared" si="192"/>
        <v>1.2256440637963839</v>
      </c>
      <c r="D1055" s="2">
        <f t="shared" si="193"/>
        <v>6.5934994449622346</v>
      </c>
      <c r="E1055" s="2">
        <f t="shared" si="194"/>
        <v>2.5849329656513373</v>
      </c>
      <c r="F1055" s="2">
        <f t="shared" si="195"/>
        <v>8.0587894156836235</v>
      </c>
      <c r="G1055" s="2">
        <f t="shared" si="196"/>
        <v>8.1205964587790227</v>
      </c>
      <c r="H1055" s="2">
        <f t="shared" si="197"/>
        <v>7.024569451942752E-15</v>
      </c>
      <c r="K1055">
        <v>10.28999999999983</v>
      </c>
      <c r="L1055" s="2">
        <f t="shared" si="198"/>
        <v>0.62732795235722782</v>
      </c>
      <c r="M1055" s="2">
        <f t="shared" si="199"/>
        <v>7.5237583753304209</v>
      </c>
      <c r="N1055" s="2">
        <f t="shared" si="200"/>
        <v>2.715600423937059</v>
      </c>
      <c r="O1055" s="2">
        <f t="shared" si="201"/>
        <v>2.0808622887656418</v>
      </c>
      <c r="P1055" s="2">
        <f t="shared" si="202"/>
        <v>2.3086766479537548</v>
      </c>
      <c r="Q1055" s="2">
        <f t="shared" si="203"/>
        <v>1.816087584740405E-2</v>
      </c>
    </row>
    <row r="1056" spans="2:17" x14ac:dyDescent="0.25">
      <c r="B1056">
        <v>10.29999999999982</v>
      </c>
      <c r="C1056">
        <f t="shared" si="192"/>
        <v>1.2256440637963839</v>
      </c>
      <c r="D1056" s="2">
        <f t="shared" si="193"/>
        <v>6.6095497647883557</v>
      </c>
      <c r="E1056" s="2">
        <f t="shared" si="194"/>
        <v>2.5873368481835031</v>
      </c>
      <c r="F1056" s="2">
        <f t="shared" si="195"/>
        <v>8.0810847350243229</v>
      </c>
      <c r="G1056" s="2">
        <f t="shared" si="196"/>
        <v>8.1427225480574439</v>
      </c>
      <c r="H1056" s="2">
        <f t="shared" si="197"/>
        <v>5.8698924722764332E-15</v>
      </c>
      <c r="K1056">
        <v>10.29999999999982</v>
      </c>
      <c r="L1056" s="2">
        <f t="shared" si="198"/>
        <v>0.62732795235722782</v>
      </c>
      <c r="M1056" s="2">
        <f t="shared" si="199"/>
        <v>7.5407093345802574</v>
      </c>
      <c r="N1056" s="2">
        <f t="shared" si="200"/>
        <v>2.7178313058096126</v>
      </c>
      <c r="O1056" s="2">
        <f t="shared" si="201"/>
        <v>2.0848280573163094</v>
      </c>
      <c r="P1056" s="2">
        <f t="shared" si="202"/>
        <v>2.3122517225798096</v>
      </c>
      <c r="Q1056" s="2">
        <f t="shared" si="203"/>
        <v>1.79995252592671E-2</v>
      </c>
    </row>
    <row r="1057" spans="2:17" x14ac:dyDescent="0.25">
      <c r="B1057">
        <v>10.309999999999819</v>
      </c>
      <c r="C1057">
        <f t="shared" si="192"/>
        <v>1.2256440637963839</v>
      </c>
      <c r="D1057" s="2">
        <f t="shared" si="193"/>
        <v>6.6256000846144936</v>
      </c>
      <c r="E1057" s="2">
        <f t="shared" si="194"/>
        <v>2.5897350306342473</v>
      </c>
      <c r="F1057" s="2">
        <f t="shared" si="195"/>
        <v>8.1033877207665732</v>
      </c>
      <c r="G1057" s="2">
        <f t="shared" si="196"/>
        <v>8.1648571667280549</v>
      </c>
      <c r="H1057" s="2">
        <f t="shared" si="197"/>
        <v>4.9022714968144034E-15</v>
      </c>
      <c r="K1057">
        <v>10.309999999999819</v>
      </c>
      <c r="L1057" s="2">
        <f t="shared" si="198"/>
        <v>0.62732795235722782</v>
      </c>
      <c r="M1057" s="2">
        <f t="shared" si="199"/>
        <v>7.5576602938301107</v>
      </c>
      <c r="N1057" s="2">
        <f t="shared" si="200"/>
        <v>2.7200572649264663</v>
      </c>
      <c r="O1057" s="2">
        <f t="shared" si="201"/>
        <v>2.0887911967551696</v>
      </c>
      <c r="P1057" s="2">
        <f t="shared" si="202"/>
        <v>2.315825698026925</v>
      </c>
      <c r="Q1057" s="2">
        <f t="shared" si="203"/>
        <v>1.7839460006305107E-2</v>
      </c>
    </row>
    <row r="1058" spans="2:17" x14ac:dyDescent="0.25">
      <c r="B1058">
        <v>10.319999999999821</v>
      </c>
      <c r="C1058">
        <f t="shared" si="192"/>
        <v>1.2256440637963839</v>
      </c>
      <c r="D1058" s="2">
        <f t="shared" si="193"/>
        <v>6.6416504044406341</v>
      </c>
      <c r="E1058" s="2">
        <f t="shared" si="194"/>
        <v>2.5921275396652042</v>
      </c>
      <c r="F1058" s="2">
        <f t="shared" si="195"/>
        <v>8.1256983570260992</v>
      </c>
      <c r="G1058" s="2">
        <f t="shared" si="196"/>
        <v>8.1870002924988743</v>
      </c>
      <c r="H1058" s="2">
        <f t="shared" si="197"/>
        <v>4.091863968981558E-15</v>
      </c>
      <c r="K1058">
        <v>10.319999999999821</v>
      </c>
      <c r="L1058" s="2">
        <f t="shared" si="198"/>
        <v>0.62732795235722782</v>
      </c>
      <c r="M1058" s="2">
        <f t="shared" si="199"/>
        <v>7.5746112530799685</v>
      </c>
      <c r="N1058" s="2">
        <f t="shared" si="200"/>
        <v>2.7222783227759435</v>
      </c>
      <c r="O1058" s="2">
        <f t="shared" si="201"/>
        <v>2.0927517164437068</v>
      </c>
      <c r="P1058" s="2">
        <f t="shared" si="202"/>
        <v>2.319398574345962</v>
      </c>
      <c r="Q1058" s="2">
        <f t="shared" si="203"/>
        <v>1.7680671321628059E-2</v>
      </c>
    </row>
    <row r="1059" spans="2:17" x14ac:dyDescent="0.25">
      <c r="B1059">
        <v>10.329999999999821</v>
      </c>
      <c r="C1059">
        <f t="shared" si="192"/>
        <v>1.2256440637963839</v>
      </c>
      <c r="D1059" s="2">
        <f t="shared" si="193"/>
        <v>6.6577007242667721</v>
      </c>
      <c r="E1059" s="2">
        <f t="shared" si="194"/>
        <v>2.5945144017535688</v>
      </c>
      <c r="F1059" s="2">
        <f t="shared" si="195"/>
        <v>8.1480166279878539</v>
      </c>
      <c r="G1059" s="2">
        <f t="shared" si="196"/>
        <v>8.2091519032094027</v>
      </c>
      <c r="H1059" s="2">
        <f t="shared" si="197"/>
        <v>3.4135122408353723E-15</v>
      </c>
      <c r="K1059">
        <v>10.329999999999821</v>
      </c>
      <c r="L1059" s="2">
        <f t="shared" si="198"/>
        <v>0.62732795235722782</v>
      </c>
      <c r="M1059" s="2">
        <f t="shared" si="199"/>
        <v>7.5915622123298228</v>
      </c>
      <c r="N1059" s="2">
        <f t="shared" si="200"/>
        <v>2.7244945007072299</v>
      </c>
      <c r="O1059" s="2">
        <f t="shared" si="201"/>
        <v>2.0967096256846895</v>
      </c>
      <c r="P1059" s="2">
        <f t="shared" si="202"/>
        <v>2.3229703516056399</v>
      </c>
      <c r="Q1059" s="2">
        <f t="shared" si="203"/>
        <v>1.7523150484954772E-2</v>
      </c>
    </row>
    <row r="1060" spans="2:17" x14ac:dyDescent="0.25">
      <c r="B1060">
        <v>10.33999999999982</v>
      </c>
      <c r="C1060">
        <f t="shared" si="192"/>
        <v>1.2256440637963839</v>
      </c>
      <c r="D1060" s="2">
        <f t="shared" si="193"/>
        <v>6.67375104409291</v>
      </c>
      <c r="E1060" s="2">
        <f t="shared" si="194"/>
        <v>2.5968956431937742</v>
      </c>
      <c r="F1060" s="2">
        <f t="shared" si="195"/>
        <v>8.1703425179055902</v>
      </c>
      <c r="G1060" s="2">
        <f t="shared" si="196"/>
        <v>8.2313119768294456</v>
      </c>
      <c r="H1060" s="2">
        <f t="shared" si="197"/>
        <v>2.8460205159329775E-15</v>
      </c>
      <c r="K1060">
        <v>10.33999999999982</v>
      </c>
      <c r="L1060" s="2">
        <f t="shared" si="198"/>
        <v>0.62732795235722782</v>
      </c>
      <c r="M1060" s="2">
        <f t="shared" si="199"/>
        <v>7.6085131715796761</v>
      </c>
      <c r="N1060" s="2">
        <f t="shared" si="200"/>
        <v>2.7267058199315612</v>
      </c>
      <c r="O1060" s="2">
        <f t="shared" si="201"/>
        <v>2.100664933722693</v>
      </c>
      <c r="P1060" s="2">
        <f t="shared" si="202"/>
        <v>2.3265410298922662</v>
      </c>
      <c r="Q1060" s="2">
        <f t="shared" si="203"/>
        <v>1.7366888822458102E-2</v>
      </c>
    </row>
    <row r="1061" spans="2:17" x14ac:dyDescent="0.25">
      <c r="B1061">
        <v>10.34999999999982</v>
      </c>
      <c r="C1061">
        <f t="shared" si="192"/>
        <v>1.2256440637963839</v>
      </c>
      <c r="D1061" s="2">
        <f t="shared" si="193"/>
        <v>6.6898013639190461</v>
      </c>
      <c r="E1061" s="2">
        <f t="shared" si="194"/>
        <v>2.5992712900991455</v>
      </c>
      <c r="F1061" s="2">
        <f t="shared" si="195"/>
        <v>8.1926760111013639</v>
      </c>
      <c r="G1061" s="2">
        <f t="shared" si="196"/>
        <v>8.2534804914578768</v>
      </c>
      <c r="H1061" s="2">
        <f t="shared" si="197"/>
        <v>2.3715413910939407E-15</v>
      </c>
      <c r="K1061">
        <v>10.34999999999982</v>
      </c>
      <c r="L1061" s="2">
        <f t="shared" si="198"/>
        <v>0.62732795235722782</v>
      </c>
      <c r="M1061" s="2">
        <f t="shared" si="199"/>
        <v>7.6254641308295303</v>
      </c>
      <c r="N1061" s="2">
        <f t="shared" si="200"/>
        <v>2.7289123015233989</v>
      </c>
      <c r="O1061" s="2">
        <f t="shared" si="201"/>
        <v>2.1046176497446054</v>
      </c>
      <c r="P1061" s="2">
        <f t="shared" si="202"/>
        <v>2.3301106093094606</v>
      </c>
      <c r="Q1061" s="2">
        <f t="shared" si="203"/>
        <v>1.7211877706611131E-2</v>
      </c>
    </row>
    <row r="1062" spans="2:17" x14ac:dyDescent="0.25">
      <c r="B1062">
        <v>10.35999999999982</v>
      </c>
      <c r="C1062">
        <f t="shared" si="192"/>
        <v>1.2256440637963839</v>
      </c>
      <c r="D1062" s="2">
        <f t="shared" si="193"/>
        <v>6.705851683745184</v>
      </c>
      <c r="E1062" s="2">
        <f t="shared" si="194"/>
        <v>2.6016413684035427</v>
      </c>
      <c r="F1062" s="2">
        <f t="shared" si="195"/>
        <v>8.2150170919651639</v>
      </c>
      <c r="G1062" s="2">
        <f t="shared" si="196"/>
        <v>8.2756574253215547</v>
      </c>
      <c r="H1062" s="2">
        <f t="shared" si="197"/>
        <v>1.9750557004513237E-15</v>
      </c>
      <c r="K1062">
        <v>10.35999999999982</v>
      </c>
      <c r="L1062" s="2">
        <f t="shared" si="198"/>
        <v>0.62732795235722782</v>
      </c>
      <c r="M1062" s="2">
        <f t="shared" si="199"/>
        <v>7.6424150900793855</v>
      </c>
      <c r="N1062" s="2">
        <f t="shared" si="200"/>
        <v>2.7311139664215909</v>
      </c>
      <c r="O1062" s="2">
        <f t="shared" si="201"/>
        <v>2.1085677828801286</v>
      </c>
      <c r="P1062" s="2">
        <f t="shared" si="202"/>
        <v>2.3336790899778874</v>
      </c>
      <c r="Q1062" s="2">
        <f t="shared" si="203"/>
        <v>1.7058108556033659E-2</v>
      </c>
    </row>
    <row r="1063" spans="2:17" x14ac:dyDescent="0.25">
      <c r="B1063">
        <v>10.36999999999982</v>
      </c>
      <c r="C1063">
        <f t="shared" si="192"/>
        <v>1.2256440637963839</v>
      </c>
      <c r="D1063" s="2">
        <f t="shared" si="193"/>
        <v>6.7219020035713219</v>
      </c>
      <c r="E1063" s="2">
        <f t="shared" si="194"/>
        <v>2.6040059038629786</v>
      </c>
      <c r="F1063" s="2">
        <f t="shared" si="195"/>
        <v>8.2373657449543991</v>
      </c>
      <c r="G1063" s="2">
        <f t="shared" si="196"/>
        <v>8.2978427567740844</v>
      </c>
      <c r="H1063" s="2">
        <f t="shared" si="197"/>
        <v>1.6439317391193819E-15</v>
      </c>
      <c r="K1063">
        <v>10.36999999999982</v>
      </c>
      <c r="L1063" s="2">
        <f t="shared" si="198"/>
        <v>0.62732795235722782</v>
      </c>
      <c r="M1063" s="2">
        <f t="shared" si="199"/>
        <v>7.6593660493292379</v>
      </c>
      <c r="N1063" s="2">
        <f t="shared" si="200"/>
        <v>2.7333108354305207</v>
      </c>
      <c r="O1063" s="2">
        <f t="shared" si="201"/>
        <v>2.1125153422022773</v>
      </c>
      <c r="P1063" s="2">
        <f t="shared" si="202"/>
        <v>2.3372464720349897</v>
      </c>
      <c r="Q1063" s="2">
        <f t="shared" si="203"/>
        <v>1.6905572835338976E-2</v>
      </c>
    </row>
    <row r="1064" spans="2:17" x14ac:dyDescent="0.25">
      <c r="B1064">
        <v>10.37999999999982</v>
      </c>
      <c r="C1064">
        <f t="shared" si="192"/>
        <v>1.2256440637963839</v>
      </c>
      <c r="D1064" s="2">
        <f t="shared" si="193"/>
        <v>6.7379523233974599</v>
      </c>
      <c r="E1064" s="2">
        <f t="shared" si="194"/>
        <v>2.6063649220572236</v>
      </c>
      <c r="F1064" s="2">
        <f t="shared" si="195"/>
        <v>8.2597219545935374</v>
      </c>
      <c r="G1064" s="2">
        <f t="shared" si="196"/>
        <v>8.3200364642947626</v>
      </c>
      <c r="H1064" s="2">
        <f t="shared" si="197"/>
        <v>1.3675519794593243E-15</v>
      </c>
      <c r="K1064">
        <v>10.37999999999982</v>
      </c>
      <c r="L1064" s="2">
        <f t="shared" si="198"/>
        <v>0.62732795235722782</v>
      </c>
      <c r="M1064" s="2">
        <f t="shared" si="199"/>
        <v>7.676317008579093</v>
      </c>
      <c r="N1064" s="2">
        <f t="shared" si="200"/>
        <v>2.7355029292212509</v>
      </c>
      <c r="O1064" s="2">
        <f t="shared" si="201"/>
        <v>2.116460336727874</v>
      </c>
      <c r="P1064" s="2">
        <f t="shared" si="202"/>
        <v>2.3408127556347318</v>
      </c>
      <c r="Q1064" s="2">
        <f t="shared" si="203"/>
        <v>1.6754262054980953E-2</v>
      </c>
    </row>
    <row r="1065" spans="2:17" x14ac:dyDescent="0.25">
      <c r="B1065">
        <v>10.389999999999819</v>
      </c>
      <c r="C1065">
        <f t="shared" si="192"/>
        <v>1.2256440637963839</v>
      </c>
      <c r="D1065" s="2">
        <f t="shared" si="193"/>
        <v>6.7540026432235978</v>
      </c>
      <c r="E1065" s="2">
        <f t="shared" si="194"/>
        <v>2.608718448391389</v>
      </c>
      <c r="F1065" s="2">
        <f t="shared" si="195"/>
        <v>8.2820857054736212</v>
      </c>
      <c r="G1065" s="2">
        <f t="shared" si="196"/>
        <v>8.3422385264873888</v>
      </c>
      <c r="H1065" s="2">
        <f t="shared" si="197"/>
        <v>1.1369971374087793E-15</v>
      </c>
      <c r="K1065">
        <v>10.389999999999819</v>
      </c>
      <c r="L1065" s="2">
        <f t="shared" si="198"/>
        <v>0.62732795235722782</v>
      </c>
      <c r="M1065" s="2">
        <f t="shared" si="199"/>
        <v>7.6932679678289464</v>
      </c>
      <c r="N1065" s="2">
        <f t="shared" si="200"/>
        <v>2.7376902683326447</v>
      </c>
      <c r="O1065" s="2">
        <f t="shared" si="201"/>
        <v>2.1204027754180355</v>
      </c>
      <c r="P1065" s="2">
        <f t="shared" si="202"/>
        <v>2.3443779409473438</v>
      </c>
      <c r="Q1065" s="2">
        <f t="shared" si="203"/>
        <v>1.6604167771101633E-2</v>
      </c>
    </row>
    <row r="1066" spans="2:17" x14ac:dyDescent="0.25">
      <c r="B1066">
        <v>10.399999999999819</v>
      </c>
      <c r="C1066">
        <f t="shared" si="192"/>
        <v>1.2256440637963839</v>
      </c>
      <c r="D1066" s="2">
        <f t="shared" si="193"/>
        <v>6.7700529630497339</v>
      </c>
      <c r="E1066" s="2">
        <f t="shared" si="194"/>
        <v>2.6110665080974975</v>
      </c>
      <c r="F1066" s="2">
        <f t="shared" si="195"/>
        <v>8.3044569822518923</v>
      </c>
      <c r="G1066" s="2">
        <f t="shared" si="196"/>
        <v>8.3644489220792195</v>
      </c>
      <c r="H1066" s="2">
        <f t="shared" si="197"/>
        <v>9.4477894028794146E-16</v>
      </c>
      <c r="K1066">
        <v>10.399999999999819</v>
      </c>
      <c r="L1066" s="2">
        <f t="shared" si="198"/>
        <v>0.62732795235722782</v>
      </c>
      <c r="M1066" s="2">
        <f t="shared" si="199"/>
        <v>7.7102189270788006</v>
      </c>
      <c r="N1066" s="2">
        <f t="shared" si="200"/>
        <v>2.7398728731724837</v>
      </c>
      <c r="O1066" s="2">
        <f t="shared" si="201"/>
        <v>2.1243426671786545</v>
      </c>
      <c r="P1066" s="2">
        <f t="shared" si="202"/>
        <v>2.3479420281590686</v>
      </c>
      <c r="Q1066" s="2">
        <f t="shared" si="203"/>
        <v>1.6455281585379133E-2</v>
      </c>
    </row>
    <row r="1067" spans="2:17" x14ac:dyDescent="0.25">
      <c r="B1067">
        <v>10.409999999999821</v>
      </c>
      <c r="C1067">
        <f t="shared" si="192"/>
        <v>1.2256440637963839</v>
      </c>
      <c r="D1067" s="2">
        <f t="shared" si="193"/>
        <v>6.7861032828758754</v>
      </c>
      <c r="E1067" s="2">
        <f t="shared" si="194"/>
        <v>2.6134091262360308</v>
      </c>
      <c r="F1067" s="2">
        <f t="shared" si="195"/>
        <v>8.3268357696513284</v>
      </c>
      <c r="G1067" s="2">
        <f t="shared" si="196"/>
        <v>8.3866676299198133</v>
      </c>
      <c r="H1067" s="2">
        <f t="shared" si="197"/>
        <v>7.8461422608470995E-16</v>
      </c>
      <c r="K1067">
        <v>10.409999999999821</v>
      </c>
      <c r="L1067" s="2">
        <f t="shared" si="198"/>
        <v>0.62732795235722782</v>
      </c>
      <c r="M1067" s="2">
        <f t="shared" si="199"/>
        <v>7.7271698863286584</v>
      </c>
      <c r="N1067" s="2">
        <f t="shared" si="200"/>
        <v>2.7420507640185696</v>
      </c>
      <c r="O1067" s="2">
        <f t="shared" si="201"/>
        <v>2.1282800208608741</v>
      </c>
      <c r="P1067" s="2">
        <f t="shared" si="202"/>
        <v>2.3515050174719088</v>
      </c>
      <c r="Q1067" s="2">
        <f t="shared" si="203"/>
        <v>1.6307595144875862E-2</v>
      </c>
    </row>
    <row r="1068" spans="2:17" x14ac:dyDescent="0.25">
      <c r="B1068">
        <v>10.419999999999821</v>
      </c>
      <c r="C1068">
        <f t="shared" si="192"/>
        <v>1.2256440637963839</v>
      </c>
      <c r="D1068" s="2">
        <f t="shared" si="193"/>
        <v>6.8021536027020133</v>
      </c>
      <c r="E1068" s="2">
        <f t="shared" si="194"/>
        <v>2.6157463276974635</v>
      </c>
      <c r="F1068" s="2">
        <f t="shared" si="195"/>
        <v>8.3492220524602594</v>
      </c>
      <c r="G1068" s="2">
        <f t="shared" si="196"/>
        <v>8.4088946289800006</v>
      </c>
      <c r="H1068" s="2">
        <f t="shared" si="197"/>
        <v>6.5123409776249444E-16</v>
      </c>
      <c r="K1068">
        <v>10.419999999999821</v>
      </c>
      <c r="L1068" s="2">
        <f t="shared" si="198"/>
        <v>0.62732795235722782</v>
      </c>
      <c r="M1068" s="2">
        <f t="shared" si="199"/>
        <v>7.7441208455785109</v>
      </c>
      <c r="N1068" s="2">
        <f t="shared" si="200"/>
        <v>2.7442239610198143</v>
      </c>
      <c r="O1068" s="2">
        <f t="shared" si="201"/>
        <v>2.1322148452615601</v>
      </c>
      <c r="P1068" s="2">
        <f t="shared" si="202"/>
        <v>2.3550669091033867</v>
      </c>
      <c r="Q1068" s="2">
        <f t="shared" si="203"/>
        <v>1.616110014188708E-2</v>
      </c>
    </row>
    <row r="1069" spans="2:17" x14ac:dyDescent="0.25">
      <c r="B1069">
        <v>10.42999999999982</v>
      </c>
      <c r="C1069">
        <f t="shared" si="192"/>
        <v>1.2256440637963839</v>
      </c>
      <c r="D1069" s="2">
        <f t="shared" si="193"/>
        <v>6.8182039225281512</v>
      </c>
      <c r="E1069" s="2">
        <f t="shared" si="194"/>
        <v>2.61807813720378</v>
      </c>
      <c r="F1069" s="2">
        <f t="shared" si="195"/>
        <v>8.3716158155319338</v>
      </c>
      <c r="G1069" s="2">
        <f t="shared" si="196"/>
        <v>8.431129898350779</v>
      </c>
      <c r="H1069" s="2">
        <f t="shared" si="197"/>
        <v>5.4022279081637551E-16</v>
      </c>
      <c r="K1069">
        <v>10.42999999999982</v>
      </c>
      <c r="L1069" s="2">
        <f t="shared" si="198"/>
        <v>0.62732795235722782</v>
      </c>
      <c r="M1069" s="2">
        <f t="shared" si="199"/>
        <v>7.761071804828366</v>
      </c>
      <c r="N1069" s="2">
        <f t="shared" si="200"/>
        <v>2.7463924841973242</v>
      </c>
      <c r="O1069" s="2">
        <f t="shared" si="201"/>
        <v>2.1361471491237709</v>
      </c>
      <c r="P1069" s="2">
        <f t="shared" si="202"/>
        <v>2.3586277032863014</v>
      </c>
      <c r="Q1069" s="2">
        <f t="shared" si="203"/>
        <v>1.6015788313789466E-2</v>
      </c>
    </row>
    <row r="1070" spans="2:17" x14ac:dyDescent="0.25">
      <c r="B1070">
        <v>10.43999999999982</v>
      </c>
      <c r="C1070">
        <f t="shared" si="192"/>
        <v>1.2256440637963839</v>
      </c>
      <c r="D1070" s="2">
        <f t="shared" si="193"/>
        <v>6.8342542423542891</v>
      </c>
      <c r="E1070" s="2">
        <f t="shared" si="194"/>
        <v>2.6204045793099739</v>
      </c>
      <c r="F1070" s="2">
        <f t="shared" si="195"/>
        <v>8.3940170437841122</v>
      </c>
      <c r="G1070" s="2">
        <f t="shared" si="196"/>
        <v>8.4533734172422648</v>
      </c>
      <c r="H1070" s="2">
        <f t="shared" si="197"/>
        <v>4.4788171067282083E-16</v>
      </c>
      <c r="K1070">
        <v>10.43999999999982</v>
      </c>
      <c r="L1070" s="2">
        <f t="shared" si="198"/>
        <v>0.62732795235722782</v>
      </c>
      <c r="M1070" s="2">
        <f t="shared" si="199"/>
        <v>7.7780227640782202</v>
      </c>
      <c r="N1070" s="2">
        <f t="shared" si="200"/>
        <v>2.7485563534454669</v>
      </c>
      <c r="O1070" s="2">
        <f t="shared" si="201"/>
        <v>2.1400769411372154</v>
      </c>
      <c r="P1070" s="2">
        <f t="shared" si="202"/>
        <v>2.3621874002684926</v>
      </c>
      <c r="Q1070" s="2">
        <f t="shared" si="203"/>
        <v>1.5871651442890398E-2</v>
      </c>
    </row>
    <row r="1071" spans="2:17" x14ac:dyDescent="0.25">
      <c r="B1071">
        <v>10.44999999999982</v>
      </c>
      <c r="C1071">
        <f t="shared" si="192"/>
        <v>1.2256440637963839</v>
      </c>
      <c r="D1071" s="2">
        <f t="shared" si="193"/>
        <v>6.8503045621804253</v>
      </c>
      <c r="E1071" s="2">
        <f t="shared" si="194"/>
        <v>2.6227256784055308</v>
      </c>
      <c r="F1071" s="2">
        <f t="shared" si="195"/>
        <v>8.4164257221986691</v>
      </c>
      <c r="G1071" s="2">
        <f t="shared" si="196"/>
        <v>8.4756251649826631</v>
      </c>
      <c r="H1071" s="2">
        <f t="shared" si="197"/>
        <v>3.7111477802840882E-16</v>
      </c>
      <c r="K1071">
        <v>10.44999999999982</v>
      </c>
      <c r="L1071" s="2">
        <f t="shared" si="198"/>
        <v>0.62732795235722782</v>
      </c>
      <c r="M1071" s="2">
        <f t="shared" si="199"/>
        <v>7.7949737233280736</v>
      </c>
      <c r="N1071" s="2">
        <f t="shared" si="200"/>
        <v>2.7507155885329295</v>
      </c>
      <c r="O1071" s="2">
        <f t="shared" si="201"/>
        <v>2.1440042299387092</v>
      </c>
      <c r="P1071" s="2">
        <f t="shared" si="202"/>
        <v>2.365746000312603</v>
      </c>
      <c r="Q1071" s="2">
        <f t="shared" si="203"/>
        <v>1.5728681356277193E-2</v>
      </c>
    </row>
    <row r="1072" spans="2:17" x14ac:dyDescent="0.25">
      <c r="B1072">
        <v>10.45999999999982</v>
      </c>
      <c r="C1072">
        <f t="shared" si="192"/>
        <v>1.2256440637963839</v>
      </c>
      <c r="D1072" s="2">
        <f t="shared" si="193"/>
        <v>6.8663548820065632</v>
      </c>
      <c r="E1072" s="2">
        <f t="shared" si="194"/>
        <v>2.6250414587158959</v>
      </c>
      <c r="F1072" s="2">
        <f t="shared" si="195"/>
        <v>8.4388418358211741</v>
      </c>
      <c r="G1072" s="2">
        <f t="shared" si="196"/>
        <v>8.4978851210172106</v>
      </c>
      <c r="H1072" s="2">
        <f t="shared" si="197"/>
        <v>3.073318015801711E-16</v>
      </c>
      <c r="K1072">
        <v>10.45999999999982</v>
      </c>
      <c r="L1072" s="2">
        <f t="shared" si="198"/>
        <v>0.62732795235722782</v>
      </c>
      <c r="M1072" s="2">
        <f t="shared" si="199"/>
        <v>7.8119246825779278</v>
      </c>
      <c r="N1072" s="2">
        <f t="shared" si="200"/>
        <v>2.7528702091037647</v>
      </c>
      <c r="O1072" s="2">
        <f t="shared" si="201"/>
        <v>2.1479290241126234</v>
      </c>
      <c r="P1072" s="2">
        <f t="shared" si="202"/>
        <v>2.369303503695845</v>
      </c>
      <c r="Q1072" s="2">
        <f t="shared" si="203"/>
        <v>1.5586869925666734E-2</v>
      </c>
    </row>
    <row r="1073" spans="2:17" x14ac:dyDescent="0.25">
      <c r="B1073">
        <v>10.469999999999819</v>
      </c>
      <c r="C1073">
        <f t="shared" si="192"/>
        <v>1.2256440637963839</v>
      </c>
      <c r="D1073" s="2">
        <f t="shared" si="193"/>
        <v>6.8824052018327011</v>
      </c>
      <c r="E1073" s="2">
        <f t="shared" si="194"/>
        <v>2.6273519443039239</v>
      </c>
      <c r="F1073" s="2">
        <f t="shared" si="195"/>
        <v>8.4612653697605076</v>
      </c>
      <c r="G1073" s="2">
        <f t="shared" si="196"/>
        <v>8.5201532649071758</v>
      </c>
      <c r="H1073" s="2">
        <f t="shared" si="197"/>
        <v>2.5436709320838705E-16</v>
      </c>
      <c r="K1073">
        <v>10.469999999999819</v>
      </c>
      <c r="L1073" s="2">
        <f t="shared" si="198"/>
        <v>0.62732795235722782</v>
      </c>
      <c r="M1073" s="2">
        <f t="shared" si="199"/>
        <v>7.8288756418277829</v>
      </c>
      <c r="N1073" s="2">
        <f t="shared" si="200"/>
        <v>2.75502023467843</v>
      </c>
      <c r="O1073" s="2">
        <f t="shared" si="201"/>
        <v>2.1518513321913386</v>
      </c>
      <c r="P1073" s="2">
        <f t="shared" si="202"/>
        <v>2.3728599107097827</v>
      </c>
      <c r="Q1073" s="2">
        <f t="shared" si="203"/>
        <v>1.5446209067255084E-2</v>
      </c>
    </row>
    <row r="1074" spans="2:17" x14ac:dyDescent="0.25">
      <c r="B1074">
        <v>10.479999999999819</v>
      </c>
      <c r="C1074">
        <f t="shared" si="192"/>
        <v>1.2256440637963839</v>
      </c>
      <c r="D1074" s="2">
        <f t="shared" si="193"/>
        <v>6.898455521658839</v>
      </c>
      <c r="E1074" s="2">
        <f t="shared" si="194"/>
        <v>2.6296571590713151</v>
      </c>
      <c r="F1074" s="2">
        <f t="shared" si="195"/>
        <v>8.4836963091884456</v>
      </c>
      <c r="G1074" s="2">
        <f t="shared" si="196"/>
        <v>8.5424295763288356</v>
      </c>
      <c r="H1074" s="2">
        <f t="shared" si="197"/>
        <v>2.1041096290623337E-16</v>
      </c>
      <c r="K1074">
        <v>10.479999999999819</v>
      </c>
      <c r="L1074" s="2">
        <f t="shared" si="198"/>
        <v>0.62732795235722782</v>
      </c>
      <c r="M1074" s="2">
        <f t="shared" si="199"/>
        <v>7.8458266010776363</v>
      </c>
      <c r="N1074" s="2">
        <f t="shared" si="200"/>
        <v>2.7571656846548107</v>
      </c>
      <c r="O1074" s="2">
        <f t="shared" si="201"/>
        <v>2.1557711626556775</v>
      </c>
      <c r="P1074" s="2">
        <f t="shared" si="202"/>
        <v>2.3764152216600976</v>
      </c>
      <c r="Q1074" s="2">
        <f t="shared" si="203"/>
        <v>1.5306690741567673E-2</v>
      </c>
    </row>
    <row r="1075" spans="2:17" x14ac:dyDescent="0.25">
      <c r="B1075">
        <v>10.489999999999821</v>
      </c>
      <c r="C1075">
        <f t="shared" si="192"/>
        <v>1.2256440637963839</v>
      </c>
      <c r="D1075" s="2">
        <f t="shared" si="193"/>
        <v>6.9145058414849796</v>
      </c>
      <c r="E1075" s="2">
        <f t="shared" si="194"/>
        <v>2.6319571267600357</v>
      </c>
      <c r="F1075" s="2">
        <f t="shared" si="195"/>
        <v>8.5061346393392849</v>
      </c>
      <c r="G1075" s="2">
        <f t="shared" si="196"/>
        <v>8.5647140350724893</v>
      </c>
      <c r="H1075" s="2">
        <f t="shared" si="197"/>
        <v>1.7395209023760263E-16</v>
      </c>
      <c r="K1075">
        <v>10.489999999999821</v>
      </c>
      <c r="L1075" s="2">
        <f t="shared" si="198"/>
        <v>0.62732795235722782</v>
      </c>
      <c r="M1075" s="2">
        <f t="shared" si="199"/>
        <v>7.8627775603274932</v>
      </c>
      <c r="N1075" s="2">
        <f t="shared" si="200"/>
        <v>2.7593065783092365</v>
      </c>
      <c r="O1075" s="2">
        <f t="shared" si="201"/>
        <v>2.1596885239353498</v>
      </c>
      <c r="P1075" s="2">
        <f t="shared" si="202"/>
        <v>2.3799694368663751</v>
      </c>
      <c r="Q1075" s="2">
        <f t="shared" si="203"/>
        <v>1.5168306953309287E-2</v>
      </c>
    </row>
    <row r="1076" spans="2:17" x14ac:dyDescent="0.25">
      <c r="B1076">
        <v>10.499999999999821</v>
      </c>
      <c r="C1076">
        <f t="shared" si="192"/>
        <v>1.2256440637963839</v>
      </c>
      <c r="D1076" s="2">
        <f t="shared" si="193"/>
        <v>6.9305561613111157</v>
      </c>
      <c r="E1076" s="2">
        <f t="shared" si="194"/>
        <v>2.6342518709537179</v>
      </c>
      <c r="F1076" s="2">
        <f t="shared" si="195"/>
        <v>8.5285803455094253</v>
      </c>
      <c r="G1076" s="2">
        <f t="shared" si="196"/>
        <v>8.5870066210414482</v>
      </c>
      <c r="H1076" s="2">
        <f t="shared" si="197"/>
        <v>1.437290749720525E-16</v>
      </c>
      <c r="K1076">
        <v>10.499999999999821</v>
      </c>
      <c r="L1076" s="2">
        <f t="shared" si="198"/>
        <v>0.62732795235722782</v>
      </c>
      <c r="M1076" s="2">
        <f t="shared" si="199"/>
        <v>7.8797285195773483</v>
      </c>
      <c r="N1076" s="2">
        <f t="shared" si="200"/>
        <v>2.7614429347974858</v>
      </c>
      <c r="O1076" s="2">
        <f t="shared" si="201"/>
        <v>2.1636034244093758</v>
      </c>
      <c r="P1076" s="2">
        <f t="shared" si="202"/>
        <v>2.3835225566618785</v>
      </c>
      <c r="Q1076" s="2">
        <f t="shared" si="203"/>
        <v>1.5031049751214675E-2</v>
      </c>
    </row>
    <row r="1077" spans="2:17" x14ac:dyDescent="0.25">
      <c r="B1077">
        <v>10.50999999999982</v>
      </c>
      <c r="C1077">
        <f t="shared" si="192"/>
        <v>1.2256440637963839</v>
      </c>
      <c r="D1077" s="2">
        <f t="shared" si="193"/>
        <v>6.9466064811372537</v>
      </c>
      <c r="E1077" s="2">
        <f t="shared" si="194"/>
        <v>2.6365414150790554</v>
      </c>
      <c r="F1077" s="2">
        <f t="shared" si="195"/>
        <v>8.5510334130570165</v>
      </c>
      <c r="G1077" s="2">
        <f t="shared" si="196"/>
        <v>8.6093073142511027</v>
      </c>
      <c r="H1077" s="2">
        <f t="shared" si="197"/>
        <v>1.1868972962184746E-16</v>
      </c>
      <c r="K1077">
        <v>10.50999999999982</v>
      </c>
      <c r="L1077" s="2">
        <f t="shared" si="198"/>
        <v>0.62732795235722782</v>
      </c>
      <c r="M1077" s="2">
        <f t="shared" si="199"/>
        <v>7.8966794788272008</v>
      </c>
      <c r="N1077" s="2">
        <f t="shared" si="200"/>
        <v>2.76357477315578</v>
      </c>
      <c r="O1077" s="2">
        <f t="shared" si="201"/>
        <v>2.1675158724065184</v>
      </c>
      <c r="P1077" s="2">
        <f t="shared" si="202"/>
        <v>2.3870745813933403</v>
      </c>
      <c r="Q1077" s="2">
        <f t="shared" si="203"/>
        <v>1.4894911227898964E-2</v>
      </c>
    </row>
    <row r="1078" spans="2:17" x14ac:dyDescent="0.25">
      <c r="B1078">
        <v>10.51999999999982</v>
      </c>
      <c r="C1078">
        <f t="shared" si="192"/>
        <v>1.2256440637963839</v>
      </c>
      <c r="D1078" s="2">
        <f t="shared" si="193"/>
        <v>6.9626568009633916</v>
      </c>
      <c r="E1078" s="2">
        <f t="shared" si="194"/>
        <v>2.6388257824071717</v>
      </c>
      <c r="F1078" s="2">
        <f t="shared" si="195"/>
        <v>8.5734938274015491</v>
      </c>
      <c r="G1078" s="2">
        <f t="shared" si="196"/>
        <v>8.6316160948279244</v>
      </c>
      <c r="H1078" s="2">
        <f t="shared" si="197"/>
        <v>9.7956897603475215E-17</v>
      </c>
      <c r="K1078">
        <v>10.51999999999982</v>
      </c>
      <c r="L1078" s="2">
        <f t="shared" si="198"/>
        <v>0.62732795235722782</v>
      </c>
      <c r="M1078" s="2">
        <f t="shared" si="199"/>
        <v>7.9136304380770559</v>
      </c>
      <c r="N1078" s="2">
        <f t="shared" si="200"/>
        <v>2.7657021123017702</v>
      </c>
      <c r="O1078" s="2">
        <f t="shared" si="201"/>
        <v>2.1714258762057117</v>
      </c>
      <c r="P1078" s="2">
        <f t="shared" si="202"/>
        <v>2.3906255114207542</v>
      </c>
      <c r="Q1078" s="2">
        <f t="shared" si="203"/>
        <v>1.4759883519708219E-2</v>
      </c>
    </row>
    <row r="1079" spans="2:17" x14ac:dyDescent="0.25">
      <c r="B1079">
        <v>10.52999999999982</v>
      </c>
      <c r="C1079">
        <f t="shared" si="192"/>
        <v>1.2256440637963839</v>
      </c>
      <c r="D1079" s="2">
        <f t="shared" si="193"/>
        <v>6.9787071207895295</v>
      </c>
      <c r="E1079" s="2">
        <f t="shared" si="194"/>
        <v>2.6411049960549811</v>
      </c>
      <c r="F1079" s="2">
        <f t="shared" si="195"/>
        <v>8.5959615740234767</v>
      </c>
      <c r="G1079" s="2">
        <f t="shared" si="196"/>
        <v>8.6539329430085239</v>
      </c>
      <c r="H1079" s="2">
        <f t="shared" si="197"/>
        <v>8.079976841400424E-17</v>
      </c>
      <c r="K1079">
        <v>10.52999999999982</v>
      </c>
      <c r="L1079" s="2">
        <f t="shared" si="198"/>
        <v>0.62732795235722782</v>
      </c>
      <c r="M1079" s="2">
        <f t="shared" si="199"/>
        <v>7.9305813973269101</v>
      </c>
      <c r="N1079" s="2">
        <f t="shared" si="200"/>
        <v>2.7678249710355072</v>
      </c>
      <c r="O1079" s="2">
        <f t="shared" si="201"/>
        <v>2.175333444036466</v>
      </c>
      <c r="P1079" s="2">
        <f t="shared" si="202"/>
        <v>2.3941753471171556</v>
      </c>
      <c r="Q1079" s="2">
        <f t="shared" si="203"/>
        <v>1.4625958806570652E-2</v>
      </c>
    </row>
    <row r="1080" spans="2:17" x14ac:dyDescent="0.25">
      <c r="B1080">
        <v>10.53999999999982</v>
      </c>
      <c r="C1080">
        <f t="shared" si="192"/>
        <v>1.2256440637963839</v>
      </c>
      <c r="D1080" s="2">
        <f t="shared" si="193"/>
        <v>6.9947574406156674</v>
      </c>
      <c r="E1080" s="2">
        <f t="shared" si="194"/>
        <v>2.6433790789865337</v>
      </c>
      <c r="F1080" s="2">
        <f t="shared" si="195"/>
        <v>8.6184366384638356</v>
      </c>
      <c r="G1080" s="2">
        <f t="shared" si="196"/>
        <v>8.6762578391387031</v>
      </c>
      <c r="H1080" s="2">
        <f t="shared" si="197"/>
        <v>6.6609820475353537E-17</v>
      </c>
      <c r="K1080">
        <v>10.53999999999982</v>
      </c>
      <c r="L1080" s="2">
        <f t="shared" si="198"/>
        <v>0.62732795235722782</v>
      </c>
      <c r="M1080" s="2">
        <f t="shared" si="199"/>
        <v>7.9475323565767635</v>
      </c>
      <c r="N1080" s="2">
        <f t="shared" si="200"/>
        <v>2.7699433680404097</v>
      </c>
      <c r="O1080" s="2">
        <f t="shared" si="201"/>
        <v>2.1792385840792914</v>
      </c>
      <c r="P1080" s="2">
        <f t="shared" si="202"/>
        <v>2.3977240888684244</v>
      </c>
      <c r="Q1080" s="2">
        <f t="shared" si="203"/>
        <v>1.4493129311847357E-2</v>
      </c>
    </row>
    <row r="1081" spans="2:17" x14ac:dyDescent="0.25">
      <c r="B1081">
        <v>10.54999999999982</v>
      </c>
      <c r="C1081">
        <f t="shared" si="192"/>
        <v>1.2256440637963839</v>
      </c>
      <c r="D1081" s="2">
        <f t="shared" si="193"/>
        <v>7.0108077604418044</v>
      </c>
      <c r="E1081" s="2">
        <f t="shared" si="194"/>
        <v>2.6456480540143446</v>
      </c>
      <c r="F1081" s="2">
        <f t="shared" si="195"/>
        <v>8.6409190063238892</v>
      </c>
      <c r="G1081" s="2">
        <f t="shared" si="196"/>
        <v>8.6985907636725521</v>
      </c>
      <c r="H1081" s="2">
        <f t="shared" si="197"/>
        <v>5.4880657368229897E-17</v>
      </c>
      <c r="K1081">
        <v>10.54999999999982</v>
      </c>
      <c r="L1081" s="2">
        <f t="shared" si="198"/>
        <v>0.62732795235722782</v>
      </c>
      <c r="M1081" s="2">
        <f t="shared" si="199"/>
        <v>7.9644833158266177</v>
      </c>
      <c r="N1081" s="2">
        <f t="shared" si="200"/>
        <v>2.7720573218842186</v>
      </c>
      <c r="O1081" s="2">
        <f t="shared" si="201"/>
        <v>2.1831413044661052</v>
      </c>
      <c r="P1081" s="2">
        <f t="shared" si="202"/>
        <v>2.4012717370730798</v>
      </c>
      <c r="Q1081" s="2">
        <f t="shared" si="203"/>
        <v>1.4361387302183486E-2</v>
      </c>
    </row>
    <row r="1082" spans="2:17" x14ac:dyDescent="0.25">
      <c r="B1082">
        <v>10.559999999999819</v>
      </c>
      <c r="C1082">
        <f t="shared" si="192"/>
        <v>1.2256440637963839</v>
      </c>
      <c r="D1082" s="2">
        <f t="shared" si="193"/>
        <v>7.0268580802679423</v>
      </c>
      <c r="E1082" s="2">
        <f t="shared" si="194"/>
        <v>2.6479119438007106</v>
      </c>
      <c r="F1082" s="2">
        <f t="shared" si="195"/>
        <v>8.66340866326472</v>
      </c>
      <c r="G1082" s="2">
        <f t="shared" si="196"/>
        <v>8.7209316971714781</v>
      </c>
      <c r="H1082" s="2">
        <f t="shared" si="197"/>
        <v>4.5191117653613026E-17</v>
      </c>
      <c r="K1082">
        <v>10.559999999999819</v>
      </c>
      <c r="L1082" s="2">
        <f t="shared" si="198"/>
        <v>0.62732795235722782</v>
      </c>
      <c r="M1082" s="2">
        <f t="shared" si="199"/>
        <v>7.9814342750764729</v>
      </c>
      <c r="N1082" s="2">
        <f t="shared" si="200"/>
        <v>2.77416685101994</v>
      </c>
      <c r="O1082" s="2">
        <f t="shared" si="201"/>
        <v>2.187041613280639</v>
      </c>
      <c r="P1082" s="2">
        <f t="shared" si="202"/>
        <v>2.4048182921420862</v>
      </c>
      <c r="Q1082" s="2">
        <f t="shared" si="203"/>
        <v>1.4230725087359454E-2</v>
      </c>
    </row>
    <row r="1083" spans="2:17" x14ac:dyDescent="0.25">
      <c r="B1083">
        <v>10.569999999999821</v>
      </c>
      <c r="C1083">
        <f t="shared" si="192"/>
        <v>1.2256440637963839</v>
      </c>
      <c r="D1083" s="2">
        <f t="shared" si="193"/>
        <v>7.0429084000940829</v>
      </c>
      <c r="E1083" s="2">
        <f t="shared" si="194"/>
        <v>2.6501707708590101</v>
      </c>
      <c r="F1083" s="2">
        <f t="shared" si="195"/>
        <v>8.6859055950068935</v>
      </c>
      <c r="G1083" s="2">
        <f t="shared" si="196"/>
        <v>8.7432806203033469</v>
      </c>
      <c r="H1083" s="2">
        <f t="shared" si="197"/>
        <v>3.7191135439734475E-17</v>
      </c>
      <c r="K1083">
        <v>10.569999999999821</v>
      </c>
      <c r="L1083" s="2">
        <f t="shared" si="198"/>
        <v>0.62732795235722782</v>
      </c>
      <c r="M1083" s="2">
        <f t="shared" si="199"/>
        <v>7.9983852343263289</v>
      </c>
      <c r="N1083" s="2">
        <f t="shared" si="200"/>
        <v>2.7762719737867818</v>
      </c>
      <c r="O1083" s="2">
        <f t="shared" si="201"/>
        <v>2.1909395185588321</v>
      </c>
      <c r="P1083" s="2">
        <f t="shared" si="202"/>
        <v>2.4083637544986445</v>
      </c>
      <c r="Q1083" s="2">
        <f t="shared" si="203"/>
        <v>1.4101135020142479E-2</v>
      </c>
    </row>
    <row r="1084" spans="2:17" x14ac:dyDescent="0.25">
      <c r="B1084">
        <v>10.579999999999821</v>
      </c>
      <c r="C1084">
        <f t="shared" si="192"/>
        <v>1.2256440637963839</v>
      </c>
      <c r="D1084" s="2">
        <f t="shared" si="193"/>
        <v>7.0589587199202208</v>
      </c>
      <c r="E1084" s="2">
        <f t="shared" si="194"/>
        <v>2.6524245575549927</v>
      </c>
      <c r="F1084" s="2">
        <f t="shared" si="195"/>
        <v>8.7084097873300745</v>
      </c>
      <c r="G1084" s="2">
        <f t="shared" si="196"/>
        <v>8.7656375138415488</v>
      </c>
      <c r="H1084" s="2">
        <f t="shared" si="197"/>
        <v>3.0589910923843898E-17</v>
      </c>
      <c r="K1084">
        <v>10.579999999999821</v>
      </c>
      <c r="L1084" s="2">
        <f t="shared" si="198"/>
        <v>0.62732795235722782</v>
      </c>
      <c r="M1084" s="2">
        <f t="shared" si="199"/>
        <v>8.015336193576184</v>
      </c>
      <c r="N1084" s="2">
        <f t="shared" si="200"/>
        <v>2.7783727084110805</v>
      </c>
      <c r="O1084" s="2">
        <f t="shared" si="201"/>
        <v>2.1948350282892353</v>
      </c>
      <c r="P1084" s="2">
        <f t="shared" si="202"/>
        <v>2.4119081245780087</v>
      </c>
      <c r="Q1084" s="2">
        <f t="shared" si="203"/>
        <v>1.3972609496137841E-2</v>
      </c>
    </row>
    <row r="1085" spans="2:17" x14ac:dyDescent="0.25">
      <c r="B1085">
        <v>10.58999999999982</v>
      </c>
      <c r="C1085">
        <f t="shared" si="192"/>
        <v>1.2256440637963839</v>
      </c>
      <c r="D1085" s="2">
        <f t="shared" si="193"/>
        <v>7.0750090397463588</v>
      </c>
      <c r="E1085" s="2">
        <f t="shared" si="194"/>
        <v>2.6546733261080524</v>
      </c>
      <c r="F1085" s="2">
        <f t="shared" si="195"/>
        <v>8.7309212260726596</v>
      </c>
      <c r="G1085" s="2">
        <f t="shared" si="196"/>
        <v>8.7880023586641194</v>
      </c>
      <c r="H1085" s="2">
        <f t="shared" si="197"/>
        <v>2.5146019561541366E-17</v>
      </c>
      <c r="K1085">
        <v>10.58999999999982</v>
      </c>
      <c r="L1085" s="2">
        <f t="shared" si="198"/>
        <v>0.62732795235722782</v>
      </c>
      <c r="M1085" s="2">
        <f t="shared" si="199"/>
        <v>8.0322871528260382</v>
      </c>
      <c r="N1085" s="2">
        <f t="shared" si="200"/>
        <v>2.7804690730072181</v>
      </c>
      <c r="O1085" s="2">
        <f t="shared" si="201"/>
        <v>2.1987281504134031</v>
      </c>
      <c r="P1085" s="2">
        <f t="shared" si="202"/>
        <v>2.4154514028272946</v>
      </c>
      <c r="Q1085" s="2">
        <f t="shared" si="203"/>
        <v>1.384514095364044E-2</v>
      </c>
    </row>
    <row r="1086" spans="2:17" x14ac:dyDescent="0.25">
      <c r="B1086">
        <v>10.59999999999982</v>
      </c>
      <c r="C1086">
        <f t="shared" si="192"/>
        <v>1.2256440637963839</v>
      </c>
      <c r="D1086" s="2">
        <f t="shared" si="193"/>
        <v>7.0910593595724949</v>
      </c>
      <c r="E1086" s="2">
        <f t="shared" si="194"/>
        <v>2.656917098592487</v>
      </c>
      <c r="F1086" s="2">
        <f t="shared" si="195"/>
        <v>8.7534398971314271</v>
      </c>
      <c r="G1086" s="2">
        <f t="shared" si="196"/>
        <v>8.8103751357528619</v>
      </c>
      <c r="H1086" s="2">
        <f t="shared" si="197"/>
        <v>2.0659147203575776E-17</v>
      </c>
      <c r="K1086">
        <v>10.59999999999982</v>
      </c>
      <c r="L1086" s="2">
        <f t="shared" si="198"/>
        <v>0.62732795235722782</v>
      </c>
      <c r="M1086" s="2">
        <f t="shared" si="199"/>
        <v>8.0492381120758907</v>
      </c>
      <c r="N1086" s="2">
        <f t="shared" si="200"/>
        <v>2.7825610855785259</v>
      </c>
      <c r="O1086" s="2">
        <f t="shared" si="201"/>
        <v>2.2026188928262767</v>
      </c>
      <c r="P1086" s="2">
        <f t="shared" si="202"/>
        <v>2.4189935897052832</v>
      </c>
      <c r="Q1086" s="2">
        <f t="shared" si="203"/>
        <v>1.3718721873486552E-2</v>
      </c>
    </row>
    <row r="1087" spans="2:17" x14ac:dyDescent="0.25">
      <c r="B1087">
        <v>10.60999999999982</v>
      </c>
      <c r="C1087">
        <f t="shared" si="192"/>
        <v>1.2256440637963839</v>
      </c>
      <c r="D1087" s="2">
        <f t="shared" si="193"/>
        <v>7.1071096793986328</v>
      </c>
      <c r="E1087" s="2">
        <f t="shared" si="194"/>
        <v>2.6591558969387479</v>
      </c>
      <c r="F1087" s="2">
        <f t="shared" si="195"/>
        <v>8.7759657864611835</v>
      </c>
      <c r="G1087" s="2">
        <f t="shared" si="196"/>
        <v>8.8327558261924839</v>
      </c>
      <c r="H1087" s="2">
        <f t="shared" si="197"/>
        <v>1.6963188118879898E-17</v>
      </c>
      <c r="K1087">
        <v>10.60999999999982</v>
      </c>
      <c r="L1087" s="2">
        <f t="shared" si="198"/>
        <v>0.62732795235722782</v>
      </c>
      <c r="M1087" s="2">
        <f t="shared" si="199"/>
        <v>8.0661890713257449</v>
      </c>
      <c r="N1087" s="2">
        <f t="shared" si="200"/>
        <v>2.7846487640181898</v>
      </c>
      <c r="O1087" s="2">
        <f t="shared" si="201"/>
        <v>2.206507263376575</v>
      </c>
      <c r="P1087" s="2">
        <f t="shared" si="202"/>
        <v>2.4225346856822467</v>
      </c>
      <c r="Q1087" s="2">
        <f t="shared" si="203"/>
        <v>1.3593344778905357E-2</v>
      </c>
    </row>
    <row r="1088" spans="2:17" x14ac:dyDescent="0.25">
      <c r="B1088">
        <v>10.61999999999982</v>
      </c>
      <c r="C1088">
        <f t="shared" si="192"/>
        <v>1.2256440637963839</v>
      </c>
      <c r="D1088" s="2">
        <f t="shared" si="193"/>
        <v>7.1231599992247707</v>
      </c>
      <c r="E1088" s="2">
        <f t="shared" si="194"/>
        <v>2.6613897429346718</v>
      </c>
      <c r="F1088" s="2">
        <f t="shared" si="195"/>
        <v>8.7984988800743924</v>
      </c>
      <c r="G1088" s="2">
        <f t="shared" si="196"/>
        <v>8.8551444111697215</v>
      </c>
      <c r="H1088" s="2">
        <f t="shared" si="197"/>
        <v>1.3920484679811862E-17</v>
      </c>
      <c r="K1088">
        <v>10.61999999999982</v>
      </c>
      <c r="L1088" s="2">
        <f t="shared" si="198"/>
        <v>0.62732795235722782</v>
      </c>
      <c r="M1088" s="2">
        <f t="shared" si="199"/>
        <v>8.0831400305756009</v>
      </c>
      <c r="N1088" s="2">
        <f t="shared" si="200"/>
        <v>2.7867321261101337</v>
      </c>
      <c r="O1088" s="2">
        <f t="shared" si="201"/>
        <v>2.2103932698671689</v>
      </c>
      <c r="P1088" s="2">
        <f t="shared" si="202"/>
        <v>2.4260746912397555</v>
      </c>
      <c r="Q1088" s="2">
        <f t="shared" si="203"/>
        <v>1.3469002235370873E-2</v>
      </c>
    </row>
    <row r="1089" spans="2:17" x14ac:dyDescent="0.25">
      <c r="B1089">
        <v>10.62999999999982</v>
      </c>
      <c r="C1089">
        <f t="shared" si="192"/>
        <v>1.2256440637963839</v>
      </c>
      <c r="D1089" s="2">
        <f t="shared" si="193"/>
        <v>7.1392103190509086</v>
      </c>
      <c r="E1089" s="2">
        <f t="shared" si="194"/>
        <v>2.6636186582267007</v>
      </c>
      <c r="F1089" s="2">
        <f t="shared" si="195"/>
        <v>8.8210391640408226</v>
      </c>
      <c r="G1089" s="2">
        <f t="shared" si="196"/>
        <v>8.8775408719724869</v>
      </c>
      <c r="H1089" s="2">
        <f t="shared" si="197"/>
        <v>1.1417022800852588E-17</v>
      </c>
      <c r="K1089">
        <v>10.62999999999982</v>
      </c>
      <c r="L1089" s="2">
        <f t="shared" si="198"/>
        <v>0.62732795235722782</v>
      </c>
      <c r="M1089" s="2">
        <f t="shared" si="199"/>
        <v>8.1000909898254534</v>
      </c>
      <c r="N1089" s="2">
        <f t="shared" si="200"/>
        <v>2.788811189529901</v>
      </c>
      <c r="O1089" s="2">
        <f t="shared" si="201"/>
        <v>2.2142769200554584</v>
      </c>
      <c r="P1089" s="2">
        <f t="shared" si="202"/>
        <v>2.4296136068705012</v>
      </c>
      <c r="Q1089" s="2">
        <f t="shared" si="203"/>
        <v>1.3345686850453767E-2</v>
      </c>
    </row>
    <row r="1090" spans="2:17" x14ac:dyDescent="0.25">
      <c r="B1090">
        <v>10.639999999999819</v>
      </c>
      <c r="C1090">
        <f t="shared" si="192"/>
        <v>1.2256440637963839</v>
      </c>
      <c r="D1090" s="2">
        <f t="shared" si="193"/>
        <v>7.1552606388770466</v>
      </c>
      <c r="E1090" s="2">
        <f t="shared" si="194"/>
        <v>2.6658426643210928</v>
      </c>
      <c r="F1090" s="2">
        <f t="shared" si="195"/>
        <v>8.8435866244872177</v>
      </c>
      <c r="G1090" s="2">
        <f t="shared" si="196"/>
        <v>8.8999451899890492</v>
      </c>
      <c r="H1090" s="2">
        <f t="shared" si="197"/>
        <v>9.3584269985858653E-18</v>
      </c>
      <c r="K1090">
        <v>10.639999999999819</v>
      </c>
      <c r="L1090" s="2">
        <f t="shared" si="198"/>
        <v>0.62732795235722782</v>
      </c>
      <c r="M1090" s="2">
        <f t="shared" si="199"/>
        <v>8.1170419490753076</v>
      </c>
      <c r="N1090" s="2">
        <f t="shared" si="200"/>
        <v>2.7908859718455306</v>
      </c>
      <c r="O1090" s="2">
        <f t="shared" si="201"/>
        <v>2.2181582216537503</v>
      </c>
      <c r="P1090" s="2">
        <f t="shared" si="202"/>
        <v>2.4331514330781236</v>
      </c>
      <c r="Q1090" s="2">
        <f t="shared" si="203"/>
        <v>1.3223391273673087E-2</v>
      </c>
    </row>
    <row r="1091" spans="2:17" x14ac:dyDescent="0.25">
      <c r="B1091">
        <v>10.649999999999819</v>
      </c>
      <c r="C1091">
        <f t="shared" si="192"/>
        <v>1.2256440637963839</v>
      </c>
      <c r="D1091" s="2">
        <f t="shared" si="193"/>
        <v>7.1713109587031827</v>
      </c>
      <c r="E1091" s="2">
        <f t="shared" si="194"/>
        <v>2.6680617825851156</v>
      </c>
      <c r="F1091" s="2">
        <f t="shared" si="195"/>
        <v>8.8661412475969357</v>
      </c>
      <c r="G1091" s="2">
        <f t="shared" si="196"/>
        <v>8.9223573467071891</v>
      </c>
      <c r="H1091" s="2">
        <f t="shared" si="197"/>
        <v>7.6666240310913421E-18</v>
      </c>
      <c r="K1091">
        <v>10.649999999999819</v>
      </c>
      <c r="L1091" s="2">
        <f t="shared" si="198"/>
        <v>0.62732795235722782</v>
      </c>
      <c r="M1091" s="2">
        <f t="shared" si="199"/>
        <v>8.1339929083251619</v>
      </c>
      <c r="N1091" s="2">
        <f t="shared" si="200"/>
        <v>2.7929564905184141</v>
      </c>
      <c r="O1091" s="2">
        <f t="shared" si="201"/>
        <v>2.2220371823296192</v>
      </c>
      <c r="P1091" s="2">
        <f t="shared" si="202"/>
        <v>2.4366881703770291</v>
      </c>
      <c r="Q1091" s="2">
        <f t="shared" si="203"/>
        <v>1.3102108196348407E-2</v>
      </c>
    </row>
    <row r="1092" spans="2:17" x14ac:dyDescent="0.25">
      <c r="B1092">
        <v>10.659999999999821</v>
      </c>
      <c r="C1092">
        <f t="shared" si="192"/>
        <v>1.2256440637963839</v>
      </c>
      <c r="D1092" s="2">
        <f t="shared" si="193"/>
        <v>7.1873612785293233</v>
      </c>
      <c r="E1092" s="2">
        <f t="shared" si="194"/>
        <v>2.6702760342482286</v>
      </c>
      <c r="F1092" s="2">
        <f t="shared" si="195"/>
        <v>8.8887030196096006</v>
      </c>
      <c r="G1092" s="2">
        <f t="shared" si="196"/>
        <v>8.9447773237133656</v>
      </c>
      <c r="H1092" s="2">
        <f t="shared" si="197"/>
        <v>6.2770652027683753E-18</v>
      </c>
      <c r="K1092">
        <v>10.659999999999821</v>
      </c>
      <c r="L1092" s="2">
        <f t="shared" si="198"/>
        <v>0.62732795235722782</v>
      </c>
      <c r="M1092" s="2">
        <f t="shared" si="199"/>
        <v>8.1509438675750179</v>
      </c>
      <c r="N1092" s="2">
        <f t="shared" si="200"/>
        <v>2.7950227629041557</v>
      </c>
      <c r="O1092" s="2">
        <f t="shared" si="201"/>
        <v>2.2259138097062801</v>
      </c>
      <c r="P1092" s="2">
        <f t="shared" si="202"/>
        <v>2.4402238192922234</v>
      </c>
      <c r="Q1092" s="2">
        <f t="shared" si="203"/>
        <v>1.29818303514516E-2</v>
      </c>
    </row>
    <row r="1093" spans="2:17" x14ac:dyDescent="0.25">
      <c r="B1093">
        <v>10.669999999999821</v>
      </c>
      <c r="C1093">
        <f t="shared" si="192"/>
        <v>1.2256440637963839</v>
      </c>
      <c r="D1093" s="2">
        <f t="shared" si="193"/>
        <v>7.2034115983554612</v>
      </c>
      <c r="E1093" s="2">
        <f t="shared" si="194"/>
        <v>2.6724854404032539</v>
      </c>
      <c r="F1093" s="2">
        <f t="shared" si="195"/>
        <v>8.9112719268207687</v>
      </c>
      <c r="G1093" s="2">
        <f t="shared" si="196"/>
        <v>8.9672051026919153</v>
      </c>
      <c r="H1093" s="2">
        <f t="shared" si="197"/>
        <v>5.136415200399553E-18</v>
      </c>
      <c r="K1093">
        <v>10.669999999999821</v>
      </c>
      <c r="L1093" s="2">
        <f t="shared" si="198"/>
        <v>0.62732795235722782</v>
      </c>
      <c r="M1093" s="2">
        <f t="shared" si="199"/>
        <v>8.1678948268248739</v>
      </c>
      <c r="N1093" s="2">
        <f t="shared" si="200"/>
        <v>2.7970848062534128</v>
      </c>
      <c r="O1093" s="2">
        <f t="shared" si="201"/>
        <v>2.2297881113629368</v>
      </c>
      <c r="P1093" s="2">
        <f t="shared" si="202"/>
        <v>2.443758380359133</v>
      </c>
      <c r="Q1093" s="2">
        <f t="shared" si="203"/>
        <v>1.286255051345917E-2</v>
      </c>
    </row>
    <row r="1094" spans="2:17" x14ac:dyDescent="0.25">
      <c r="B1094">
        <v>10.67999999999982</v>
      </c>
      <c r="C1094">
        <f t="shared" si="192"/>
        <v>1.2256440637963839</v>
      </c>
      <c r="D1094" s="2">
        <f t="shared" si="193"/>
        <v>7.2194619181815991</v>
      </c>
      <c r="E1094" s="2">
        <f t="shared" si="194"/>
        <v>2.6746900220075336</v>
      </c>
      <c r="F1094" s="2">
        <f t="shared" si="195"/>
        <v>8.9338479555815891</v>
      </c>
      <c r="G1094" s="2">
        <f t="shared" si="196"/>
        <v>8.9896406654242487</v>
      </c>
      <c r="H1094" s="2">
        <f t="shared" si="197"/>
        <v>4.200630278833447E-18</v>
      </c>
      <c r="K1094">
        <v>10.67999999999982</v>
      </c>
      <c r="L1094" s="2">
        <f t="shared" si="198"/>
        <v>0.62732795235722782</v>
      </c>
      <c r="M1094" s="2">
        <f t="shared" si="199"/>
        <v>8.1848457860747281</v>
      </c>
      <c r="N1094" s="2">
        <f t="shared" si="200"/>
        <v>2.7991426377127397</v>
      </c>
      <c r="O1094" s="2">
        <f t="shared" si="201"/>
        <v>2.2336600948351544</v>
      </c>
      <c r="P1094" s="2">
        <f t="shared" si="202"/>
        <v>2.4472918541234496</v>
      </c>
      <c r="Q1094" s="2">
        <f t="shared" si="203"/>
        <v>1.2744261498203915E-2</v>
      </c>
    </row>
    <row r="1095" spans="2:17" x14ac:dyDescent="0.25">
      <c r="B1095">
        <v>10.68999999999982</v>
      </c>
      <c r="C1095">
        <f t="shared" si="192"/>
        <v>1.2256440637963839</v>
      </c>
      <c r="D1095" s="2">
        <f t="shared" si="193"/>
        <v>7.235512238007737</v>
      </c>
      <c r="E1095" s="2">
        <f t="shared" si="194"/>
        <v>2.6768897998840773</v>
      </c>
      <c r="F1095" s="2">
        <f t="shared" si="195"/>
        <v>8.9564310922984678</v>
      </c>
      <c r="G1095" s="2">
        <f t="shared" si="196"/>
        <v>9.0120839937880479</v>
      </c>
      <c r="H1095" s="2">
        <f t="shared" si="197"/>
        <v>3.4333611814723767E-18</v>
      </c>
      <c r="K1095">
        <v>10.68999999999982</v>
      </c>
      <c r="L1095" s="2">
        <f t="shared" si="198"/>
        <v>0.62732795235722782</v>
      </c>
      <c r="M1095" s="2">
        <f t="shared" si="199"/>
        <v>8.2017967453245806</v>
      </c>
      <c r="N1095" s="2">
        <f t="shared" si="200"/>
        <v>2.8011962743254117</v>
      </c>
      <c r="O1095" s="2">
        <f t="shared" si="201"/>
        <v>2.2375297676151993</v>
      </c>
      <c r="P1095" s="2">
        <f t="shared" si="202"/>
        <v>2.4508242411409529</v>
      </c>
      <c r="Q1095" s="2">
        <f t="shared" si="203"/>
        <v>1.2626956162727349E-2</v>
      </c>
    </row>
    <row r="1096" spans="2:17" x14ac:dyDescent="0.25">
      <c r="B1096">
        <v>10.69999999999982</v>
      </c>
      <c r="C1096">
        <f t="shared" si="192"/>
        <v>1.2256440637963839</v>
      </c>
      <c r="D1096" s="2">
        <f t="shared" si="193"/>
        <v>7.251562557833874</v>
      </c>
      <c r="E1096" s="2">
        <f t="shared" si="194"/>
        <v>2.6790847947226943</v>
      </c>
      <c r="F1096" s="2">
        <f t="shared" si="195"/>
        <v>8.9790213234327361</v>
      </c>
      <c r="G1096" s="2">
        <f t="shared" si="196"/>
        <v>9.0345350697564815</v>
      </c>
      <c r="H1096" s="2">
        <f t="shared" si="197"/>
        <v>2.804626735640303E-18</v>
      </c>
      <c r="K1096">
        <v>10.69999999999982</v>
      </c>
      <c r="L1096" s="2">
        <f t="shared" si="198"/>
        <v>0.62732795235722782</v>
      </c>
      <c r="M1096" s="2">
        <f t="shared" si="199"/>
        <v>8.2187477045744348</v>
      </c>
      <c r="N1096" s="2">
        <f t="shared" si="200"/>
        <v>2.80324573303225</v>
      </c>
      <c r="O1096" s="2">
        <f t="shared" si="201"/>
        <v>2.241397137152402</v>
      </c>
      <c r="P1096" s="2">
        <f t="shared" si="202"/>
        <v>2.4543555419773604</v>
      </c>
      <c r="Q1096" s="2">
        <f t="shared" si="203"/>
        <v>1.2510627405131447E-2</v>
      </c>
    </row>
    <row r="1097" spans="2:17" x14ac:dyDescent="0.25">
      <c r="B1097">
        <v>10.70999999999982</v>
      </c>
      <c r="C1097">
        <f t="shared" si="192"/>
        <v>1.2256440637963839</v>
      </c>
      <c r="D1097" s="2">
        <f t="shared" si="193"/>
        <v>7.267612877660012</v>
      </c>
      <c r="E1097" s="2">
        <f t="shared" si="194"/>
        <v>2.6812750270811159</v>
      </c>
      <c r="F1097" s="2">
        <f t="shared" si="195"/>
        <v>9.0016186355003089</v>
      </c>
      <c r="G1097" s="2">
        <f t="shared" si="196"/>
        <v>9.0569938753974242</v>
      </c>
      <c r="H1097" s="2">
        <f t="shared" si="197"/>
        <v>2.2897129222595185E-18</v>
      </c>
      <c r="K1097">
        <v>10.70999999999982</v>
      </c>
      <c r="L1097" s="2">
        <f t="shared" si="198"/>
        <v>0.62732795235722782</v>
      </c>
      <c r="M1097" s="2">
        <f t="shared" si="199"/>
        <v>8.2356986638242891</v>
      </c>
      <c r="N1097" s="2">
        <f t="shared" si="200"/>
        <v>2.805291030672433</v>
      </c>
      <c r="O1097" s="2">
        <f t="shared" si="201"/>
        <v>2.2452622108534874</v>
      </c>
      <c r="P1097" s="2">
        <f t="shared" si="202"/>
        <v>2.4578857572081518</v>
      </c>
      <c r="Q1097" s="2">
        <f t="shared" si="203"/>
        <v>1.2395268164431216E-2</v>
      </c>
    </row>
    <row r="1098" spans="2:17" x14ac:dyDescent="0.25">
      <c r="B1098">
        <v>10.719999999999819</v>
      </c>
      <c r="C1098">
        <f t="shared" si="192"/>
        <v>1.2256440637963839</v>
      </c>
      <c r="D1098" s="2">
        <f t="shared" si="193"/>
        <v>7.2836631974861499</v>
      </c>
      <c r="E1098" s="2">
        <f t="shared" si="194"/>
        <v>2.6834605173861057</v>
      </c>
      <c r="F1098" s="2">
        <f t="shared" si="195"/>
        <v>9.0242230150713603</v>
      </c>
      <c r="G1098" s="2">
        <f t="shared" si="196"/>
        <v>9.079460392872674</v>
      </c>
      <c r="H1098" s="2">
        <f t="shared" si="197"/>
        <v>1.8682596506537533E-18</v>
      </c>
      <c r="K1098">
        <v>10.719999999999819</v>
      </c>
      <c r="L1098" s="2">
        <f t="shared" si="198"/>
        <v>0.62732795235722782</v>
      </c>
      <c r="M1098" s="2">
        <f t="shared" si="199"/>
        <v>8.2526496230741433</v>
      </c>
      <c r="N1098" s="2">
        <f t="shared" si="200"/>
        <v>2.8073321839843022</v>
      </c>
      <c r="O1098" s="2">
        <f t="shared" si="201"/>
        <v>2.2491249960829327</v>
      </c>
      <c r="P1098" s="2">
        <f t="shared" si="202"/>
        <v>2.4614148874184241</v>
      </c>
      <c r="Q1098" s="2">
        <f t="shared" si="203"/>
        <v>1.2280871420406406E-2</v>
      </c>
    </row>
    <row r="1099" spans="2:17" x14ac:dyDescent="0.25">
      <c r="B1099">
        <v>10.729999999999819</v>
      </c>
      <c r="C1099">
        <f t="shared" si="192"/>
        <v>1.2256440637963839</v>
      </c>
      <c r="D1099" s="2">
        <f t="shared" si="193"/>
        <v>7.2997135173122878</v>
      </c>
      <c r="E1099" s="2">
        <f t="shared" si="194"/>
        <v>2.6856412859345604</v>
      </c>
      <c r="F1099" s="2">
        <f t="shared" si="195"/>
        <v>9.0468344487700243</v>
      </c>
      <c r="G1099" s="2">
        <f t="shared" si="196"/>
        <v>9.1019346044372362</v>
      </c>
      <c r="H1099" s="2">
        <f t="shared" si="197"/>
        <v>1.5235036988640308E-18</v>
      </c>
      <c r="K1099">
        <v>10.729999999999819</v>
      </c>
      <c r="L1099" s="2">
        <f t="shared" si="198"/>
        <v>0.62732795235722782</v>
      </c>
      <c r="M1099" s="2">
        <f t="shared" si="199"/>
        <v>8.2696005823239975</v>
      </c>
      <c r="N1099" s="2">
        <f t="shared" si="200"/>
        <v>2.8093692096061589</v>
      </c>
      <c r="O1099" s="2">
        <f t="shared" si="201"/>
        <v>2.2529855001632964</v>
      </c>
      <c r="P1099" s="2">
        <f t="shared" si="202"/>
        <v>2.4649429332027259</v>
      </c>
      <c r="Q1099" s="2">
        <f t="shared" si="203"/>
        <v>1.2167430193453944E-2</v>
      </c>
    </row>
    <row r="1100" spans="2:17" x14ac:dyDescent="0.25">
      <c r="B1100">
        <v>10.739999999999821</v>
      </c>
      <c r="C1100">
        <f t="shared" si="192"/>
        <v>1.2256440637963839</v>
      </c>
      <c r="D1100" s="2">
        <f t="shared" si="193"/>
        <v>7.3157638371384284</v>
      </c>
      <c r="E1100" s="2">
        <f t="shared" si="194"/>
        <v>2.6878173528945943</v>
      </c>
      <c r="F1100" s="2">
        <f t="shared" si="195"/>
        <v>9.0694529232740297</v>
      </c>
      <c r="G1100" s="2">
        <f t="shared" si="196"/>
        <v>9.1244164924385078</v>
      </c>
      <c r="H1100" s="2">
        <f t="shared" si="197"/>
        <v>1.2416514986036391E-18</v>
      </c>
      <c r="K1100">
        <v>10.739999999999821</v>
      </c>
      <c r="L1100" s="2">
        <f t="shared" si="198"/>
        <v>0.62732795235722782</v>
      </c>
      <c r="M1100" s="2">
        <f t="shared" si="199"/>
        <v>8.2865515415738553</v>
      </c>
      <c r="N1100" s="2">
        <f t="shared" si="200"/>
        <v>2.8114021240770541</v>
      </c>
      <c r="O1100" s="2">
        <f t="shared" si="201"/>
        <v>2.2568437303755586</v>
      </c>
      <c r="P1100" s="2">
        <f t="shared" si="202"/>
        <v>2.4684698951649109</v>
      </c>
      <c r="Q1100" s="2">
        <f t="shared" si="203"/>
        <v>1.2054937544439932E-2</v>
      </c>
    </row>
    <row r="1101" spans="2:17" x14ac:dyDescent="0.25">
      <c r="B1101">
        <v>10.749999999999821</v>
      </c>
      <c r="C1101">
        <f t="shared" si="192"/>
        <v>1.2256440637963839</v>
      </c>
      <c r="D1101" s="2">
        <f t="shared" si="193"/>
        <v>7.3318141569645645</v>
      </c>
      <c r="E1101" s="2">
        <f t="shared" si="194"/>
        <v>2.6899887383066177</v>
      </c>
      <c r="F1101" s="2">
        <f t="shared" si="195"/>
        <v>9.0920784253143978</v>
      </c>
      <c r="G1101" s="2">
        <f t="shared" si="196"/>
        <v>9.1469060393155637</v>
      </c>
      <c r="H1101" s="2">
        <f t="shared" si="197"/>
        <v>1.0113598130847697E-18</v>
      </c>
      <c r="K1101">
        <v>10.749999999999821</v>
      </c>
      <c r="L1101" s="2">
        <f t="shared" si="198"/>
        <v>0.62732795235722782</v>
      </c>
      <c r="M1101" s="2">
        <f t="shared" si="199"/>
        <v>8.3035025008237096</v>
      </c>
      <c r="N1101" s="2">
        <f t="shared" si="200"/>
        <v>2.8134309438375702</v>
      </c>
      <c r="O1101" s="2">
        <f t="shared" si="201"/>
        <v>2.2606996939594506</v>
      </c>
      <c r="P1101" s="2">
        <f t="shared" si="202"/>
        <v>2.4719957739179801</v>
      </c>
      <c r="Q1101" s="2">
        <f t="shared" si="203"/>
        <v>1.1943386574551939E-2</v>
      </c>
    </row>
    <row r="1102" spans="2:17" x14ac:dyDescent="0.25">
      <c r="B1102">
        <v>10.75999999999982</v>
      </c>
      <c r="C1102">
        <f t="shared" si="192"/>
        <v>1.2256440637963839</v>
      </c>
      <c r="D1102" s="2">
        <f t="shared" si="193"/>
        <v>7.3478644767907024</v>
      </c>
      <c r="E1102" s="2">
        <f t="shared" si="194"/>
        <v>2.6921554620844015</v>
      </c>
      <c r="F1102" s="2">
        <f t="shared" si="195"/>
        <v>9.1147109416751366</v>
      </c>
      <c r="G1102" s="2">
        <f t="shared" si="196"/>
        <v>9.1694032275984281</v>
      </c>
      <c r="H1102" s="2">
        <f t="shared" si="197"/>
        <v>8.2330601140074534E-19</v>
      </c>
      <c r="K1102">
        <v>10.75999999999982</v>
      </c>
      <c r="L1102" s="2">
        <f t="shared" si="198"/>
        <v>0.62732795235722782</v>
      </c>
      <c r="M1102" s="2">
        <f t="shared" si="199"/>
        <v>8.3204534600735638</v>
      </c>
      <c r="N1102" s="2">
        <f t="shared" si="200"/>
        <v>2.815455685230595</v>
      </c>
      <c r="O1102" s="2">
        <f t="shared" si="201"/>
        <v>2.2645533981137853</v>
      </c>
      <c r="P1102" s="2">
        <f t="shared" si="202"/>
        <v>2.4755205700839356</v>
      </c>
      <c r="Q1102" s="2">
        <f t="shared" si="203"/>
        <v>1.1832770425151067E-2</v>
      </c>
    </row>
    <row r="1103" spans="2:17" x14ac:dyDescent="0.25">
      <c r="B1103">
        <v>10.76999999999981</v>
      </c>
      <c r="C1103">
        <f t="shared" si="192"/>
        <v>1.2256440637963839</v>
      </c>
      <c r="D1103" s="2">
        <f t="shared" si="193"/>
        <v>7.3639147966168226</v>
      </c>
      <c r="E1103" s="2">
        <f t="shared" si="194"/>
        <v>2.6943175440161284</v>
      </c>
      <c r="F1103" s="2">
        <f t="shared" si="195"/>
        <v>9.1373504591928878</v>
      </c>
      <c r="G1103" s="2">
        <f t="shared" si="196"/>
        <v>9.1919080399073003</v>
      </c>
      <c r="H1103" s="2">
        <f t="shared" si="197"/>
        <v>6.6983269952876305E-19</v>
      </c>
      <c r="K1103">
        <v>10.76999999999981</v>
      </c>
      <c r="L1103" s="2">
        <f t="shared" si="198"/>
        <v>0.62732795235722782</v>
      </c>
      <c r="M1103" s="2">
        <f t="shared" si="199"/>
        <v>8.3374044193234003</v>
      </c>
      <c r="N1103" s="2">
        <f t="shared" si="200"/>
        <v>2.8174763645020873</v>
      </c>
      <c r="O1103" s="2">
        <f t="shared" si="201"/>
        <v>2.2684048499967808</v>
      </c>
      <c r="P1103" s="2">
        <f t="shared" si="202"/>
        <v>2.4790442842936304</v>
      </c>
      <c r="Q1103" s="2">
        <f t="shared" si="203"/>
        <v>1.172308227762422E-2</v>
      </c>
    </row>
    <row r="1104" spans="2:17" x14ac:dyDescent="0.25">
      <c r="B1104">
        <v>10.779999999999809</v>
      </c>
      <c r="C1104">
        <f t="shared" si="192"/>
        <v>1.2256440637963839</v>
      </c>
      <c r="D1104" s="2">
        <f t="shared" si="193"/>
        <v>7.3799651164429605</v>
      </c>
      <c r="E1104" s="2">
        <f t="shared" si="194"/>
        <v>2.6964750037654475</v>
      </c>
      <c r="F1104" s="2">
        <f t="shared" si="195"/>
        <v>9.1599969647567043</v>
      </c>
      <c r="G1104" s="2">
        <f t="shared" si="196"/>
        <v>9.2144204589519383</v>
      </c>
      <c r="H1104" s="2">
        <f t="shared" si="197"/>
        <v>5.4465402186531021E-19</v>
      </c>
      <c r="K1104">
        <v>10.779999999999809</v>
      </c>
      <c r="L1104" s="2">
        <f t="shared" si="198"/>
        <v>0.62732795235722782</v>
      </c>
      <c r="M1104" s="2">
        <f t="shared" si="199"/>
        <v>8.3543553785732527</v>
      </c>
      <c r="N1104" s="2">
        <f t="shared" si="200"/>
        <v>2.8194929978018419</v>
      </c>
      <c r="O1104" s="2">
        <f t="shared" si="201"/>
        <v>2.2722540567263927</v>
      </c>
      <c r="P1104" s="2">
        <f t="shared" si="202"/>
        <v>2.482566917186634</v>
      </c>
      <c r="Q1104" s="2">
        <f t="shared" si="203"/>
        <v>1.1614315353235939E-2</v>
      </c>
    </row>
    <row r="1105" spans="2:17" x14ac:dyDescent="0.25">
      <c r="B1105">
        <v>10.789999999999811</v>
      </c>
      <c r="C1105">
        <f t="shared" si="192"/>
        <v>1.2256440637963839</v>
      </c>
      <c r="D1105" s="2">
        <f t="shared" si="193"/>
        <v>7.396015436269102</v>
      </c>
      <c r="E1105" s="2">
        <f t="shared" si="194"/>
        <v>2.6986278608724912</v>
      </c>
      <c r="F1105" s="2">
        <f t="shared" si="195"/>
        <v>9.1826504453076243</v>
      </c>
      <c r="G1105" s="2">
        <f t="shared" si="196"/>
        <v>9.2369404675308111</v>
      </c>
      <c r="H1105" s="2">
        <f t="shared" si="197"/>
        <v>4.4261307977584769E-19</v>
      </c>
      <c r="K1105">
        <v>10.789999999999811</v>
      </c>
      <c r="L1105" s="2">
        <f t="shared" si="198"/>
        <v>0.62732795235722782</v>
      </c>
      <c r="M1105" s="2">
        <f t="shared" si="199"/>
        <v>8.3713063378231105</v>
      </c>
      <c r="N1105" s="2">
        <f t="shared" si="200"/>
        <v>2.8215056011842332</v>
      </c>
      <c r="O1105" s="2">
        <f t="shared" si="201"/>
        <v>2.2761010253806173</v>
      </c>
      <c r="P1105" s="2">
        <f t="shared" si="202"/>
        <v>2.4860884694110741</v>
      </c>
      <c r="Q1105" s="2">
        <f t="shared" si="203"/>
        <v>1.1506462912981052E-2</v>
      </c>
    </row>
    <row r="1106" spans="2:17" x14ac:dyDescent="0.25">
      <c r="B1106">
        <v>10.799999999999811</v>
      </c>
      <c r="C1106">
        <f t="shared" si="192"/>
        <v>1.2256440637963839</v>
      </c>
      <c r="D1106" s="2">
        <f t="shared" si="193"/>
        <v>7.4120657560952399</v>
      </c>
      <c r="E1106" s="2">
        <f t="shared" si="194"/>
        <v>2.7007761347549057</v>
      </c>
      <c r="F1106" s="2">
        <f t="shared" si="195"/>
        <v>9.2053108878384009</v>
      </c>
      <c r="G1106" s="2">
        <f t="shared" si="196"/>
        <v>9.2594680485304455</v>
      </c>
      <c r="H1106" s="2">
        <f t="shared" si="197"/>
        <v>3.5948169326589426E-19</v>
      </c>
      <c r="K1106">
        <v>10.799999999999811</v>
      </c>
      <c r="L1106" s="2">
        <f t="shared" si="198"/>
        <v>0.62732795235722782</v>
      </c>
      <c r="M1106" s="2">
        <f t="shared" si="199"/>
        <v>8.3882572970729647</v>
      </c>
      <c r="N1106" s="2">
        <f t="shared" si="200"/>
        <v>2.8235141906089614</v>
      </c>
      <c r="O1106" s="2">
        <f t="shared" si="201"/>
        <v>2.2799457629978122</v>
      </c>
      <c r="P1106" s="2">
        <f t="shared" si="202"/>
        <v>2.4896089416234983</v>
      </c>
      <c r="Q1106" s="2">
        <f t="shared" si="203"/>
        <v>1.139951825743666E-2</v>
      </c>
    </row>
    <row r="1107" spans="2:17" x14ac:dyDescent="0.25">
      <c r="B1107">
        <v>10.80999999999981</v>
      </c>
      <c r="C1107">
        <f t="shared" si="192"/>
        <v>1.2256440637963839</v>
      </c>
      <c r="D1107" s="2">
        <f t="shared" si="193"/>
        <v>7.428116075921376</v>
      </c>
      <c r="E1107" s="2">
        <f t="shared" si="194"/>
        <v>2.7029198447088634</v>
      </c>
      <c r="F1107" s="2">
        <f t="shared" si="195"/>
        <v>9.2279782793932306</v>
      </c>
      <c r="G1107" s="2">
        <f t="shared" si="196"/>
        <v>9.2820031849247524</v>
      </c>
      <c r="H1107" s="2">
        <f t="shared" si="197"/>
        <v>2.9179521603305493E-19</v>
      </c>
      <c r="K1107">
        <v>10.80999999999981</v>
      </c>
      <c r="L1107" s="2">
        <f t="shared" si="198"/>
        <v>0.62732795235722782</v>
      </c>
      <c r="M1107" s="2">
        <f t="shared" si="199"/>
        <v>8.4052082563228172</v>
      </c>
      <c r="N1107" s="2">
        <f t="shared" si="200"/>
        <v>2.8255187819417955</v>
      </c>
      <c r="O1107" s="2">
        <f t="shared" si="201"/>
        <v>2.2837882765770168</v>
      </c>
      <c r="P1107" s="2">
        <f t="shared" si="202"/>
        <v>2.4931283344887443</v>
      </c>
      <c r="Q1107" s="2">
        <f t="shared" si="203"/>
        <v>1.1293474726614077E-2</v>
      </c>
    </row>
    <row r="1108" spans="2:17" x14ac:dyDescent="0.25">
      <c r="B1108">
        <v>10.81999999999981</v>
      </c>
      <c r="C1108">
        <f t="shared" si="192"/>
        <v>1.2256440637963839</v>
      </c>
      <c r="D1108" s="2">
        <f t="shared" si="193"/>
        <v>7.4441663957475139</v>
      </c>
      <c r="E1108" s="2">
        <f t="shared" si="194"/>
        <v>2.7050590099100624</v>
      </c>
      <c r="F1108" s="2">
        <f t="shared" si="195"/>
        <v>9.2506526070674422</v>
      </c>
      <c r="G1108" s="2">
        <f t="shared" si="196"/>
        <v>9.3045458597743327</v>
      </c>
      <c r="H1108" s="2">
        <f t="shared" si="197"/>
        <v>2.3671635108741924E-19</v>
      </c>
      <c r="K1108">
        <v>10.81999999999981</v>
      </c>
      <c r="L1108" s="2">
        <f t="shared" si="198"/>
        <v>0.62732795235722782</v>
      </c>
      <c r="M1108" s="2">
        <f t="shared" si="199"/>
        <v>8.4221592155726732</v>
      </c>
      <c r="N1108" s="2">
        <f t="shared" si="200"/>
        <v>2.8275193909552985</v>
      </c>
      <c r="O1108" s="2">
        <f t="shared" si="201"/>
        <v>2.2876285730782544</v>
      </c>
      <c r="P1108" s="2">
        <f t="shared" si="202"/>
        <v>2.4966466486797949</v>
      </c>
      <c r="Q1108" s="2">
        <f t="shared" si="203"/>
        <v>1.1188325699811175E-2</v>
      </c>
    </row>
    <row r="1109" spans="2:17" x14ac:dyDescent="0.25">
      <c r="B1109">
        <v>10.82999999999981</v>
      </c>
      <c r="C1109">
        <f t="shared" si="192"/>
        <v>1.2256440637963839</v>
      </c>
      <c r="D1109" s="2">
        <f t="shared" si="193"/>
        <v>7.4602167155736518</v>
      </c>
      <c r="E1109" s="2">
        <f t="shared" si="194"/>
        <v>2.7071936494147177</v>
      </c>
      <c r="F1109" s="2">
        <f t="shared" si="195"/>
        <v>9.2733338580071507</v>
      </c>
      <c r="G1109" s="2">
        <f t="shared" si="196"/>
        <v>9.3270960562257414</v>
      </c>
      <c r="H1109" s="2">
        <f t="shared" si="197"/>
        <v>1.919229443539026E-19</v>
      </c>
      <c r="K1109">
        <v>10.82999999999981</v>
      </c>
      <c r="L1109" s="2">
        <f t="shared" si="198"/>
        <v>0.62732795235722782</v>
      </c>
      <c r="M1109" s="2">
        <f t="shared" si="199"/>
        <v>8.4391101748225275</v>
      </c>
      <c r="N1109" s="2">
        <f t="shared" si="200"/>
        <v>2.8295160333295515</v>
      </c>
      <c r="O1109" s="2">
        <f t="shared" si="201"/>
        <v>2.2914666594228397</v>
      </c>
      <c r="P1109" s="2">
        <f t="shared" si="202"/>
        <v>2.5001638848776433</v>
      </c>
      <c r="Q1109" s="2">
        <f t="shared" si="203"/>
        <v>1.1084064595464502E-2</v>
      </c>
    </row>
    <row r="1110" spans="2:17" x14ac:dyDescent="0.25">
      <c r="B1110">
        <v>10.83999999999981</v>
      </c>
      <c r="C1110">
        <f t="shared" si="192"/>
        <v>1.2256440637963839</v>
      </c>
      <c r="D1110" s="2">
        <f t="shared" si="193"/>
        <v>7.4762670353997898</v>
      </c>
      <c r="E1110" s="2">
        <f t="shared" si="194"/>
        <v>2.7093237821605425</v>
      </c>
      <c r="F1110" s="2">
        <f t="shared" si="195"/>
        <v>9.296022019409012</v>
      </c>
      <c r="G1110" s="2">
        <f t="shared" si="196"/>
        <v>9.3496537575108736</v>
      </c>
      <c r="H1110" s="2">
        <f t="shared" si="197"/>
        <v>1.5551559118285357E-19</v>
      </c>
      <c r="K1110">
        <v>10.83999999999981</v>
      </c>
      <c r="L1110" s="2">
        <f t="shared" si="198"/>
        <v>0.62732795235722782</v>
      </c>
      <c r="M1110" s="2">
        <f t="shared" si="199"/>
        <v>8.4560611340723799</v>
      </c>
      <c r="N1110" s="2">
        <f t="shared" si="200"/>
        <v>2.8315087246528701</v>
      </c>
      <c r="O1110" s="2">
        <f t="shared" si="201"/>
        <v>2.2953025424936837</v>
      </c>
      <c r="P1110" s="2">
        <f t="shared" si="202"/>
        <v>2.5036800437711624</v>
      </c>
      <c r="Q1110" s="2">
        <f t="shared" si="203"/>
        <v>1.0980684871001324E-2</v>
      </c>
    </row>
    <row r="1111" spans="2:17" x14ac:dyDescent="0.25">
      <c r="B1111">
        <v>10.84999999999981</v>
      </c>
      <c r="C1111">
        <f t="shared" si="192"/>
        <v>1.2256440637963839</v>
      </c>
      <c r="D1111" s="2">
        <f t="shared" si="193"/>
        <v>7.4923173552259277</v>
      </c>
      <c r="E1111" s="2">
        <f t="shared" si="194"/>
        <v>2.7114494269677185</v>
      </c>
      <c r="F1111" s="2">
        <f t="shared" si="195"/>
        <v>9.3187170785198852</v>
      </c>
      <c r="G1111" s="2">
        <f t="shared" si="196"/>
        <v>9.372218946946246</v>
      </c>
      <c r="H1111" s="2">
        <f t="shared" si="197"/>
        <v>1.2594160399011506E-19</v>
      </c>
      <c r="K1111">
        <v>10.84999999999981</v>
      </c>
      <c r="L1111" s="2">
        <f t="shared" si="198"/>
        <v>0.62732795235722782</v>
      </c>
      <c r="M1111" s="2">
        <f t="shared" si="199"/>
        <v>8.4730120933222342</v>
      </c>
      <c r="N1111" s="2">
        <f t="shared" si="200"/>
        <v>2.8334974804225155</v>
      </c>
      <c r="O1111" s="2">
        <f t="shared" si="201"/>
        <v>2.299136229135593</v>
      </c>
      <c r="P1111" s="2">
        <f t="shared" si="202"/>
        <v>2.5071951260569718</v>
      </c>
      <c r="Q1111" s="2">
        <f t="shared" si="203"/>
        <v>1.0878180022691791E-2</v>
      </c>
    </row>
    <row r="1112" spans="2:17" x14ac:dyDescent="0.25">
      <c r="B1112">
        <v>10.859999999999809</v>
      </c>
      <c r="C1112">
        <f t="shared" si="192"/>
        <v>1.2256440637963839</v>
      </c>
      <c r="D1112" s="2">
        <f t="shared" si="193"/>
        <v>7.5083676750520638</v>
      </c>
      <c r="E1112" s="2">
        <f t="shared" si="194"/>
        <v>2.7135706025398592</v>
      </c>
      <c r="F1112" s="2">
        <f t="shared" si="195"/>
        <v>9.3414190226365665</v>
      </c>
      <c r="G1112" s="2">
        <f t="shared" si="196"/>
        <v>9.3947916079323601</v>
      </c>
      <c r="H1112" s="2">
        <f t="shared" si="197"/>
        <v>1.0193248219552052E-19</v>
      </c>
      <c r="K1112">
        <v>10.859999999999809</v>
      </c>
      <c r="L1112" s="2">
        <f t="shared" si="198"/>
        <v>0.62732795235722782</v>
      </c>
      <c r="M1112" s="2">
        <f t="shared" si="199"/>
        <v>8.4899630525720902</v>
      </c>
      <c r="N1112" s="2">
        <f t="shared" si="200"/>
        <v>2.8354823160453946</v>
      </c>
      <c r="O1112" s="2">
        <f t="shared" si="201"/>
        <v>2.3029677261555657</v>
      </c>
      <c r="P1112" s="2">
        <f t="shared" si="202"/>
        <v>2.5107091324393069</v>
      </c>
      <c r="Q1112" s="2">
        <f t="shared" si="203"/>
        <v>1.0776543585501062E-2</v>
      </c>
    </row>
    <row r="1113" spans="2:17" x14ac:dyDescent="0.25">
      <c r="B1113">
        <v>10.869999999999809</v>
      </c>
      <c r="C1113">
        <f t="shared" si="192"/>
        <v>1.2256440637963839</v>
      </c>
      <c r="D1113" s="2">
        <f t="shared" si="193"/>
        <v>7.5244179948782017</v>
      </c>
      <c r="E1113" s="2">
        <f t="shared" si="194"/>
        <v>2.71568732746496</v>
      </c>
      <c r="F1113" s="2">
        <f t="shared" si="195"/>
        <v>9.3641278391054907</v>
      </c>
      <c r="G1113" s="2">
        <f t="shared" si="196"/>
        <v>9.4173717239530514</v>
      </c>
      <c r="H1113" s="2">
        <f t="shared" si="197"/>
        <v>8.2452518219462121E-20</v>
      </c>
      <c r="K1113">
        <v>10.869999999999809</v>
      </c>
      <c r="L1113" s="2">
        <f t="shared" si="198"/>
        <v>0.62732795235722782</v>
      </c>
      <c r="M1113" s="2">
        <f t="shared" si="199"/>
        <v>8.5069140118219426</v>
      </c>
      <c r="N1113" s="2">
        <f t="shared" si="200"/>
        <v>2.8374632468387571</v>
      </c>
      <c r="O1113" s="2">
        <f t="shared" si="201"/>
        <v>2.3067970403230875</v>
      </c>
      <c r="P1113" s="2">
        <f t="shared" si="202"/>
        <v>2.5142220636298926</v>
      </c>
      <c r="Q1113" s="2">
        <f t="shared" si="203"/>
        <v>1.0675769132941359E-2</v>
      </c>
    </row>
    <row r="1114" spans="2:17" x14ac:dyDescent="0.25">
      <c r="B1114">
        <v>10.879999999999811</v>
      </c>
      <c r="C1114">
        <f t="shared" ref="C1114:C1177" si="204">2/SINH(LN(2+SQRT(1+2^2))*$O$5)</f>
        <v>1.2256440637963839</v>
      </c>
      <c r="D1114" s="2">
        <f t="shared" ref="D1114:D1177" si="205">(B1114-$L$5)/($M$5)/C1114</f>
        <v>7.5404683147043423</v>
      </c>
      <c r="E1114" s="2">
        <f t="shared" ref="E1114:E1177" si="206">LN(D1114 + SQRT(1 + D1114^2))</f>
        <v>2.7177996202163399</v>
      </c>
      <c r="F1114" s="2">
        <f t="shared" ref="F1114:F1177" si="207">SINH( -$N$5 + E1114 * (1/$O$5))</f>
        <v>9.3868435153224166</v>
      </c>
      <c r="G1114" s="2">
        <f t="shared" ref="G1114:G1177" si="208">SQRT(F1114^2 + 1)</f>
        <v>9.4399592785748023</v>
      </c>
      <c r="H1114" s="2">
        <f t="shared" ref="H1114:H1177" si="209">(G1114)/($O$5*$M$5*C1114*(SQRT(2*PI()*(1+D1114^2)))) * EXP(- (1/2) * F1114^2)</f>
        <v>6.6656582250965256E-20</v>
      </c>
      <c r="K1114">
        <v>10.879999999999811</v>
      </c>
      <c r="L1114" s="2">
        <f t="shared" ref="L1114:L1177" si="210">2/SINH(LN(2+SQRT(1+2^2))*$S$5)</f>
        <v>0.62732795235722782</v>
      </c>
      <c r="M1114" s="2">
        <f t="shared" ref="M1114:M1177" si="211">(K1114-$P$5)/($Q$5)/L1114</f>
        <v>8.5238649710718004</v>
      </c>
      <c r="N1114" s="2">
        <f t="shared" ref="N1114:N1177" si="212">LN(M1114 + SQRT(1 + M1114^2))</f>
        <v>2.8394402880308856</v>
      </c>
      <c r="O1114" s="2">
        <f t="shared" ref="O1114:O1177" si="213">SINH( -$R$5 + N1114 * (1/$S$5))</f>
        <v>2.3106241783704253</v>
      </c>
      <c r="P1114" s="2">
        <f t="shared" ref="P1114:P1177" si="214">SQRT(O1114^2 + 1)</f>
        <v>2.51773392034782</v>
      </c>
      <c r="Q1114" s="2">
        <f t="shared" ref="Q1114:Q1177" si="215">(P1114)/($S$5*$Q$5*L1114*(SQRT(2*PI()*(1+M1114^2)))) * EXP(- (1/2) * O1114^2)</f>
        <v>1.057585027692399E-2</v>
      </c>
    </row>
    <row r="1115" spans="2:17" x14ac:dyDescent="0.25">
      <c r="B1115">
        <v>10.88999999999981</v>
      </c>
      <c r="C1115">
        <f t="shared" si="204"/>
        <v>1.2256440637963839</v>
      </c>
      <c r="D1115" s="2">
        <f t="shared" si="205"/>
        <v>7.5565186345304802</v>
      </c>
      <c r="E1115" s="2">
        <f t="shared" si="206"/>
        <v>2.7199074991535754</v>
      </c>
      <c r="F1115" s="2">
        <f t="shared" si="207"/>
        <v>9.40956603873218</v>
      </c>
      <c r="G1115" s="2">
        <f t="shared" si="208"/>
        <v>9.4625542554461486</v>
      </c>
      <c r="H1115" s="2">
        <f t="shared" si="209"/>
        <v>5.385546780059699E-20</v>
      </c>
      <c r="K1115">
        <v>10.88999999999981</v>
      </c>
      <c r="L1115" s="2">
        <f t="shared" si="210"/>
        <v>0.62732795235722782</v>
      </c>
      <c r="M1115" s="2">
        <f t="shared" si="211"/>
        <v>8.5408159303216546</v>
      </c>
      <c r="N1115" s="2">
        <f t="shared" si="212"/>
        <v>2.8414134547617755</v>
      </c>
      <c r="O1115" s="2">
        <f t="shared" si="213"/>
        <v>2.3144491469929074</v>
      </c>
      <c r="P1115" s="2">
        <f t="shared" si="214"/>
        <v>2.5212447033194132</v>
      </c>
      <c r="Q1115" s="2">
        <f t="shared" si="215"/>
        <v>1.0476780667611617E-2</v>
      </c>
    </row>
    <row r="1116" spans="2:17" x14ac:dyDescent="0.25">
      <c r="B1116">
        <v>10.89999999999981</v>
      </c>
      <c r="C1116">
        <f t="shared" si="204"/>
        <v>1.2256440637963839</v>
      </c>
      <c r="D1116" s="2">
        <f t="shared" si="205"/>
        <v>7.5725689543566181</v>
      </c>
      <c r="E1116" s="2">
        <f t="shared" si="206"/>
        <v>2.7220109825234222</v>
      </c>
      <c r="F1116" s="2">
        <f t="shared" si="207"/>
        <v>9.4322953968283727</v>
      </c>
      <c r="G1116" s="2">
        <f t="shared" si="208"/>
        <v>9.4851566382970027</v>
      </c>
      <c r="H1116" s="2">
        <f t="shared" si="209"/>
        <v>4.3487461379892584E-20</v>
      </c>
      <c r="K1116">
        <v>10.89999999999981</v>
      </c>
      <c r="L1116" s="2">
        <f t="shared" si="210"/>
        <v>0.62732795235722782</v>
      </c>
      <c r="M1116" s="2">
        <f t="shared" si="211"/>
        <v>8.5577668895715071</v>
      </c>
      <c r="N1116" s="2">
        <f t="shared" si="212"/>
        <v>2.8433827620838148</v>
      </c>
      <c r="O1116" s="2">
        <f t="shared" si="213"/>
        <v>2.3182719528492171</v>
      </c>
      <c r="P1116" s="2">
        <f t="shared" si="214"/>
        <v>2.5247544132781159</v>
      </c>
      <c r="Q1116" s="2">
        <f t="shared" si="215"/>
        <v>1.0378553993270111E-2</v>
      </c>
    </row>
    <row r="1117" spans="2:17" x14ac:dyDescent="0.25">
      <c r="B1117">
        <v>10.90999999999981</v>
      </c>
      <c r="C1117">
        <f t="shared" si="204"/>
        <v>1.2256440637963839</v>
      </c>
      <c r="D1117" s="2">
        <f t="shared" si="205"/>
        <v>7.5886192741827552</v>
      </c>
      <c r="E1117" s="2">
        <f t="shared" si="206"/>
        <v>2.7241100884607299</v>
      </c>
      <c r="F1117" s="2">
        <f t="shared" si="207"/>
        <v>9.455031577153072</v>
      </c>
      <c r="G1117" s="2">
        <f t="shared" si="208"/>
        <v>9.5077664109380446</v>
      </c>
      <c r="H1117" s="2">
        <f t="shared" si="209"/>
        <v>3.5095032759899553E-20</v>
      </c>
      <c r="K1117">
        <v>10.90999999999981</v>
      </c>
      <c r="L1117" s="2">
        <f t="shared" si="210"/>
        <v>0.62732795235722782</v>
      </c>
      <c r="M1117" s="2">
        <f t="shared" si="211"/>
        <v>8.5747178488213631</v>
      </c>
      <c r="N1117" s="2">
        <f t="shared" si="212"/>
        <v>2.8453482249624522</v>
      </c>
      <c r="O1117" s="2">
        <f t="shared" si="213"/>
        <v>2.3220926025616784</v>
      </c>
      <c r="P1117" s="2">
        <f t="shared" si="214"/>
        <v>2.5282630509643709</v>
      </c>
      <c r="Q1117" s="2">
        <f t="shared" si="215"/>
        <v>1.0281163980120573E-2</v>
      </c>
    </row>
    <row r="1118" spans="2:17" x14ac:dyDescent="0.25">
      <c r="B1118">
        <v>10.91999999999981</v>
      </c>
      <c r="C1118">
        <f t="shared" si="204"/>
        <v>1.2256440637963839</v>
      </c>
      <c r="D1118" s="2">
        <f t="shared" si="205"/>
        <v>7.6046695940088931</v>
      </c>
      <c r="E1118" s="2">
        <f t="shared" si="206"/>
        <v>2.7262048349893475</v>
      </c>
      <c r="F1118" s="2">
        <f t="shared" si="207"/>
        <v>9.4777745672965779</v>
      </c>
      <c r="G1118" s="2">
        <f t="shared" si="208"/>
        <v>9.5303835572601088</v>
      </c>
      <c r="H1118" s="2">
        <f t="shared" si="209"/>
        <v>2.8305735295331227E-20</v>
      </c>
      <c r="K1118">
        <v>10.91999999999981</v>
      </c>
      <c r="L1118" s="2">
        <f t="shared" si="210"/>
        <v>0.62732795235722782</v>
      </c>
      <c r="M1118" s="2">
        <f t="shared" si="211"/>
        <v>8.5916688080712174</v>
      </c>
      <c r="N1118" s="2">
        <f t="shared" si="212"/>
        <v>2.8473098582768586</v>
      </c>
      <c r="O1118" s="2">
        <f t="shared" si="213"/>
        <v>2.3259111027165207</v>
      </c>
      <c r="P1118" s="2">
        <f t="shared" si="214"/>
        <v>2.5317706171254892</v>
      </c>
      <c r="Q1118" s="2">
        <f t="shared" si="215"/>
        <v>1.0184604392191696E-2</v>
      </c>
    </row>
    <row r="1119" spans="2:17" x14ac:dyDescent="0.25">
      <c r="B1119">
        <v>10.92999999999981</v>
      </c>
      <c r="C1119">
        <f t="shared" si="204"/>
        <v>1.2256440637963839</v>
      </c>
      <c r="D1119" s="2">
        <f t="shared" si="205"/>
        <v>7.620719913835031</v>
      </c>
      <c r="E1119" s="2">
        <f t="shared" si="206"/>
        <v>2.7282952400230172</v>
      </c>
      <c r="F1119" s="2">
        <f t="shared" si="207"/>
        <v>9.5005243548971023</v>
      </c>
      <c r="G1119" s="2">
        <f t="shared" si="208"/>
        <v>9.5530080612335393</v>
      </c>
      <c r="H1119" s="2">
        <f t="shared" si="209"/>
        <v>2.2816565544487344E-20</v>
      </c>
      <c r="K1119">
        <v>10.92999999999981</v>
      </c>
      <c r="L1119" s="2">
        <f t="shared" si="210"/>
        <v>0.62732795235722782</v>
      </c>
      <c r="M1119" s="2">
        <f t="shared" si="211"/>
        <v>8.6086197673210698</v>
      </c>
      <c r="N1119" s="2">
        <f t="shared" si="212"/>
        <v>2.8492676768205882</v>
      </c>
      <c r="O1119" s="2">
        <f t="shared" si="213"/>
        <v>2.3297274598641726</v>
      </c>
      <c r="P1119" s="2">
        <f t="shared" si="214"/>
        <v>2.5352771125155473</v>
      </c>
      <c r="Q1119" s="2">
        <f t="shared" si="215"/>
        <v>1.0088869031171448E-2</v>
      </c>
    </row>
    <row r="1120" spans="2:17" x14ac:dyDescent="0.25">
      <c r="B1120">
        <v>10.939999999999809</v>
      </c>
      <c r="C1120">
        <f t="shared" si="204"/>
        <v>1.2256440637963839</v>
      </c>
      <c r="D1120" s="2">
        <f t="shared" si="205"/>
        <v>7.636770233661168</v>
      </c>
      <c r="E1120" s="2">
        <f t="shared" si="206"/>
        <v>2.7303813213662633</v>
      </c>
      <c r="F1120" s="2">
        <f t="shared" si="207"/>
        <v>9.5232809276405117</v>
      </c>
      <c r="G1120" s="2">
        <f t="shared" si="208"/>
        <v>9.5756399069076075</v>
      </c>
      <c r="H1120" s="2">
        <f t="shared" si="209"/>
        <v>1.8381163524751963E-20</v>
      </c>
      <c r="K1120">
        <v>10.939999999999809</v>
      </c>
      <c r="L1120" s="2">
        <f t="shared" si="210"/>
        <v>0.62732795235722782</v>
      </c>
      <c r="M1120" s="2">
        <f t="shared" si="211"/>
        <v>8.6255707265709241</v>
      </c>
      <c r="N1120" s="2">
        <f t="shared" si="212"/>
        <v>2.8512216953022276</v>
      </c>
      <c r="O1120" s="2">
        <f t="shared" si="213"/>
        <v>2.3335416805195313</v>
      </c>
      <c r="P1120" s="2">
        <f t="shared" si="214"/>
        <v>2.5387825378952642</v>
      </c>
      <c r="Q1120" s="2">
        <f t="shared" si="215"/>
        <v>9.9939517362591865E-3</v>
      </c>
    </row>
    <row r="1121" spans="2:17" x14ac:dyDescent="0.25">
      <c r="B1121">
        <v>10.949999999999809</v>
      </c>
      <c r="C1121">
        <f t="shared" si="204"/>
        <v>1.2256440637963839</v>
      </c>
      <c r="D1121" s="2">
        <f t="shared" si="205"/>
        <v>7.6528205534873059</v>
      </c>
      <c r="E1121" s="2">
        <f t="shared" si="206"/>
        <v>2.7324630967152679</v>
      </c>
      <c r="F1121" s="2">
        <f t="shared" si="207"/>
        <v>9.5460442732600335</v>
      </c>
      <c r="G1121" s="2">
        <f t="shared" si="208"/>
        <v>9.5982790784098739</v>
      </c>
      <c r="H1121" s="2">
        <f t="shared" si="209"/>
        <v>1.479934412929016E-20</v>
      </c>
      <c r="K1121">
        <v>10.949999999999809</v>
      </c>
      <c r="L1121" s="2">
        <f t="shared" si="210"/>
        <v>0.62732795235722782</v>
      </c>
      <c r="M1121" s="2">
        <f t="shared" si="211"/>
        <v>8.6425216858207801</v>
      </c>
      <c r="N1121" s="2">
        <f t="shared" si="212"/>
        <v>2.8531719283460388</v>
      </c>
      <c r="O1121" s="2">
        <f t="shared" si="213"/>
        <v>2.3373537711622281</v>
      </c>
      <c r="P1121" s="2">
        <f t="shared" si="214"/>
        <v>2.5422868940318852</v>
      </c>
      <c r="Q1121" s="2">
        <f t="shared" si="215"/>
        <v>9.8998463840178474E-3</v>
      </c>
    </row>
    <row r="1122" spans="2:17" x14ac:dyDescent="0.25">
      <c r="B1122">
        <v>10.959999999999811</v>
      </c>
      <c r="C1122">
        <f t="shared" si="204"/>
        <v>1.2256440637963839</v>
      </c>
      <c r="D1122" s="2">
        <f t="shared" si="205"/>
        <v>7.6688708733134456</v>
      </c>
      <c r="E1122" s="2">
        <f t="shared" si="206"/>
        <v>2.7345405836587431</v>
      </c>
      <c r="F1122" s="2">
        <f t="shared" si="207"/>
        <v>9.5688143795360272</v>
      </c>
      <c r="G1122" s="2">
        <f t="shared" si="208"/>
        <v>9.6209255599456469</v>
      </c>
      <c r="H1122" s="2">
        <f t="shared" si="209"/>
        <v>1.1908540412070546E-20</v>
      </c>
      <c r="K1122">
        <v>10.959999999999811</v>
      </c>
      <c r="L1122" s="2">
        <f t="shared" si="210"/>
        <v>0.62732795235722782</v>
      </c>
      <c r="M1122" s="2">
        <f t="shared" si="211"/>
        <v>8.6594726450706361</v>
      </c>
      <c r="N1122" s="2">
        <f t="shared" si="212"/>
        <v>2.8551183904926014</v>
      </c>
      <c r="O1122" s="2">
        <f t="shared" si="213"/>
        <v>2.3411637382369066</v>
      </c>
      <c r="P1122" s="2">
        <f t="shared" si="214"/>
        <v>2.5457901816990747</v>
      </c>
      <c r="Q1122" s="2">
        <f t="shared" si="215"/>
        <v>9.8065468882257475E-3</v>
      </c>
    </row>
    <row r="1123" spans="2:17" x14ac:dyDescent="0.25">
      <c r="B1123">
        <v>10.969999999999811</v>
      </c>
      <c r="C1123">
        <f t="shared" si="204"/>
        <v>1.2256440637963839</v>
      </c>
      <c r="D1123" s="2">
        <f t="shared" si="205"/>
        <v>7.6849211931395836</v>
      </c>
      <c r="E1123" s="2">
        <f t="shared" si="206"/>
        <v>2.7366137996787883</v>
      </c>
      <c r="F1123" s="2">
        <f t="shared" si="207"/>
        <v>9.5915912342956506</v>
      </c>
      <c r="G1123" s="2">
        <f t="shared" si="208"/>
        <v>9.643579335797325</v>
      </c>
      <c r="H1123" s="2">
        <f t="shared" si="209"/>
        <v>9.5768138855439354E-21</v>
      </c>
      <c r="K1123">
        <v>10.969999999999811</v>
      </c>
      <c r="L1123" s="2">
        <f t="shared" si="210"/>
        <v>0.62732795235722782</v>
      </c>
      <c r="M1123" s="2">
        <f t="shared" si="211"/>
        <v>8.6764236043204903</v>
      </c>
      <c r="N1123" s="2">
        <f t="shared" si="212"/>
        <v>2.8570610961994434</v>
      </c>
      <c r="O1123" s="2">
        <f t="shared" si="213"/>
        <v>2.3449715881534829</v>
      </c>
      <c r="P1123" s="2">
        <f t="shared" si="214"/>
        <v>2.5492924016768002</v>
      </c>
      <c r="Q1123" s="2">
        <f t="shared" si="215"/>
        <v>9.7140471997287613E-3</v>
      </c>
    </row>
    <row r="1124" spans="2:17" x14ac:dyDescent="0.25">
      <c r="B1124">
        <v>10.97999999999981</v>
      </c>
      <c r="C1124">
        <f t="shared" si="204"/>
        <v>1.2256440637963839</v>
      </c>
      <c r="D1124" s="2">
        <f t="shared" si="205"/>
        <v>7.7009715129657215</v>
      </c>
      <c r="E1124" s="2">
        <f t="shared" si="206"/>
        <v>2.7386827621517442</v>
      </c>
      <c r="F1124" s="2">
        <f t="shared" si="207"/>
        <v>9.6143748254126304</v>
      </c>
      <c r="G1124" s="2">
        <f t="shared" si="208"/>
        <v>9.6662403903238481</v>
      </c>
      <c r="H1124" s="2">
        <f t="shared" si="209"/>
        <v>7.6971483772256091E-21</v>
      </c>
      <c r="K1124">
        <v>10.97999999999981</v>
      </c>
      <c r="L1124" s="2">
        <f t="shared" si="210"/>
        <v>0.62732795235722782</v>
      </c>
      <c r="M1124" s="2">
        <f t="shared" si="211"/>
        <v>8.6933745635703445</v>
      </c>
      <c r="N1124" s="2">
        <f t="shared" si="212"/>
        <v>2.8590000598416672</v>
      </c>
      <c r="O1124" s="2">
        <f t="shared" si="213"/>
        <v>2.3487773272874133</v>
      </c>
      <c r="P1124" s="2">
        <f t="shared" si="214"/>
        <v>2.5527935547512266</v>
      </c>
      <c r="Q1124" s="2">
        <f t="shared" si="215"/>
        <v>9.6223413062922203E-3</v>
      </c>
    </row>
    <row r="1125" spans="2:17" x14ac:dyDescent="0.25">
      <c r="B1125">
        <v>10.98999999999981</v>
      </c>
      <c r="C1125">
        <f t="shared" si="204"/>
        <v>1.2256440637963839</v>
      </c>
      <c r="D1125" s="2">
        <f t="shared" si="205"/>
        <v>7.7170218327918594</v>
      </c>
      <c r="E1125" s="2">
        <f t="shared" si="206"/>
        <v>2.7407474883490379</v>
      </c>
      <c r="F1125" s="2">
        <f t="shared" si="207"/>
        <v>9.6371651408070065</v>
      </c>
      <c r="G1125" s="2">
        <f t="shared" si="208"/>
        <v>9.6889087079601346</v>
      </c>
      <c r="H1125" s="2">
        <f t="shared" si="209"/>
        <v>6.1827946083533415E-21</v>
      </c>
      <c r="K1125">
        <v>10.98999999999981</v>
      </c>
      <c r="L1125" s="2">
        <f t="shared" si="210"/>
        <v>0.62732795235722782</v>
      </c>
      <c r="M1125" s="2">
        <f t="shared" si="211"/>
        <v>8.710325522820197</v>
      </c>
      <c r="N1125" s="2">
        <f t="shared" si="212"/>
        <v>2.860935295712574</v>
      </c>
      <c r="O1125" s="2">
        <f t="shared" si="213"/>
        <v>2.352580961979954</v>
      </c>
      <c r="P1125" s="2">
        <f t="shared" si="214"/>
        <v>2.5562936417146065</v>
      </c>
      <c r="Q1125" s="2">
        <f t="shared" si="215"/>
        <v>9.5314232324529864E-3</v>
      </c>
    </row>
    <row r="1126" spans="2:17" x14ac:dyDescent="0.25">
      <c r="B1126">
        <v>10.99999999999981</v>
      </c>
      <c r="C1126">
        <f t="shared" si="204"/>
        <v>1.2256440637963839</v>
      </c>
      <c r="D1126" s="2">
        <f t="shared" si="205"/>
        <v>7.7330721526179973</v>
      </c>
      <c r="E1126" s="2">
        <f t="shared" si="206"/>
        <v>2.7428079954380142</v>
      </c>
      <c r="F1126" s="2">
        <f t="shared" si="207"/>
        <v>9.6599621684448227</v>
      </c>
      <c r="G1126" s="2">
        <f t="shared" si="208"/>
        <v>9.7115842732164559</v>
      </c>
      <c r="H1126" s="2">
        <f t="shared" si="209"/>
        <v>4.9634743570565275E-21</v>
      </c>
      <c r="K1126">
        <v>10.99999999999981</v>
      </c>
      <c r="L1126" s="2">
        <f t="shared" si="210"/>
        <v>0.62732795235722782</v>
      </c>
      <c r="M1126" s="2">
        <f t="shared" si="211"/>
        <v>8.727276482070053</v>
      </c>
      <c r="N1126" s="2">
        <f t="shared" si="212"/>
        <v>2.8628668180242758</v>
      </c>
      <c r="O1126" s="2">
        <f t="shared" si="213"/>
        <v>2.3563824985384225</v>
      </c>
      <c r="P1126" s="2">
        <f t="shared" si="214"/>
        <v>2.5597926633651755</v>
      </c>
      <c r="Q1126" s="2">
        <f t="shared" si="215"/>
        <v>9.4412870393714154E-3</v>
      </c>
    </row>
    <row r="1127" spans="2:17" x14ac:dyDescent="0.25">
      <c r="B1127">
        <v>11.00999999999981</v>
      </c>
      <c r="C1127">
        <f t="shared" si="204"/>
        <v>1.2256440637963839</v>
      </c>
      <c r="D1127" s="2">
        <f t="shared" si="205"/>
        <v>7.7491224724441334</v>
      </c>
      <c r="E1127" s="2">
        <f t="shared" si="206"/>
        <v>2.7448643004827669</v>
      </c>
      <c r="F1127" s="2">
        <f t="shared" si="207"/>
        <v>9.6827658963379051</v>
      </c>
      <c r="G1127" s="2">
        <f t="shared" si="208"/>
        <v>9.7342670706779142</v>
      </c>
      <c r="H1127" s="2">
        <f t="shared" si="209"/>
        <v>3.9822873991523632E-21</v>
      </c>
      <c r="K1127">
        <v>11.00999999999981</v>
      </c>
      <c r="L1127" s="2">
        <f t="shared" si="210"/>
        <v>0.62732795235722782</v>
      </c>
      <c r="M1127" s="2">
        <f t="shared" si="211"/>
        <v>8.7442274413199055</v>
      </c>
      <c r="N1127" s="2">
        <f t="shared" si="212"/>
        <v>2.8647946409083058</v>
      </c>
      <c r="O1127" s="2">
        <f t="shared" si="213"/>
        <v>2.3601819432364497</v>
      </c>
      <c r="P1127" s="2">
        <f t="shared" si="214"/>
        <v>2.5632906205070434</v>
      </c>
      <c r="Q1127" s="2">
        <f t="shared" si="215"/>
        <v>9.3519268246834708E-3</v>
      </c>
    </row>
    <row r="1128" spans="2:17" x14ac:dyDescent="0.25">
      <c r="B1128">
        <v>11.01999999999981</v>
      </c>
      <c r="C1128">
        <f t="shared" si="204"/>
        <v>1.2256440637963839</v>
      </c>
      <c r="D1128" s="2">
        <f t="shared" si="205"/>
        <v>7.7651727922702714</v>
      </c>
      <c r="E1128" s="2">
        <f t="shared" si="206"/>
        <v>2.7469164204449554</v>
      </c>
      <c r="F1128" s="2">
        <f t="shared" si="207"/>
        <v>9.705576312543581</v>
      </c>
      <c r="G1128" s="2">
        <f t="shared" si="208"/>
        <v>9.7569570850038616</v>
      </c>
      <c r="H1128" s="2">
        <f t="shared" si="209"/>
        <v>3.1931926656916524E-21</v>
      </c>
      <c r="K1128">
        <v>11.01999999999981</v>
      </c>
      <c r="L1128" s="2">
        <f t="shared" si="210"/>
        <v>0.62732795235722782</v>
      </c>
      <c r="M1128" s="2">
        <f t="shared" si="211"/>
        <v>8.7611784005697597</v>
      </c>
      <c r="N1128" s="2">
        <f t="shared" si="212"/>
        <v>2.8667187784162227</v>
      </c>
      <c r="O1128" s="2">
        <f t="shared" si="213"/>
        <v>2.3639793023142381</v>
      </c>
      <c r="P1128" s="2">
        <f t="shared" si="214"/>
        <v>2.5667875139500955</v>
      </c>
      <c r="Q1128" s="2">
        <f t="shared" si="215"/>
        <v>9.2633367223526435E-3</v>
      </c>
    </row>
    <row r="1129" spans="2:17" x14ac:dyDescent="0.25">
      <c r="B1129">
        <v>11.029999999999809</v>
      </c>
      <c r="C1129">
        <f t="shared" si="204"/>
        <v>1.2256440637963839</v>
      </c>
      <c r="D1129" s="2">
        <f t="shared" si="205"/>
        <v>7.7812231120964093</v>
      </c>
      <c r="E1129" s="2">
        <f t="shared" si="206"/>
        <v>2.7489643721846178</v>
      </c>
      <c r="F1129" s="2">
        <f t="shared" si="207"/>
        <v>9.7283934051644358</v>
      </c>
      <c r="G1129" s="2">
        <f t="shared" si="208"/>
        <v>9.7796543009273531</v>
      </c>
      <c r="H1129" s="2">
        <f t="shared" si="209"/>
        <v>2.5589582811273058E-21</v>
      </c>
      <c r="K1129">
        <v>11.029999999999809</v>
      </c>
      <c r="L1129" s="2">
        <f t="shared" si="210"/>
        <v>0.62732795235722782</v>
      </c>
      <c r="M1129" s="2">
        <f t="shared" si="211"/>
        <v>8.778129359819614</v>
      </c>
      <c r="N1129" s="2">
        <f t="shared" si="212"/>
        <v>2.8686392445202089</v>
      </c>
      <c r="O1129" s="2">
        <f t="shared" si="213"/>
        <v>2.3677745819788103</v>
      </c>
      <c r="P1129" s="2">
        <f t="shared" si="214"/>
        <v>2.5702833445098867</v>
      </c>
      <c r="Q1129" s="2">
        <f t="shared" si="215"/>
        <v>9.1755109025220671E-3</v>
      </c>
    </row>
    <row r="1130" spans="2:17" x14ac:dyDescent="0.25">
      <c r="B1130">
        <v>11.039999999999811</v>
      </c>
      <c r="C1130">
        <f t="shared" si="204"/>
        <v>1.2256440637963839</v>
      </c>
      <c r="D1130" s="2">
        <f t="shared" si="205"/>
        <v>7.7972734319225498</v>
      </c>
      <c r="E1130" s="2">
        <f t="shared" si="206"/>
        <v>2.7510081724609705</v>
      </c>
      <c r="F1130" s="2">
        <f t="shared" si="207"/>
        <v>9.7512171623480253</v>
      </c>
      <c r="G1130" s="2">
        <f t="shared" si="208"/>
        <v>9.8023587032545727</v>
      </c>
      <c r="H1130" s="2">
        <f t="shared" si="209"/>
        <v>2.0494942298636051E-21</v>
      </c>
      <c r="K1130">
        <v>11.039999999999811</v>
      </c>
      <c r="L1130" s="2">
        <f t="shared" si="210"/>
        <v>0.62732795235722782</v>
      </c>
      <c r="M1130" s="2">
        <f t="shared" si="211"/>
        <v>8.7950803190694717</v>
      </c>
      <c r="N1130" s="2">
        <f t="shared" si="212"/>
        <v>2.8705560531136625</v>
      </c>
      <c r="O1130" s="2">
        <f t="shared" si="213"/>
        <v>2.3715677884042612</v>
      </c>
      <c r="P1130" s="2">
        <f t="shared" si="214"/>
        <v>2.573778113007545</v>
      </c>
      <c r="Q1130" s="2">
        <f t="shared" si="215"/>
        <v>9.088443571366513E-3</v>
      </c>
    </row>
    <row r="1131" spans="2:17" x14ac:dyDescent="0.25">
      <c r="B1131">
        <v>11.049999999999811</v>
      </c>
      <c r="C1131">
        <f t="shared" si="204"/>
        <v>1.2256440637963839</v>
      </c>
      <c r="D1131" s="2">
        <f t="shared" si="205"/>
        <v>7.8133237517486878</v>
      </c>
      <c r="E1131" s="2">
        <f t="shared" si="206"/>
        <v>2.7530478379332064</v>
      </c>
      <c r="F1131" s="2">
        <f t="shared" si="207"/>
        <v>9.774047572286646</v>
      </c>
      <c r="G1131" s="2">
        <f t="shared" si="208"/>
        <v>9.8250702768643077</v>
      </c>
      <c r="H1131" s="2">
        <f t="shared" si="209"/>
        <v>1.6404970701316974E-21</v>
      </c>
      <c r="K1131">
        <v>11.049999999999811</v>
      </c>
      <c r="L1131" s="2">
        <f t="shared" si="210"/>
        <v>0.62732795235722782</v>
      </c>
      <c r="M1131" s="2">
        <f t="shared" si="211"/>
        <v>8.812031278319326</v>
      </c>
      <c r="N1131" s="2">
        <f t="shared" si="212"/>
        <v>2.8724692180117848</v>
      </c>
      <c r="O1131" s="2">
        <f t="shared" si="213"/>
        <v>2.3753589277319986</v>
      </c>
      <c r="P1131" s="2">
        <f t="shared" si="214"/>
        <v>2.5772718202696647</v>
      </c>
      <c r="Q1131" s="2">
        <f t="shared" si="215"/>
        <v>9.0021289709445382E-3</v>
      </c>
    </row>
    <row r="1132" spans="2:17" x14ac:dyDescent="0.25">
      <c r="B1132">
        <v>11.05999999999981</v>
      </c>
      <c r="C1132">
        <f t="shared" si="204"/>
        <v>1.2256440637963839</v>
      </c>
      <c r="D1132" s="2">
        <f t="shared" si="205"/>
        <v>7.8293740715748248</v>
      </c>
      <c r="E1132" s="2">
        <f t="shared" si="206"/>
        <v>2.7550833851612824</v>
      </c>
      <c r="F1132" s="2">
        <f t="shared" si="207"/>
        <v>9.7968846232170854</v>
      </c>
      <c r="G1132" s="2">
        <f t="shared" si="208"/>
        <v>9.8477890067074121</v>
      </c>
      <c r="H1132" s="2">
        <f t="shared" si="209"/>
        <v>1.3123489746496194E-21</v>
      </c>
      <c r="K1132">
        <v>11.05999999999981</v>
      </c>
      <c r="L1132" s="2">
        <f t="shared" si="210"/>
        <v>0.62732795235722782</v>
      </c>
      <c r="M1132" s="2">
        <f t="shared" si="211"/>
        <v>8.8289822375691802</v>
      </c>
      <c r="N1132" s="2">
        <f t="shared" si="212"/>
        <v>2.8743787529521625</v>
      </c>
      <c r="O1132" s="2">
        <f t="shared" si="213"/>
        <v>2.3791480060709982</v>
      </c>
      <c r="P1132" s="2">
        <f t="shared" si="214"/>
        <v>2.5807644671282199</v>
      </c>
      <c r="Q1132" s="2">
        <f t="shared" si="215"/>
        <v>8.9165613790503934E-3</v>
      </c>
    </row>
    <row r="1133" spans="2:17" x14ac:dyDescent="0.25">
      <c r="B1133">
        <v>11.06999999999981</v>
      </c>
      <c r="C1133">
        <f t="shared" si="204"/>
        <v>1.2256440637963839</v>
      </c>
      <c r="D1133" s="2">
        <f t="shared" si="205"/>
        <v>7.8454243914009627</v>
      </c>
      <c r="E1133" s="2">
        <f t="shared" si="206"/>
        <v>2.7571148306066973</v>
      </c>
      <c r="F1133" s="2">
        <f t="shared" si="207"/>
        <v>9.8197283034203551</v>
      </c>
      <c r="G1133" s="2">
        <f t="shared" si="208"/>
        <v>9.8705148778062632</v>
      </c>
      <c r="H1133" s="2">
        <f t="shared" si="209"/>
        <v>1.0492239246563875E-21</v>
      </c>
      <c r="K1133">
        <v>11.06999999999981</v>
      </c>
      <c r="L1133" s="2">
        <f t="shared" si="210"/>
        <v>0.62732795235722782</v>
      </c>
      <c r="M1133" s="2">
        <f t="shared" si="211"/>
        <v>8.8459331968190327</v>
      </c>
      <c r="N1133" s="2">
        <f t="shared" si="212"/>
        <v>2.8762846715953443</v>
      </c>
      <c r="O1133" s="2">
        <f t="shared" si="213"/>
        <v>2.3829350294980354</v>
      </c>
      <c r="P1133" s="2">
        <f t="shared" si="214"/>
        <v>2.5842560544204596</v>
      </c>
      <c r="Q1133" s="2">
        <f t="shared" si="215"/>
        <v>8.8317351090662962E-3</v>
      </c>
    </row>
    <row r="1134" spans="2:17" x14ac:dyDescent="0.25">
      <c r="B1134">
        <v>11.07999999999981</v>
      </c>
      <c r="C1134">
        <f t="shared" si="204"/>
        <v>1.2256440637963839</v>
      </c>
      <c r="D1134" s="2">
        <f t="shared" si="205"/>
        <v>7.8614747112271006</v>
      </c>
      <c r="E1134" s="2">
        <f t="shared" si="206"/>
        <v>2.7591421906332658</v>
      </c>
      <c r="F1134" s="2">
        <f t="shared" si="207"/>
        <v>9.8425786012214527</v>
      </c>
      <c r="G1134" s="2">
        <f t="shared" si="208"/>
        <v>9.8932478752542359</v>
      </c>
      <c r="H1134" s="2">
        <f t="shared" si="209"/>
        <v>8.3836252824099108E-22</v>
      </c>
      <c r="K1134">
        <v>11.07999999999981</v>
      </c>
      <c r="L1134" s="2">
        <f t="shared" si="210"/>
        <v>0.62732795235722782</v>
      </c>
      <c r="M1134" s="2">
        <f t="shared" si="211"/>
        <v>8.8628841560688869</v>
      </c>
      <c r="N1134" s="2">
        <f t="shared" si="212"/>
        <v>2.8781869875254102</v>
      </c>
      <c r="O1134" s="2">
        <f t="shared" si="213"/>
        <v>2.3867200040579277</v>
      </c>
      <c r="P1134" s="2">
        <f t="shared" si="214"/>
        <v>2.5877465829888124</v>
      </c>
      <c r="Q1134" s="2">
        <f t="shared" si="215"/>
        <v>8.7476445098144881E-3</v>
      </c>
    </row>
    <row r="1135" spans="2:17" x14ac:dyDescent="0.25">
      <c r="B1135">
        <v>11.08999999999981</v>
      </c>
      <c r="C1135">
        <f t="shared" si="204"/>
        <v>1.2256440637963839</v>
      </c>
      <c r="D1135" s="2">
        <f t="shared" si="205"/>
        <v>7.8775250310532385</v>
      </c>
      <c r="E1135" s="2">
        <f t="shared" si="206"/>
        <v>2.7611654815078821</v>
      </c>
      <c r="F1135" s="2">
        <f t="shared" si="207"/>
        <v>9.8654355049890938</v>
      </c>
      <c r="G1135" s="2">
        <f t="shared" si="208"/>
        <v>9.9159879842151604</v>
      </c>
      <c r="H1135" s="2">
        <f t="shared" si="209"/>
        <v>6.6948401413849736E-22</v>
      </c>
      <c r="K1135">
        <v>11.08999999999981</v>
      </c>
      <c r="L1135" s="2">
        <f t="shared" si="210"/>
        <v>0.62732795235722782</v>
      </c>
      <c r="M1135" s="2">
        <f t="shared" si="211"/>
        <v>8.8798351153187429</v>
      </c>
      <c r="N1135" s="2">
        <f t="shared" si="212"/>
        <v>2.8800857142505394</v>
      </c>
      <c r="O1135" s="2">
        <f t="shared" si="213"/>
        <v>2.3905029357637759</v>
      </c>
      <c r="P1135" s="2">
        <f t="shared" si="214"/>
        <v>2.5912360536807975</v>
      </c>
      <c r="Q1135" s="2">
        <f t="shared" si="215"/>
        <v>8.6642839654093324E-3</v>
      </c>
    </row>
    <row r="1136" spans="2:17" x14ac:dyDescent="0.25">
      <c r="B1136">
        <v>11.09999999999981</v>
      </c>
      <c r="C1136">
        <f t="shared" si="204"/>
        <v>1.2256440637963839</v>
      </c>
      <c r="D1136" s="2">
        <f t="shared" si="205"/>
        <v>7.8935753508793765</v>
      </c>
      <c r="E1136" s="2">
        <f t="shared" si="206"/>
        <v>2.7631847194012775</v>
      </c>
      <c r="F1136" s="2">
        <f t="shared" si="207"/>
        <v>9.8882990031354918</v>
      </c>
      <c r="G1136" s="2">
        <f t="shared" si="208"/>
        <v>9.9387351899228289</v>
      </c>
      <c r="H1136" s="2">
        <f t="shared" si="209"/>
        <v>5.3430974760302778E-22</v>
      </c>
      <c r="K1136">
        <v>11.09999999999981</v>
      </c>
      <c r="L1136" s="2">
        <f t="shared" si="210"/>
        <v>0.62732795235722782</v>
      </c>
      <c r="M1136" s="2">
        <f t="shared" si="211"/>
        <v>8.8967860745685954</v>
      </c>
      <c r="N1136" s="2">
        <f t="shared" si="212"/>
        <v>2.8819808652035701</v>
      </c>
      <c r="O1136" s="2">
        <f t="shared" si="213"/>
        <v>2.3942838305971956</v>
      </c>
      <c r="P1136" s="2">
        <f t="shared" si="214"/>
        <v>2.5947244673489287</v>
      </c>
      <c r="Q1136" s="2">
        <f t="shared" si="215"/>
        <v>8.5816478951095537E-3</v>
      </c>
    </row>
    <row r="1137" spans="2:17" x14ac:dyDescent="0.25">
      <c r="B1137">
        <v>11.109999999999809</v>
      </c>
      <c r="C1137">
        <f t="shared" si="204"/>
        <v>1.2256440637963839</v>
      </c>
      <c r="D1137" s="2">
        <f t="shared" si="205"/>
        <v>7.9096256707055126</v>
      </c>
      <c r="E1137" s="2">
        <f t="shared" si="206"/>
        <v>2.7651999203887709</v>
      </c>
      <c r="F1137" s="2">
        <f t="shared" si="207"/>
        <v>9.9111690841161089</v>
      </c>
      <c r="G1137" s="2">
        <f t="shared" si="208"/>
        <v>9.9614894776804803</v>
      </c>
      <c r="H1137" s="2">
        <f t="shared" si="209"/>
        <v>4.2617735568965597E-22</v>
      </c>
      <c r="K1137">
        <v>11.109999999999809</v>
      </c>
      <c r="L1137" s="2">
        <f t="shared" si="210"/>
        <v>0.62732795235722782</v>
      </c>
      <c r="M1137" s="2">
        <f t="shared" si="211"/>
        <v>8.9137370338184496</v>
      </c>
      <c r="N1137" s="2">
        <f t="shared" si="212"/>
        <v>2.8838724537425557</v>
      </c>
      <c r="O1137" s="2">
        <f t="shared" si="213"/>
        <v>2.3980626945085528</v>
      </c>
      <c r="P1137" s="2">
        <f t="shared" si="214"/>
        <v>2.5982118248506261</v>
      </c>
      <c r="Q1137" s="2">
        <f t="shared" si="215"/>
        <v>8.4997307531703582E-3</v>
      </c>
    </row>
    <row r="1138" spans="2:17" x14ac:dyDescent="0.25">
      <c r="B1138">
        <v>11.119999999999809</v>
      </c>
      <c r="C1138">
        <f t="shared" si="204"/>
        <v>1.2256440637963839</v>
      </c>
      <c r="D1138" s="2">
        <f t="shared" si="205"/>
        <v>7.9256759905316505</v>
      </c>
      <c r="E1138" s="2">
        <f t="shared" si="206"/>
        <v>2.7672111004510116</v>
      </c>
      <c r="F1138" s="2">
        <f t="shared" si="207"/>
        <v>9.9340457364293933</v>
      </c>
      <c r="G1138" s="2">
        <f t="shared" si="208"/>
        <v>9.9842508328602708</v>
      </c>
      <c r="H1138" s="2">
        <f t="shared" si="209"/>
        <v>3.3972842473311761E-22</v>
      </c>
      <c r="K1138">
        <v>11.119999999999809</v>
      </c>
      <c r="L1138" s="2">
        <f t="shared" si="210"/>
        <v>0.62732795235722782</v>
      </c>
      <c r="M1138" s="2">
        <f t="shared" si="211"/>
        <v>8.9306879930683039</v>
      </c>
      <c r="N1138" s="2">
        <f t="shared" si="212"/>
        <v>2.8857604931513139</v>
      </c>
      <c r="O1138" s="2">
        <f t="shared" si="213"/>
        <v>2.4018395334171903</v>
      </c>
      <c r="P1138" s="2">
        <f t="shared" si="214"/>
        <v>2.6016981270481221</v>
      </c>
      <c r="Q1138" s="2">
        <f t="shared" si="215"/>
        <v>8.4185270286957926E-3</v>
      </c>
    </row>
    <row r="1139" spans="2:17" x14ac:dyDescent="0.25">
      <c r="B1139">
        <v>11.129999999999811</v>
      </c>
      <c r="C1139">
        <f t="shared" si="204"/>
        <v>1.2256440637963839</v>
      </c>
      <c r="D1139" s="2">
        <f t="shared" si="205"/>
        <v>7.9417263103577911</v>
      </c>
      <c r="E1139" s="2">
        <f t="shared" si="206"/>
        <v>2.7692182754747141</v>
      </c>
      <c r="F1139" s="2">
        <f t="shared" si="207"/>
        <v>9.9569289486165644</v>
      </c>
      <c r="G1139" s="2">
        <f t="shared" si="208"/>
        <v>10.007019240902785</v>
      </c>
      <c r="H1139" s="2">
        <f t="shared" si="209"/>
        <v>2.7065589889040274E-22</v>
      </c>
      <c r="K1139">
        <v>11.129999999999811</v>
      </c>
      <c r="L1139" s="2">
        <f t="shared" si="210"/>
        <v>0.62732795235722782</v>
      </c>
      <c r="M1139" s="2">
        <f t="shared" si="211"/>
        <v>8.9476389523181599</v>
      </c>
      <c r="N1139" s="2">
        <f t="shared" si="212"/>
        <v>2.8876449966399735</v>
      </c>
      <c r="O1139" s="2">
        <f t="shared" si="213"/>
        <v>2.4056143532116621</v>
      </c>
      <c r="P1139" s="2">
        <f t="shared" si="214"/>
        <v>2.6051833748083766</v>
      </c>
      <c r="Q1139" s="2">
        <f t="shared" si="215"/>
        <v>8.3380312454908699E-3</v>
      </c>
    </row>
    <row r="1140" spans="2:17" x14ac:dyDescent="0.25">
      <c r="B1140">
        <v>11.13999999999981</v>
      </c>
      <c r="C1140">
        <f t="shared" si="204"/>
        <v>1.2256440637963839</v>
      </c>
      <c r="D1140" s="2">
        <f t="shared" si="205"/>
        <v>7.957776630183929</v>
      </c>
      <c r="E1140" s="2">
        <f t="shared" si="206"/>
        <v>2.7712214612533876</v>
      </c>
      <c r="F1140" s="2">
        <f t="shared" si="207"/>
        <v>9.9798187092613642</v>
      </c>
      <c r="G1140" s="2">
        <f t="shared" si="208"/>
        <v>10.029794687316544</v>
      </c>
      <c r="H1140" s="2">
        <f t="shared" si="209"/>
        <v>2.1549989349868085E-22</v>
      </c>
      <c r="K1140">
        <v>11.13999999999981</v>
      </c>
      <c r="L1140" s="2">
        <f t="shared" si="210"/>
        <v>0.62732795235722782</v>
      </c>
      <c r="M1140" s="2">
        <f t="shared" si="211"/>
        <v>8.9645899115680159</v>
      </c>
      <c r="N1140" s="2">
        <f t="shared" si="212"/>
        <v>2.8895259773455133</v>
      </c>
      <c r="O1140" s="2">
        <f t="shared" si="213"/>
        <v>2.4093871597499548</v>
      </c>
      <c r="P1140" s="2">
        <f t="shared" si="214"/>
        <v>2.608667569002987</v>
      </c>
      <c r="Q1140" s="2">
        <f t="shared" si="215"/>
        <v>8.2582379619140084E-3</v>
      </c>
    </row>
    <row r="1141" spans="2:17" x14ac:dyDescent="0.25">
      <c r="B1141">
        <v>11.14999999999981</v>
      </c>
      <c r="C1141">
        <f t="shared" si="204"/>
        <v>1.2256440637963839</v>
      </c>
      <c r="D1141" s="2">
        <f t="shared" si="205"/>
        <v>7.9738269500100669</v>
      </c>
      <c r="E1141" s="2">
        <f t="shared" si="206"/>
        <v>2.7732206734880567</v>
      </c>
      <c r="F1141" s="2">
        <f t="shared" si="207"/>
        <v>10.002715006989803</v>
      </c>
      <c r="G1141" s="2">
        <f t="shared" si="208"/>
        <v>10.052577157677478</v>
      </c>
      <c r="H1141" s="2">
        <f t="shared" si="209"/>
        <v>1.7148274601923124E-22</v>
      </c>
      <c r="K1141">
        <v>11.14999999999981</v>
      </c>
      <c r="L1141" s="2">
        <f t="shared" si="210"/>
        <v>0.62732795235722782</v>
      </c>
      <c r="M1141" s="2">
        <f t="shared" si="211"/>
        <v>8.9815408708178701</v>
      </c>
      <c r="N1141" s="2">
        <f t="shared" si="212"/>
        <v>2.8914034483323006</v>
      </c>
      <c r="O1141" s="2">
        <f t="shared" si="213"/>
        <v>2.4131579588597152</v>
      </c>
      <c r="P1141" s="2">
        <f t="shared" si="214"/>
        <v>2.6121507105081028</v>
      </c>
      <c r="Q1141" s="2">
        <f t="shared" si="215"/>
        <v>8.1791417707293129E-3</v>
      </c>
    </row>
    <row r="1142" spans="2:17" x14ac:dyDescent="0.25">
      <c r="B1142">
        <v>11.15999999999981</v>
      </c>
      <c r="C1142">
        <f t="shared" si="204"/>
        <v>1.2256440637963839</v>
      </c>
      <c r="D1142" s="2">
        <f t="shared" si="205"/>
        <v>7.9898772698362031</v>
      </c>
      <c r="E1142" s="2">
        <f t="shared" si="206"/>
        <v>2.7752159277879769</v>
      </c>
      <c r="F1142" s="2">
        <f t="shared" si="207"/>
        <v>10.025617830469962</v>
      </c>
      <c r="G1142" s="2">
        <f t="shared" si="208"/>
        <v>10.075366637628489</v>
      </c>
      <c r="H1142" s="2">
        <f t="shared" si="209"/>
        <v>1.3637584699026205E-22</v>
      </c>
      <c r="K1142">
        <v>11.15999999999981</v>
      </c>
      <c r="L1142" s="2">
        <f t="shared" si="210"/>
        <v>0.62732795235722782</v>
      </c>
      <c r="M1142" s="2">
        <f t="shared" si="211"/>
        <v>8.9984918300677226</v>
      </c>
      <c r="N1142" s="2">
        <f t="shared" si="212"/>
        <v>2.8932774225926172</v>
      </c>
      <c r="O1142" s="2">
        <f t="shared" si="213"/>
        <v>2.4169267563384684</v>
      </c>
      <c r="P1142" s="2">
        <f t="shared" si="214"/>
        <v>2.6156328002043385</v>
      </c>
      <c r="Q1142" s="2">
        <f t="shared" si="215"/>
        <v>8.1007372989590539E-3</v>
      </c>
    </row>
    <row r="1143" spans="2:17" x14ac:dyDescent="0.25">
      <c r="B1143">
        <v>11.16999999999981</v>
      </c>
      <c r="C1143">
        <f t="shared" si="204"/>
        <v>1.2256440637963839</v>
      </c>
      <c r="D1143" s="2">
        <f t="shared" si="205"/>
        <v>8.0059275896623419</v>
      </c>
      <c r="E1143" s="2">
        <f t="shared" si="206"/>
        <v>2.777207239671343</v>
      </c>
      <c r="F1143" s="2">
        <f t="shared" si="207"/>
        <v>10.048527168411729</v>
      </c>
      <c r="G1143" s="2">
        <f t="shared" si="208"/>
        <v>10.098163112878929</v>
      </c>
      <c r="H1143" s="2">
        <f t="shared" si="209"/>
        <v>1.083921946789625E-22</v>
      </c>
      <c r="K1143">
        <v>11.16999999999981</v>
      </c>
      <c r="L1143" s="2">
        <f t="shared" si="210"/>
        <v>0.62732795235722782</v>
      </c>
      <c r="M1143" s="2">
        <f t="shared" si="211"/>
        <v>9.0154427893175768</v>
      </c>
      <c r="N1143" s="2">
        <f t="shared" si="212"/>
        <v>2.8951479130471918</v>
      </c>
      <c r="O1143" s="2">
        <f t="shared" si="213"/>
        <v>2.4206935579538471</v>
      </c>
      <c r="P1143" s="2">
        <f t="shared" si="214"/>
        <v>2.6191138389766975</v>
      </c>
      <c r="Q1143" s="2">
        <f t="shared" si="215"/>
        <v>8.023019207735951E-3</v>
      </c>
    </row>
    <row r="1144" spans="2:17" x14ac:dyDescent="0.25">
      <c r="B1144">
        <v>11.17999999999981</v>
      </c>
      <c r="C1144">
        <f t="shared" si="204"/>
        <v>1.2256440637963839</v>
      </c>
      <c r="D1144" s="2">
        <f t="shared" si="205"/>
        <v>8.0219779094884789</v>
      </c>
      <c r="E1144" s="2">
        <f t="shared" si="206"/>
        <v>2.7791946245659878</v>
      </c>
      <c r="F1144" s="2">
        <f t="shared" si="207"/>
        <v>10.071443009566567</v>
      </c>
      <c r="G1144" s="2">
        <f t="shared" si="208"/>
        <v>10.120966569204112</v>
      </c>
      <c r="H1144" s="2">
        <f t="shared" si="209"/>
        <v>8.609975821700818E-23</v>
      </c>
      <c r="K1144">
        <v>11.17999999999981</v>
      </c>
      <c r="L1144" s="2">
        <f t="shared" si="210"/>
        <v>0.62732795235722782</v>
      </c>
      <c r="M1144" s="2">
        <f t="shared" si="211"/>
        <v>9.0323937485674328</v>
      </c>
      <c r="N1144" s="2">
        <f t="shared" si="212"/>
        <v>2.897014932545714</v>
      </c>
      <c r="O1144" s="2">
        <f t="shared" si="213"/>
        <v>2.4244583694437978</v>
      </c>
      <c r="P1144" s="2">
        <f t="shared" si="214"/>
        <v>2.6225938277144785</v>
      </c>
      <c r="Q1144" s="2">
        <f t="shared" si="215"/>
        <v>7.94598219215591E-3</v>
      </c>
    </row>
    <row r="1145" spans="2:17" x14ac:dyDescent="0.25">
      <c r="B1145">
        <v>11.189999999999809</v>
      </c>
      <c r="C1145">
        <f t="shared" si="204"/>
        <v>1.2256440637963839</v>
      </c>
      <c r="D1145" s="2">
        <f t="shared" si="205"/>
        <v>8.0380282293146177</v>
      </c>
      <c r="E1145" s="2">
        <f t="shared" si="206"/>
        <v>2.7811780978100793</v>
      </c>
      <c r="F1145" s="2">
        <f t="shared" si="207"/>
        <v>10.094365342727309</v>
      </c>
      <c r="G1145" s="2">
        <f t="shared" si="208"/>
        <v>10.143776992444886</v>
      </c>
      <c r="H1145" s="2">
        <f t="shared" si="209"/>
        <v>6.8351662633584148E-23</v>
      </c>
      <c r="K1145">
        <v>11.189999999999809</v>
      </c>
      <c r="L1145" s="2">
        <f t="shared" si="210"/>
        <v>0.62732795235722782</v>
      </c>
      <c r="M1145" s="2">
        <f t="shared" si="211"/>
        <v>9.0493447078172853</v>
      </c>
      <c r="N1145" s="2">
        <f t="shared" si="212"/>
        <v>2.8988784938673557</v>
      </c>
      <c r="O1145" s="2">
        <f t="shared" si="213"/>
        <v>2.4282211965168039</v>
      </c>
      <c r="P1145" s="2">
        <f t="shared" si="214"/>
        <v>2.6260727673111992</v>
      </c>
      <c r="Q1145" s="2">
        <f t="shared" si="215"/>
        <v>7.8696209811304468E-3</v>
      </c>
    </row>
    <row r="1146" spans="2:17" x14ac:dyDescent="0.25">
      <c r="B1146">
        <v>11.199999999999809</v>
      </c>
      <c r="C1146">
        <f t="shared" si="204"/>
        <v>1.2256440637963839</v>
      </c>
      <c r="D1146" s="2">
        <f t="shared" si="205"/>
        <v>8.0540785491407547</v>
      </c>
      <c r="E1146" s="2">
        <f t="shared" si="206"/>
        <v>2.7831576746528062</v>
      </c>
      <c r="F1146" s="2">
        <f t="shared" si="207"/>
        <v>10.117294156727903</v>
      </c>
      <c r="G1146" s="2">
        <f t="shared" si="208"/>
        <v>10.166594368507115</v>
      </c>
      <c r="H1146" s="2">
        <f t="shared" si="209"/>
        <v>5.4229964437827401E-23</v>
      </c>
      <c r="K1146">
        <v>11.199999999999809</v>
      </c>
      <c r="L1146" s="2">
        <f t="shared" si="210"/>
        <v>0.62732795235722782</v>
      </c>
      <c r="M1146" s="2">
        <f t="shared" si="211"/>
        <v>9.0662956670671395</v>
      </c>
      <c r="N1146" s="2">
        <f t="shared" si="212"/>
        <v>2.9007386097212819</v>
      </c>
      <c r="O1146" s="2">
        <f t="shared" si="213"/>
        <v>2.4319820448520999</v>
      </c>
      <c r="P1146" s="2">
        <f t="shared" si="214"/>
        <v>2.6295506586645181</v>
      </c>
      <c r="Q1146" s="2">
        <f t="shared" si="215"/>
        <v>7.793930337239326E-3</v>
      </c>
    </row>
    <row r="1147" spans="2:17" x14ac:dyDescent="0.25">
      <c r="B1147">
        <v>11.209999999999811</v>
      </c>
      <c r="C1147">
        <f t="shared" si="204"/>
        <v>1.2256440637963839</v>
      </c>
      <c r="D1147" s="2">
        <f t="shared" si="205"/>
        <v>8.0701288689668935</v>
      </c>
      <c r="E1147" s="2">
        <f t="shared" si="206"/>
        <v>2.7851333702550618</v>
      </c>
      <c r="F1147" s="2">
        <f t="shared" si="207"/>
        <v>10.140229440443196</v>
      </c>
      <c r="G1147" s="2">
        <f t="shared" si="208"/>
        <v>10.189418683361232</v>
      </c>
      <c r="H1147" s="2">
        <f t="shared" si="209"/>
        <v>4.3000400228331484E-23</v>
      </c>
      <c r="K1147">
        <v>11.209999999999811</v>
      </c>
      <c r="L1147" s="2">
        <f t="shared" si="210"/>
        <v>0.62732795235722782</v>
      </c>
      <c r="M1147" s="2">
        <f t="shared" si="211"/>
        <v>9.0832466263169973</v>
      </c>
      <c r="N1147" s="2">
        <f t="shared" si="212"/>
        <v>2.9025952927471561</v>
      </c>
      <c r="O1147" s="2">
        <f t="shared" si="213"/>
        <v>2.4357409200998794</v>
      </c>
      <c r="P1147" s="2">
        <f t="shared" si="214"/>
        <v>2.6330275026761507</v>
      </c>
      <c r="Q1147" s="2">
        <f t="shared" si="215"/>
        <v>7.718905056583316E-3</v>
      </c>
    </row>
    <row r="1148" spans="2:17" x14ac:dyDescent="0.25">
      <c r="B1148">
        <v>11.219999999999811</v>
      </c>
      <c r="C1148">
        <f t="shared" si="204"/>
        <v>1.2256440637963839</v>
      </c>
      <c r="D1148" s="2">
        <f t="shared" si="205"/>
        <v>8.0861791887930323</v>
      </c>
      <c r="E1148" s="2">
        <f t="shared" si="206"/>
        <v>2.7871051996901155</v>
      </c>
      <c r="F1148" s="2">
        <f t="shared" si="207"/>
        <v>10.163171182788705</v>
      </c>
      <c r="G1148" s="2">
        <f t="shared" si="208"/>
        <v>10.212249923041776</v>
      </c>
      <c r="H1148" s="2">
        <f t="shared" si="209"/>
        <v>3.4075989378555534E-23</v>
      </c>
      <c r="K1148">
        <v>11.219999999999811</v>
      </c>
      <c r="L1148" s="2">
        <f t="shared" si="210"/>
        <v>0.62732795235722782</v>
      </c>
      <c r="M1148" s="2">
        <f t="shared" si="211"/>
        <v>9.1001975855668498</v>
      </c>
      <c r="N1148" s="2">
        <f t="shared" si="212"/>
        <v>2.9044485555156445</v>
      </c>
      <c r="O1148" s="2">
        <f t="shared" si="213"/>
        <v>2.4394978278815094</v>
      </c>
      <c r="P1148" s="2">
        <f t="shared" si="214"/>
        <v>2.6365033002517944</v>
      </c>
      <c r="Q1148" s="2">
        <f t="shared" si="215"/>
        <v>7.6445399686368865E-3</v>
      </c>
    </row>
    <row r="1149" spans="2:17" x14ac:dyDescent="0.25">
      <c r="B1149">
        <v>11.22999999999981</v>
      </c>
      <c r="C1149">
        <f t="shared" si="204"/>
        <v>1.2256440637963839</v>
      </c>
      <c r="D1149" s="2">
        <f t="shared" si="205"/>
        <v>8.1022295086191694</v>
      </c>
      <c r="E1149" s="2">
        <f t="shared" si="206"/>
        <v>2.7890731779442839</v>
      </c>
      <c r="F1149" s="2">
        <f t="shared" si="207"/>
        <v>10.186119372720402</v>
      </c>
      <c r="G1149" s="2">
        <f t="shared" si="208"/>
        <v>10.235088073646942</v>
      </c>
      <c r="H1149" s="2">
        <f t="shared" si="209"/>
        <v>2.6987776542929728E-23</v>
      </c>
      <c r="K1149">
        <v>11.22999999999981</v>
      </c>
      <c r="L1149" s="2">
        <f t="shared" si="210"/>
        <v>0.62732795235722782</v>
      </c>
      <c r="M1149" s="2">
        <f t="shared" si="211"/>
        <v>9.1171485448167058</v>
      </c>
      <c r="N1149" s="2">
        <f t="shared" si="212"/>
        <v>2.9062984105289145</v>
      </c>
      <c r="O1149" s="2">
        <f t="shared" si="213"/>
        <v>2.4432527737897369</v>
      </c>
      <c r="P1149" s="2">
        <f t="shared" si="214"/>
        <v>2.6399780523010499</v>
      </c>
      <c r="Q1149" s="2">
        <f t="shared" si="215"/>
        <v>7.5708299361010468E-3</v>
      </c>
    </row>
    <row r="1150" spans="2:17" x14ac:dyDescent="0.25">
      <c r="B1150">
        <v>11.239999999999799</v>
      </c>
      <c r="C1150">
        <f t="shared" si="204"/>
        <v>1.2256440637963839</v>
      </c>
      <c r="D1150" s="2">
        <f t="shared" si="205"/>
        <v>8.1182798284452904</v>
      </c>
      <c r="E1150" s="2">
        <f t="shared" si="206"/>
        <v>2.7910373199175913</v>
      </c>
      <c r="F1150" s="2">
        <f t="shared" si="207"/>
        <v>10.209073999234473</v>
      </c>
      <c r="G1150" s="2">
        <f t="shared" si="208"/>
        <v>10.257933121338107</v>
      </c>
      <c r="H1150" s="2">
        <f t="shared" si="209"/>
        <v>2.136132801366013E-23</v>
      </c>
      <c r="K1150">
        <v>11.239999999999799</v>
      </c>
      <c r="L1150" s="2">
        <f t="shared" si="210"/>
        <v>0.62732795235722782</v>
      </c>
      <c r="M1150" s="2">
        <f t="shared" si="211"/>
        <v>9.1340995040665423</v>
      </c>
      <c r="N1150" s="2">
        <f t="shared" si="212"/>
        <v>2.9081448702211246</v>
      </c>
      <c r="O1150" s="2">
        <f t="shared" si="213"/>
        <v>2.4470057633888889</v>
      </c>
      <c r="P1150" s="2">
        <f t="shared" si="214"/>
        <v>2.6434517597373399</v>
      </c>
      <c r="Q1150" s="2">
        <f t="shared" si="215"/>
        <v>7.4977698547564102E-3</v>
      </c>
    </row>
    <row r="1151" spans="2:17" x14ac:dyDescent="0.25">
      <c r="B1151">
        <v>11.249999999999799</v>
      </c>
      <c r="C1151">
        <f t="shared" si="204"/>
        <v>1.2256440637963839</v>
      </c>
      <c r="D1151" s="2">
        <f t="shared" si="205"/>
        <v>8.1343301482714292</v>
      </c>
      <c r="E1151" s="2">
        <f t="shared" si="206"/>
        <v>2.7929976404244305</v>
      </c>
      <c r="F1151" s="2">
        <f t="shared" si="207"/>
        <v>10.232035051367157</v>
      </c>
      <c r="G1151" s="2">
        <f t="shared" si="208"/>
        <v>10.280785052339443</v>
      </c>
      <c r="H1151" s="2">
        <f t="shared" si="209"/>
        <v>1.6897862088030403E-23</v>
      </c>
      <c r="K1151">
        <v>11.249999999999799</v>
      </c>
      <c r="L1151" s="2">
        <f t="shared" si="210"/>
        <v>0.62732795235722782</v>
      </c>
      <c r="M1151" s="2">
        <f t="shared" si="211"/>
        <v>9.1510504633163965</v>
      </c>
      <c r="N1151" s="2">
        <f t="shared" si="212"/>
        <v>2.9099879469589229</v>
      </c>
      <c r="O1151" s="2">
        <f t="shared" si="213"/>
        <v>2.4507568022150941</v>
      </c>
      <c r="P1151" s="2">
        <f t="shared" si="214"/>
        <v>2.6469244234778508</v>
      </c>
      <c r="Q1151" s="2">
        <f t="shared" si="215"/>
        <v>7.4253546533158046E-3</v>
      </c>
    </row>
    <row r="1152" spans="2:17" x14ac:dyDescent="0.25">
      <c r="B1152">
        <v>11.259999999999801</v>
      </c>
      <c r="C1152">
        <f t="shared" si="204"/>
        <v>1.2256440637963839</v>
      </c>
      <c r="D1152" s="2">
        <f t="shared" si="205"/>
        <v>8.150380468097568</v>
      </c>
      <c r="E1152" s="2">
        <f t="shared" si="206"/>
        <v>2.7949541541942038</v>
      </c>
      <c r="F1152" s="2">
        <f t="shared" si="207"/>
        <v>10.255002518194431</v>
      </c>
      <c r="G1152" s="2">
        <f t="shared" si="208"/>
        <v>10.303643852937373</v>
      </c>
      <c r="H1152" s="2">
        <f t="shared" si="209"/>
        <v>1.3359109209800194E-23</v>
      </c>
      <c r="K1152">
        <v>11.259999999999801</v>
      </c>
      <c r="L1152" s="2">
        <f t="shared" si="210"/>
        <v>0.62732795235722782</v>
      </c>
      <c r="M1152" s="2">
        <f t="shared" si="211"/>
        <v>9.1680014225662525</v>
      </c>
      <c r="N1152" s="2">
        <f t="shared" si="212"/>
        <v>2.9118276530419216</v>
      </c>
      <c r="O1152" s="2">
        <f t="shared" si="213"/>
        <v>2.4545058957764696</v>
      </c>
      <c r="P1152" s="2">
        <f t="shared" si="214"/>
        <v>2.6503960444434429</v>
      </c>
      <c r="Q1152" s="2">
        <f t="shared" si="215"/>
        <v>7.3535792932777197E-3</v>
      </c>
    </row>
    <row r="1153" spans="2:17" x14ac:dyDescent="0.25">
      <c r="B1153">
        <v>11.269999999999801</v>
      </c>
      <c r="C1153">
        <f t="shared" si="204"/>
        <v>1.2256440637963839</v>
      </c>
      <c r="D1153" s="2">
        <f t="shared" si="205"/>
        <v>8.166430787923705</v>
      </c>
      <c r="E1153" s="2">
        <f t="shared" si="206"/>
        <v>2.7969068758719722</v>
      </c>
      <c r="F1153" s="2">
        <f t="shared" si="207"/>
        <v>10.277976388831856</v>
      </c>
      <c r="G1153" s="2">
        <f t="shared" si="208"/>
        <v>10.326509509480205</v>
      </c>
      <c r="H1153" s="2">
        <f t="shared" si="209"/>
        <v>1.0555172205820047E-23</v>
      </c>
      <c r="K1153">
        <v>11.269999999999801</v>
      </c>
      <c r="L1153" s="2">
        <f t="shared" si="210"/>
        <v>0.62732795235722782</v>
      </c>
      <c r="M1153" s="2">
        <f t="shared" si="211"/>
        <v>9.1849523818161067</v>
      </c>
      <c r="N1153" s="2">
        <f t="shared" si="212"/>
        <v>2.91366400070318</v>
      </c>
      <c r="O1153" s="2">
        <f t="shared" si="213"/>
        <v>2.4582530495533175</v>
      </c>
      <c r="P1153" s="2">
        <f t="shared" si="214"/>
        <v>2.6538666235585739</v>
      </c>
      <c r="Q1153" s="2">
        <f t="shared" si="215"/>
        <v>7.282438768779465E-3</v>
      </c>
    </row>
    <row r="1154" spans="2:17" x14ac:dyDescent="0.25">
      <c r="B1154">
        <v>11.2799999999998</v>
      </c>
      <c r="C1154">
        <f t="shared" si="204"/>
        <v>1.2256440637963839</v>
      </c>
      <c r="D1154" s="2">
        <f t="shared" si="205"/>
        <v>8.1824811077498438</v>
      </c>
      <c r="E1154" s="2">
        <f t="shared" si="206"/>
        <v>2.7988558200190941</v>
      </c>
      <c r="F1154" s="2">
        <f t="shared" si="207"/>
        <v>10.300956652434364</v>
      </c>
      <c r="G1154" s="2">
        <f t="shared" si="208"/>
        <v>10.349382008377686</v>
      </c>
      <c r="H1154" s="2">
        <f t="shared" si="209"/>
        <v>8.3347981739532259E-24</v>
      </c>
      <c r="K1154">
        <v>11.2799999999998</v>
      </c>
      <c r="L1154" s="2">
        <f t="shared" si="210"/>
        <v>0.62732795235722782</v>
      </c>
      <c r="M1154" s="2">
        <f t="shared" si="211"/>
        <v>9.201903341065961</v>
      </c>
      <c r="N1154" s="2">
        <f t="shared" si="212"/>
        <v>2.915497002109686</v>
      </c>
      <c r="O1154" s="2">
        <f t="shared" si="213"/>
        <v>2.4619982689983413</v>
      </c>
      <c r="P1154" s="2">
        <f t="shared" si="214"/>
        <v>2.657336161751243</v>
      </c>
      <c r="Q1154" s="2">
        <f t="shared" si="215"/>
        <v>7.2119281064501493E-3</v>
      </c>
    </row>
    <row r="1155" spans="2:17" x14ac:dyDescent="0.25">
      <c r="B1155">
        <v>11.2899999999998</v>
      </c>
      <c r="C1155">
        <f t="shared" si="204"/>
        <v>1.2256440637963839</v>
      </c>
      <c r="D1155" s="2">
        <f t="shared" si="205"/>
        <v>8.1985314275759809</v>
      </c>
      <c r="E1155" s="2">
        <f t="shared" si="206"/>
        <v>2.8008010011138529</v>
      </c>
      <c r="F1155" s="2">
        <f t="shared" si="207"/>
        <v>10.323943298196012</v>
      </c>
      <c r="G1155" s="2">
        <f t="shared" si="208"/>
        <v>10.372261336100548</v>
      </c>
      <c r="H1155" s="2">
        <f t="shared" si="209"/>
        <v>6.5775877779396646E-24</v>
      </c>
      <c r="K1155">
        <v>11.2899999999998</v>
      </c>
      <c r="L1155" s="2">
        <f t="shared" si="210"/>
        <v>0.62732795235722782</v>
      </c>
      <c r="M1155" s="2">
        <f t="shared" si="211"/>
        <v>9.2188543003158152</v>
      </c>
      <c r="N1155" s="2">
        <f t="shared" si="212"/>
        <v>2.917326669362823</v>
      </c>
      <c r="O1155" s="2">
        <f t="shared" si="213"/>
        <v>2.4657415595368319</v>
      </c>
      <c r="P1155" s="2">
        <f t="shared" si="214"/>
        <v>2.6608046599529112</v>
      </c>
      <c r="Q1155" s="2">
        <f t="shared" si="215"/>
        <v>7.1420423652642246E-3</v>
      </c>
    </row>
    <row r="1156" spans="2:17" x14ac:dyDescent="0.25">
      <c r="B1156">
        <v>11.2999999999998</v>
      </c>
      <c r="C1156">
        <f t="shared" si="204"/>
        <v>1.2256440637963839</v>
      </c>
      <c r="D1156" s="2">
        <f t="shared" si="205"/>
        <v>8.2145817474021197</v>
      </c>
      <c r="E1156" s="2">
        <f t="shared" si="206"/>
        <v>2.8027424335520865</v>
      </c>
      <c r="F1156" s="2">
        <f t="shared" si="207"/>
        <v>10.34693631534979</v>
      </c>
      <c r="G1156" s="2">
        <f t="shared" si="208"/>
        <v>10.395147479180094</v>
      </c>
      <c r="H1156" s="2">
        <f t="shared" si="209"/>
        <v>5.1877599849039504E-24</v>
      </c>
      <c r="K1156">
        <v>11.2999999999998</v>
      </c>
      <c r="L1156" s="2">
        <f t="shared" si="210"/>
        <v>0.62732795235722782</v>
      </c>
      <c r="M1156" s="2">
        <f t="shared" si="211"/>
        <v>9.2358052595656694</v>
      </c>
      <c r="N1156" s="2">
        <f t="shared" si="212"/>
        <v>2.9191530144988405</v>
      </c>
      <c r="O1156" s="2">
        <f t="shared" si="213"/>
        <v>2.4694829265668616</v>
      </c>
      <c r="P1156" s="2">
        <f t="shared" si="214"/>
        <v>2.6642721190984289</v>
      </c>
      <c r="Q1156" s="2">
        <f t="shared" si="215"/>
        <v>7.0727766363949405E-3</v>
      </c>
    </row>
    <row r="1157" spans="2:17" x14ac:dyDescent="0.25">
      <c r="B1157">
        <v>11.3099999999998</v>
      </c>
      <c r="C1157">
        <f t="shared" si="204"/>
        <v>1.2256440637963839</v>
      </c>
      <c r="D1157" s="2">
        <f t="shared" si="205"/>
        <v>8.2306320672282549</v>
      </c>
      <c r="E1157" s="2">
        <f t="shared" si="206"/>
        <v>2.8046801316478041</v>
      </c>
      <c r="F1157" s="2">
        <f t="shared" si="207"/>
        <v>10.369935693167402</v>
      </c>
      <c r="G1157" s="2">
        <f t="shared" si="208"/>
        <v>10.418040424207774</v>
      </c>
      <c r="H1157" s="2">
        <f t="shared" si="209"/>
        <v>4.0891648008697198E-24</v>
      </c>
      <c r="K1157">
        <v>11.3099999999998</v>
      </c>
      <c r="L1157" s="2">
        <f t="shared" si="210"/>
        <v>0.62732795235722782</v>
      </c>
      <c r="M1157" s="2">
        <f t="shared" si="211"/>
        <v>9.2527562188155219</v>
      </c>
      <c r="N1157" s="2">
        <f t="shared" si="212"/>
        <v>2.9209760494893149</v>
      </c>
      <c r="O1157" s="2">
        <f t="shared" si="213"/>
        <v>2.473222375459482</v>
      </c>
      <c r="P1157" s="2">
        <f t="shared" si="214"/>
        <v>2.6677385401259701</v>
      </c>
      <c r="Q1157" s="2">
        <f t="shared" si="215"/>
        <v>7.0041260430678412E-3</v>
      </c>
    </row>
    <row r="1158" spans="2:17" x14ac:dyDescent="0.25">
      <c r="B1158">
        <v>11.3199999999998</v>
      </c>
      <c r="C1158">
        <f t="shared" si="204"/>
        <v>1.2256440637963839</v>
      </c>
      <c r="D1158" s="2">
        <f t="shared" si="205"/>
        <v>8.2466823870543937</v>
      </c>
      <c r="E1158" s="2">
        <f t="shared" si="206"/>
        <v>2.8066141096338031</v>
      </c>
      <c r="F1158" s="2">
        <f t="shared" si="207"/>
        <v>10.392941420959078</v>
      </c>
      <c r="G1158" s="2">
        <f t="shared" si="208"/>
        <v>10.440940157834778</v>
      </c>
      <c r="H1158" s="2">
        <f t="shared" si="209"/>
        <v>3.2212966983218724E-24</v>
      </c>
      <c r="K1158">
        <v>11.3199999999998</v>
      </c>
      <c r="L1158" s="2">
        <f t="shared" si="210"/>
        <v>0.62732795235722782</v>
      </c>
      <c r="M1158" s="2">
        <f t="shared" si="211"/>
        <v>9.2697071780653761</v>
      </c>
      <c r="N1158" s="2">
        <f t="shared" si="212"/>
        <v>2.9227957862416143</v>
      </c>
      <c r="O1158" s="2">
        <f t="shared" si="213"/>
        <v>2.476959911558914</v>
      </c>
      <c r="P1158" s="2">
        <f t="shared" si="214"/>
        <v>2.6712039239769667</v>
      </c>
      <c r="Q1158" s="2">
        <f t="shared" si="215"/>
        <v>6.9360857404144475E-3</v>
      </c>
    </row>
    <row r="1159" spans="2:17" x14ac:dyDescent="0.25">
      <c r="B1159">
        <v>11.329999999999799</v>
      </c>
      <c r="C1159">
        <f t="shared" si="204"/>
        <v>1.2256440637963839</v>
      </c>
      <c r="D1159" s="2">
        <f t="shared" si="205"/>
        <v>8.2627327068805307</v>
      </c>
      <c r="E1159" s="2">
        <f t="shared" si="206"/>
        <v>2.8085443816622759</v>
      </c>
      <c r="F1159" s="2">
        <f t="shared" si="207"/>
        <v>10.415953488073328</v>
      </c>
      <c r="G1159" s="2">
        <f t="shared" si="208"/>
        <v>10.463846666771591</v>
      </c>
      <c r="H1159" s="2">
        <f t="shared" si="209"/>
        <v>2.5361099315729104E-24</v>
      </c>
      <c r="K1159">
        <v>11.329999999999799</v>
      </c>
      <c r="L1159" s="2">
        <f t="shared" si="210"/>
        <v>0.62732795235722782</v>
      </c>
      <c r="M1159" s="2">
        <f t="shared" si="211"/>
        <v>9.2866581373152322</v>
      </c>
      <c r="N1159" s="2">
        <f t="shared" si="212"/>
        <v>2.9246122365993483</v>
      </c>
      <c r="O1159" s="2">
        <f t="shared" si="213"/>
        <v>2.4806955401827371</v>
      </c>
      <c r="P1159" s="2">
        <f t="shared" si="214"/>
        <v>2.674668271596035</v>
      </c>
      <c r="Q1159" s="2">
        <f t="shared" si="215"/>
        <v>6.8686509153260489E-3</v>
      </c>
    </row>
    <row r="1160" spans="2:17" x14ac:dyDescent="0.25">
      <c r="B1160">
        <v>11.339999999999799</v>
      </c>
      <c r="C1160">
        <f t="shared" si="204"/>
        <v>1.2256440637963839</v>
      </c>
      <c r="D1160" s="2">
        <f t="shared" si="205"/>
        <v>8.2787830267066695</v>
      </c>
      <c r="E1160" s="2">
        <f t="shared" si="206"/>
        <v>2.8104709618054131</v>
      </c>
      <c r="F1160" s="2">
        <f t="shared" si="207"/>
        <v>10.438971883896771</v>
      </c>
      <c r="G1160" s="2">
        <f t="shared" si="208"/>
        <v>10.486759937787616</v>
      </c>
      <c r="H1160" s="2">
        <f t="shared" si="209"/>
        <v>1.9954760269787099E-24</v>
      </c>
      <c r="K1160">
        <v>11.339999999999799</v>
      </c>
      <c r="L1160" s="2">
        <f t="shared" si="210"/>
        <v>0.62732795235722782</v>
      </c>
      <c r="M1160" s="2">
        <f t="shared" si="211"/>
        <v>9.3036090965650846</v>
      </c>
      <c r="N1160" s="2">
        <f t="shared" si="212"/>
        <v>2.9264254123428222</v>
      </c>
      <c r="O1160" s="2">
        <f t="shared" si="213"/>
        <v>2.4844292666220769</v>
      </c>
      <c r="P1160" s="2">
        <f t="shared" si="214"/>
        <v>2.6781315839309148</v>
      </c>
      <c r="Q1160" s="2">
        <f t="shared" si="215"/>
        <v>6.8018167863076063E-3</v>
      </c>
    </row>
    <row r="1161" spans="2:17" x14ac:dyDescent="0.25">
      <c r="B1161">
        <v>11.349999999999801</v>
      </c>
      <c r="C1161">
        <f t="shared" si="204"/>
        <v>1.2256440637963839</v>
      </c>
      <c r="D1161" s="2">
        <f t="shared" si="205"/>
        <v>8.2948333465328101</v>
      </c>
      <c r="E1161" s="2">
        <f t="shared" si="206"/>
        <v>2.8123938640560007</v>
      </c>
      <c r="F1161" s="2">
        <f t="shared" si="207"/>
        <v>10.461996597853899</v>
      </c>
      <c r="G1161" s="2">
        <f t="shared" si="208"/>
        <v>10.509679957710727</v>
      </c>
      <c r="H1161" s="2">
        <f t="shared" si="209"/>
        <v>1.5691552214657809E-24</v>
      </c>
      <c r="K1161">
        <v>11.349999999999801</v>
      </c>
      <c r="L1161" s="2">
        <f t="shared" si="210"/>
        <v>0.62732795235722782</v>
      </c>
      <c r="M1161" s="2">
        <f t="shared" si="211"/>
        <v>9.3205600558149424</v>
      </c>
      <c r="N1161" s="2">
        <f t="shared" si="212"/>
        <v>2.9282353251894873</v>
      </c>
      <c r="O1161" s="2">
        <f t="shared" si="213"/>
        <v>2.4881610961417966</v>
      </c>
      <c r="P1161" s="2">
        <f t="shared" si="214"/>
        <v>2.6815938619324045</v>
      </c>
      <c r="Q1161" s="2">
        <f t="shared" si="215"/>
        <v>6.7355786033316918E-3</v>
      </c>
    </row>
    <row r="1162" spans="2:17" x14ac:dyDescent="0.25">
      <c r="B1162">
        <v>11.3599999999998</v>
      </c>
      <c r="C1162">
        <f t="shared" si="204"/>
        <v>1.2256440637963839</v>
      </c>
      <c r="D1162" s="2">
        <f t="shared" si="205"/>
        <v>8.3108836663589472</v>
      </c>
      <c r="E1162" s="2">
        <f t="shared" si="206"/>
        <v>2.8143131023280112</v>
      </c>
      <c r="F1162" s="2">
        <f t="shared" si="207"/>
        <v>10.485027619406901</v>
      </c>
      <c r="G1162" s="2">
        <f t="shared" si="208"/>
        <v>10.532606713426906</v>
      </c>
      <c r="H1162" s="2">
        <f t="shared" si="209"/>
        <v>1.2331789674545196E-24</v>
      </c>
      <c r="K1162">
        <v>11.3599999999998</v>
      </c>
      <c r="L1162" s="2">
        <f t="shared" si="210"/>
        <v>0.62732795235722782</v>
      </c>
      <c r="M1162" s="2">
        <f t="shared" si="211"/>
        <v>9.3375110150647966</v>
      </c>
      <c r="N1162" s="2">
        <f t="shared" si="212"/>
        <v>2.9300419867943788</v>
      </c>
      <c r="O1162" s="2">
        <f t="shared" si="213"/>
        <v>2.4918910339806706</v>
      </c>
      <c r="P1162" s="2">
        <f t="shared" si="214"/>
        <v>2.6850551065542874</v>
      </c>
      <c r="Q1162" s="2">
        <f t="shared" si="215"/>
        <v>6.6699316476927931E-3</v>
      </c>
    </row>
    <row r="1163" spans="2:17" x14ac:dyDescent="0.25">
      <c r="B1163">
        <v>11.3699999999998</v>
      </c>
      <c r="C1163">
        <f t="shared" si="204"/>
        <v>1.2256440637963839</v>
      </c>
      <c r="D1163" s="2">
        <f t="shared" si="205"/>
        <v>8.3269339861850842</v>
      </c>
      <c r="E1163" s="2">
        <f t="shared" si="206"/>
        <v>2.8162286904571912</v>
      </c>
      <c r="F1163" s="2">
        <f t="shared" si="207"/>
        <v>10.508064938055432</v>
      </c>
      <c r="G1163" s="2">
        <f t="shared" si="208"/>
        <v>10.555540191879803</v>
      </c>
      <c r="H1163" s="2">
        <f t="shared" si="209"/>
        <v>9.685610099947584E-25</v>
      </c>
      <c r="K1163">
        <v>11.3699999999998</v>
      </c>
      <c r="L1163" s="2">
        <f t="shared" si="210"/>
        <v>0.62732795235722782</v>
      </c>
      <c r="M1163" s="2">
        <f t="shared" si="211"/>
        <v>9.3544619743146491</v>
      </c>
      <c r="N1163" s="2">
        <f t="shared" si="212"/>
        <v>2.9318454087505601</v>
      </c>
      <c r="O1163" s="2">
        <f t="shared" si="213"/>
        <v>2.4956190853515809</v>
      </c>
      <c r="P1163" s="2">
        <f t="shared" si="214"/>
        <v>2.6885153187532822</v>
      </c>
      <c r="Q1163" s="2">
        <f t="shared" si="215"/>
        <v>6.6048712318613981E-3</v>
      </c>
    </row>
    <row r="1164" spans="2:17" x14ac:dyDescent="0.25">
      <c r="B1164">
        <v>11.3799999999998</v>
      </c>
      <c r="C1164">
        <f t="shared" si="204"/>
        <v>1.2256440637963839</v>
      </c>
      <c r="D1164" s="2">
        <f t="shared" si="205"/>
        <v>8.342984306011223</v>
      </c>
      <c r="E1164" s="2">
        <f t="shared" si="206"/>
        <v>2.8181406422016426</v>
      </c>
      <c r="F1164" s="2">
        <f t="shared" si="207"/>
        <v>10.531108543336462</v>
      </c>
      <c r="G1164" s="2">
        <f t="shared" si="208"/>
        <v>10.578480380070392</v>
      </c>
      <c r="H1164" s="2">
        <f t="shared" si="209"/>
        <v>7.6027093163862123E-25</v>
      </c>
      <c r="K1164">
        <v>11.3799999999998</v>
      </c>
      <c r="L1164" s="2">
        <f t="shared" si="210"/>
        <v>0.62732795235722782</v>
      </c>
      <c r="M1164" s="2">
        <f t="shared" si="211"/>
        <v>9.3714129335645051</v>
      </c>
      <c r="N1164" s="2">
        <f t="shared" si="212"/>
        <v>2.9336456025895585</v>
      </c>
      <c r="O1164" s="2">
        <f t="shared" si="213"/>
        <v>2.4993452554416922</v>
      </c>
      <c r="P1164" s="2">
        <f t="shared" si="214"/>
        <v>2.6919744994889712</v>
      </c>
      <c r="Q1164" s="2">
        <f t="shared" si="215"/>
        <v>6.5403926993384725E-3</v>
      </c>
    </row>
    <row r="1165" spans="2:17" x14ac:dyDescent="0.25">
      <c r="B1165">
        <v>11.3899999999998</v>
      </c>
      <c r="C1165">
        <f t="shared" si="204"/>
        <v>1.2256440637963839</v>
      </c>
      <c r="D1165" s="2">
        <f t="shared" si="205"/>
        <v>8.35903462583736</v>
      </c>
      <c r="E1165" s="2">
        <f t="shared" si="206"/>
        <v>2.8200489712423944</v>
      </c>
      <c r="F1165" s="2">
        <f t="shared" si="207"/>
        <v>10.554158424824001</v>
      </c>
      <c r="G1165" s="2">
        <f t="shared" si="208"/>
        <v>10.601427265056504</v>
      </c>
      <c r="H1165" s="2">
        <f t="shared" si="209"/>
        <v>5.9641722779249894E-25</v>
      </c>
      <c r="K1165">
        <v>11.3899999999998</v>
      </c>
      <c r="L1165" s="2">
        <f t="shared" si="210"/>
        <v>0.62732795235722782</v>
      </c>
      <c r="M1165" s="2">
        <f t="shared" si="211"/>
        <v>9.3883638928143593</v>
      </c>
      <c r="N1165" s="2">
        <f t="shared" si="212"/>
        <v>2.9354425797817947</v>
      </c>
      <c r="O1165" s="2">
        <f t="shared" si="213"/>
        <v>2.5030695494126274</v>
      </c>
      <c r="P1165" s="2">
        <f t="shared" si="214"/>
        <v>2.6954326497237386</v>
      </c>
      <c r="Q1165" s="2">
        <f t="shared" si="215"/>
        <v>6.4764914245100799E-3</v>
      </c>
    </row>
    <row r="1166" spans="2:17" x14ac:dyDescent="0.25">
      <c r="B1166">
        <v>11.3999999999998</v>
      </c>
      <c r="C1166">
        <f t="shared" si="204"/>
        <v>1.2256440637963839</v>
      </c>
      <c r="D1166" s="2">
        <f t="shared" si="205"/>
        <v>8.3750849456634988</v>
      </c>
      <c r="E1166" s="2">
        <f t="shared" si="206"/>
        <v>2.8219536911839787</v>
      </c>
      <c r="F1166" s="2">
        <f t="shared" si="207"/>
        <v>10.577214572128986</v>
      </c>
      <c r="G1166" s="2">
        <f t="shared" si="208"/>
        <v>10.624380833952525</v>
      </c>
      <c r="H1166" s="2">
        <f t="shared" si="209"/>
        <v>4.6759754676947044E-25</v>
      </c>
      <c r="K1166">
        <v>11.3999999999998</v>
      </c>
      <c r="L1166" s="2">
        <f t="shared" si="210"/>
        <v>0.62732795235722782</v>
      </c>
      <c r="M1166" s="2">
        <f t="shared" si="211"/>
        <v>9.4053148520642118</v>
      </c>
      <c r="N1166" s="2">
        <f t="shared" si="212"/>
        <v>2.9372363517370133</v>
      </c>
      <c r="O1166" s="2">
        <f t="shared" si="213"/>
        <v>2.506791972400654</v>
      </c>
      <c r="P1166" s="2">
        <f t="shared" si="214"/>
        <v>2.6988897704227122</v>
      </c>
      <c r="Q1166" s="2">
        <f t="shared" si="215"/>
        <v>6.4131628125019477E-3</v>
      </c>
    </row>
    <row r="1167" spans="2:17" x14ac:dyDescent="0.25">
      <c r="B1167">
        <v>11.409999999999799</v>
      </c>
      <c r="C1167">
        <f t="shared" si="204"/>
        <v>1.2256440637963839</v>
      </c>
      <c r="D1167" s="2">
        <f t="shared" si="205"/>
        <v>8.3911352654896341</v>
      </c>
      <c r="E1167" s="2">
        <f t="shared" si="206"/>
        <v>2.8238548155549896</v>
      </c>
      <c r="F1167" s="2">
        <f t="shared" si="207"/>
        <v>10.600276974899002</v>
      </c>
      <c r="G1167" s="2">
        <f t="shared" si="208"/>
        <v>10.647341073928924</v>
      </c>
      <c r="H1167" s="2">
        <f t="shared" si="209"/>
        <v>3.6638221076401999E-25</v>
      </c>
      <c r="K1167">
        <v>11.409999999999799</v>
      </c>
      <c r="L1167" s="2">
        <f t="shared" si="210"/>
        <v>0.62732795235722782</v>
      </c>
      <c r="M1167" s="2">
        <f t="shared" si="211"/>
        <v>9.422265811314066</v>
      </c>
      <c r="N1167" s="2">
        <f t="shared" si="212"/>
        <v>2.939026929804708</v>
      </c>
      <c r="O1167" s="2">
        <f t="shared" si="213"/>
        <v>2.5105125295168569</v>
      </c>
      <c r="P1167" s="2">
        <f t="shared" si="214"/>
        <v>2.7023458625537051</v>
      </c>
      <c r="Q1167" s="2">
        <f t="shared" si="215"/>
        <v>6.350402299034337E-3</v>
      </c>
    </row>
    <row r="1168" spans="2:17" x14ac:dyDescent="0.25">
      <c r="B1168">
        <v>11.419999999999799</v>
      </c>
      <c r="C1168">
        <f t="shared" si="204"/>
        <v>1.2256440637963839</v>
      </c>
      <c r="D1168" s="2">
        <f t="shared" si="205"/>
        <v>8.4071855853157729</v>
      </c>
      <c r="E1168" s="2">
        <f t="shared" si="206"/>
        <v>2.8257523578086485</v>
      </c>
      <c r="F1168" s="2">
        <f t="shared" si="207"/>
        <v>10.623345622818151</v>
      </c>
      <c r="G1168" s="2">
        <f t="shared" si="208"/>
        <v>10.670307972211935</v>
      </c>
      <c r="H1168" s="2">
        <f t="shared" si="209"/>
        <v>2.8690393507281384E-25</v>
      </c>
      <c r="K1168">
        <v>11.419999999999799</v>
      </c>
      <c r="L1168" s="2">
        <f t="shared" si="210"/>
        <v>0.62732795235722782</v>
      </c>
      <c r="M1168" s="2">
        <f t="shared" si="211"/>
        <v>9.4392167705639221</v>
      </c>
      <c r="N1168" s="2">
        <f t="shared" si="212"/>
        <v>2.9408143252745407</v>
      </c>
      <c r="O1168" s="2">
        <f t="shared" si="213"/>
        <v>2.5142312258473143</v>
      </c>
      <c r="P1168" s="2">
        <f t="shared" si="214"/>
        <v>2.7058009270871515</v>
      </c>
      <c r="Q1168" s="2">
        <f t="shared" si="215"/>
        <v>6.2882053502770268E-3</v>
      </c>
    </row>
    <row r="1169" spans="2:17" x14ac:dyDescent="0.25">
      <c r="B1169">
        <v>11.429999999999801</v>
      </c>
      <c r="C1169">
        <f t="shared" si="204"/>
        <v>1.2256440637963839</v>
      </c>
      <c r="D1169" s="2">
        <f t="shared" si="205"/>
        <v>8.4232359051419134</v>
      </c>
      <c r="E1169" s="2">
        <f t="shared" si="206"/>
        <v>2.8276463313233555</v>
      </c>
      <c r="F1169" s="2">
        <f t="shared" si="207"/>
        <v>10.646420505606841</v>
      </c>
      <c r="G1169" s="2">
        <f t="shared" si="208"/>
        <v>10.693281516083163</v>
      </c>
      <c r="H1169" s="2">
        <f t="shared" si="209"/>
        <v>2.2453211269427203E-25</v>
      </c>
      <c r="K1169">
        <v>11.429999999999801</v>
      </c>
      <c r="L1169" s="2">
        <f t="shared" si="210"/>
        <v>0.62732795235722782</v>
      </c>
      <c r="M1169" s="2">
        <f t="shared" si="211"/>
        <v>9.4561677298137781</v>
      </c>
      <c r="N1169" s="2">
        <f t="shared" si="212"/>
        <v>2.9425985493767604</v>
      </c>
      <c r="O1169" s="2">
        <f t="shared" si="213"/>
        <v>2.5179480664532665</v>
      </c>
      <c r="P1169" s="2">
        <f t="shared" si="214"/>
        <v>2.7092549649960493</v>
      </c>
      <c r="Q1169" s="2">
        <f t="shared" si="215"/>
        <v>6.2265674627045107E-3</v>
      </c>
    </row>
    <row r="1170" spans="2:17" x14ac:dyDescent="0.25">
      <c r="B1170">
        <v>11.439999999999801</v>
      </c>
      <c r="C1170">
        <f t="shared" si="204"/>
        <v>1.2256440637963839</v>
      </c>
      <c r="D1170" s="2">
        <f t="shared" si="205"/>
        <v>8.4392862249680505</v>
      </c>
      <c r="E1170" s="2">
        <f t="shared" si="206"/>
        <v>2.8295367494032391</v>
      </c>
      <c r="F1170" s="2">
        <f t="shared" si="207"/>
        <v>10.669501613021541</v>
      </c>
      <c r="G1170" s="2">
        <f t="shared" si="208"/>
        <v>10.716261692879158</v>
      </c>
      <c r="H1170" s="2">
        <f t="shared" si="209"/>
        <v>1.7561439561043657E-25</v>
      </c>
      <c r="K1170">
        <v>11.439999999999801</v>
      </c>
      <c r="L1170" s="2">
        <f t="shared" si="210"/>
        <v>0.62732795235722782</v>
      </c>
      <c r="M1170" s="2">
        <f t="shared" si="211"/>
        <v>9.4731186890636323</v>
      </c>
      <c r="N1170" s="2">
        <f t="shared" si="212"/>
        <v>2.944379613282615</v>
      </c>
      <c r="O1170" s="2">
        <f t="shared" si="213"/>
        <v>2.5216630563712958</v>
      </c>
      <c r="P1170" s="2">
        <f t="shared" si="214"/>
        <v>2.7127079772559051</v>
      </c>
      <c r="Q1170" s="2">
        <f t="shared" si="215"/>
        <v>6.1654841629511705E-3</v>
      </c>
    </row>
    <row r="1171" spans="2:17" x14ac:dyDescent="0.25">
      <c r="B1171">
        <v>11.4499999999998</v>
      </c>
      <c r="C1171">
        <f t="shared" si="204"/>
        <v>1.2256440637963839</v>
      </c>
      <c r="D1171" s="2">
        <f t="shared" si="205"/>
        <v>8.4553365447941893</v>
      </c>
      <c r="E1171" s="2">
        <f t="shared" si="206"/>
        <v>2.8314236252787031</v>
      </c>
      <c r="F1171" s="2">
        <f t="shared" si="207"/>
        <v>10.69258893485469</v>
      </c>
      <c r="G1171" s="2">
        <f t="shared" si="208"/>
        <v>10.739248489991139</v>
      </c>
      <c r="H1171" s="2">
        <f t="shared" si="209"/>
        <v>1.3727179660416111E-25</v>
      </c>
      <c r="K1171">
        <v>11.4499999999998</v>
      </c>
      <c r="L1171" s="2">
        <f t="shared" si="210"/>
        <v>0.62732795235722782</v>
      </c>
      <c r="M1171" s="2">
        <f t="shared" si="211"/>
        <v>9.4900696483134865</v>
      </c>
      <c r="N1171" s="2">
        <f t="shared" si="212"/>
        <v>2.9461575281047643</v>
      </c>
      <c r="O1171" s="2">
        <f t="shared" si="213"/>
        <v>2.5253762006134912</v>
      </c>
      <c r="P1171" s="2">
        <f t="shared" si="214"/>
        <v>2.7161599648446764</v>
      </c>
      <c r="Q1171" s="2">
        <f t="shared" si="215"/>
        <v>6.1049510076668263E-3</v>
      </c>
    </row>
    <row r="1172" spans="2:17" x14ac:dyDescent="0.25">
      <c r="B1172">
        <v>11.4599999999998</v>
      </c>
      <c r="C1172">
        <f t="shared" si="204"/>
        <v>1.2256440637963839</v>
      </c>
      <c r="D1172" s="2">
        <f t="shared" si="205"/>
        <v>8.4713868646203245</v>
      </c>
      <c r="E1172" s="2">
        <f t="shared" si="206"/>
        <v>2.8333069721069637</v>
      </c>
      <c r="F1172" s="2">
        <f t="shared" si="207"/>
        <v>10.71568246093441</v>
      </c>
      <c r="G1172" s="2">
        <f t="shared" si="208"/>
        <v>10.762241894864534</v>
      </c>
      <c r="H1172" s="2">
        <f t="shared" si="209"/>
        <v>1.0723632866970786E-25</v>
      </c>
      <c r="K1172">
        <v>11.4599999999998</v>
      </c>
      <c r="L1172" s="2">
        <f t="shared" si="210"/>
        <v>0.62732795235722782</v>
      </c>
      <c r="M1172" s="2">
        <f t="shared" si="211"/>
        <v>9.507020607563339</v>
      </c>
      <c r="N1172" s="2">
        <f t="shared" si="212"/>
        <v>2.9479323048976851</v>
      </c>
      <c r="O1172" s="2">
        <f t="shared" si="213"/>
        <v>2.529087504167622</v>
      </c>
      <c r="P1172" s="2">
        <f t="shared" si="214"/>
        <v>2.7196109287427146</v>
      </c>
      <c r="Q1172" s="2">
        <f t="shared" si="215"/>
        <v>6.0449635833722893E-3</v>
      </c>
    </row>
    <row r="1173" spans="2:17" x14ac:dyDescent="0.25">
      <c r="B1173">
        <v>11.4699999999998</v>
      </c>
      <c r="C1173">
        <f t="shared" si="204"/>
        <v>1.2256440637963839</v>
      </c>
      <c r="D1173" s="2">
        <f t="shared" si="205"/>
        <v>8.4874371844464633</v>
      </c>
      <c r="E1173" s="2">
        <f t="shared" si="206"/>
        <v>2.8351868029725882</v>
      </c>
      <c r="F1173" s="2">
        <f t="shared" si="207"/>
        <v>10.738782181124401</v>
      </c>
      <c r="G1173" s="2">
        <f t="shared" si="208"/>
        <v>10.785241894998691</v>
      </c>
      <c r="H1173" s="2">
        <f t="shared" si="209"/>
        <v>8.3722431526399641E-26</v>
      </c>
      <c r="K1173">
        <v>11.4699999999998</v>
      </c>
      <c r="L1173" s="2">
        <f t="shared" si="210"/>
        <v>0.62732795235722782</v>
      </c>
      <c r="M1173" s="2">
        <f t="shared" si="211"/>
        <v>9.523971566813195</v>
      </c>
      <c r="N1173" s="2">
        <f t="shared" si="212"/>
        <v>2.9497039546580734</v>
      </c>
      <c r="O1173" s="2">
        <f t="shared" si="213"/>
        <v>2.532796971997298</v>
      </c>
      <c r="P1173" s="2">
        <f t="shared" si="214"/>
        <v>2.7230608699327092</v>
      </c>
      <c r="Q1173" s="2">
        <f t="shared" si="215"/>
        <v>5.985517506315245E-3</v>
      </c>
    </row>
    <row r="1174" spans="2:17" x14ac:dyDescent="0.25">
      <c r="B1174">
        <v>11.4799999999998</v>
      </c>
      <c r="C1174">
        <f t="shared" si="204"/>
        <v>1.2256440637963839</v>
      </c>
      <c r="D1174" s="2">
        <f t="shared" si="205"/>
        <v>8.5034875042726004</v>
      </c>
      <c r="E1174" s="2">
        <f t="shared" si="206"/>
        <v>2.8370631308880188</v>
      </c>
      <c r="F1174" s="2">
        <f t="shared" si="207"/>
        <v>10.761888085323664</v>
      </c>
      <c r="G1174" s="2">
        <f t="shared" si="208"/>
        <v>10.808248477946435</v>
      </c>
      <c r="H1174" s="2">
        <f t="shared" si="209"/>
        <v>6.5325217870234857E-26</v>
      </c>
      <c r="K1174">
        <v>11.4799999999998</v>
      </c>
      <c r="L1174" s="2">
        <f t="shared" si="210"/>
        <v>0.62732795235722782</v>
      </c>
      <c r="M1174" s="2">
        <f t="shared" si="211"/>
        <v>9.5409225260630492</v>
      </c>
      <c r="N1174" s="2">
        <f t="shared" si="212"/>
        <v>2.9514724883252459</v>
      </c>
      <c r="O1174" s="2">
        <f t="shared" si="213"/>
        <v>2.5365046090421428</v>
      </c>
      <c r="P1174" s="2">
        <f t="shared" si="214"/>
        <v>2.7265097893996337</v>
      </c>
      <c r="Q1174" s="2">
        <f t="shared" si="215"/>
        <v>5.92660842232616E-3</v>
      </c>
    </row>
    <row r="1175" spans="2:17" x14ac:dyDescent="0.25">
      <c r="B1175">
        <v>11.489999999999799</v>
      </c>
      <c r="C1175">
        <f t="shared" si="204"/>
        <v>1.2256440637963839</v>
      </c>
      <c r="D1175" s="2">
        <f t="shared" si="205"/>
        <v>8.5195378240987392</v>
      </c>
      <c r="E1175" s="2">
        <f t="shared" si="206"/>
        <v>2.8389359687941043</v>
      </c>
      <c r="F1175" s="2">
        <f t="shared" si="207"/>
        <v>10.785000163466394</v>
      </c>
      <c r="G1175" s="2">
        <f t="shared" si="208"/>
        <v>10.831261631313785</v>
      </c>
      <c r="H1175" s="2">
        <f t="shared" si="209"/>
        <v>5.093999530930123E-26</v>
      </c>
      <c r="K1175">
        <v>11.489999999999799</v>
      </c>
      <c r="L1175" s="2">
        <f t="shared" si="210"/>
        <v>0.62732795235722782</v>
      </c>
      <c r="M1175" s="2">
        <f t="shared" si="211"/>
        <v>9.5578734853129017</v>
      </c>
      <c r="N1175" s="2">
        <f t="shared" si="212"/>
        <v>2.9532379167815348</v>
      </c>
      <c r="O1175" s="2">
        <f t="shared" si="213"/>
        <v>2.5402104202179561</v>
      </c>
      <c r="P1175" s="2">
        <f t="shared" si="214"/>
        <v>2.7299576881306944</v>
      </c>
      <c r="Q1175" s="2">
        <f t="shared" si="215"/>
        <v>5.8682320066744285E-3</v>
      </c>
    </row>
    <row r="1176" spans="2:17" x14ac:dyDescent="0.25">
      <c r="B1176">
        <v>11.499999999999799</v>
      </c>
      <c r="C1176">
        <f t="shared" si="204"/>
        <v>1.2256440637963839</v>
      </c>
      <c r="D1176" s="2">
        <f t="shared" si="205"/>
        <v>8.5355881439248762</v>
      </c>
      <c r="E1176" s="2">
        <f t="shared" si="206"/>
        <v>2.8408053295606166</v>
      </c>
      <c r="F1176" s="2">
        <f t="shared" si="207"/>
        <v>10.808118405521766</v>
      </c>
      <c r="G1176" s="2">
        <f t="shared" si="208"/>
        <v>10.854281342759563</v>
      </c>
      <c r="H1176" s="2">
        <f t="shared" si="209"/>
        <v>3.9698655301572398E-26</v>
      </c>
      <c r="K1176">
        <v>11.499999999999799</v>
      </c>
      <c r="L1176" s="2">
        <f t="shared" si="210"/>
        <v>0.62732795235722782</v>
      </c>
      <c r="M1176" s="2">
        <f t="shared" si="211"/>
        <v>9.5748244445627559</v>
      </c>
      <c r="N1176" s="2">
        <f t="shared" si="212"/>
        <v>2.9550002508526818</v>
      </c>
      <c r="O1176" s="2">
        <f t="shared" si="213"/>
        <v>2.5439144104168721</v>
      </c>
      <c r="P1176" s="2">
        <f t="shared" si="214"/>
        <v>2.7334045671152709</v>
      </c>
      <c r="Q1176" s="2">
        <f t="shared" si="215"/>
        <v>5.8103839639247912E-3</v>
      </c>
    </row>
    <row r="1177" spans="2:17" x14ac:dyDescent="0.25">
      <c r="B1177">
        <v>11.509999999999801</v>
      </c>
      <c r="C1177">
        <f t="shared" si="204"/>
        <v>1.2256440637963839</v>
      </c>
      <c r="D1177" s="2">
        <f t="shared" si="205"/>
        <v>8.5516384637510168</v>
      </c>
      <c r="E1177" s="2">
        <f t="shared" si="206"/>
        <v>2.8426712259867686</v>
      </c>
      <c r="F1177" s="2">
        <f t="shared" si="207"/>
        <v>10.831242801493746</v>
      </c>
      <c r="G1177" s="2">
        <f t="shared" si="208"/>
        <v>10.877307599995051</v>
      </c>
      <c r="H1177" s="2">
        <f t="shared" si="209"/>
        <v>3.0919425510982193E-26</v>
      </c>
      <c r="K1177">
        <v>11.509999999999801</v>
      </c>
      <c r="L1177" s="2">
        <f t="shared" si="210"/>
        <v>0.62732795235722782</v>
      </c>
      <c r="M1177" s="2">
        <f t="shared" si="211"/>
        <v>9.5917754038126137</v>
      </c>
      <c r="N1177" s="2">
        <f t="shared" si="212"/>
        <v>2.9567595013082273</v>
      </c>
      <c r="O1177" s="2">
        <f t="shared" si="213"/>
        <v>2.5476165845075327</v>
      </c>
      <c r="P1177" s="2">
        <f t="shared" si="214"/>
        <v>2.736850427344875</v>
      </c>
      <c r="Q1177" s="2">
        <f t="shared" si="215"/>
        <v>5.7530600277936866E-3</v>
      </c>
    </row>
    <row r="1178" spans="2:17" x14ac:dyDescent="0.25">
      <c r="B1178">
        <v>11.519999999999801</v>
      </c>
      <c r="C1178">
        <f t="shared" ref="C1178:C1241" si="216">2/SINH(LN(2+SQRT(1+2^2))*$O$5)</f>
        <v>1.2256440637963839</v>
      </c>
      <c r="D1178" s="2">
        <f t="shared" ref="D1178:D1241" si="217">(B1178-$L$5)/($M$5)/C1178</f>
        <v>8.5676887835771538</v>
      </c>
      <c r="E1178" s="2">
        <f t="shared" ref="E1178:E1241" si="218">LN(D1178 + SQRT(1 + D1178^2))</f>
        <v>2.8445336708017224</v>
      </c>
      <c r="F1178" s="2">
        <f t="shared" ref="F1178:F1241" si="219">SINH( -$N$5 + E1178 * (1/$O$5))</f>
        <v>10.854373341420892</v>
      </c>
      <c r="G1178" s="2">
        <f t="shared" ref="G1178:G1241" si="220">SQRT(F1178^2 + 1)</f>
        <v>10.900340390783608</v>
      </c>
      <c r="H1178" s="2">
        <f t="shared" ref="H1178:H1241" si="221">(G1178)/($O$5*$M$5*C1178*(SQRT(2*PI()*(1+D1178^2)))) * EXP(- (1/2) * F1178^2)</f>
        <v>2.4067203059369301E-26</v>
      </c>
      <c r="K1178">
        <v>11.519999999999801</v>
      </c>
      <c r="L1178" s="2">
        <f t="shared" ref="L1178:L1241" si="222">2/SINH(LN(2+SQRT(1+2^2))*$S$5)</f>
        <v>0.62732795235722782</v>
      </c>
      <c r="M1178" s="2">
        <f t="shared" ref="M1178:M1241" si="223">(K1178-$P$5)/($Q$5)/L1178</f>
        <v>9.608726363062468</v>
      </c>
      <c r="N1178" s="2">
        <f t="shared" ref="N1178:N1241" si="224">LN(M1178 + SQRT(1 + M1178^2))</f>
        <v>2.958515678861894</v>
      </c>
      <c r="O1178" s="2">
        <f t="shared" ref="O1178:O1241" si="225">SINH( -$R$5 + N1178 * (1/$S$5))</f>
        <v>2.5513169473352275</v>
      </c>
      <c r="P1178" s="2">
        <f t="shared" ref="P1178:P1241" si="226">SQRT(O1178^2 + 1)</f>
        <v>2.7402952698130805</v>
      </c>
      <c r="Q1178" s="2">
        <f t="shared" ref="Q1178:Q1241" si="227">(P1178)/($S$5*$Q$5*L1178*(SQRT(2*PI()*(1+M1178^2)))) * EXP(- (1/2) * O1178^2)</f>
        <v>5.6962559610062745E-3</v>
      </c>
    </row>
    <row r="1179" spans="2:17" x14ac:dyDescent="0.25">
      <c r="B1179">
        <v>11.5299999999998</v>
      </c>
      <c r="C1179">
        <f t="shared" si="216"/>
        <v>1.2256440637963839</v>
      </c>
      <c r="D1179" s="2">
        <f t="shared" si="217"/>
        <v>8.5837391034032926</v>
      </c>
      <c r="E1179" s="2">
        <f t="shared" si="218"/>
        <v>2.8463926766651002</v>
      </c>
      <c r="F1179" s="2">
        <f t="shared" si="219"/>
        <v>10.877510015376227</v>
      </c>
      <c r="G1179" s="2">
        <f t="shared" si="220"/>
        <v>10.923379702940393</v>
      </c>
      <c r="H1179" s="2">
        <f t="shared" si="221"/>
        <v>1.8722260226326929E-26</v>
      </c>
      <c r="K1179">
        <v>11.5299999999998</v>
      </c>
      <c r="L1179" s="2">
        <f t="shared" si="222"/>
        <v>0.62732795235722782</v>
      </c>
      <c r="M1179" s="2">
        <f t="shared" si="223"/>
        <v>9.6256773223123222</v>
      </c>
      <c r="N1179" s="2">
        <f t="shared" si="224"/>
        <v>2.960268794171975</v>
      </c>
      <c r="O1179" s="2">
        <f t="shared" si="225"/>
        <v>2.5550155037220779</v>
      </c>
      <c r="P1179" s="2">
        <f t="shared" si="226"/>
        <v>2.7437390955154943</v>
      </c>
      <c r="Q1179" s="2">
        <f t="shared" si="227"/>
        <v>5.6399675551529792E-3</v>
      </c>
    </row>
    <row r="1180" spans="2:17" x14ac:dyDescent="0.25">
      <c r="B1180">
        <v>11.5399999999998</v>
      </c>
      <c r="C1180">
        <f t="shared" si="216"/>
        <v>1.2256440637963839</v>
      </c>
      <c r="D1180" s="2">
        <f t="shared" si="217"/>
        <v>8.5997894232294296</v>
      </c>
      <c r="E1180" s="2">
        <f t="shared" si="218"/>
        <v>2.8482482561674827</v>
      </c>
      <c r="F1180" s="2">
        <f t="shared" si="219"/>
        <v>10.900652813467007</v>
      </c>
      <c r="G1180" s="2">
        <f t="shared" si="220"/>
        <v>10.946425524331957</v>
      </c>
      <c r="H1180" s="2">
        <f t="shared" si="221"/>
        <v>1.4555570904331575E-26</v>
      </c>
      <c r="K1180">
        <v>11.5399999999998</v>
      </c>
      <c r="L1180" s="2">
        <f t="shared" si="222"/>
        <v>0.62732795235722782</v>
      </c>
      <c r="M1180" s="2">
        <f t="shared" si="223"/>
        <v>9.6426282815621764</v>
      </c>
      <c r="N1180" s="2">
        <f t="shared" si="224"/>
        <v>2.9620188578417088</v>
      </c>
      <c r="O1180" s="2">
        <f t="shared" si="225"/>
        <v>2.5587122584671742</v>
      </c>
      <c r="P1180" s="2">
        <f t="shared" si="226"/>
        <v>2.7471819054496898</v>
      </c>
      <c r="Q1180" s="2">
        <f t="shared" si="227"/>
        <v>5.5841906305468857E-3</v>
      </c>
    </row>
    <row r="1181" spans="2:17" x14ac:dyDescent="0.25">
      <c r="B1181">
        <v>11.5499999999998</v>
      </c>
      <c r="C1181">
        <f t="shared" si="216"/>
        <v>1.2256440637963839</v>
      </c>
      <c r="D1181" s="2">
        <f t="shared" si="217"/>
        <v>8.6158397430555684</v>
      </c>
      <c r="E1181" s="2">
        <f t="shared" si="218"/>
        <v>2.8501004218309078</v>
      </c>
      <c r="F1181" s="2">
        <f t="shared" si="219"/>
        <v>10.92380172583456</v>
      </c>
      <c r="G1181" s="2">
        <f t="shared" si="220"/>
        <v>10.969477842875936</v>
      </c>
      <c r="H1181" s="2">
        <f t="shared" si="221"/>
        <v>1.1309369293142116E-26</v>
      </c>
      <c r="K1181">
        <v>11.5499999999998</v>
      </c>
      <c r="L1181" s="2">
        <f t="shared" si="222"/>
        <v>0.62732795235722782</v>
      </c>
      <c r="M1181" s="2">
        <f t="shared" si="223"/>
        <v>9.6595792408120289</v>
      </c>
      <c r="N1181" s="2">
        <f t="shared" si="224"/>
        <v>2.9637658804196572</v>
      </c>
      <c r="O1181" s="2">
        <f t="shared" si="225"/>
        <v>2.5624072163467417</v>
      </c>
      <c r="P1181" s="2">
        <f t="shared" si="226"/>
        <v>2.7506237006151637</v>
      </c>
      <c r="Q1181" s="2">
        <f t="shared" si="227"/>
        <v>5.5289210360809447E-3</v>
      </c>
    </row>
    <row r="1182" spans="2:17" x14ac:dyDescent="0.25">
      <c r="B1182">
        <v>11.5599999999998</v>
      </c>
      <c r="C1182">
        <f t="shared" si="216"/>
        <v>1.2256440637963839</v>
      </c>
      <c r="D1182" s="2">
        <f t="shared" si="217"/>
        <v>8.6318900628817037</v>
      </c>
      <c r="E1182" s="2">
        <f t="shared" si="218"/>
        <v>2.8519491861093647</v>
      </c>
      <c r="F1182" s="2">
        <f t="shared" si="219"/>
        <v>10.946956742654127</v>
      </c>
      <c r="G1182" s="2">
        <f t="shared" si="220"/>
        <v>10.992536646540717</v>
      </c>
      <c r="H1182" s="2">
        <f t="shared" si="221"/>
        <v>8.7818409011484962E-27</v>
      </c>
      <c r="K1182">
        <v>11.5599999999998</v>
      </c>
      <c r="L1182" s="2">
        <f t="shared" si="222"/>
        <v>0.62732795235722782</v>
      </c>
      <c r="M1182" s="2">
        <f t="shared" si="223"/>
        <v>9.6765302000618849</v>
      </c>
      <c r="N1182" s="2">
        <f t="shared" si="224"/>
        <v>2.9655098724000801</v>
      </c>
      <c r="O1182" s="2">
        <f t="shared" si="225"/>
        <v>2.5661003821142945</v>
      </c>
      <c r="P1182" s="2">
        <f t="shared" si="226"/>
        <v>2.7540644820132893</v>
      </c>
      <c r="Q1182" s="2">
        <f t="shared" si="227"/>
        <v>5.4741546490854895E-3</v>
      </c>
    </row>
    <row r="1183" spans="2:17" x14ac:dyDescent="0.25">
      <c r="B1183">
        <v>11.5699999999998</v>
      </c>
      <c r="C1183">
        <f t="shared" si="216"/>
        <v>1.2256440637963839</v>
      </c>
      <c r="D1183" s="2">
        <f t="shared" si="217"/>
        <v>8.6479403827078425</v>
      </c>
      <c r="E1183" s="2">
        <f t="shared" si="218"/>
        <v>2.8537945613892819</v>
      </c>
      <c r="F1183" s="2">
        <f t="shared" si="219"/>
        <v>10.970117854134664</v>
      </c>
      <c r="G1183" s="2">
        <f t="shared" si="220"/>
        <v>11.015601923345093</v>
      </c>
      <c r="H1183" s="2">
        <f t="shared" si="221"/>
        <v>6.8150750842657305E-27</v>
      </c>
      <c r="K1183">
        <v>11.5699999999998</v>
      </c>
      <c r="L1183" s="2">
        <f t="shared" si="222"/>
        <v>0.62732795235722782</v>
      </c>
      <c r="M1183" s="2">
        <f t="shared" si="223"/>
        <v>9.6934811593117391</v>
      </c>
      <c r="N1183" s="2">
        <f t="shared" si="224"/>
        <v>2.9672508442233023</v>
      </c>
      <c r="O1183" s="2">
        <f t="shared" si="225"/>
        <v>2.5697917605007841</v>
      </c>
      <c r="P1183" s="2">
        <f t="shared" si="226"/>
        <v>2.757504250647262</v>
      </c>
      <c r="Q1183" s="2">
        <f t="shared" si="227"/>
        <v>5.4198873751860679E-3</v>
      </c>
    </row>
    <row r="1184" spans="2:17" x14ac:dyDescent="0.25">
      <c r="B1184">
        <v>11.579999999999799</v>
      </c>
      <c r="C1184">
        <f t="shared" si="216"/>
        <v>1.2256440637963839</v>
      </c>
      <c r="D1184" s="2">
        <f t="shared" si="217"/>
        <v>8.6639907025339795</v>
      </c>
      <c r="E1184" s="2">
        <f t="shared" si="218"/>
        <v>2.8556365599900104</v>
      </c>
      <c r="F1184" s="2">
        <f t="shared" si="219"/>
        <v>10.99328505051866</v>
      </c>
      <c r="G1184" s="2">
        <f t="shared" si="220"/>
        <v>11.038673661357919</v>
      </c>
      <c r="H1184" s="2">
        <f t="shared" si="221"/>
        <v>5.2855902125523574E-27</v>
      </c>
      <c r="K1184">
        <v>11.579999999999799</v>
      </c>
      <c r="L1184" s="2">
        <f t="shared" si="222"/>
        <v>0.62732795235722782</v>
      </c>
      <c r="M1184" s="2">
        <f t="shared" si="223"/>
        <v>9.7104321185615916</v>
      </c>
      <c r="N1184" s="2">
        <f t="shared" si="224"/>
        <v>2.9689888062760827</v>
      </c>
      <c r="O1184" s="2">
        <f t="shared" si="225"/>
        <v>2.5734813562147552</v>
      </c>
      <c r="P1184" s="2">
        <f t="shared" si="226"/>
        <v>2.760943007522056</v>
      </c>
      <c r="Q1184" s="2">
        <f t="shared" si="227"/>
        <v>5.366115148161342E-3</v>
      </c>
    </row>
    <row r="1185" spans="2:17" x14ac:dyDescent="0.25">
      <c r="B1185">
        <v>11.589999999999799</v>
      </c>
      <c r="C1185">
        <f t="shared" si="216"/>
        <v>1.2256440637963839</v>
      </c>
      <c r="D1185" s="2">
        <f t="shared" si="217"/>
        <v>8.6800410223601183</v>
      </c>
      <c r="E1185" s="2">
        <f t="shared" si="218"/>
        <v>2.857475194164306</v>
      </c>
      <c r="F1185" s="2">
        <f t="shared" si="219"/>
        <v>11.016458322082006</v>
      </c>
      <c r="G1185" s="2">
        <f t="shared" si="220"/>
        <v>11.061751848697831</v>
      </c>
      <c r="H1185" s="2">
        <f t="shared" si="221"/>
        <v>4.0968867819126388E-27</v>
      </c>
      <c r="K1185">
        <v>11.589999999999799</v>
      </c>
      <c r="L1185" s="2">
        <f t="shared" si="222"/>
        <v>0.62732795235722782</v>
      </c>
      <c r="M1185" s="2">
        <f t="shared" si="223"/>
        <v>9.7273830778114458</v>
      </c>
      <c r="N1185" s="2">
        <f t="shared" si="224"/>
        <v>2.9707237688919781</v>
      </c>
      <c r="O1185" s="2">
        <f t="shared" si="225"/>
        <v>2.5771691739424973</v>
      </c>
      <c r="P1185" s="2">
        <f t="shared" si="226"/>
        <v>2.7643807536443772</v>
      </c>
      <c r="Q1185" s="2">
        <f t="shared" si="227"/>
        <v>5.3128339298012615E-3</v>
      </c>
    </row>
    <row r="1186" spans="2:17" x14ac:dyDescent="0.25">
      <c r="B1186">
        <v>11.599999999999801</v>
      </c>
      <c r="C1186">
        <f t="shared" si="216"/>
        <v>1.2256440637963839</v>
      </c>
      <c r="D1186" s="2">
        <f t="shared" si="217"/>
        <v>8.6960913421862589</v>
      </c>
      <c r="E1186" s="2">
        <f t="shared" si="218"/>
        <v>2.8593104760988028</v>
      </c>
      <c r="F1186" s="2">
        <f t="shared" si="219"/>
        <v>11.039637659133758</v>
      </c>
      <c r="G1186" s="2">
        <f t="shared" si="220"/>
        <v>11.084836473532855</v>
      </c>
      <c r="H1186" s="2">
        <f t="shared" si="221"/>
        <v>3.1735980963179941E-27</v>
      </c>
      <c r="K1186">
        <v>11.599999999999801</v>
      </c>
      <c r="L1186" s="2">
        <f t="shared" si="222"/>
        <v>0.62732795235722782</v>
      </c>
      <c r="M1186" s="2">
        <f t="shared" si="223"/>
        <v>9.7443340370613036</v>
      </c>
      <c r="N1186" s="2">
        <f t="shared" si="224"/>
        <v>2.9724557423517033</v>
      </c>
      <c r="O1186" s="2">
        <f t="shared" si="225"/>
        <v>2.5808552183481939</v>
      </c>
      <c r="P1186" s="2">
        <f t="shared" si="226"/>
        <v>2.7678174900226176</v>
      </c>
      <c r="Q1186" s="2">
        <f t="shared" si="227"/>
        <v>5.2600397097654896E-3</v>
      </c>
    </row>
    <row r="1187" spans="2:17" x14ac:dyDescent="0.25">
      <c r="B1187">
        <v>11.6099999999998</v>
      </c>
      <c r="C1187">
        <f t="shared" si="216"/>
        <v>1.2256440637963839</v>
      </c>
      <c r="D1187" s="2">
        <f t="shared" si="217"/>
        <v>8.7121416620123959</v>
      </c>
      <c r="E1187" s="2">
        <f t="shared" si="218"/>
        <v>2.8611424179144871</v>
      </c>
      <c r="F1187" s="2">
        <f t="shared" si="219"/>
        <v>11.062823052016032</v>
      </c>
      <c r="G1187" s="2">
        <f t="shared" si="220"/>
        <v>11.107927524080148</v>
      </c>
      <c r="H1187" s="2">
        <f t="shared" si="221"/>
        <v>2.4568986828762715E-27</v>
      </c>
      <c r="K1187">
        <v>11.6099999999998</v>
      </c>
      <c r="L1187" s="2">
        <f t="shared" si="222"/>
        <v>0.62732795235722782</v>
      </c>
      <c r="M1187" s="2">
        <f t="shared" si="223"/>
        <v>9.7612849963111579</v>
      </c>
      <c r="N1187" s="2">
        <f t="shared" si="224"/>
        <v>2.9741847368834882</v>
      </c>
      <c r="O1187" s="2">
        <f t="shared" si="225"/>
        <v>2.584539494074066</v>
      </c>
      <c r="P1187" s="2">
        <f t="shared" si="226"/>
        <v>2.7712532176668065</v>
      </c>
      <c r="Q1187" s="2">
        <f t="shared" si="227"/>
        <v>5.2077285054420927E-3</v>
      </c>
    </row>
    <row r="1188" spans="2:17" x14ac:dyDescent="0.25">
      <c r="B1188">
        <v>11.6199999999998</v>
      </c>
      <c r="C1188">
        <f t="shared" si="216"/>
        <v>1.2256440637963839</v>
      </c>
      <c r="D1188" s="2">
        <f t="shared" si="217"/>
        <v>8.728191981838533</v>
      </c>
      <c r="E1188" s="2">
        <f t="shared" si="218"/>
        <v>2.8629710316671622</v>
      </c>
      <c r="F1188" s="2">
        <f t="shared" si="219"/>
        <v>11.08601449110378</v>
      </c>
      <c r="G1188" s="2">
        <f t="shared" si="220"/>
        <v>11.131024988605631</v>
      </c>
      <c r="H1188" s="2">
        <f t="shared" si="221"/>
        <v>1.9009022648316121E-27</v>
      </c>
      <c r="K1188">
        <v>11.6199999999998</v>
      </c>
      <c r="L1188" s="2">
        <f t="shared" si="222"/>
        <v>0.62732795235722782</v>
      </c>
      <c r="M1188" s="2">
        <f t="shared" si="223"/>
        <v>9.7782359555610121</v>
      </c>
      <c r="N1188" s="2">
        <f t="shared" si="224"/>
        <v>2.9759107626634331</v>
      </c>
      <c r="O1188" s="2">
        <f t="shared" si="225"/>
        <v>2.5882220057405223</v>
      </c>
      <c r="P1188" s="2">
        <f t="shared" si="226"/>
        <v>2.7746879375885665</v>
      </c>
      <c r="Q1188" s="2">
        <f t="shared" si="227"/>
        <v>5.1558963618063749E-3</v>
      </c>
    </row>
    <row r="1189" spans="2:17" x14ac:dyDescent="0.25">
      <c r="B1189">
        <v>11.6299999999998</v>
      </c>
      <c r="C1189">
        <f t="shared" si="216"/>
        <v>1.2256440637963839</v>
      </c>
      <c r="D1189" s="2">
        <f t="shared" si="217"/>
        <v>8.74424230166467</v>
      </c>
      <c r="E1189" s="2">
        <f t="shared" si="218"/>
        <v>2.8647963293479148</v>
      </c>
      <c r="F1189" s="2">
        <f t="shared" si="219"/>
        <v>11.10921196680467</v>
      </c>
      <c r="G1189" s="2">
        <f t="shared" si="220"/>
        <v>11.154128855423721</v>
      </c>
      <c r="H1189" s="2">
        <f t="shared" si="221"/>
        <v>1.4698378040845179E-27</v>
      </c>
      <c r="K1189">
        <v>11.6299999999998</v>
      </c>
      <c r="L1189" s="2">
        <f t="shared" si="222"/>
        <v>0.62732795235722782</v>
      </c>
      <c r="M1189" s="2">
        <f t="shared" si="223"/>
        <v>9.7951869148108663</v>
      </c>
      <c r="N1189" s="2">
        <f t="shared" si="224"/>
        <v>2.9776338298158618</v>
      </c>
      <c r="O1189" s="2">
        <f t="shared" si="225"/>
        <v>2.5919027579463094</v>
      </c>
      <c r="P1189" s="2">
        <f t="shared" si="226"/>
        <v>2.778121650801074</v>
      </c>
      <c r="Q1189" s="2">
        <f t="shared" si="227"/>
        <v>5.104539351279933E-3</v>
      </c>
    </row>
    <row r="1190" spans="2:17" x14ac:dyDescent="0.25">
      <c r="B1190">
        <v>11.6399999999998</v>
      </c>
      <c r="C1190">
        <f t="shared" si="216"/>
        <v>1.2256440637963839</v>
      </c>
      <c r="D1190" s="2">
        <f t="shared" si="217"/>
        <v>8.7602926214908088</v>
      </c>
      <c r="E1190" s="2">
        <f t="shared" si="218"/>
        <v>2.8666183228835722</v>
      </c>
      <c r="F1190" s="2">
        <f t="shared" si="219"/>
        <v>11.132415469558874</v>
      </c>
      <c r="G1190" s="2">
        <f t="shared" si="220"/>
        <v>11.177239112896965</v>
      </c>
      <c r="H1190" s="2">
        <f t="shared" si="221"/>
        <v>1.1358369358915452E-27</v>
      </c>
      <c r="K1190">
        <v>11.6399999999998</v>
      </c>
      <c r="L1190" s="2">
        <f t="shared" si="222"/>
        <v>0.62732795235722782</v>
      </c>
      <c r="M1190" s="2">
        <f t="shared" si="223"/>
        <v>9.8121378740607188</v>
      </c>
      <c r="N1190" s="2">
        <f t="shared" si="224"/>
        <v>2.9793539484136677</v>
      </c>
      <c r="O1190" s="2">
        <f t="shared" si="225"/>
        <v>2.5955817552686478</v>
      </c>
      <c r="P1190" s="2">
        <f t="shared" si="226"/>
        <v>2.781554358319009</v>
      </c>
      <c r="Q1190" s="2">
        <f t="shared" si="227"/>
        <v>5.0536535735901241E-3</v>
      </c>
    </row>
    <row r="1191" spans="2:17" x14ac:dyDescent="0.25">
      <c r="B1191">
        <v>11.6499999999998</v>
      </c>
      <c r="C1191">
        <f t="shared" si="216"/>
        <v>1.2256440637963839</v>
      </c>
      <c r="D1191" s="2">
        <f t="shared" si="217"/>
        <v>8.7763429413169458</v>
      </c>
      <c r="E1191" s="2">
        <f t="shared" si="218"/>
        <v>2.8684370241371564</v>
      </c>
      <c r="F1191" s="2">
        <f t="shared" si="219"/>
        <v>11.155624989838918</v>
      </c>
      <c r="G1191" s="2">
        <f t="shared" si="220"/>
        <v>11.200355749435754</v>
      </c>
      <c r="H1191" s="2">
        <f t="shared" si="221"/>
        <v>8.7720151887997624E-28</v>
      </c>
      <c r="K1191">
        <v>11.6499999999998</v>
      </c>
      <c r="L1191" s="2">
        <f t="shared" si="222"/>
        <v>0.62732795235722782</v>
      </c>
      <c r="M1191" s="2">
        <f t="shared" si="223"/>
        <v>9.8290888333105748</v>
      </c>
      <c r="N1191" s="2">
        <f t="shared" si="224"/>
        <v>2.9810711284786624</v>
      </c>
      <c r="O1191" s="2">
        <f t="shared" si="225"/>
        <v>2.5992590022633797</v>
      </c>
      <c r="P1191" s="2">
        <f t="shared" si="226"/>
        <v>2.7849860611585151</v>
      </c>
      <c r="Q1191" s="2">
        <f t="shared" si="227"/>
        <v>5.0032351556295986E-3</v>
      </c>
    </row>
    <row r="1192" spans="2:17" x14ac:dyDescent="0.25">
      <c r="B1192">
        <v>11.659999999999799</v>
      </c>
      <c r="C1192">
        <f t="shared" si="216"/>
        <v>1.2256440637963839</v>
      </c>
      <c r="D1192" s="2">
        <f t="shared" si="217"/>
        <v>8.7923932611430828</v>
      </c>
      <c r="E1192" s="2">
        <f t="shared" si="218"/>
        <v>2.8702524449083393</v>
      </c>
      <c r="F1192" s="2">
        <f t="shared" si="219"/>
        <v>11.178840518149537</v>
      </c>
      <c r="G1192" s="2">
        <f t="shared" si="220"/>
        <v>11.223478753498034</v>
      </c>
      <c r="H1192" s="2">
        <f t="shared" si="221"/>
        <v>6.770479716000671E-28</v>
      </c>
      <c r="K1192">
        <v>11.659999999999799</v>
      </c>
      <c r="L1192" s="2">
        <f t="shared" si="222"/>
        <v>0.62732795235722782</v>
      </c>
      <c r="M1192" s="2">
        <f t="shared" si="223"/>
        <v>9.8460397925604273</v>
      </c>
      <c r="N1192" s="2">
        <f t="shared" si="224"/>
        <v>2.982785379981916</v>
      </c>
      <c r="O1192" s="2">
        <f t="shared" si="225"/>
        <v>2.6029345034651099</v>
      </c>
      <c r="P1192" s="2">
        <f t="shared" si="226"/>
        <v>2.7884167603371557</v>
      </c>
      <c r="Q1192" s="2">
        <f t="shared" si="227"/>
        <v>4.9532802513161762E-3</v>
      </c>
    </row>
    <row r="1193" spans="2:17" x14ac:dyDescent="0.25">
      <c r="B1193">
        <v>11.669999999999799</v>
      </c>
      <c r="C1193">
        <f t="shared" si="216"/>
        <v>1.2256440637963839</v>
      </c>
      <c r="D1193" s="2">
        <f t="shared" si="217"/>
        <v>8.8084435809692216</v>
      </c>
      <c r="E1193" s="2">
        <f t="shared" si="218"/>
        <v>2.8720645969338854</v>
      </c>
      <c r="F1193" s="2">
        <f t="shared" si="219"/>
        <v>11.202062045027482</v>
      </c>
      <c r="G1193" s="2">
        <f t="shared" si="220"/>
        <v>11.246608113588971</v>
      </c>
      <c r="H1193" s="2">
        <f t="shared" si="221"/>
        <v>5.2224711707933876E-28</v>
      </c>
      <c r="K1193">
        <v>11.669999999999799</v>
      </c>
      <c r="L1193" s="2">
        <f t="shared" si="222"/>
        <v>0.62732795235722782</v>
      </c>
      <c r="M1193" s="2">
        <f t="shared" si="223"/>
        <v>9.8629907518102815</v>
      </c>
      <c r="N1193" s="2">
        <f t="shared" si="224"/>
        <v>2.9844967128440989</v>
      </c>
      <c r="O1193" s="2">
        <f t="shared" si="225"/>
        <v>2.6066082633873466</v>
      </c>
      <c r="P1193" s="2">
        <f t="shared" si="226"/>
        <v>2.791846456873873</v>
      </c>
      <c r="Q1193" s="2">
        <f t="shared" si="227"/>
        <v>4.9037850414529417E-3</v>
      </c>
    </row>
    <row r="1194" spans="2:17" x14ac:dyDescent="0.25">
      <c r="B1194">
        <v>11.679999999999801</v>
      </c>
      <c r="C1194">
        <f t="shared" si="216"/>
        <v>1.2256440637963839</v>
      </c>
      <c r="D1194" s="2">
        <f t="shared" si="217"/>
        <v>8.8244939007953622</v>
      </c>
      <c r="E1194" s="2">
        <f t="shared" si="218"/>
        <v>2.8738734918880979</v>
      </c>
      <c r="F1194" s="2">
        <f t="shared" si="219"/>
        <v>11.225289561041365</v>
      </c>
      <c r="G1194" s="2">
        <f t="shared" si="220"/>
        <v>11.269743818260654</v>
      </c>
      <c r="H1194" s="2">
        <f t="shared" si="221"/>
        <v>4.0259564259252968E-28</v>
      </c>
      <c r="K1194">
        <v>11.679999999999801</v>
      </c>
      <c r="L1194" s="2">
        <f t="shared" si="222"/>
        <v>0.62732795235722782</v>
      </c>
      <c r="M1194" s="2">
        <f t="shared" si="223"/>
        <v>9.8799417110601393</v>
      </c>
      <c r="N1194" s="2">
        <f t="shared" si="224"/>
        <v>2.98620513693582</v>
      </c>
      <c r="O1194" s="2">
        <f t="shared" si="225"/>
        <v>2.6102802865226433</v>
      </c>
      <c r="P1194" s="2">
        <f t="shared" si="226"/>
        <v>2.7952751517889491</v>
      </c>
      <c r="Q1194" s="2">
        <f t="shared" si="227"/>
        <v>4.8547457335885863E-3</v>
      </c>
    </row>
    <row r="1195" spans="2:17" x14ac:dyDescent="0.25">
      <c r="B1195">
        <v>11.689999999999801</v>
      </c>
      <c r="C1195">
        <f t="shared" si="216"/>
        <v>1.2256440637963839</v>
      </c>
      <c r="D1195" s="2">
        <f t="shared" si="217"/>
        <v>8.8405442206214992</v>
      </c>
      <c r="E1195" s="2">
        <f t="shared" si="218"/>
        <v>2.8756791413832579</v>
      </c>
      <c r="F1195" s="2">
        <f t="shared" si="219"/>
        <v>11.2485230567915</v>
      </c>
      <c r="G1195" s="2">
        <f t="shared" si="220"/>
        <v>11.292885856111802</v>
      </c>
      <c r="H1195" s="2">
        <f t="shared" si="221"/>
        <v>3.1016898096082844E-28</v>
      </c>
      <c r="K1195">
        <v>11.689999999999801</v>
      </c>
      <c r="L1195" s="2">
        <f t="shared" si="222"/>
        <v>0.62732795235722782</v>
      </c>
      <c r="M1195" s="2">
        <f t="shared" si="223"/>
        <v>9.8968926703099935</v>
      </c>
      <c r="N1195" s="2">
        <f t="shared" si="224"/>
        <v>2.9879106620779576</v>
      </c>
      <c r="O1195" s="2">
        <f t="shared" si="225"/>
        <v>2.6139505773427305</v>
      </c>
      <c r="P1195" s="2">
        <f t="shared" si="226"/>
        <v>2.798702846103958</v>
      </c>
      <c r="Q1195" s="2">
        <f t="shared" si="227"/>
        <v>4.8061585618781105E-3</v>
      </c>
    </row>
    <row r="1196" spans="2:17" x14ac:dyDescent="0.25">
      <c r="B1196">
        <v>11.6999999999998</v>
      </c>
      <c r="C1196">
        <f t="shared" si="216"/>
        <v>1.2256440637963839</v>
      </c>
      <c r="D1196" s="2">
        <f t="shared" si="217"/>
        <v>8.8565945404476381</v>
      </c>
      <c r="E1196" s="2">
        <f t="shared" si="218"/>
        <v>2.877481556970058</v>
      </c>
      <c r="F1196" s="2">
        <f t="shared" si="219"/>
        <v>11.271762522909741</v>
      </c>
      <c r="G1196" s="2">
        <f t="shared" si="220"/>
        <v>11.316034215787463</v>
      </c>
      <c r="H1196" s="2">
        <f t="shared" si="221"/>
        <v>2.3881620690224657E-28</v>
      </c>
      <c r="K1196">
        <v>11.6999999999998</v>
      </c>
      <c r="L1196" s="2">
        <f t="shared" si="222"/>
        <v>0.62732795235722782</v>
      </c>
      <c r="M1196" s="2">
        <f t="shared" si="223"/>
        <v>9.9138436295598478</v>
      </c>
      <c r="N1196" s="2">
        <f t="shared" si="224"/>
        <v>2.9896132980419958</v>
      </c>
      <c r="O1196" s="2">
        <f t="shared" si="225"/>
        <v>2.6176191402986597</v>
      </c>
      <c r="P1196" s="2">
        <f t="shared" si="226"/>
        <v>2.8021295408417317</v>
      </c>
      <c r="Q1196" s="2">
        <f t="shared" si="227"/>
        <v>4.758019786943634E-3</v>
      </c>
    </row>
    <row r="1197" spans="2:17" x14ac:dyDescent="0.25">
      <c r="B1197">
        <v>11.709999999999789</v>
      </c>
      <c r="C1197">
        <f t="shared" si="216"/>
        <v>1.2256440637963839</v>
      </c>
      <c r="D1197" s="2">
        <f t="shared" si="217"/>
        <v>8.8726448602737573</v>
      </c>
      <c r="E1197" s="2">
        <f t="shared" si="218"/>
        <v>2.8792807501380357</v>
      </c>
      <c r="F1197" s="2">
        <f t="shared" si="219"/>
        <v>11.295007950059309</v>
      </c>
      <c r="G1197" s="2">
        <f t="shared" si="220"/>
        <v>11.339188885978706</v>
      </c>
      <c r="H1197" s="2">
        <f t="shared" si="221"/>
        <v>1.8376603072164907E-28</v>
      </c>
      <c r="K1197">
        <v>11.709999999999789</v>
      </c>
      <c r="L1197" s="2">
        <f t="shared" si="222"/>
        <v>0.62732795235722782</v>
      </c>
      <c r="M1197" s="2">
        <f t="shared" si="223"/>
        <v>9.9307945888096842</v>
      </c>
      <c r="N1197" s="2">
        <f t="shared" si="224"/>
        <v>2.9913130545503477</v>
      </c>
      <c r="O1197" s="2">
        <f t="shared" si="225"/>
        <v>2.6212859798209323</v>
      </c>
      <c r="P1197" s="2">
        <f t="shared" si="226"/>
        <v>2.8055552370263155</v>
      </c>
      <c r="Q1197" s="2">
        <f t="shared" si="227"/>
        <v>4.7103256957356458E-3</v>
      </c>
    </row>
    <row r="1198" spans="2:17" x14ac:dyDescent="0.25">
      <c r="B1198">
        <v>11.719999999999789</v>
      </c>
      <c r="C1198">
        <f t="shared" si="216"/>
        <v>1.2256440637963839</v>
      </c>
      <c r="D1198" s="2">
        <f t="shared" si="217"/>
        <v>8.8886951800998943</v>
      </c>
      <c r="E1198" s="2">
        <f t="shared" si="218"/>
        <v>2.8810767323160063</v>
      </c>
      <c r="F1198" s="2">
        <f t="shared" si="219"/>
        <v>11.318259328934703</v>
      </c>
      <c r="G1198" s="2">
        <f t="shared" si="220"/>
        <v>11.3623498554224</v>
      </c>
      <c r="H1198" s="2">
        <f t="shared" si="221"/>
        <v>1.4131964735564248E-28</v>
      </c>
      <c r="K1198">
        <v>11.719999999999789</v>
      </c>
      <c r="L1198" s="2">
        <f t="shared" si="222"/>
        <v>0.62732795235722782</v>
      </c>
      <c r="M1198" s="2">
        <f t="shared" si="223"/>
        <v>9.9477455480595385</v>
      </c>
      <c r="N1198" s="2">
        <f t="shared" si="224"/>
        <v>2.9930099412766915</v>
      </c>
      <c r="O1198" s="2">
        <f t="shared" si="225"/>
        <v>2.6249511003196524</v>
      </c>
      <c r="P1198" s="2">
        <f t="shared" si="226"/>
        <v>2.8089799356829435</v>
      </c>
      <c r="Q1198" s="2">
        <f t="shared" si="227"/>
        <v>4.6630726013942077E-3</v>
      </c>
    </row>
    <row r="1199" spans="2:17" x14ac:dyDescent="0.25">
      <c r="B1199">
        <v>11.729999999999791</v>
      </c>
      <c r="C1199">
        <f t="shared" si="216"/>
        <v>1.2256440637963839</v>
      </c>
      <c r="D1199" s="2">
        <f t="shared" si="217"/>
        <v>8.9047454999260349</v>
      </c>
      <c r="E1199" s="2">
        <f t="shared" si="218"/>
        <v>2.882869514872477</v>
      </c>
      <c r="F1199" s="2">
        <f t="shared" si="219"/>
        <v>11.341516650261434</v>
      </c>
      <c r="G1199" s="2">
        <f t="shared" si="220"/>
        <v>11.385517112900818</v>
      </c>
      <c r="H1199" s="2">
        <f t="shared" si="221"/>
        <v>1.0861144530201296E-28</v>
      </c>
      <c r="K1199">
        <v>11.729999999999791</v>
      </c>
      <c r="L1199" s="2">
        <f t="shared" si="222"/>
        <v>0.62732795235722782</v>
      </c>
      <c r="M1199" s="2">
        <f t="shared" si="223"/>
        <v>9.9646965073093945</v>
      </c>
      <c r="N1199" s="2">
        <f t="shared" si="224"/>
        <v>2.9947039678462817</v>
      </c>
      <c r="O1199" s="2">
        <f t="shared" si="225"/>
        <v>2.628614506184634</v>
      </c>
      <c r="P1199" s="2">
        <f t="shared" si="226"/>
        <v>2.8124036378379769</v>
      </c>
      <c r="Q1199" s="2">
        <f t="shared" si="227"/>
        <v>4.6162568431110211E-3</v>
      </c>
    </row>
    <row r="1200" spans="2:17" x14ac:dyDescent="0.25">
      <c r="B1200">
        <v>11.739999999999791</v>
      </c>
      <c r="C1200">
        <f t="shared" si="216"/>
        <v>1.2256440637963839</v>
      </c>
      <c r="D1200" s="2">
        <f t="shared" si="217"/>
        <v>8.9207958197521737</v>
      </c>
      <c r="E1200" s="2">
        <f t="shared" si="218"/>
        <v>2.884659109116074</v>
      </c>
      <c r="F1200" s="2">
        <f t="shared" si="219"/>
        <v>11.364779904795913</v>
      </c>
      <c r="G1200" s="2">
        <f t="shared" si="220"/>
        <v>11.408690647241384</v>
      </c>
      <c r="H1200" s="2">
        <f t="shared" si="221"/>
        <v>8.3422700571166301E-29</v>
      </c>
      <c r="K1200">
        <v>11.739999999999791</v>
      </c>
      <c r="L1200" s="2">
        <f t="shared" si="222"/>
        <v>0.62732795235722782</v>
      </c>
      <c r="M1200" s="2">
        <f t="shared" si="223"/>
        <v>9.9816474665592487</v>
      </c>
      <c r="N1200" s="2">
        <f t="shared" si="224"/>
        <v>2.9963951438362777</v>
      </c>
      <c r="O1200" s="2">
        <f t="shared" si="225"/>
        <v>2.6322762017855479</v>
      </c>
      <c r="P1200" s="2">
        <f t="shared" si="226"/>
        <v>2.8158263445188787</v>
      </c>
      <c r="Q1200" s="2">
        <f t="shared" si="227"/>
        <v>4.5698747859912025E-3</v>
      </c>
    </row>
    <row r="1201" spans="2:17" x14ac:dyDescent="0.25">
      <c r="B1201">
        <v>11.74999999999979</v>
      </c>
      <c r="C1201">
        <f t="shared" si="216"/>
        <v>1.2256440637963839</v>
      </c>
      <c r="D1201" s="2">
        <f t="shared" si="217"/>
        <v>8.9368461395783108</v>
      </c>
      <c r="E1201" s="2">
        <f t="shared" si="218"/>
        <v>2.8864455262959599</v>
      </c>
      <c r="F1201" s="2">
        <f t="shared" si="219"/>
        <v>11.388049083325324</v>
      </c>
      <c r="G1201" s="2">
        <f t="shared" si="220"/>
        <v>11.431870447316429</v>
      </c>
      <c r="H1201" s="2">
        <f t="shared" si="221"/>
        <v>6.4036615023431938E-29</v>
      </c>
      <c r="K1201">
        <v>11.74999999999979</v>
      </c>
      <c r="L1201" s="2">
        <f t="shared" si="222"/>
        <v>0.62732795235722782</v>
      </c>
      <c r="M1201" s="2">
        <f t="shared" si="223"/>
        <v>9.998598425809103</v>
      </c>
      <c r="N1201" s="2">
        <f t="shared" si="224"/>
        <v>2.99808347877606</v>
      </c>
      <c r="O1201" s="2">
        <f t="shared" si="225"/>
        <v>2.6359361914720556</v>
      </c>
      <c r="P1201" s="2">
        <f t="shared" si="226"/>
        <v>2.8192480567541773</v>
      </c>
      <c r="Q1201" s="2">
        <f t="shared" si="227"/>
        <v>4.523922820915567E-3</v>
      </c>
    </row>
    <row r="1202" spans="2:17" x14ac:dyDescent="0.25">
      <c r="B1202">
        <v>11.75999999999979</v>
      </c>
      <c r="C1202">
        <f t="shared" si="216"/>
        <v>1.2256440637963839</v>
      </c>
      <c r="D1202" s="2">
        <f t="shared" si="217"/>
        <v>8.9528964594044496</v>
      </c>
      <c r="E1202" s="2">
        <f t="shared" si="218"/>
        <v>2.8882287776022451</v>
      </c>
      <c r="F1202" s="2">
        <f t="shared" si="219"/>
        <v>11.411324176667454</v>
      </c>
      <c r="G1202" s="2">
        <f t="shared" si="220"/>
        <v>11.455056502042892</v>
      </c>
      <c r="H1202" s="2">
        <f t="shared" si="221"/>
        <v>4.9125595319966141E-29</v>
      </c>
      <c r="K1202">
        <v>11.75999999999979</v>
      </c>
      <c r="L1202" s="2">
        <f t="shared" si="222"/>
        <v>0.62732795235722782</v>
      </c>
      <c r="M1202" s="2">
        <f t="shared" si="223"/>
        <v>10.015549385058957</v>
      </c>
      <c r="N1202" s="2">
        <f t="shared" si="224"/>
        <v>2.9997689821475473</v>
      </c>
      <c r="O1202" s="2">
        <f t="shared" si="225"/>
        <v>2.6395944795739377</v>
      </c>
      <c r="P1202" s="2">
        <f t="shared" si="226"/>
        <v>2.8226687755734301</v>
      </c>
      <c r="Q1202" s="2">
        <f t="shared" si="227"/>
        <v>4.4783973644032049E-3</v>
      </c>
    </row>
    <row r="1203" spans="2:17" x14ac:dyDescent="0.25">
      <c r="B1203">
        <v>11.76999999999979</v>
      </c>
      <c r="C1203">
        <f t="shared" si="216"/>
        <v>1.2256440637963839</v>
      </c>
      <c r="D1203" s="2">
        <f t="shared" si="217"/>
        <v>8.9689467792305848</v>
      </c>
      <c r="E1203" s="2">
        <f t="shared" si="218"/>
        <v>2.8900088741663992</v>
      </c>
      <c r="F1203" s="2">
        <f t="shared" si="219"/>
        <v>11.434605175670514</v>
      </c>
      <c r="G1203" s="2">
        <f t="shared" si="220"/>
        <v>11.478248800382005</v>
      </c>
      <c r="H1203" s="2">
        <f t="shared" si="221"/>
        <v>3.7663657292075938E-29</v>
      </c>
      <c r="K1203">
        <v>11.76999999999979</v>
      </c>
      <c r="L1203" s="2">
        <f t="shared" si="222"/>
        <v>0.62732795235722782</v>
      </c>
      <c r="M1203" s="2">
        <f t="shared" si="223"/>
        <v>10.032500344308811</v>
      </c>
      <c r="N1203" s="2">
        <f t="shared" si="224"/>
        <v>3.0014516633855068</v>
      </c>
      <c r="O1203" s="2">
        <f t="shared" si="225"/>
        <v>2.6432510704012135</v>
      </c>
      <c r="P1203" s="2">
        <f t="shared" si="226"/>
        <v>2.8260885020071753</v>
      </c>
      <c r="Q1203" s="2">
        <f t="shared" si="227"/>
        <v>4.4332948584744495E-3</v>
      </c>
    </row>
    <row r="1204" spans="2:17" x14ac:dyDescent="0.25">
      <c r="B1204">
        <v>11.77999999999979</v>
      </c>
      <c r="C1204">
        <f t="shared" si="216"/>
        <v>1.2256440637963839</v>
      </c>
      <c r="D1204" s="2">
        <f t="shared" si="217"/>
        <v>8.9849970990567236</v>
      </c>
      <c r="E1204" s="2">
        <f t="shared" si="218"/>
        <v>2.8917858270616552</v>
      </c>
      <c r="F1204" s="2">
        <f t="shared" si="219"/>
        <v>11.457892071213008</v>
      </c>
      <c r="G1204" s="2">
        <f t="shared" si="220"/>
        <v>11.50144733133904</v>
      </c>
      <c r="H1204" s="2">
        <f t="shared" si="221"/>
        <v>2.8858398312275939E-29</v>
      </c>
      <c r="K1204">
        <v>11.77999999999979</v>
      </c>
      <c r="L1204" s="2">
        <f t="shared" si="222"/>
        <v>0.62732795235722782</v>
      </c>
      <c r="M1204" s="2">
        <f t="shared" si="223"/>
        <v>10.049451303558666</v>
      </c>
      <c r="N1204" s="2">
        <f t="shared" si="224"/>
        <v>3.0031315318778677</v>
      </c>
      <c r="O1204" s="2">
        <f t="shared" si="225"/>
        <v>2.6469059682442846</v>
      </c>
      <c r="P1204" s="2">
        <f t="shared" si="226"/>
        <v>2.8295072370869128</v>
      </c>
      <c r="Q1204" s="2">
        <f t="shared" si="227"/>
        <v>4.388611770513859E-3</v>
      </c>
    </row>
    <row r="1205" spans="2:17" x14ac:dyDescent="0.25">
      <c r="B1205">
        <v>11.78999999999979</v>
      </c>
      <c r="C1205">
        <f t="shared" si="216"/>
        <v>1.2256440637963839</v>
      </c>
      <c r="D1205" s="2">
        <f t="shared" si="217"/>
        <v>9.0010474188828606</v>
      </c>
      <c r="E1205" s="2">
        <f t="shared" si="218"/>
        <v>2.893559647303416</v>
      </c>
      <c r="F1205" s="2">
        <f t="shared" si="219"/>
        <v>11.481184854203594</v>
      </c>
      <c r="G1205" s="2">
        <f t="shared" si="220"/>
        <v>11.524652083963055</v>
      </c>
      <c r="H1205" s="2">
        <f t="shared" si="221"/>
        <v>2.2098199764975481E-29</v>
      </c>
      <c r="K1205">
        <v>11.78999999999979</v>
      </c>
      <c r="L1205" s="2">
        <f t="shared" si="222"/>
        <v>0.62732795235722782</v>
      </c>
      <c r="M1205" s="2">
        <f t="shared" si="223"/>
        <v>10.066402262808518</v>
      </c>
      <c r="N1205" s="2">
        <f t="shared" si="224"/>
        <v>3.0048085969660265</v>
      </c>
      <c r="O1205" s="2">
        <f t="shared" si="225"/>
        <v>2.6505591773740544</v>
      </c>
      <c r="P1205" s="2">
        <f t="shared" si="226"/>
        <v>2.8329249818450584</v>
      </c>
      <c r="Q1205" s="2">
        <f t="shared" si="227"/>
        <v>4.3443445931337548E-3</v>
      </c>
    </row>
    <row r="1206" spans="2:17" x14ac:dyDescent="0.25">
      <c r="B1206">
        <v>11.799999999999789</v>
      </c>
      <c r="C1206">
        <f t="shared" si="216"/>
        <v>1.2256440637963839</v>
      </c>
      <c r="D1206" s="2">
        <f t="shared" si="217"/>
        <v>9.0170977387089994</v>
      </c>
      <c r="E1206" s="2">
        <f t="shared" si="218"/>
        <v>2.8953303458496498</v>
      </c>
      <c r="F1206" s="2">
        <f t="shared" si="219"/>
        <v>11.504483515580908</v>
      </c>
      <c r="G1206" s="2">
        <f t="shared" si="220"/>
        <v>11.547863047346588</v>
      </c>
      <c r="H1206" s="2">
        <f t="shared" si="221"/>
        <v>1.6911275797783306E-29</v>
      </c>
      <c r="K1206">
        <v>11.799999999999789</v>
      </c>
      <c r="L1206" s="2">
        <f t="shared" si="222"/>
        <v>0.62732795235722782</v>
      </c>
      <c r="M1206" s="2">
        <f t="shared" si="223"/>
        <v>10.083353222058374</v>
      </c>
      <c r="N1206" s="2">
        <f t="shared" si="224"/>
        <v>3.0064828679451541</v>
      </c>
      <c r="O1206" s="2">
        <f t="shared" si="225"/>
        <v>2.6542107020420476</v>
      </c>
      <c r="P1206" s="2">
        <f t="shared" si="226"/>
        <v>2.836341737314906</v>
      </c>
      <c r="Q1206" s="2">
        <f t="shared" si="227"/>
        <v>4.300489844038048E-3</v>
      </c>
    </row>
    <row r="1207" spans="2:17" x14ac:dyDescent="0.25">
      <c r="B1207">
        <v>11.809999999999791</v>
      </c>
      <c r="C1207">
        <f t="shared" si="216"/>
        <v>1.2256440637963839</v>
      </c>
      <c r="D1207" s="2">
        <f t="shared" si="217"/>
        <v>9.03314805853514</v>
      </c>
      <c r="E1207" s="2">
        <f t="shared" si="218"/>
        <v>2.8970979336012888</v>
      </c>
      <c r="F1207" s="2">
        <f t="shared" si="219"/>
        <v>11.527788046313416</v>
      </c>
      <c r="G1207" s="2">
        <f t="shared" si="220"/>
        <v>11.571080210625389</v>
      </c>
      <c r="H1207" s="2">
        <f t="shared" si="221"/>
        <v>1.2933930473588457E-29</v>
      </c>
      <c r="K1207">
        <v>11.809999999999791</v>
      </c>
      <c r="L1207" s="2">
        <f t="shared" si="222"/>
        <v>0.62732795235722782</v>
      </c>
      <c r="M1207" s="2">
        <f t="shared" si="223"/>
        <v>10.10030418130823</v>
      </c>
      <c r="N1207" s="2">
        <f t="shared" si="224"/>
        <v>3.0081543540644988</v>
      </c>
      <c r="O1207" s="2">
        <f t="shared" si="225"/>
        <v>2.6578605464805505</v>
      </c>
      <c r="P1207" s="2">
        <f t="shared" si="226"/>
        <v>2.8397575045306054</v>
      </c>
      <c r="Q1207" s="2">
        <f t="shared" si="227"/>
        <v>4.2570440658861366E-3</v>
      </c>
    </row>
    <row r="1208" spans="2:17" x14ac:dyDescent="0.25">
      <c r="B1208">
        <v>11.819999999999791</v>
      </c>
      <c r="C1208">
        <f t="shared" si="216"/>
        <v>1.2256440637963839</v>
      </c>
      <c r="D1208" s="2">
        <f t="shared" si="217"/>
        <v>9.0491983783612753</v>
      </c>
      <c r="E1208" s="2">
        <f t="shared" si="218"/>
        <v>2.8988624214026197</v>
      </c>
      <c r="F1208" s="2">
        <f t="shared" si="219"/>
        <v>11.551098437399279</v>
      </c>
      <c r="G1208" s="2">
        <f t="shared" si="220"/>
        <v>11.59430356297816</v>
      </c>
      <c r="H1208" s="2">
        <f t="shared" si="221"/>
        <v>9.8859682690216668E-30</v>
      </c>
      <c r="K1208">
        <v>11.819999999999791</v>
      </c>
      <c r="L1208" s="2">
        <f t="shared" si="222"/>
        <v>0.62732795235722782</v>
      </c>
      <c r="M1208" s="2">
        <f t="shared" si="223"/>
        <v>10.117255140558084</v>
      </c>
      <c r="N1208" s="2">
        <f t="shared" si="224"/>
        <v>3.0098230645276858</v>
      </c>
      <c r="O1208" s="2">
        <f t="shared" si="225"/>
        <v>2.661508714902721</v>
      </c>
      <c r="P1208" s="2">
        <f t="shared" si="226"/>
        <v>2.8431722845271148</v>
      </c>
      <c r="Q1208" s="2">
        <f t="shared" si="227"/>
        <v>4.2140038261574229E-3</v>
      </c>
    </row>
    <row r="1209" spans="2:17" x14ac:dyDescent="0.25">
      <c r="B1209">
        <v>11.82999999999979</v>
      </c>
      <c r="C1209">
        <f t="shared" si="216"/>
        <v>1.2256440637963839</v>
      </c>
      <c r="D1209" s="2">
        <f t="shared" si="217"/>
        <v>9.0652486981874141</v>
      </c>
      <c r="E1209" s="2">
        <f t="shared" si="218"/>
        <v>2.9006238200416767</v>
      </c>
      <c r="F1209" s="2">
        <f t="shared" si="219"/>
        <v>11.57441467986621</v>
      </c>
      <c r="G1209" s="2">
        <f t="shared" si="220"/>
        <v>11.617533093626307</v>
      </c>
      <c r="H1209" s="2">
        <f t="shared" si="221"/>
        <v>7.5516579486551129E-30</v>
      </c>
      <c r="K1209">
        <v>11.82999999999979</v>
      </c>
      <c r="L1209" s="2">
        <f t="shared" si="222"/>
        <v>0.62732795235722782</v>
      </c>
      <c r="M1209" s="2">
        <f t="shared" si="223"/>
        <v>10.134206099807939</v>
      </c>
      <c r="N1209" s="2">
        <f t="shared" si="224"/>
        <v>3.0114890084930144</v>
      </c>
      <c r="O1209" s="2">
        <f t="shared" si="225"/>
        <v>2.6651552115027166</v>
      </c>
      <c r="P1209" s="2">
        <f t="shared" si="226"/>
        <v>2.8465860783401737</v>
      </c>
      <c r="Q1209" s="2">
        <f t="shared" si="227"/>
        <v>4.1713657170159525E-3</v>
      </c>
    </row>
    <row r="1210" spans="2:17" x14ac:dyDescent="0.25">
      <c r="B1210">
        <v>11.83999999999979</v>
      </c>
      <c r="C1210">
        <f t="shared" si="216"/>
        <v>1.2256440637963839</v>
      </c>
      <c r="D1210" s="2">
        <f t="shared" si="217"/>
        <v>9.0812990180135511</v>
      </c>
      <c r="E1210" s="2">
        <f t="shared" si="218"/>
        <v>2.9023821402506225</v>
      </c>
      <c r="F1210" s="2">
        <f t="shared" si="219"/>
        <v>11.597736764771302</v>
      </c>
      <c r="G1210" s="2">
        <f t="shared" si="220"/>
        <v>11.640768791833635</v>
      </c>
      <c r="H1210" s="2">
        <f t="shared" si="221"/>
        <v>5.7650049535323311E-30</v>
      </c>
      <c r="K1210">
        <v>11.83999999999979</v>
      </c>
      <c r="L1210" s="2">
        <f t="shared" si="222"/>
        <v>0.62732795235722782</v>
      </c>
      <c r="M1210" s="2">
        <f t="shared" si="223"/>
        <v>10.151157059057793</v>
      </c>
      <c r="N1210" s="2">
        <f t="shared" si="224"/>
        <v>3.0131521950737579</v>
      </c>
      <c r="O1210" s="2">
        <f t="shared" si="225"/>
        <v>2.6688000404558228</v>
      </c>
      <c r="P1210" s="2">
        <f t="shared" si="226"/>
        <v>2.849998887006274</v>
      </c>
      <c r="Q1210" s="2">
        <f t="shared" si="227"/>
        <v>4.1291263551753417E-3</v>
      </c>
    </row>
    <row r="1211" spans="2:17" x14ac:dyDescent="0.25">
      <c r="B1211">
        <v>11.84999999999979</v>
      </c>
      <c r="C1211">
        <f t="shared" si="216"/>
        <v>1.2256440637963839</v>
      </c>
      <c r="D1211" s="2">
        <f t="shared" si="217"/>
        <v>9.0973493378396899</v>
      </c>
      <c r="E1211" s="2">
        <f t="shared" si="218"/>
        <v>2.9041373927061351</v>
      </c>
      <c r="F1211" s="2">
        <f t="shared" si="219"/>
        <v>11.621064683200911</v>
      </c>
      <c r="G1211" s="2">
        <f t="shared" si="220"/>
        <v>11.664010646906128</v>
      </c>
      <c r="H1211" s="2">
        <f t="shared" si="221"/>
        <v>4.3983643600347221E-30</v>
      </c>
      <c r="K1211">
        <v>11.84999999999979</v>
      </c>
      <c r="L1211" s="2">
        <f t="shared" si="222"/>
        <v>0.62732795235722782</v>
      </c>
      <c r="M1211" s="2">
        <f t="shared" si="223"/>
        <v>10.168108018307647</v>
      </c>
      <c r="N1211" s="2">
        <f t="shared" si="224"/>
        <v>3.0148126333384506</v>
      </c>
      <c r="O1211" s="2">
        <f t="shared" si="225"/>
        <v>2.6724432059185603</v>
      </c>
      <c r="P1211" s="2">
        <f t="shared" si="226"/>
        <v>2.8534107115626157</v>
      </c>
      <c r="Q1211" s="2">
        <f t="shared" si="227"/>
        <v>4.0872823817642403E-3</v>
      </c>
    </row>
    <row r="1212" spans="2:17" x14ac:dyDescent="0.25">
      <c r="B1212">
        <v>11.85999999999979</v>
      </c>
      <c r="C1212">
        <f t="shared" si="216"/>
        <v>1.2256440637963839</v>
      </c>
      <c r="D1212" s="2">
        <f t="shared" si="217"/>
        <v>9.1133996576658269</v>
      </c>
      <c r="E1212" s="2">
        <f t="shared" si="218"/>
        <v>2.905889588029785</v>
      </c>
      <c r="F1212" s="2">
        <f t="shared" si="219"/>
        <v>11.644398426270481</v>
      </c>
      <c r="G1212" s="2">
        <f t="shared" si="220"/>
        <v>11.687258648191648</v>
      </c>
      <c r="H1212" s="2">
        <f t="shared" si="221"/>
        <v>3.3536422675142873E-30</v>
      </c>
      <c r="K1212">
        <v>11.85999999999979</v>
      </c>
      <c r="L1212" s="2">
        <f t="shared" si="222"/>
        <v>0.62732795235722782</v>
      </c>
      <c r="M1212" s="2">
        <f t="shared" si="223"/>
        <v>10.185058977557501</v>
      </c>
      <c r="N1212" s="2">
        <f t="shared" si="224"/>
        <v>3.0164703323111848</v>
      </c>
      <c r="O1212" s="2">
        <f t="shared" si="225"/>
        <v>2.6760847120288185</v>
      </c>
      <c r="P1212" s="2">
        <f t="shared" si="226"/>
        <v>2.856821553047086</v>
      </c>
      <c r="Q1212" s="2">
        <f t="shared" si="227"/>
        <v>4.0458304621918415E-3</v>
      </c>
    </row>
    <row r="1213" spans="2:17" x14ac:dyDescent="0.25">
      <c r="B1213">
        <v>11.86999999999979</v>
      </c>
      <c r="C1213">
        <f t="shared" si="216"/>
        <v>1.2256440637963839</v>
      </c>
      <c r="D1213" s="2">
        <f t="shared" si="217"/>
        <v>9.129449977491964</v>
      </c>
      <c r="E1213" s="2">
        <f t="shared" si="218"/>
        <v>2.907638736788412</v>
      </c>
      <c r="F1213" s="2">
        <f t="shared" si="219"/>
        <v>11.667737985124445</v>
      </c>
      <c r="G1213" s="2">
        <f t="shared" si="220"/>
        <v>11.710512785079731</v>
      </c>
      <c r="H1213" s="2">
        <f t="shared" si="221"/>
        <v>2.5555015390715923E-30</v>
      </c>
      <c r="K1213">
        <v>11.86999999999979</v>
      </c>
      <c r="L1213" s="2">
        <f t="shared" si="222"/>
        <v>0.62732795235722782</v>
      </c>
      <c r="M1213" s="2">
        <f t="shared" si="223"/>
        <v>10.202009936807356</v>
      </c>
      <c r="N1213" s="2">
        <f t="shared" si="224"/>
        <v>3.018125300971894</v>
      </c>
      <c r="O1213" s="2">
        <f t="shared" si="225"/>
        <v>2.6797245629059656</v>
      </c>
      <c r="P1213" s="2">
        <f t="shared" si="226"/>
        <v>2.8602314124982211</v>
      </c>
      <c r="Q1213" s="2">
        <f t="shared" si="227"/>
        <v>4.0047672860139376E-3</v>
      </c>
    </row>
    <row r="1214" spans="2:17" x14ac:dyDescent="0.25">
      <c r="B1214">
        <v>11.879999999999789</v>
      </c>
      <c r="C1214">
        <f t="shared" si="216"/>
        <v>1.2256440637963839</v>
      </c>
      <c r="D1214" s="2">
        <f t="shared" si="217"/>
        <v>9.1455002973181028</v>
      </c>
      <c r="E1214" s="2">
        <f t="shared" si="218"/>
        <v>2.9093848494944985</v>
      </c>
      <c r="F1214" s="2">
        <f t="shared" si="219"/>
        <v>11.691083350936024</v>
      </c>
      <c r="G1214" s="2">
        <f t="shared" si="220"/>
        <v>11.733773047001272</v>
      </c>
      <c r="H1214" s="2">
        <f t="shared" si="221"/>
        <v>1.9461186238458025E-30</v>
      </c>
      <c r="K1214">
        <v>11.879999999999789</v>
      </c>
      <c r="L1214" s="2">
        <f t="shared" si="222"/>
        <v>0.62732795235722782</v>
      </c>
      <c r="M1214" s="2">
        <f t="shared" si="223"/>
        <v>10.218960896057208</v>
      </c>
      <c r="N1214" s="2">
        <f t="shared" si="224"/>
        <v>3.0197775482566431</v>
      </c>
      <c r="O1214" s="2">
        <f t="shared" si="225"/>
        <v>2.6833627626509711</v>
      </c>
      <c r="P1214" s="2">
        <f t="shared" si="226"/>
        <v>2.863640290955177</v>
      </c>
      <c r="Q1214" s="2">
        <f t="shared" si="227"/>
        <v>3.9640895667991871E-3</v>
      </c>
    </row>
    <row r="1215" spans="2:17" x14ac:dyDescent="0.25">
      <c r="B1215">
        <v>11.889999999999789</v>
      </c>
      <c r="C1215">
        <f t="shared" si="216"/>
        <v>1.2256440637963839</v>
      </c>
      <c r="D1215" s="2">
        <f t="shared" si="217"/>
        <v>9.1615506171442398</v>
      </c>
      <c r="E1215" s="2">
        <f t="shared" si="218"/>
        <v>2.9111279366065386</v>
      </c>
      <c r="F1215" s="2">
        <f t="shared" si="219"/>
        <v>11.714434514907126</v>
      </c>
      <c r="G1215" s="2">
        <f t="shared" si="220"/>
        <v>11.757039423428305</v>
      </c>
      <c r="H1215" s="2">
        <f t="shared" si="221"/>
        <v>1.4811399262799494E-30</v>
      </c>
      <c r="K1215">
        <v>11.889999999999789</v>
      </c>
      <c r="L1215" s="2">
        <f t="shared" si="222"/>
        <v>0.62732795235722782</v>
      </c>
      <c r="M1215" s="2">
        <f t="shared" si="223"/>
        <v>10.235911855307064</v>
      </c>
      <c r="N1215" s="2">
        <f t="shared" si="224"/>
        <v>3.0214270830579109</v>
      </c>
      <c r="O1215" s="2">
        <f t="shared" si="225"/>
        <v>2.6869993153465228</v>
      </c>
      <c r="P1215" s="2">
        <f t="shared" si="226"/>
        <v>2.8670481894577011</v>
      </c>
      <c r="Q1215" s="2">
        <f t="shared" si="227"/>
        <v>3.9237940419957259E-3</v>
      </c>
    </row>
    <row r="1216" spans="2:17" x14ac:dyDescent="0.25">
      <c r="B1216">
        <v>11.899999999999791</v>
      </c>
      <c r="C1216">
        <f t="shared" si="216"/>
        <v>1.2256440637963839</v>
      </c>
      <c r="D1216" s="2">
        <f t="shared" si="217"/>
        <v>9.1776009369703804</v>
      </c>
      <c r="E1216" s="2">
        <f t="shared" si="218"/>
        <v>2.9128680085294056</v>
      </c>
      <c r="F1216" s="2">
        <f t="shared" si="219"/>
        <v>11.737791468268199</v>
      </c>
      <c r="G1216" s="2">
        <f t="shared" si="220"/>
        <v>11.780311903873756</v>
      </c>
      <c r="H1216" s="2">
        <f t="shared" si="221"/>
        <v>1.1265652657964106E-30</v>
      </c>
      <c r="K1216">
        <v>11.899999999999791</v>
      </c>
      <c r="L1216" s="2">
        <f t="shared" si="222"/>
        <v>0.62732795235722782</v>
      </c>
      <c r="M1216" s="2">
        <f t="shared" si="223"/>
        <v>10.25286281455692</v>
      </c>
      <c r="N1216" s="2">
        <f t="shared" si="224"/>
        <v>3.0230739142248693</v>
      </c>
      <c r="O1216" s="2">
        <f t="shared" si="225"/>
        <v>2.6906342250571349</v>
      </c>
      <c r="P1216" s="2">
        <f t="shared" si="226"/>
        <v>2.8704551090460915</v>
      </c>
      <c r="Q1216" s="2">
        <f t="shared" si="227"/>
        <v>3.883877472798242E-3</v>
      </c>
    </row>
    <row r="1217" spans="2:17" x14ac:dyDescent="0.25">
      <c r="B1217">
        <v>11.909999999999791</v>
      </c>
      <c r="C1217">
        <f t="shared" si="216"/>
        <v>1.2256440637963839</v>
      </c>
      <c r="D1217" s="2">
        <f t="shared" si="217"/>
        <v>9.1936512567965192</v>
      </c>
      <c r="E1217" s="2">
        <f t="shared" si="218"/>
        <v>2.9146050756147157</v>
      </c>
      <c r="F1217" s="2">
        <f t="shared" si="219"/>
        <v>11.761154202278085</v>
      </c>
      <c r="G1217" s="2">
        <f t="shared" si="220"/>
        <v>11.803590477891186</v>
      </c>
      <c r="H1217" s="2">
        <f t="shared" si="221"/>
        <v>8.5634739581028823E-31</v>
      </c>
      <c r="K1217">
        <v>11.909999999999791</v>
      </c>
      <c r="L1217" s="2">
        <f t="shared" si="222"/>
        <v>0.62732795235722782</v>
      </c>
      <c r="M1217" s="2">
        <f t="shared" si="223"/>
        <v>10.269813773806774</v>
      </c>
      <c r="N1217" s="2">
        <f t="shared" si="224"/>
        <v>3.0247180505636675</v>
      </c>
      <c r="O1217" s="2">
        <f t="shared" si="225"/>
        <v>2.6942674958292798</v>
      </c>
      <c r="P1217" s="2">
        <f t="shared" si="226"/>
        <v>2.8738610507611844</v>
      </c>
      <c r="Q1217" s="2">
        <f t="shared" si="227"/>
        <v>3.844336644015108E-3</v>
      </c>
    </row>
    <row r="1218" spans="2:17" x14ac:dyDescent="0.25">
      <c r="B1218">
        <v>11.91999999999979</v>
      </c>
      <c r="C1218">
        <f t="shared" si="216"/>
        <v>1.2256440637963839</v>
      </c>
      <c r="D1218" s="2">
        <f t="shared" si="217"/>
        <v>9.2097015766226544</v>
      </c>
      <c r="E1218" s="2">
        <f t="shared" si="218"/>
        <v>2.9163391481611876</v>
      </c>
      <c r="F1218" s="2">
        <f t="shared" si="219"/>
        <v>11.784522708223866</v>
      </c>
      <c r="G1218" s="2">
        <f t="shared" si="220"/>
        <v>11.82687513507452</v>
      </c>
      <c r="H1218" s="2">
        <f t="shared" si="221"/>
        <v>6.505442335476948E-31</v>
      </c>
      <c r="K1218">
        <v>11.91999999999979</v>
      </c>
      <c r="L1218" s="2">
        <f t="shared" si="222"/>
        <v>0.62732795235722782</v>
      </c>
      <c r="M1218" s="2">
        <f t="shared" si="223"/>
        <v>10.286764733056629</v>
      </c>
      <c r="N1218" s="2">
        <f t="shared" si="224"/>
        <v>3.0263595008377044</v>
      </c>
      <c r="O1218" s="2">
        <f t="shared" si="225"/>
        <v>2.6978991316914818</v>
      </c>
      <c r="P1218" s="2">
        <f t="shared" si="226"/>
        <v>2.8772660156443046</v>
      </c>
      <c r="Q1218" s="2">
        <f t="shared" si="227"/>
        <v>3.8051683639362321E-3</v>
      </c>
    </row>
    <row r="1219" spans="2:17" x14ac:dyDescent="0.25">
      <c r="B1219">
        <v>11.92999999999979</v>
      </c>
      <c r="C1219">
        <f t="shared" si="216"/>
        <v>1.2256440637963839</v>
      </c>
      <c r="D1219" s="2">
        <f t="shared" si="217"/>
        <v>9.2257518964487932</v>
      </c>
      <c r="E1219" s="2">
        <f t="shared" si="218"/>
        <v>2.9180702364150015</v>
      </c>
      <c r="F1219" s="2">
        <f t="shared" si="219"/>
        <v>11.807896977420764</v>
      </c>
      <c r="G1219" s="2">
        <f t="shared" si="220"/>
        <v>11.850165865057857</v>
      </c>
      <c r="H1219" s="2">
        <f t="shared" si="221"/>
        <v>4.9389744237871692E-31</v>
      </c>
      <c r="K1219">
        <v>11.92999999999979</v>
      </c>
      <c r="L1219" s="2">
        <f t="shared" si="222"/>
        <v>0.62732795235722782</v>
      </c>
      <c r="M1219" s="2">
        <f t="shared" si="223"/>
        <v>10.303715692306483</v>
      </c>
      <c r="N1219" s="2">
        <f t="shared" si="224"/>
        <v>3.0279982737679068</v>
      </c>
      <c r="O1219" s="2">
        <f t="shared" si="225"/>
        <v>2.7015291366544485</v>
      </c>
      <c r="P1219" s="2">
        <f t="shared" si="226"/>
        <v>2.880670004737254</v>
      </c>
      <c r="Q1219" s="2">
        <f t="shared" si="227"/>
        <v>3.7663694642008807E-3</v>
      </c>
    </row>
    <row r="1220" spans="2:17" x14ac:dyDescent="0.25">
      <c r="B1220">
        <v>11.93999999999979</v>
      </c>
      <c r="C1220">
        <f t="shared" si="216"/>
        <v>1.2256440637963839</v>
      </c>
      <c r="D1220" s="2">
        <f t="shared" si="217"/>
        <v>9.2418022162749303</v>
      </c>
      <c r="E1220" s="2">
        <f t="shared" si="218"/>
        <v>2.9197983505701526</v>
      </c>
      <c r="F1220" s="2">
        <f t="shared" si="219"/>
        <v>11.831277001211967</v>
      </c>
      <c r="G1220" s="2">
        <f t="shared" si="220"/>
        <v>11.873462657515173</v>
      </c>
      <c r="H1220" s="2">
        <f t="shared" si="221"/>
        <v>3.7473968527780785E-31</v>
      </c>
      <c r="K1220">
        <v>11.93999999999979</v>
      </c>
      <c r="L1220" s="2">
        <f t="shared" si="222"/>
        <v>0.62732795235722782</v>
      </c>
      <c r="M1220" s="2">
        <f t="shared" si="223"/>
        <v>10.320666651556337</v>
      </c>
      <c r="N1220" s="2">
        <f t="shared" si="224"/>
        <v>3.0296343780330002</v>
      </c>
      <c r="O1220" s="2">
        <f t="shared" si="225"/>
        <v>2.7051575147111713</v>
      </c>
      <c r="P1220" s="2">
        <f t="shared" si="226"/>
        <v>2.8840730190822699</v>
      </c>
      <c r="Q1220" s="2">
        <f t="shared" si="227"/>
        <v>3.7279367996661491E-3</v>
      </c>
    </row>
    <row r="1221" spans="2:17" x14ac:dyDescent="0.25">
      <c r="B1221">
        <v>11.94999999999979</v>
      </c>
      <c r="C1221">
        <f t="shared" si="216"/>
        <v>1.2256440637963839</v>
      </c>
      <c r="D1221" s="2">
        <f t="shared" si="217"/>
        <v>9.2578525361010691</v>
      </c>
      <c r="E1221" s="2">
        <f t="shared" si="218"/>
        <v>2.9215235007688038</v>
      </c>
      <c r="F1221" s="2">
        <f t="shared" si="219"/>
        <v>11.854662770968517</v>
      </c>
      <c r="G1221" s="2">
        <f t="shared" si="220"/>
        <v>11.896765502160113</v>
      </c>
      <c r="H1221" s="2">
        <f t="shared" si="221"/>
        <v>2.8415508547863895E-31</v>
      </c>
      <c r="K1221">
        <v>11.94999999999979</v>
      </c>
      <c r="L1221" s="2">
        <f t="shared" si="222"/>
        <v>0.62732795235722782</v>
      </c>
      <c r="M1221" s="2">
        <f t="shared" si="223"/>
        <v>10.337617610806191</v>
      </c>
      <c r="N1221" s="2">
        <f t="shared" si="224"/>
        <v>3.0312678222697809</v>
      </c>
      <c r="O1221" s="2">
        <f t="shared" si="225"/>
        <v>2.7087842698370435</v>
      </c>
      <c r="P1221" s="2">
        <f t="shared" si="226"/>
        <v>2.8874750597220062</v>
      </c>
      <c r="Q1221" s="2">
        <f t="shared" si="227"/>
        <v>3.6898672482755818E-3</v>
      </c>
    </row>
    <row r="1222" spans="2:17" x14ac:dyDescent="0.25">
      <c r="B1222">
        <v>11.959999999999789</v>
      </c>
      <c r="C1222">
        <f t="shared" si="216"/>
        <v>1.2256440637963839</v>
      </c>
      <c r="D1222" s="2">
        <f t="shared" si="217"/>
        <v>9.2739028559272061</v>
      </c>
      <c r="E1222" s="2">
        <f t="shared" si="218"/>
        <v>2.9232456971016321</v>
      </c>
      <c r="F1222" s="2">
        <f t="shared" si="219"/>
        <v>11.878054278089142</v>
      </c>
      <c r="G1222" s="2">
        <f t="shared" si="220"/>
        <v>11.920074388745725</v>
      </c>
      <c r="H1222" s="2">
        <f t="shared" si="221"/>
        <v>2.1533463217980944E-31</v>
      </c>
      <c r="K1222">
        <v>11.959999999999789</v>
      </c>
      <c r="L1222" s="2">
        <f t="shared" si="222"/>
        <v>0.62732795235722782</v>
      </c>
      <c r="M1222" s="2">
        <f t="shared" si="223"/>
        <v>10.354568570056044</v>
      </c>
      <c r="N1222" s="2">
        <f t="shared" si="224"/>
        <v>3.0328986150733814</v>
      </c>
      <c r="O1222" s="2">
        <f t="shared" si="225"/>
        <v>2.7124094059899662</v>
      </c>
      <c r="P1222" s="2">
        <f t="shared" si="226"/>
        <v>2.8908761276994976</v>
      </c>
      <c r="Q1222" s="2">
        <f t="shared" si="227"/>
        <v>3.6521577109282772E-3</v>
      </c>
    </row>
    <row r="1223" spans="2:17" x14ac:dyDescent="0.25">
      <c r="B1223">
        <v>11.969999999999789</v>
      </c>
      <c r="C1223">
        <f t="shared" si="216"/>
        <v>1.2256440637963839</v>
      </c>
      <c r="D1223" s="2">
        <f t="shared" si="217"/>
        <v>9.2899531757533431</v>
      </c>
      <c r="E1223" s="2">
        <f t="shared" si="218"/>
        <v>2.9249649496081775</v>
      </c>
      <c r="F1223" s="2">
        <f t="shared" si="219"/>
        <v>11.901451514000179</v>
      </c>
      <c r="G1223" s="2">
        <f t="shared" si="220"/>
        <v>11.943389307064271</v>
      </c>
      <c r="H1223" s="2">
        <f t="shared" si="221"/>
        <v>1.6308157890128822E-31</v>
      </c>
      <c r="K1223">
        <v>11.969999999999789</v>
      </c>
      <c r="L1223" s="2">
        <f t="shared" si="222"/>
        <v>0.62732795235722782</v>
      </c>
      <c r="M1223" s="2">
        <f t="shared" si="223"/>
        <v>10.371519529305898</v>
      </c>
      <c r="N1223" s="2">
        <f t="shared" si="224"/>
        <v>3.0345267649975409</v>
      </c>
      <c r="O1223" s="2">
        <f t="shared" si="225"/>
        <v>2.7160329271104593</v>
      </c>
      <c r="P1223" s="2">
        <f t="shared" si="226"/>
        <v>2.8942762240581339</v>
      </c>
      <c r="Q1223" s="2">
        <f t="shared" si="227"/>
        <v>3.6148051113482839E-3</v>
      </c>
    </row>
    <row r="1224" spans="2:17" x14ac:dyDescent="0.25">
      <c r="B1224">
        <v>11.979999999999791</v>
      </c>
      <c r="C1224">
        <f t="shared" si="216"/>
        <v>1.2256440637963839</v>
      </c>
      <c r="D1224" s="2">
        <f t="shared" si="217"/>
        <v>9.3060034955794837</v>
      </c>
      <c r="E1224" s="2">
        <f t="shared" si="218"/>
        <v>2.9266812682771834</v>
      </c>
      <c r="F1224" s="2">
        <f t="shared" si="219"/>
        <v>11.92485447015536</v>
      </c>
      <c r="G1224" s="2">
        <f t="shared" si="220"/>
        <v>11.966710246946914</v>
      </c>
      <c r="H1224" s="2">
        <f t="shared" si="221"/>
        <v>1.2343217369215773E-31</v>
      </c>
      <c r="K1224">
        <v>11.979999999999791</v>
      </c>
      <c r="L1224" s="2">
        <f t="shared" si="222"/>
        <v>0.62732795235722782</v>
      </c>
      <c r="M1224" s="2">
        <f t="shared" si="223"/>
        <v>10.388470488555756</v>
      </c>
      <c r="N1224" s="2">
        <f t="shared" si="224"/>
        <v>3.0361522805548669</v>
      </c>
      <c r="O1224" s="2">
        <f t="shared" si="225"/>
        <v>2.7196548371217761</v>
      </c>
      <c r="P1224" s="2">
        <f t="shared" si="226"/>
        <v>2.8976753498416405</v>
      </c>
      <c r="Q1224" s="2">
        <f t="shared" si="227"/>
        <v>3.5778063959543151E-3</v>
      </c>
    </row>
    <row r="1225" spans="2:17" x14ac:dyDescent="0.25">
      <c r="B1225">
        <v>11.989999999999791</v>
      </c>
      <c r="C1225">
        <f t="shared" si="216"/>
        <v>1.2256440637963839</v>
      </c>
      <c r="D1225" s="2">
        <f t="shared" si="217"/>
        <v>9.3220538154056225</v>
      </c>
      <c r="E1225" s="2">
        <f t="shared" si="218"/>
        <v>2.9283946630469382</v>
      </c>
      <c r="F1225" s="2">
        <f t="shared" si="219"/>
        <v>11.948263138035763</v>
      </c>
      <c r="G1225" s="2">
        <f t="shared" si="220"/>
        <v>11.990037198263574</v>
      </c>
      <c r="H1225" s="2">
        <f t="shared" si="221"/>
        <v>9.3365013057143115E-32</v>
      </c>
      <c r="K1225">
        <v>11.989999999999791</v>
      </c>
      <c r="L1225" s="2">
        <f t="shared" si="222"/>
        <v>0.62732795235722782</v>
      </c>
      <c r="M1225" s="2">
        <f t="shared" si="223"/>
        <v>10.40542144780561</v>
      </c>
      <c r="N1225" s="2">
        <f t="shared" si="224"/>
        <v>3.0377751702170954</v>
      </c>
      <c r="O1225" s="2">
        <f t="shared" si="225"/>
        <v>2.7232751399299997</v>
      </c>
      <c r="P1225" s="2">
        <f t="shared" si="226"/>
        <v>2.9010735060940389</v>
      </c>
      <c r="Q1225" s="2">
        <f t="shared" si="227"/>
        <v>3.5411585337299985E-3</v>
      </c>
    </row>
    <row r="1226" spans="2:17" x14ac:dyDescent="0.25">
      <c r="B1226">
        <v>11.99999999999979</v>
      </c>
      <c r="C1226">
        <f t="shared" si="216"/>
        <v>1.2256440637963839</v>
      </c>
      <c r="D1226" s="2">
        <f t="shared" si="217"/>
        <v>9.3381041352317595</v>
      </c>
      <c r="E1226" s="2">
        <f t="shared" si="218"/>
        <v>2.9301051438056103</v>
      </c>
      <c r="F1226" s="2">
        <f t="shared" si="219"/>
        <v>11.971677509149604</v>
      </c>
      <c r="G1226" s="2">
        <f t="shared" si="220"/>
        <v>12.013370150922615</v>
      </c>
      <c r="H1226" s="2">
        <f t="shared" si="221"/>
        <v>7.0578452761930644E-32</v>
      </c>
      <c r="K1226">
        <v>11.99999999999979</v>
      </c>
      <c r="L1226" s="2">
        <f t="shared" si="222"/>
        <v>0.62732795235722782</v>
      </c>
      <c r="M1226" s="2">
        <f t="shared" si="223"/>
        <v>10.422372407055464</v>
      </c>
      <c r="N1226" s="2">
        <f t="shared" si="224"/>
        <v>3.0393954424153549</v>
      </c>
      <c r="O1226" s="2">
        <f t="shared" si="225"/>
        <v>2.7268938394241564</v>
      </c>
      <c r="P1226" s="2">
        <f t="shared" si="226"/>
        <v>2.9044706938596261</v>
      </c>
      <c r="Q1226" s="2">
        <f t="shared" si="227"/>
        <v>3.5048585160942962E-3</v>
      </c>
    </row>
    <row r="1227" spans="2:17" x14ac:dyDescent="0.25">
      <c r="B1227">
        <v>12.00999999999979</v>
      </c>
      <c r="C1227">
        <f t="shared" si="216"/>
        <v>1.2256440637963839</v>
      </c>
      <c r="D1227" s="2">
        <f t="shared" si="217"/>
        <v>9.3541544550578966</v>
      </c>
      <c r="E1227" s="2">
        <f t="shared" si="218"/>
        <v>2.9318127203915862</v>
      </c>
      <c r="F1227" s="2">
        <f t="shared" si="219"/>
        <v>11.995097575032178</v>
      </c>
      <c r="G1227" s="2">
        <f t="shared" si="220"/>
        <v>12.036709094870693</v>
      </c>
      <c r="H1227" s="2">
        <f t="shared" si="221"/>
        <v>5.3320248074577733E-32</v>
      </c>
      <c r="K1227">
        <v>12.00999999999979</v>
      </c>
      <c r="L1227" s="2">
        <f t="shared" si="222"/>
        <v>0.62732795235722782</v>
      </c>
      <c r="M1227" s="2">
        <f t="shared" si="223"/>
        <v>10.439323366305318</v>
      </c>
      <c r="N1227" s="2">
        <f t="shared" si="224"/>
        <v>3.0410131055404217</v>
      </c>
      <c r="O1227" s="2">
        <f t="shared" si="225"/>
        <v>2.7305109394763281</v>
      </c>
      <c r="P1227" s="2">
        <f t="shared" si="226"/>
        <v>2.907866914182955</v>
      </c>
      <c r="Q1227" s="2">
        <f t="shared" si="227"/>
        <v>3.468903356772341E-3</v>
      </c>
    </row>
    <row r="1228" spans="2:17" x14ac:dyDescent="0.25">
      <c r="B1228">
        <v>12.01999999999979</v>
      </c>
      <c r="C1228">
        <f t="shared" si="216"/>
        <v>1.2256440637963839</v>
      </c>
      <c r="D1228" s="2">
        <f t="shared" si="217"/>
        <v>9.3702047748840336</v>
      </c>
      <c r="E1228" s="2">
        <f t="shared" si="218"/>
        <v>2.9335174025937993</v>
      </c>
      <c r="F1228" s="2">
        <f t="shared" si="219"/>
        <v>12.018523327245669</v>
      </c>
      <c r="G1228" s="2">
        <f t="shared" si="220"/>
        <v>12.06005402009246</v>
      </c>
      <c r="H1228" s="2">
        <f t="shared" si="221"/>
        <v>4.0257251136843177E-32</v>
      </c>
      <c r="K1228">
        <v>12.01999999999979</v>
      </c>
      <c r="L1228" s="2">
        <f t="shared" si="222"/>
        <v>0.62732795235722782</v>
      </c>
      <c r="M1228" s="2">
        <f t="shared" si="223"/>
        <v>10.456274325555171</v>
      </c>
      <c r="N1228" s="2">
        <f t="shared" si="224"/>
        <v>3.042628167942977</v>
      </c>
      <c r="O1228" s="2">
        <f t="shared" si="225"/>
        <v>2.7341264439417463</v>
      </c>
      <c r="P1228" s="2">
        <f t="shared" si="226"/>
        <v>2.9112621681087982</v>
      </c>
      <c r="Q1228" s="2">
        <f t="shared" si="227"/>
        <v>3.4332900916667665E-3</v>
      </c>
    </row>
    <row r="1229" spans="2:17" x14ac:dyDescent="0.25">
      <c r="B1229">
        <v>12.02999999999979</v>
      </c>
      <c r="C1229">
        <f t="shared" si="216"/>
        <v>1.2256440637963839</v>
      </c>
      <c r="D1229" s="2">
        <f t="shared" si="217"/>
        <v>9.3862550947101724</v>
      </c>
      <c r="E1229" s="2">
        <f t="shared" si="218"/>
        <v>2.9352192001520585</v>
      </c>
      <c r="F1229" s="2">
        <f t="shared" si="219"/>
        <v>12.041954757379047</v>
      </c>
      <c r="G1229" s="2">
        <f t="shared" si="220"/>
        <v>12.083404916610379</v>
      </c>
      <c r="H1229" s="2">
        <f t="shared" si="221"/>
        <v>3.0375810246211672E-32</v>
      </c>
      <c r="K1229">
        <v>12.02999999999979</v>
      </c>
      <c r="L1229" s="2">
        <f t="shared" si="222"/>
        <v>0.62732795235722782</v>
      </c>
      <c r="M1229" s="2">
        <f t="shared" si="223"/>
        <v>10.473225284805027</v>
      </c>
      <c r="N1229" s="2">
        <f t="shared" si="224"/>
        <v>3.0442406379338594</v>
      </c>
      <c r="O1229" s="2">
        <f t="shared" si="225"/>
        <v>2.7377403566589011</v>
      </c>
      <c r="P1229" s="2">
        <f t="shared" si="226"/>
        <v>2.9146564566821263</v>
      </c>
      <c r="Q1229" s="2">
        <f t="shared" si="227"/>
        <v>3.3980157787292828E-3</v>
      </c>
    </row>
    <row r="1230" spans="2:17" x14ac:dyDescent="0.25">
      <c r="B1230">
        <v>12.03999999999979</v>
      </c>
      <c r="C1230">
        <f t="shared" si="216"/>
        <v>1.2256440637963839</v>
      </c>
      <c r="D1230" s="2">
        <f t="shared" si="217"/>
        <v>9.4023054145363094</v>
      </c>
      <c r="E1230" s="2">
        <f t="shared" si="218"/>
        <v>2.9369181227573766</v>
      </c>
      <c r="F1230" s="2">
        <f t="shared" si="219"/>
        <v>12.065391857047938</v>
      </c>
      <c r="G1230" s="2">
        <f t="shared" si="220"/>
        <v>12.106761774484484</v>
      </c>
      <c r="H1230" s="2">
        <f t="shared" si="221"/>
        <v>2.2905685600231747E-32</v>
      </c>
      <c r="K1230">
        <v>12.03999999999979</v>
      </c>
      <c r="L1230" s="2">
        <f t="shared" si="222"/>
        <v>0.62732795235722782</v>
      </c>
      <c r="M1230" s="2">
        <f t="shared" si="223"/>
        <v>10.490176244054881</v>
      </c>
      <c r="N1230" s="2">
        <f t="shared" si="224"/>
        <v>3.0458505237843174</v>
      </c>
      <c r="O1230" s="2">
        <f t="shared" si="225"/>
        <v>2.7413526814496469</v>
      </c>
      <c r="P1230" s="2">
        <f t="shared" si="226"/>
        <v>2.9180497809480856</v>
      </c>
      <c r="Q1230" s="2">
        <f t="shared" si="227"/>
        <v>3.3630774978326574E-3</v>
      </c>
    </row>
    <row r="1231" spans="2:17" x14ac:dyDescent="0.25">
      <c r="B1231">
        <v>12.049999999999789</v>
      </c>
      <c r="C1231">
        <f t="shared" si="216"/>
        <v>1.2256440637963839</v>
      </c>
      <c r="D1231" s="2">
        <f t="shared" si="217"/>
        <v>9.4183557343624482</v>
      </c>
      <c r="E1231" s="2">
        <f t="shared" si="218"/>
        <v>2.9386141800522925</v>
      </c>
      <c r="F1231" s="2">
        <f t="shared" si="219"/>
        <v>12.088834617894493</v>
      </c>
      <c r="G1231" s="2">
        <f t="shared" si="220"/>
        <v>12.130124583812167</v>
      </c>
      <c r="H1231" s="2">
        <f t="shared" si="221"/>
        <v>1.7261966159401832E-32</v>
      </c>
      <c r="K1231">
        <v>12.049999999999789</v>
      </c>
      <c r="L1231" s="2">
        <f t="shared" si="222"/>
        <v>0.62732795235722782</v>
      </c>
      <c r="M1231" s="2">
        <f t="shared" si="223"/>
        <v>10.507127203304734</v>
      </c>
      <c r="N1231" s="2">
        <f t="shared" si="224"/>
        <v>3.047457833726261</v>
      </c>
      <c r="O1231" s="2">
        <f t="shared" si="225"/>
        <v>2.7449634221193073</v>
      </c>
      <c r="P1231" s="2">
        <f t="shared" si="226"/>
        <v>2.921442141951974</v>
      </c>
      <c r="Q1231" s="2">
        <f t="shared" si="227"/>
        <v>3.3284723506430587E-3</v>
      </c>
    </row>
    <row r="1232" spans="2:17" x14ac:dyDescent="0.25">
      <c r="B1232">
        <v>12.059999999999791</v>
      </c>
      <c r="C1232">
        <f t="shared" si="216"/>
        <v>1.2256440637963839</v>
      </c>
      <c r="D1232" s="2">
        <f t="shared" si="217"/>
        <v>9.4344060541885888</v>
      </c>
      <c r="E1232" s="2">
        <f t="shared" si="218"/>
        <v>2.9403073816311913</v>
      </c>
      <c r="F1232" s="2">
        <f t="shared" si="219"/>
        <v>12.11228303158726</v>
      </c>
      <c r="G1232" s="2">
        <f t="shared" si="220"/>
        <v>12.153493334727949</v>
      </c>
      <c r="H1232" s="2">
        <f t="shared" si="221"/>
        <v>1.3000756950454462E-32</v>
      </c>
      <c r="K1232">
        <v>12.059999999999791</v>
      </c>
      <c r="L1232" s="2">
        <f t="shared" si="222"/>
        <v>0.62732795235722782</v>
      </c>
      <c r="M1232" s="2">
        <f t="shared" si="223"/>
        <v>10.524078162554591</v>
      </c>
      <c r="N1232" s="2">
        <f t="shared" si="224"/>
        <v>3.0490625759525063</v>
      </c>
      <c r="O1232" s="2">
        <f t="shared" si="225"/>
        <v>2.7485725824567653</v>
      </c>
      <c r="P1232" s="2">
        <f t="shared" si="226"/>
        <v>2.9248335407392081</v>
      </c>
      <c r="Q1232" s="2">
        <f t="shared" si="227"/>
        <v>3.2941974604929159E-3</v>
      </c>
    </row>
    <row r="1233" spans="2:17" x14ac:dyDescent="0.25">
      <c r="B1233">
        <v>12.069999999999791</v>
      </c>
      <c r="C1233">
        <f t="shared" si="216"/>
        <v>1.2256440637963839</v>
      </c>
      <c r="D1233" s="2">
        <f t="shared" si="217"/>
        <v>9.450456374014724</v>
      </c>
      <c r="E1233" s="2">
        <f t="shared" si="218"/>
        <v>2.9419977370406243</v>
      </c>
      <c r="F1233" s="2">
        <f t="shared" si="219"/>
        <v>12.135737089821054</v>
      </c>
      <c r="G1233" s="2">
        <f t="shared" si="220"/>
        <v>12.17686801740326</v>
      </c>
      <c r="H1233" s="2">
        <f t="shared" si="221"/>
        <v>9.7853936676593395E-33</v>
      </c>
      <c r="K1233">
        <v>12.069999999999791</v>
      </c>
      <c r="L1233" s="2">
        <f t="shared" si="222"/>
        <v>0.62732795235722782</v>
      </c>
      <c r="M1233" s="2">
        <f t="shared" si="223"/>
        <v>10.541029121804446</v>
      </c>
      <c r="N1233" s="2">
        <f t="shared" si="224"/>
        <v>3.0506647586170237</v>
      </c>
      <c r="O1233" s="2">
        <f t="shared" si="225"/>
        <v>2.7521801662345777</v>
      </c>
      <c r="P1233" s="2">
        <f t="shared" si="226"/>
        <v>2.9282239783553079</v>
      </c>
      <c r="Q1233" s="2">
        <f t="shared" si="227"/>
        <v>3.260249972253946E-3</v>
      </c>
    </row>
    <row r="1234" spans="2:17" x14ac:dyDescent="0.25">
      <c r="B1234">
        <v>12.07999999999979</v>
      </c>
      <c r="C1234">
        <f t="shared" si="216"/>
        <v>1.2256440637963839</v>
      </c>
      <c r="D1234" s="2">
        <f t="shared" si="217"/>
        <v>9.4665066938408629</v>
      </c>
      <c r="E1234" s="2">
        <f t="shared" si="218"/>
        <v>2.9436852557796231</v>
      </c>
      <c r="F1234" s="2">
        <f t="shared" si="219"/>
        <v>12.159196784316851</v>
      </c>
      <c r="G1234" s="2">
        <f t="shared" si="220"/>
        <v>12.200248622046244</v>
      </c>
      <c r="H1234" s="2">
        <f t="shared" si="221"/>
        <v>7.3607000629988093E-33</v>
      </c>
      <c r="K1234">
        <v>12.07999999999979</v>
      </c>
      <c r="L1234" s="2">
        <f t="shared" si="222"/>
        <v>0.62732795235722782</v>
      </c>
      <c r="M1234" s="2">
        <f t="shared" si="223"/>
        <v>10.5579800810543</v>
      </c>
      <c r="N1234" s="2">
        <f t="shared" si="224"/>
        <v>3.052264389835182</v>
      </c>
      <c r="O1234" s="2">
        <f t="shared" si="225"/>
        <v>2.7557861772090715</v>
      </c>
      <c r="P1234" s="2">
        <f t="shared" si="226"/>
        <v>2.931613455845874</v>
      </c>
      <c r="Q1234" s="2">
        <f t="shared" si="227"/>
        <v>3.2266270522107129E-3</v>
      </c>
    </row>
    <row r="1235" spans="2:17" x14ac:dyDescent="0.25">
      <c r="B1235">
        <v>12.08999999999979</v>
      </c>
      <c r="C1235">
        <f t="shared" si="216"/>
        <v>1.2256440637963839</v>
      </c>
      <c r="D1235" s="2">
        <f t="shared" si="217"/>
        <v>9.4825570136669999</v>
      </c>
      <c r="E1235" s="2">
        <f t="shared" si="218"/>
        <v>2.9453699473000139</v>
      </c>
      <c r="F1235" s="2">
        <f t="shared" si="219"/>
        <v>12.182662106821631</v>
      </c>
      <c r="G1235" s="2">
        <f t="shared" si="220"/>
        <v>12.223635138901507</v>
      </c>
      <c r="H1235" s="2">
        <f t="shared" si="221"/>
        <v>5.5333860238805921E-33</v>
      </c>
      <c r="K1235">
        <v>12.08999999999979</v>
      </c>
      <c r="L1235" s="2">
        <f t="shared" si="222"/>
        <v>0.62732795235722782</v>
      </c>
      <c r="M1235" s="2">
        <f t="shared" si="223"/>
        <v>10.574931040304154</v>
      </c>
      <c r="N1235" s="2">
        <f t="shared" si="224"/>
        <v>3.0538614776839896</v>
      </c>
      <c r="O1235" s="2">
        <f t="shared" si="225"/>
        <v>2.7593906191204387</v>
      </c>
      <c r="P1235" s="2">
        <f t="shared" si="226"/>
        <v>2.9350019742565552</v>
      </c>
      <c r="Q1235" s="2">
        <f t="shared" si="227"/>
        <v>3.1933258879345791E-3</v>
      </c>
    </row>
    <row r="1236" spans="2:17" x14ac:dyDescent="0.25">
      <c r="B1236">
        <v>12.09999999999979</v>
      </c>
      <c r="C1236">
        <f t="shared" si="216"/>
        <v>1.2256440637963839</v>
      </c>
      <c r="D1236" s="2">
        <f t="shared" si="217"/>
        <v>9.4986073334931387</v>
      </c>
      <c r="E1236" s="2">
        <f t="shared" si="218"/>
        <v>2.9470518210067271</v>
      </c>
      <c r="F1236" s="2">
        <f t="shared" si="219"/>
        <v>12.206133049108294</v>
      </c>
      <c r="G1236" s="2">
        <f t="shared" si="220"/>
        <v>12.24702755824995</v>
      </c>
      <c r="H1236" s="2">
        <f t="shared" si="221"/>
        <v>4.1571310632245752E-33</v>
      </c>
      <c r="K1236">
        <v>12.09999999999979</v>
      </c>
      <c r="L1236" s="2">
        <f t="shared" si="222"/>
        <v>0.62732795235722782</v>
      </c>
      <c r="M1236" s="2">
        <f t="shared" si="223"/>
        <v>10.591881999554008</v>
      </c>
      <c r="N1236" s="2">
        <f t="shared" si="224"/>
        <v>3.0554560302023348</v>
      </c>
      <c r="O1236" s="2">
        <f t="shared" si="225"/>
        <v>2.7629934956928404</v>
      </c>
      <c r="P1236" s="2">
        <f t="shared" si="226"/>
        <v>2.9383895346330346</v>
      </c>
      <c r="Q1236" s="2">
        <f t="shared" si="227"/>
        <v>3.160343688157975E-3</v>
      </c>
    </row>
    <row r="1237" spans="2:17" x14ac:dyDescent="0.25">
      <c r="B1237">
        <v>12.10999999999979</v>
      </c>
      <c r="C1237">
        <f t="shared" si="216"/>
        <v>1.2256440637963839</v>
      </c>
      <c r="D1237" s="2">
        <f t="shared" si="217"/>
        <v>9.5146576533192757</v>
      </c>
      <c r="E1237" s="2">
        <f t="shared" si="218"/>
        <v>2.948730886258105</v>
      </c>
      <c r="F1237" s="2">
        <f t="shared" si="219"/>
        <v>12.22960960297549</v>
      </c>
      <c r="G1237" s="2">
        <f t="shared" si="220"/>
        <v>12.270425870408506</v>
      </c>
      <c r="H1237" s="2">
        <f t="shared" si="221"/>
        <v>3.1212405301328269E-33</v>
      </c>
      <c r="K1237">
        <v>12.10999999999979</v>
      </c>
      <c r="L1237" s="2">
        <f t="shared" si="222"/>
        <v>0.62732795235722782</v>
      </c>
      <c r="M1237" s="2">
        <f t="shared" si="223"/>
        <v>10.608832958803861</v>
      </c>
      <c r="N1237" s="2">
        <f t="shared" si="224"/>
        <v>3.0570480553912254</v>
      </c>
      <c r="O1237" s="2">
        <f t="shared" si="225"/>
        <v>2.7665948106345035</v>
      </c>
      <c r="P1237" s="2">
        <f t="shared" si="226"/>
        <v>2.9417761380210026</v>
      </c>
      <c r="Q1237" s="2">
        <f t="shared" si="227"/>
        <v>3.1276776826491028E-3</v>
      </c>
    </row>
    <row r="1238" spans="2:17" x14ac:dyDescent="0.25">
      <c r="B1238">
        <v>12.11999999999979</v>
      </c>
      <c r="C1238">
        <f t="shared" si="216"/>
        <v>1.2256440637963839</v>
      </c>
      <c r="D1238" s="2">
        <f t="shared" si="217"/>
        <v>9.5307079731454127</v>
      </c>
      <c r="E1238" s="2">
        <f t="shared" si="218"/>
        <v>2.9504071523662074</v>
      </c>
      <c r="F1238" s="2">
        <f t="shared" si="219"/>
        <v>12.253091760247521</v>
      </c>
      <c r="G1238" s="2">
        <f t="shared" si="220"/>
        <v>12.293830065729951</v>
      </c>
      <c r="H1238" s="2">
        <f t="shared" si="221"/>
        <v>2.3420243375625243E-33</v>
      </c>
      <c r="K1238">
        <v>12.11999999999979</v>
      </c>
      <c r="L1238" s="2">
        <f t="shared" si="222"/>
        <v>0.62732795235722782</v>
      </c>
      <c r="M1238" s="2">
        <f t="shared" si="223"/>
        <v>10.625783918053717</v>
      </c>
      <c r="N1238" s="2">
        <f t="shared" si="224"/>
        <v>3.0586375612140246</v>
      </c>
      <c r="O1238" s="2">
        <f t="shared" si="225"/>
        <v>2.7701945676378186</v>
      </c>
      <c r="P1238" s="2">
        <f t="shared" si="226"/>
        <v>2.9451617854661363</v>
      </c>
      <c r="Q1238" s="2">
        <f t="shared" si="227"/>
        <v>3.0953251220870379E-3</v>
      </c>
    </row>
    <row r="1239" spans="2:17" x14ac:dyDescent="0.25">
      <c r="B1239">
        <v>12.129999999999789</v>
      </c>
      <c r="C1239">
        <f t="shared" si="216"/>
        <v>1.2256440637963839</v>
      </c>
      <c r="D1239" s="2">
        <f t="shared" si="217"/>
        <v>9.5467582929715498</v>
      </c>
      <c r="E1239" s="2">
        <f t="shared" si="218"/>
        <v>2.9520806285971162</v>
      </c>
      <c r="F1239" s="2">
        <f t="shared" si="219"/>
        <v>12.276579512774253</v>
      </c>
      <c r="G1239" s="2">
        <f t="shared" si="220"/>
        <v>12.31724013460274</v>
      </c>
      <c r="H1239" s="2">
        <f t="shared" si="221"/>
        <v>1.7562489911475002E-33</v>
      </c>
      <c r="K1239">
        <v>12.129999999999789</v>
      </c>
      <c r="L1239" s="2">
        <f t="shared" si="222"/>
        <v>0.62732795235722782</v>
      </c>
      <c r="M1239" s="2">
        <f t="shared" si="223"/>
        <v>10.642734877303571</v>
      </c>
      <c r="N1239" s="2">
        <f t="shared" si="224"/>
        <v>3.060224555596684</v>
      </c>
      <c r="O1239" s="2">
        <f t="shared" si="225"/>
        <v>2.7737927703794312</v>
      </c>
      <c r="P1239" s="2">
        <f t="shared" si="226"/>
        <v>2.948546478014074</v>
      </c>
      <c r="Q1239" s="2">
        <f t="shared" si="227"/>
        <v>3.0632832779372613E-3</v>
      </c>
    </row>
    <row r="1240" spans="2:17" x14ac:dyDescent="0.25">
      <c r="B1240">
        <v>12.139999999999789</v>
      </c>
      <c r="C1240">
        <f t="shared" si="216"/>
        <v>1.2256440637963839</v>
      </c>
      <c r="D1240" s="2">
        <f t="shared" si="217"/>
        <v>9.5628086127976886</v>
      </c>
      <c r="E1240" s="2">
        <f t="shared" si="218"/>
        <v>2.9537513241712334</v>
      </c>
      <c r="F1240" s="2">
        <f t="shared" si="219"/>
        <v>12.300072852430926</v>
      </c>
      <c r="G1240" s="2">
        <f t="shared" si="220"/>
        <v>12.34065606745072</v>
      </c>
      <c r="H1240" s="2">
        <f t="shared" si="221"/>
        <v>1.3161674993007947E-33</v>
      </c>
      <c r="K1240">
        <v>12.139999999999789</v>
      </c>
      <c r="L1240" s="2">
        <f t="shared" si="222"/>
        <v>0.62732795235722782</v>
      </c>
      <c r="M1240" s="2">
        <f t="shared" si="223"/>
        <v>10.659685836553423</v>
      </c>
      <c r="N1240" s="2">
        <f t="shared" si="224"/>
        <v>3.0618090464279799</v>
      </c>
      <c r="O1240" s="2">
        <f t="shared" si="225"/>
        <v>2.777389422520347</v>
      </c>
      <c r="P1240" s="2">
        <f t="shared" si="226"/>
        <v>2.9519302167103993</v>
      </c>
      <c r="Q1240" s="2">
        <f t="shared" si="227"/>
        <v>3.0315494423274925E-3</v>
      </c>
    </row>
    <row r="1241" spans="2:17" x14ac:dyDescent="0.25">
      <c r="B1241">
        <v>12.149999999999791</v>
      </c>
      <c r="C1241">
        <f t="shared" si="216"/>
        <v>1.2256440637963839</v>
      </c>
      <c r="D1241" s="2">
        <f t="shared" si="217"/>
        <v>9.5788589326238291</v>
      </c>
      <c r="E1241" s="2">
        <f t="shared" si="218"/>
        <v>2.9554192482635804</v>
      </c>
      <c r="F1241" s="2">
        <f t="shared" si="219"/>
        <v>12.32357177111809</v>
      </c>
      <c r="G1241" s="2">
        <f t="shared" si="220"/>
        <v>12.364077854732987</v>
      </c>
      <c r="H1241" s="2">
        <f t="shared" si="221"/>
        <v>9.8574935260126305E-34</v>
      </c>
      <c r="K1241">
        <v>12.149999999999791</v>
      </c>
      <c r="L1241" s="2">
        <f t="shared" si="222"/>
        <v>0.62732795235722782</v>
      </c>
      <c r="M1241" s="2">
        <f t="shared" si="223"/>
        <v>10.676636795803281</v>
      </c>
      <c r="N1241" s="2">
        <f t="shared" si="224"/>
        <v>3.0633910415597416</v>
      </c>
      <c r="O1241" s="2">
        <f t="shared" si="225"/>
        <v>2.7809845277060203</v>
      </c>
      <c r="P1241" s="2">
        <f t="shared" si="226"/>
        <v>2.9553130026006174</v>
      </c>
      <c r="Q1241" s="2">
        <f t="shared" si="227"/>
        <v>3.0001209279240269E-3</v>
      </c>
    </row>
    <row r="1242" spans="2:17" x14ac:dyDescent="0.25">
      <c r="B1242">
        <v>12.159999999999791</v>
      </c>
      <c r="C1242">
        <f t="shared" ref="C1242:C1305" si="228">2/SINH(LN(2+SQRT(1+2^2))*$O$5)</f>
        <v>1.2256440637963839</v>
      </c>
      <c r="D1242" s="2">
        <f t="shared" ref="D1242:D1305" si="229">(B1242-$L$5)/($M$5)/C1242</f>
        <v>9.594909252449968</v>
      </c>
      <c r="E1242" s="2">
        <f t="shared" ref="E1242:E1305" si="230">LN(D1242 + SQRT(1 + D1242^2))</f>
        <v>2.9570844100040925</v>
      </c>
      <c r="F1242" s="2">
        <f t="shared" ref="F1242:F1305" si="231">SINH( -$N$5 + E1242 * (1/$O$5))</f>
        <v>12.347076260761433</v>
      </c>
      <c r="G1242" s="2">
        <f t="shared" ref="G1242:G1305" si="232">SQRT(F1242^2 + 1)</f>
        <v>12.387505486943629</v>
      </c>
      <c r="H1242" s="2">
        <f t="shared" ref="H1242:H1305" si="233">(G1242)/($O$5*$M$5*C1242*(SQRT(2*PI()*(1+D1242^2)))) * EXP(- (1/2) * F1242^2)</f>
        <v>7.378226364529076E-34</v>
      </c>
      <c r="K1242">
        <v>12.159999999999791</v>
      </c>
      <c r="L1242" s="2">
        <f t="shared" ref="L1242:L1305" si="234">2/SINH(LN(2+SQRT(1+2^2))*$S$5)</f>
        <v>0.62732795235722782</v>
      </c>
      <c r="M1242" s="2">
        <f t="shared" ref="M1242:M1305" si="235">(K1242-$P$5)/($Q$5)/L1242</f>
        <v>10.693587755053136</v>
      </c>
      <c r="N1242" s="2">
        <f t="shared" ref="N1242:N1305" si="236">LN(M1242 + SQRT(1 + M1242^2))</f>
        <v>3.0649705488070809</v>
      </c>
      <c r="O1242" s="2">
        <f t="shared" ref="O1242:O1305" si="237">SINH( -$R$5 + N1242 * (1/$S$5))</f>
        <v>2.7845780895664469</v>
      </c>
      <c r="P1242" s="2">
        <f t="shared" ref="P1242:P1305" si="238">SQRT(O1242^2 + 1)</f>
        <v>2.9586948367301287</v>
      </c>
      <c r="Q1242" s="2">
        <f t="shared" ref="Q1242:Q1305" si="239">(P1242)/($S$5*$Q$5*L1242*(SQRT(2*PI()*(1+M1242^2)))) * EXP(- (1/2) * O1242^2)</f>
        <v>2.9689950678084731E-3</v>
      </c>
    </row>
    <row r="1243" spans="2:17" x14ac:dyDescent="0.25">
      <c r="B1243">
        <v>12.16999999999978</v>
      </c>
      <c r="C1243">
        <f t="shared" si="228"/>
        <v>1.2256440637963839</v>
      </c>
      <c r="D1243" s="2">
        <f t="shared" si="229"/>
        <v>9.6109595722760872</v>
      </c>
      <c r="E1243" s="2">
        <f t="shared" si="230"/>
        <v>2.9587468184779131</v>
      </c>
      <c r="F1243" s="2">
        <f t="shared" si="231"/>
        <v>12.370586313311707</v>
      </c>
      <c r="G1243" s="2">
        <f t="shared" si="232"/>
        <v>12.41093895461157</v>
      </c>
      <c r="H1243" s="2">
        <f t="shared" si="233"/>
        <v>5.5190897929016976E-34</v>
      </c>
      <c r="K1243">
        <v>12.16999999999978</v>
      </c>
      <c r="L1243" s="2">
        <f t="shared" si="234"/>
        <v>0.62732795235722782</v>
      </c>
      <c r="M1243" s="2">
        <f t="shared" si="235"/>
        <v>10.710538714302972</v>
      </c>
      <c r="N1243" s="2">
        <f t="shared" si="236"/>
        <v>3.0665475759486207</v>
      </c>
      <c r="O1243" s="2">
        <f t="shared" si="237"/>
        <v>2.7881701117162585</v>
      </c>
      <c r="P1243" s="2">
        <f t="shared" si="238"/>
        <v>2.9620757201442123</v>
      </c>
      <c r="Q1243" s="2">
        <f t="shared" si="239"/>
        <v>2.9381692153548429E-3</v>
      </c>
    </row>
    <row r="1244" spans="2:17" x14ac:dyDescent="0.25">
      <c r="B1244">
        <v>12.179999999999779</v>
      </c>
      <c r="C1244">
        <f t="shared" si="228"/>
        <v>1.2256440637963839</v>
      </c>
      <c r="D1244" s="2">
        <f t="shared" si="229"/>
        <v>9.6270098921022242</v>
      </c>
      <c r="E1244" s="2">
        <f t="shared" si="230"/>
        <v>2.9604064827256891</v>
      </c>
      <c r="F1244" s="2">
        <f t="shared" si="231"/>
        <v>12.394101920744662</v>
      </c>
      <c r="G1244" s="2">
        <f t="shared" si="232"/>
        <v>12.434378248300415</v>
      </c>
      <c r="H1244" s="2">
        <f t="shared" si="233"/>
        <v>4.1258442338180074E-34</v>
      </c>
      <c r="K1244">
        <v>12.179999999999779</v>
      </c>
      <c r="L1244" s="2">
        <f t="shared" si="234"/>
        <v>0.62732795235722782</v>
      </c>
      <c r="M1244" s="2">
        <f t="shared" si="235"/>
        <v>10.727489673552826</v>
      </c>
      <c r="N1244" s="2">
        <f t="shared" si="236"/>
        <v>3.0681221307267235</v>
      </c>
      <c r="O1244" s="2">
        <f t="shared" si="237"/>
        <v>2.7917605977548288</v>
      </c>
      <c r="P1244" s="2">
        <f t="shared" si="238"/>
        <v>2.9654556538880157</v>
      </c>
      <c r="Q1244" s="2">
        <f t="shared" si="239"/>
        <v>2.9076407441069817E-3</v>
      </c>
    </row>
    <row r="1245" spans="2:17" x14ac:dyDescent="0.25">
      <c r="B1245">
        <v>12.189999999999779</v>
      </c>
      <c r="C1245">
        <f t="shared" si="228"/>
        <v>1.2256440637963839</v>
      </c>
      <c r="D1245" s="2">
        <f t="shared" si="229"/>
        <v>9.6430602119283613</v>
      </c>
      <c r="E1245" s="2">
        <f t="shared" si="230"/>
        <v>2.9620634117438489</v>
      </c>
      <c r="F1245" s="2">
        <f t="shared" si="231"/>
        <v>12.417623075060767</v>
      </c>
      <c r="G1245" s="2">
        <f t="shared" si="232"/>
        <v>12.457823358608101</v>
      </c>
      <c r="H1245" s="2">
        <f t="shared" si="233"/>
        <v>3.0823925918522815E-34</v>
      </c>
      <c r="K1245">
        <v>12.189999999999779</v>
      </c>
      <c r="L1245" s="2">
        <f t="shared" si="234"/>
        <v>0.62732795235722782</v>
      </c>
      <c r="M1245" s="2">
        <f t="shared" si="235"/>
        <v>10.74444063280268</v>
      </c>
      <c r="N1245" s="2">
        <f t="shared" si="236"/>
        <v>3.0696942208477087</v>
      </c>
      <c r="O1245" s="2">
        <f t="shared" si="237"/>
        <v>2.7953495512663427</v>
      </c>
      <c r="P1245" s="2">
        <f t="shared" si="238"/>
        <v>2.968834639006515</v>
      </c>
      <c r="Q1245" s="2">
        <f t="shared" si="239"/>
        <v>2.8774070476566818E-3</v>
      </c>
    </row>
    <row r="1246" spans="2:17" x14ac:dyDescent="0.25">
      <c r="B1246">
        <v>12.199999999999781</v>
      </c>
      <c r="C1246">
        <f t="shared" si="228"/>
        <v>1.2256440637963839</v>
      </c>
      <c r="D1246" s="2">
        <f t="shared" si="229"/>
        <v>9.6591105317545018</v>
      </c>
      <c r="E1246" s="2">
        <f t="shared" si="230"/>
        <v>2.9637176144848985</v>
      </c>
      <c r="F1246" s="2">
        <f t="shared" si="231"/>
        <v>12.441149768285262</v>
      </c>
      <c r="G1246" s="2">
        <f t="shared" si="232"/>
        <v>12.481274276166854</v>
      </c>
      <c r="H1246" s="2">
        <f t="shared" si="233"/>
        <v>2.3014031711423416E-34</v>
      </c>
      <c r="K1246">
        <v>12.199999999999781</v>
      </c>
      <c r="L1246" s="2">
        <f t="shared" si="234"/>
        <v>0.62732795235722782</v>
      </c>
      <c r="M1246" s="2">
        <f t="shared" si="235"/>
        <v>10.761391592052538</v>
      </c>
      <c r="N1246" s="2">
        <f t="shared" si="236"/>
        <v>3.0712638539820798</v>
      </c>
      <c r="O1246" s="2">
        <f t="shared" si="237"/>
        <v>2.7989369758199016</v>
      </c>
      <c r="P1246" s="2">
        <f t="shared" si="238"/>
        <v>2.972212676544506</v>
      </c>
      <c r="Q1246" s="2">
        <f t="shared" si="239"/>
        <v>2.8474655395219245E-3</v>
      </c>
    </row>
    <row r="1247" spans="2:17" x14ac:dyDescent="0.25">
      <c r="B1247">
        <v>12.209999999999781</v>
      </c>
      <c r="C1247">
        <f t="shared" si="228"/>
        <v>1.2256440637963839</v>
      </c>
      <c r="D1247" s="2">
        <f t="shared" si="229"/>
        <v>9.6751608515806407</v>
      </c>
      <c r="E1247" s="2">
        <f t="shared" si="230"/>
        <v>2.965369099857698</v>
      </c>
      <c r="F1247" s="2">
        <f t="shared" si="231"/>
        <v>12.464681992467916</v>
      </c>
      <c r="G1247" s="2">
        <f t="shared" si="232"/>
        <v>12.50473099164288</v>
      </c>
      <c r="H1247" s="2">
        <f t="shared" si="233"/>
        <v>1.7172240663722373E-34</v>
      </c>
      <c r="K1247">
        <v>12.209999999999781</v>
      </c>
      <c r="L1247" s="2">
        <f t="shared" si="234"/>
        <v>0.62732795235722782</v>
      </c>
      <c r="M1247" s="2">
        <f t="shared" si="235"/>
        <v>10.778342551302391</v>
      </c>
      <c r="N1247" s="2">
        <f t="shared" si="236"/>
        <v>3.0728310377647432</v>
      </c>
      <c r="O1247" s="2">
        <f t="shared" si="237"/>
        <v>2.8025228749696116</v>
      </c>
      <c r="P1247" s="2">
        <f t="shared" si="238"/>
        <v>2.9755897675465848</v>
      </c>
      <c r="Q1247" s="2">
        <f t="shared" si="239"/>
        <v>2.8178136530256697E-3</v>
      </c>
    </row>
    <row r="1248" spans="2:17" x14ac:dyDescent="0.25">
      <c r="B1248">
        <v>12.21999999999978</v>
      </c>
      <c r="C1248">
        <f t="shared" si="228"/>
        <v>1.2256440637963839</v>
      </c>
      <c r="D1248" s="2">
        <f t="shared" si="229"/>
        <v>9.6912111714067777</v>
      </c>
      <c r="E1248" s="2">
        <f t="shared" si="230"/>
        <v>2.9670178767277497</v>
      </c>
      <c r="F1248" s="2">
        <f t="shared" si="231"/>
        <v>12.488219739682989</v>
      </c>
      <c r="G1248" s="2">
        <f t="shared" si="232"/>
        <v>12.528193495736241</v>
      </c>
      <c r="H1248" s="2">
        <f t="shared" si="233"/>
        <v>1.2805324951762757E-34</v>
      </c>
      <c r="K1248">
        <v>12.21999999999978</v>
      </c>
      <c r="L1248" s="2">
        <f t="shared" si="234"/>
        <v>0.62732795235722782</v>
      </c>
      <c r="M1248" s="2">
        <f t="shared" si="235"/>
        <v>10.795293510552245</v>
      </c>
      <c r="N1248" s="2">
        <f t="shared" si="236"/>
        <v>3.0743957797952297</v>
      </c>
      <c r="O1248" s="2">
        <f t="shared" si="237"/>
        <v>2.8061072522546757</v>
      </c>
      <c r="P1248" s="2">
        <f t="shared" si="238"/>
        <v>2.9789659130571273</v>
      </c>
      <c r="Q1248" s="2">
        <f t="shared" si="239"/>
        <v>2.7884488411750092E-3</v>
      </c>
    </row>
    <row r="1249" spans="2:17" x14ac:dyDescent="0.25">
      <c r="B1249">
        <v>12.22999999999978</v>
      </c>
      <c r="C1249">
        <f t="shared" si="228"/>
        <v>1.2256440637963839</v>
      </c>
      <c r="D1249" s="2">
        <f t="shared" si="229"/>
        <v>9.7072614912329147</v>
      </c>
      <c r="E1249" s="2">
        <f t="shared" si="230"/>
        <v>2.9686639539174737</v>
      </c>
      <c r="F1249" s="2">
        <f t="shared" si="231"/>
        <v>12.51176300202912</v>
      </c>
      <c r="G1249" s="2">
        <f t="shared" si="232"/>
        <v>12.551661779180664</v>
      </c>
      <c r="H1249" s="2">
        <f t="shared" si="233"/>
        <v>9.5429685691358995E-35</v>
      </c>
      <c r="K1249">
        <v>12.22999999999978</v>
      </c>
      <c r="L1249" s="2">
        <f t="shared" si="234"/>
        <v>0.62732795235722782</v>
      </c>
      <c r="M1249" s="2">
        <f t="shared" si="235"/>
        <v>10.812244469802099</v>
      </c>
      <c r="N1249" s="2">
        <f t="shared" si="236"/>
        <v>3.075958087637908</v>
      </c>
      <c r="O1249" s="2">
        <f t="shared" si="237"/>
        <v>2.8096901111994761</v>
      </c>
      <c r="P1249" s="2">
        <f t="shared" si="238"/>
        <v>2.9823411141202687</v>
      </c>
      <c r="Q1249" s="2">
        <f t="shared" si="239"/>
        <v>2.7593685765408358E-3</v>
      </c>
    </row>
    <row r="1250" spans="2:17" x14ac:dyDescent="0.25">
      <c r="B1250">
        <v>12.23999999999978</v>
      </c>
      <c r="C1250">
        <f t="shared" si="228"/>
        <v>1.2256440637963839</v>
      </c>
      <c r="D1250" s="2">
        <f t="shared" si="229"/>
        <v>9.7233118110590535</v>
      </c>
      <c r="E1250" s="2">
        <f t="shared" si="230"/>
        <v>2.9703073402064866</v>
      </c>
      <c r="F1250" s="2">
        <f t="shared" si="231"/>
        <v>12.535311771629166</v>
      </c>
      <c r="G1250" s="2">
        <f t="shared" si="232"/>
        <v>12.575135832743308</v>
      </c>
      <c r="H1250" s="2">
        <f t="shared" si="233"/>
        <v>7.1073141112276964E-35</v>
      </c>
      <c r="K1250">
        <v>12.23999999999978</v>
      </c>
      <c r="L1250" s="2">
        <f t="shared" si="234"/>
        <v>0.62732795235722782</v>
      </c>
      <c r="M1250" s="2">
        <f t="shared" si="235"/>
        <v>10.829195429051953</v>
      </c>
      <c r="N1250" s="2">
        <f t="shared" si="236"/>
        <v>3.0775179688222032</v>
      </c>
      <c r="O1250" s="2">
        <f t="shared" si="237"/>
        <v>2.8132714553136737</v>
      </c>
      <c r="P1250" s="2">
        <f t="shared" si="238"/>
        <v>2.9857153717798881</v>
      </c>
      <c r="Q1250" s="2">
        <f t="shared" si="239"/>
        <v>2.7305703511377819E-3</v>
      </c>
    </row>
    <row r="1251" spans="2:17" x14ac:dyDescent="0.25">
      <c r="B1251">
        <v>12.24999999999978</v>
      </c>
      <c r="C1251">
        <f t="shared" si="228"/>
        <v>1.2256440637963839</v>
      </c>
      <c r="D1251" s="2">
        <f t="shared" si="229"/>
        <v>9.7393621308851905</v>
      </c>
      <c r="E1251" s="2">
        <f t="shared" si="230"/>
        <v>2.9719480443318731</v>
      </c>
      <c r="F1251" s="2">
        <f t="shared" si="231"/>
        <v>12.55886604063009</v>
      </c>
      <c r="G1251" s="2">
        <f t="shared" si="232"/>
        <v>12.598615647224568</v>
      </c>
      <c r="H1251" s="2">
        <f t="shared" si="233"/>
        <v>5.2900104144288594E-35</v>
      </c>
      <c r="K1251">
        <v>12.24999999999978</v>
      </c>
      <c r="L1251" s="2">
        <f t="shared" si="234"/>
        <v>0.62732795235722782</v>
      </c>
      <c r="M1251" s="2">
        <f t="shared" si="235"/>
        <v>10.846146388301808</v>
      </c>
      <c r="N1251" s="2">
        <f t="shared" si="236"/>
        <v>3.0790754308428094</v>
      </c>
      <c r="O1251" s="2">
        <f t="shared" si="237"/>
        <v>2.8168512880922831</v>
      </c>
      <c r="P1251" s="2">
        <f t="shared" si="238"/>
        <v>2.9890886870795845</v>
      </c>
      <c r="Q1251" s="2">
        <f t="shared" si="239"/>
        <v>2.7020516763047618E-3</v>
      </c>
    </row>
    <row r="1252" spans="2:17" x14ac:dyDescent="0.25">
      <c r="B1252">
        <v>12.25999999999978</v>
      </c>
      <c r="C1252">
        <f t="shared" si="228"/>
        <v>1.2256440637963839</v>
      </c>
      <c r="D1252" s="2">
        <f t="shared" si="229"/>
        <v>9.7554124507113293</v>
      </c>
      <c r="E1252" s="2">
        <f t="shared" si="230"/>
        <v>2.9735860749884648</v>
      </c>
      <c r="F1252" s="2">
        <f t="shared" si="231"/>
        <v>12.582425801202923</v>
      </c>
      <c r="G1252" s="2">
        <f t="shared" si="232"/>
        <v>12.622101213457965</v>
      </c>
      <c r="H1252" s="2">
        <f t="shared" si="233"/>
        <v>3.9349246451195143E-35</v>
      </c>
      <c r="K1252">
        <v>12.25999999999978</v>
      </c>
      <c r="L1252" s="2">
        <f t="shared" si="234"/>
        <v>0.62732795235722782</v>
      </c>
      <c r="M1252" s="2">
        <f t="shared" si="235"/>
        <v>10.86309734755166</v>
      </c>
      <c r="N1252" s="2">
        <f t="shared" si="236"/>
        <v>3.0806304811599023</v>
      </c>
      <c r="O1252" s="2">
        <f t="shared" si="237"/>
        <v>2.8204296130157687</v>
      </c>
      <c r="P1252" s="2">
        <f t="shared" si="238"/>
        <v>2.992461061062663</v>
      </c>
      <c r="Q1252" s="2">
        <f t="shared" si="239"/>
        <v>2.6738100825857793E-3</v>
      </c>
    </row>
    <row r="1253" spans="2:17" x14ac:dyDescent="0.25">
      <c r="B1253">
        <v>12.269999999999779</v>
      </c>
      <c r="C1253">
        <f t="shared" si="228"/>
        <v>1.2256440637963839</v>
      </c>
      <c r="D1253" s="2">
        <f t="shared" si="229"/>
        <v>9.7714627705374664</v>
      </c>
      <c r="E1253" s="2">
        <f t="shared" si="230"/>
        <v>2.9752214408291047</v>
      </c>
      <c r="F1253" s="2">
        <f t="shared" si="231"/>
        <v>12.605991045542552</v>
      </c>
      <c r="G1253" s="2">
        <f t="shared" si="232"/>
        <v>12.645592522309858</v>
      </c>
      <c r="H1253" s="2">
        <f t="shared" si="233"/>
        <v>2.9251292667343121E-35</v>
      </c>
      <c r="K1253">
        <v>12.269999999999779</v>
      </c>
      <c r="L1253" s="2">
        <f t="shared" si="234"/>
        <v>0.62732795235722782</v>
      </c>
      <c r="M1253" s="2">
        <f t="shared" si="235"/>
        <v>10.880048306801516</v>
      </c>
      <c r="N1253" s="2">
        <f t="shared" si="236"/>
        <v>3.0821831271993503</v>
      </c>
      <c r="O1253" s="2">
        <f t="shared" si="237"/>
        <v>2.8240064335501289</v>
      </c>
      <c r="P1253" s="2">
        <f t="shared" si="238"/>
        <v>2.9958324947721158</v>
      </c>
      <c r="Q1253" s="2">
        <f t="shared" si="239"/>
        <v>2.6458431196112442E-3</v>
      </c>
    </row>
    <row r="1254" spans="2:17" x14ac:dyDescent="0.25">
      <c r="B1254">
        <v>12.279999999999781</v>
      </c>
      <c r="C1254">
        <f t="shared" si="228"/>
        <v>1.2256440637963839</v>
      </c>
      <c r="D1254" s="2">
        <f t="shared" si="229"/>
        <v>9.7875130903636052</v>
      </c>
      <c r="E1254" s="2">
        <f t="shared" si="230"/>
        <v>2.97685415046492</v>
      </c>
      <c r="F1254" s="2">
        <f t="shared" si="231"/>
        <v>12.629561765867697</v>
      </c>
      <c r="G1254" s="2">
        <f t="shared" si="232"/>
        <v>12.66908956467935</v>
      </c>
      <c r="H1254" s="2">
        <f t="shared" si="233"/>
        <v>2.1731131080311059E-35</v>
      </c>
      <c r="K1254">
        <v>12.279999999999781</v>
      </c>
      <c r="L1254" s="2">
        <f t="shared" si="234"/>
        <v>0.62732795235722782</v>
      </c>
      <c r="M1254" s="2">
        <f t="shared" si="235"/>
        <v>10.896999266051372</v>
      </c>
      <c r="N1254" s="2">
        <f t="shared" si="236"/>
        <v>3.0837333763529235</v>
      </c>
      <c r="O1254" s="2">
        <f t="shared" si="237"/>
        <v>2.8275817531469842</v>
      </c>
      <c r="P1254" s="2">
        <f t="shared" si="238"/>
        <v>2.9992029892506062</v>
      </c>
      <c r="Q1254" s="2">
        <f t="shared" si="239"/>
        <v>2.6181483559796896E-3</v>
      </c>
    </row>
    <row r="1255" spans="2:17" x14ac:dyDescent="0.25">
      <c r="B1255">
        <v>12.289999999999781</v>
      </c>
      <c r="C1255">
        <f t="shared" si="228"/>
        <v>1.2256440637963839</v>
      </c>
      <c r="D1255" s="2">
        <f t="shared" si="229"/>
        <v>9.803563410189744</v>
      </c>
      <c r="E1255" s="2">
        <f t="shared" si="230"/>
        <v>2.9784842124655855</v>
      </c>
      <c r="F1255" s="2">
        <f t="shared" si="231"/>
        <v>12.65313795442073</v>
      </c>
      <c r="G1255" s="2">
        <f t="shared" si="232"/>
        <v>12.692592331498023</v>
      </c>
      <c r="H1255" s="2">
        <f t="shared" si="233"/>
        <v>1.6134224659357239E-35</v>
      </c>
      <c r="K1255">
        <v>12.289999999999781</v>
      </c>
      <c r="L1255" s="2">
        <f t="shared" si="234"/>
        <v>0.62732795235722782</v>
      </c>
      <c r="M1255" s="2">
        <f t="shared" si="235"/>
        <v>10.913950225301228</v>
      </c>
      <c r="N1255" s="2">
        <f t="shared" si="236"/>
        <v>3.0852812359785005</v>
      </c>
      <c r="O1255" s="2">
        <f t="shared" si="237"/>
        <v>2.8311555752436548</v>
      </c>
      <c r="P1255" s="2">
        <f t="shared" si="238"/>
        <v>3.0025725455404455</v>
      </c>
      <c r="Q1255" s="2">
        <f t="shared" si="239"/>
        <v>2.5907233791399773E-3</v>
      </c>
    </row>
    <row r="1256" spans="2:17" x14ac:dyDescent="0.25">
      <c r="B1256">
        <v>12.29999999999978</v>
      </c>
      <c r="C1256">
        <f t="shared" si="228"/>
        <v>1.2256440637963839</v>
      </c>
      <c r="D1256" s="2">
        <f t="shared" si="229"/>
        <v>9.819613730015881</v>
      </c>
      <c r="E1256" s="2">
        <f t="shared" si="230"/>
        <v>2.9801116353595889</v>
      </c>
      <c r="F1256" s="2">
        <f t="shared" si="231"/>
        <v>12.676719603467602</v>
      </c>
      <c r="G1256" s="2">
        <f t="shared" si="232"/>
        <v>12.716100813729804</v>
      </c>
      <c r="H1256" s="2">
        <f t="shared" si="233"/>
        <v>1.1971325619688223E-35</v>
      </c>
      <c r="K1256">
        <v>12.29999999999978</v>
      </c>
      <c r="L1256" s="2">
        <f t="shared" si="234"/>
        <v>0.62732795235722782</v>
      </c>
      <c r="M1256" s="2">
        <f t="shared" si="235"/>
        <v>10.930901184551081</v>
      </c>
      <c r="N1256" s="2">
        <f t="shared" si="236"/>
        <v>3.0868267134002747</v>
      </c>
      <c r="O1256" s="2">
        <f t="shared" si="237"/>
        <v>2.8347279032632526</v>
      </c>
      <c r="P1256" s="2">
        <f t="shared" si="238"/>
        <v>3.0059411646835801</v>
      </c>
      <c r="Q1256" s="2">
        <f t="shared" si="239"/>
        <v>2.5635657952738371E-3</v>
      </c>
    </row>
    <row r="1257" spans="2:17" x14ac:dyDescent="0.25">
      <c r="B1257">
        <v>12.30999999999978</v>
      </c>
      <c r="C1257">
        <f t="shared" si="228"/>
        <v>1.2256440637963839</v>
      </c>
      <c r="D1257" s="2">
        <f t="shared" si="229"/>
        <v>9.8356640498420198</v>
      </c>
      <c r="E1257" s="2">
        <f t="shared" si="230"/>
        <v>2.9817364276344946</v>
      </c>
      <c r="F1257" s="2">
        <f t="shared" si="231"/>
        <v>12.700306705297765</v>
      </c>
      <c r="G1257" s="2">
        <f t="shared" si="232"/>
        <v>12.739615002370808</v>
      </c>
      <c r="H1257" s="2">
        <f t="shared" si="233"/>
        <v>8.8769676704638476E-36</v>
      </c>
      <c r="K1257">
        <v>12.30999999999978</v>
      </c>
      <c r="L1257" s="2">
        <f t="shared" si="234"/>
        <v>0.62732795235722782</v>
      </c>
      <c r="M1257" s="2">
        <f t="shared" si="235"/>
        <v>10.947852143800935</v>
      </c>
      <c r="N1257" s="2">
        <f t="shared" si="236"/>
        <v>3.0883698159089605</v>
      </c>
      <c r="O1257" s="2">
        <f t="shared" si="237"/>
        <v>2.8382987406147646</v>
      </c>
      <c r="P1257" s="2">
        <f t="shared" si="238"/>
        <v>3.0093088477215759</v>
      </c>
      <c r="Q1257" s="2">
        <f t="shared" si="239"/>
        <v>2.5366732291788943E-3</v>
      </c>
    </row>
    <row r="1258" spans="2:17" x14ac:dyDescent="0.25">
      <c r="B1258">
        <v>12.31999999999978</v>
      </c>
      <c r="C1258">
        <f t="shared" si="228"/>
        <v>1.2256440637963839</v>
      </c>
      <c r="D1258" s="2">
        <f t="shared" si="229"/>
        <v>9.8517143696681568</v>
      </c>
      <c r="E1258" s="2">
        <f t="shared" si="230"/>
        <v>2.9833585977371997</v>
      </c>
      <c r="F1258" s="2">
        <f t="shared" si="231"/>
        <v>12.723899252223973</v>
      </c>
      <c r="G1258" s="2">
        <f t="shared" si="232"/>
        <v>12.763134888449066</v>
      </c>
      <c r="H1258" s="2">
        <f t="shared" si="233"/>
        <v>6.5783224682281724E-36</v>
      </c>
      <c r="K1258">
        <v>12.31999999999978</v>
      </c>
      <c r="L1258" s="2">
        <f t="shared" si="234"/>
        <v>0.62732795235722782</v>
      </c>
      <c r="M1258" s="2">
        <f t="shared" si="235"/>
        <v>10.964803103050789</v>
      </c>
      <c r="N1258" s="2">
        <f t="shared" si="236"/>
        <v>3.0899105507619939</v>
      </c>
      <c r="O1258" s="2">
        <f t="shared" si="237"/>
        <v>2.8418680906931355</v>
      </c>
      <c r="P1258" s="2">
        <f t="shared" si="238"/>
        <v>3.0126755956956015</v>
      </c>
      <c r="Q1258" s="2">
        <f t="shared" si="239"/>
        <v>2.5100433241521348E-3</v>
      </c>
    </row>
    <row r="1259" spans="2:17" x14ac:dyDescent="0.25">
      <c r="B1259">
        <v>12.32999999999978</v>
      </c>
      <c r="C1259">
        <f t="shared" si="228"/>
        <v>1.2256440637963839</v>
      </c>
      <c r="D1259" s="2">
        <f t="shared" si="229"/>
        <v>9.8677646894942939</v>
      </c>
      <c r="E1259" s="2">
        <f t="shared" si="230"/>
        <v>2.9849781540741964</v>
      </c>
      <c r="F1259" s="2">
        <f t="shared" si="231"/>
        <v>12.747497236582282</v>
      </c>
      <c r="G1259" s="2">
        <f t="shared" si="232"/>
        <v>12.786660463024461</v>
      </c>
      <c r="H1259" s="2">
        <f t="shared" si="233"/>
        <v>4.8718474489457317E-36</v>
      </c>
      <c r="K1259">
        <v>12.32999999999978</v>
      </c>
      <c r="L1259" s="2">
        <f t="shared" si="234"/>
        <v>0.62732795235722782</v>
      </c>
      <c r="M1259" s="2">
        <f t="shared" si="235"/>
        <v>10.981754062300643</v>
      </c>
      <c r="N1259" s="2">
        <f t="shared" si="236"/>
        <v>3.0914489251837334</v>
      </c>
      <c r="O1259" s="2">
        <f t="shared" si="237"/>
        <v>2.8454359568793461</v>
      </c>
      <c r="P1259" s="2">
        <f t="shared" si="238"/>
        <v>3.0160414096464061</v>
      </c>
      <c r="Q1259" s="2">
        <f t="shared" si="239"/>
        <v>2.4836737418738207E-3</v>
      </c>
    </row>
    <row r="1260" spans="2:17" x14ac:dyDescent="0.25">
      <c r="B1260">
        <v>12.33999999999978</v>
      </c>
      <c r="C1260">
        <f t="shared" si="228"/>
        <v>1.2256440637963839</v>
      </c>
      <c r="D1260" s="2">
        <f t="shared" si="229"/>
        <v>9.8838150093204309</v>
      </c>
      <c r="E1260" s="2">
        <f t="shared" si="230"/>
        <v>2.9865951050118236</v>
      </c>
      <c r="F1260" s="2">
        <f t="shared" si="231"/>
        <v>12.771100650731837</v>
      </c>
      <c r="G1260" s="2">
        <f t="shared" si="232"/>
        <v>12.810191717188433</v>
      </c>
      <c r="H1260" s="2">
        <f t="shared" si="233"/>
        <v>3.6057870979994171E-36</v>
      </c>
      <c r="K1260">
        <v>12.33999999999978</v>
      </c>
      <c r="L1260" s="2">
        <f t="shared" si="234"/>
        <v>0.62732795235722782</v>
      </c>
      <c r="M1260" s="2">
        <f t="shared" si="235"/>
        <v>10.998705021550498</v>
      </c>
      <c r="N1260" s="2">
        <f t="shared" si="236"/>
        <v>3.0929849463656627</v>
      </c>
      <c r="O1260" s="2">
        <f t="shared" si="237"/>
        <v>2.8490023425404969</v>
      </c>
      <c r="P1260" s="2">
        <f t="shared" si="238"/>
        <v>3.0194062906143051</v>
      </c>
      <c r="Q1260" s="2">
        <f t="shared" si="239"/>
        <v>2.4575621622918162E-3</v>
      </c>
    </row>
    <row r="1261" spans="2:17" x14ac:dyDescent="0.25">
      <c r="B1261">
        <v>12.349999999999779</v>
      </c>
      <c r="C1261">
        <f t="shared" si="228"/>
        <v>1.2256440637963839</v>
      </c>
      <c r="D1261" s="2">
        <f t="shared" si="229"/>
        <v>9.8998653291465697</v>
      </c>
      <c r="E1261" s="2">
        <f t="shared" si="230"/>
        <v>2.988209458876526</v>
      </c>
      <c r="F1261" s="2">
        <f t="shared" si="231"/>
        <v>12.794709487054883</v>
      </c>
      <c r="G1261" s="2">
        <f t="shared" si="232"/>
        <v>12.833728642063935</v>
      </c>
      <c r="H1261" s="2">
        <f t="shared" si="233"/>
        <v>2.6670688879261826E-36</v>
      </c>
      <c r="K1261">
        <v>12.349999999999779</v>
      </c>
      <c r="L1261" s="2">
        <f t="shared" si="234"/>
        <v>0.62732795235722782</v>
      </c>
      <c r="M1261" s="2">
        <f t="shared" si="235"/>
        <v>11.01565598080035</v>
      </c>
      <c r="N1261" s="2">
        <f t="shared" si="236"/>
        <v>3.0945186214665861</v>
      </c>
      <c r="O1261" s="2">
        <f t="shared" si="237"/>
        <v>2.8525672510298969</v>
      </c>
      <c r="P1261" s="2">
        <f t="shared" si="238"/>
        <v>3.0227702396391729</v>
      </c>
      <c r="Q1261" s="2">
        <f t="shared" si="239"/>
        <v>2.4317062835063049E-3</v>
      </c>
    </row>
    <row r="1262" spans="2:17" x14ac:dyDescent="0.25">
      <c r="B1262">
        <v>12.359999999999779</v>
      </c>
      <c r="C1262">
        <f t="shared" si="228"/>
        <v>1.2256440637963839</v>
      </c>
      <c r="D1262" s="2">
        <f t="shared" si="229"/>
        <v>9.9159156489727067</v>
      </c>
      <c r="E1262" s="2">
        <f t="shared" si="230"/>
        <v>2.9898212239551003</v>
      </c>
      <c r="F1262" s="2">
        <f t="shared" si="231"/>
        <v>12.81832373795654</v>
      </c>
      <c r="G1262" s="2">
        <f t="shared" si="232"/>
        <v>12.857271228805129</v>
      </c>
      <c r="H1262" s="2">
        <f t="shared" si="233"/>
        <v>1.9714965226077705E-36</v>
      </c>
      <c r="K1262">
        <v>12.359999999999779</v>
      </c>
      <c r="L1262" s="2">
        <f t="shared" si="234"/>
        <v>0.62732795235722782</v>
      </c>
      <c r="M1262" s="2">
        <f t="shared" si="235"/>
        <v>11.032606940050206</v>
      </c>
      <c r="N1262" s="2">
        <f t="shared" si="236"/>
        <v>3.0960499576128284</v>
      </c>
      <c r="O1262" s="2">
        <f t="shared" si="237"/>
        <v>2.8561306856871362</v>
      </c>
      <c r="P1262" s="2">
        <f t="shared" si="238"/>
        <v>3.0261332577604168</v>
      </c>
      <c r="Q1262" s="2">
        <f t="shared" si="239"/>
        <v>2.4061038216550597E-3</v>
      </c>
    </row>
    <row r="1263" spans="2:17" x14ac:dyDescent="0.25">
      <c r="B1263">
        <v>12.369999999999781</v>
      </c>
      <c r="C1263">
        <f t="shared" si="228"/>
        <v>1.2256440637963839</v>
      </c>
      <c r="D1263" s="2">
        <f t="shared" si="229"/>
        <v>9.9319659687988473</v>
      </c>
      <c r="E1263" s="2">
        <f t="shared" si="230"/>
        <v>2.9914304084949497</v>
      </c>
      <c r="F1263" s="2">
        <f t="shared" si="231"/>
        <v>12.841943395864792</v>
      </c>
      <c r="G1263" s="2">
        <f t="shared" si="232"/>
        <v>12.880819468597304</v>
      </c>
      <c r="H1263" s="2">
        <f t="shared" si="233"/>
        <v>1.4564155358234577E-36</v>
      </c>
      <c r="K1263">
        <v>12.369999999999781</v>
      </c>
      <c r="L1263" s="2">
        <f t="shared" si="234"/>
        <v>0.62732795235722782</v>
      </c>
      <c r="M1263" s="2">
        <f t="shared" si="235"/>
        <v>11.049557899300062</v>
      </c>
      <c r="N1263" s="2">
        <f t="shared" si="236"/>
        <v>3.0975789618984266</v>
      </c>
      <c r="O1263" s="2">
        <f t="shared" si="237"/>
        <v>2.8596926498381663</v>
      </c>
      <c r="P1263" s="2">
        <f t="shared" si="238"/>
        <v>3.0294953460169625</v>
      </c>
      <c r="Q1263" s="2">
        <f t="shared" si="239"/>
        <v>2.3807525107990917E-3</v>
      </c>
    </row>
    <row r="1264" spans="2:17" x14ac:dyDescent="0.25">
      <c r="B1264">
        <v>12.379999999999781</v>
      </c>
      <c r="C1264">
        <f t="shared" si="228"/>
        <v>1.2256440637963839</v>
      </c>
      <c r="D1264" s="2">
        <f t="shared" si="229"/>
        <v>9.9480162886249843</v>
      </c>
      <c r="E1264" s="2">
        <f t="shared" si="230"/>
        <v>2.9930370207043295</v>
      </c>
      <c r="F1264" s="2">
        <f t="shared" si="231"/>
        <v>12.865568453230315</v>
      </c>
      <c r="G1264" s="2">
        <f t="shared" si="232"/>
        <v>12.904373352656652</v>
      </c>
      <c r="H1264" s="2">
        <f t="shared" si="233"/>
        <v>1.0752314835298418E-36</v>
      </c>
      <c r="K1264">
        <v>12.379999999999781</v>
      </c>
      <c r="L1264" s="2">
        <f t="shared" si="234"/>
        <v>0.62732795235722782</v>
      </c>
      <c r="M1264" s="2">
        <f t="shared" si="235"/>
        <v>11.066508858549916</v>
      </c>
      <c r="N1264" s="2">
        <f t="shared" si="236"/>
        <v>3.099105641385326</v>
      </c>
      <c r="O1264" s="2">
        <f t="shared" si="237"/>
        <v>2.8632531467953828</v>
      </c>
      <c r="P1264" s="2">
        <f t="shared" si="238"/>
        <v>3.0328565054472429</v>
      </c>
      <c r="Q1264" s="2">
        <f t="shared" si="239"/>
        <v>2.3556501028087259E-3</v>
      </c>
    </row>
    <row r="1265" spans="2:17" x14ac:dyDescent="0.25">
      <c r="B1265">
        <v>12.38999999999978</v>
      </c>
      <c r="C1265">
        <f t="shared" si="228"/>
        <v>1.2256440637963839</v>
      </c>
      <c r="D1265" s="2">
        <f t="shared" si="229"/>
        <v>9.9640666084511231</v>
      </c>
      <c r="E1265" s="2">
        <f t="shared" si="230"/>
        <v>2.9946410687525944</v>
      </c>
      <c r="F1265" s="2">
        <f t="shared" si="231"/>
        <v>12.889198902526438</v>
      </c>
      <c r="G1265" s="2">
        <f t="shared" si="232"/>
        <v>12.927932872230144</v>
      </c>
      <c r="H1265" s="2">
        <f t="shared" si="233"/>
        <v>7.9331542731571907E-37</v>
      </c>
      <c r="K1265">
        <v>12.38999999999978</v>
      </c>
      <c r="L1265" s="2">
        <f t="shared" si="234"/>
        <v>0.62732795235722782</v>
      </c>
      <c r="M1265" s="2">
        <f t="shared" si="235"/>
        <v>11.083459817799771</v>
      </c>
      <c r="N1265" s="2">
        <f t="shared" si="236"/>
        <v>3.1006300031035736</v>
      </c>
      <c r="O1265" s="2">
        <f t="shared" si="237"/>
        <v>2.8668121798577078</v>
      </c>
      <c r="P1265" s="2">
        <f t="shared" si="238"/>
        <v>3.0362167370891857</v>
      </c>
      <c r="Q1265" s="2">
        <f t="shared" si="239"/>
        <v>2.3307943672501124E-3</v>
      </c>
    </row>
    <row r="1266" spans="2:17" x14ac:dyDescent="0.25">
      <c r="B1266">
        <v>12.39999999999978</v>
      </c>
      <c r="C1266">
        <f t="shared" si="228"/>
        <v>1.2256440637963839</v>
      </c>
      <c r="D1266" s="2">
        <f t="shared" si="229"/>
        <v>9.9801169282772602</v>
      </c>
      <c r="E1266" s="2">
        <f t="shared" si="230"/>
        <v>2.9962425607704417</v>
      </c>
      <c r="F1266" s="2">
        <f t="shared" si="231"/>
        <v>12.912834736248978</v>
      </c>
      <c r="G1266" s="2">
        <f t="shared" si="232"/>
        <v>12.951498018595309</v>
      </c>
      <c r="H1266" s="2">
        <f t="shared" si="233"/>
        <v>5.8494759854251579E-37</v>
      </c>
      <c r="K1266">
        <v>12.39999999999978</v>
      </c>
      <c r="L1266" s="2">
        <f t="shared" si="234"/>
        <v>0.62732795235722782</v>
      </c>
      <c r="M1266" s="2">
        <f t="shared" si="235"/>
        <v>11.100410777049625</v>
      </c>
      <c r="N1266" s="2">
        <f t="shared" si="236"/>
        <v>3.1021520540515071</v>
      </c>
      <c r="O1266" s="2">
        <f t="shared" si="237"/>
        <v>2.8703697523106593</v>
      </c>
      <c r="P1266" s="2">
        <f t="shared" si="238"/>
        <v>3.0395760419801898</v>
      </c>
      <c r="Q1266" s="2">
        <f t="shared" si="239"/>
        <v>2.3061830912722812E-3</v>
      </c>
    </row>
    <row r="1267" spans="2:17" x14ac:dyDescent="0.25">
      <c r="B1267">
        <v>12.40999999999978</v>
      </c>
      <c r="C1267">
        <f t="shared" si="228"/>
        <v>1.2256440637963839</v>
      </c>
      <c r="D1267" s="2">
        <f t="shared" si="229"/>
        <v>9.996167248103399</v>
      </c>
      <c r="E1267" s="2">
        <f t="shared" si="230"/>
        <v>2.9978415048501534</v>
      </c>
      <c r="F1267" s="2">
        <f t="shared" si="231"/>
        <v>12.936475946916172</v>
      </c>
      <c r="G1267" s="2">
        <f t="shared" si="232"/>
        <v>12.975068783060099</v>
      </c>
      <c r="H1267" s="2">
        <f t="shared" si="233"/>
        <v>4.3103748130780483E-37</v>
      </c>
      <c r="K1267">
        <v>12.40999999999978</v>
      </c>
      <c r="L1267" s="2">
        <f t="shared" si="234"/>
        <v>0.62732795235722782</v>
      </c>
      <c r="M1267" s="2">
        <f t="shared" si="235"/>
        <v>11.117361736299479</v>
      </c>
      <c r="N1267" s="2">
        <f t="shared" si="236"/>
        <v>3.1036718011959445</v>
      </c>
      <c r="O1267" s="2">
        <f t="shared" si="237"/>
        <v>2.873925867426435</v>
      </c>
      <c r="P1267" s="2">
        <f t="shared" si="238"/>
        <v>3.0429344211571148</v>
      </c>
      <c r="Q1267" s="2">
        <f t="shared" si="239"/>
        <v>2.2818140794945269E-3</v>
      </c>
    </row>
    <row r="1268" spans="2:17" x14ac:dyDescent="0.25">
      <c r="B1268">
        <v>12.41999999999978</v>
      </c>
      <c r="C1268">
        <f t="shared" si="228"/>
        <v>1.2256440637963839</v>
      </c>
      <c r="D1268" s="2">
        <f t="shared" si="229"/>
        <v>10.012217567929536</v>
      </c>
      <c r="E1268" s="2">
        <f t="shared" si="230"/>
        <v>2.9994379090458385</v>
      </c>
      <c r="F1268" s="2">
        <f t="shared" si="231"/>
        <v>12.960122527068583</v>
      </c>
      <c r="G1268" s="2">
        <f t="shared" si="232"/>
        <v>12.998645156962727</v>
      </c>
      <c r="H1268" s="2">
        <f t="shared" si="233"/>
        <v>3.1742417443725307E-37</v>
      </c>
      <c r="K1268">
        <v>12.41999999999978</v>
      </c>
      <c r="L1268" s="2">
        <f t="shared" si="234"/>
        <v>0.62732795235722782</v>
      </c>
      <c r="M1268" s="2">
        <f t="shared" si="235"/>
        <v>11.134312695549333</v>
      </c>
      <c r="N1268" s="2">
        <f t="shared" si="236"/>
        <v>3.1051892514723751</v>
      </c>
      <c r="O1268" s="2">
        <f t="shared" si="237"/>
        <v>2.8774805284639888</v>
      </c>
      <c r="P1268" s="2">
        <f t="shared" si="238"/>
        <v>3.0462918756562698</v>
      </c>
      <c r="Q1268" s="2">
        <f t="shared" si="239"/>
        <v>2.2576851538942942E-3</v>
      </c>
    </row>
    <row r="1269" spans="2:17" x14ac:dyDescent="0.25">
      <c r="B1269">
        <v>12.429999999999779</v>
      </c>
      <c r="C1269">
        <f t="shared" si="228"/>
        <v>1.2256440637963839</v>
      </c>
      <c r="D1269" s="2">
        <f t="shared" si="229"/>
        <v>10.028267887755673</v>
      </c>
      <c r="E1269" s="2">
        <f t="shared" si="230"/>
        <v>3.0010317813736691</v>
      </c>
      <c r="F1269" s="2">
        <f t="shared" si="231"/>
        <v>12.983774469268967</v>
      </c>
      <c r="G1269" s="2">
        <f t="shared" si="232"/>
        <v>13.022227131671473</v>
      </c>
      <c r="H1269" s="2">
        <f t="shared" si="233"/>
        <v>2.33610159866369E-37</v>
      </c>
      <c r="K1269">
        <v>12.429999999999779</v>
      </c>
      <c r="L1269" s="2">
        <f t="shared" si="234"/>
        <v>0.62732795235722782</v>
      </c>
      <c r="M1269" s="2">
        <f t="shared" si="235"/>
        <v>11.151263654799187</v>
      </c>
      <c r="N1269" s="2">
        <f t="shared" si="236"/>
        <v>3.1067044117851421</v>
      </c>
      <c r="O1269" s="2">
        <f t="shared" si="237"/>
        <v>2.8810337386691049</v>
      </c>
      <c r="P1269" s="2">
        <f t="shared" si="238"/>
        <v>3.0496484065133935</v>
      </c>
      <c r="Q1269" s="2">
        <f t="shared" si="239"/>
        <v>2.2337941536955232E-3</v>
      </c>
    </row>
    <row r="1270" spans="2:17" x14ac:dyDescent="0.25">
      <c r="B1270">
        <v>12.439999999999779</v>
      </c>
      <c r="C1270">
        <f t="shared" si="228"/>
        <v>1.2256440637963839</v>
      </c>
      <c r="D1270" s="2">
        <f t="shared" si="229"/>
        <v>10.04431820758181</v>
      </c>
      <c r="E1270" s="2">
        <f t="shared" si="230"/>
        <v>3.0026231298121178</v>
      </c>
      <c r="F1270" s="2">
        <f t="shared" si="231"/>
        <v>13.007431766102192</v>
      </c>
      <c r="G1270" s="2">
        <f t="shared" si="232"/>
        <v>13.045814698584538</v>
      </c>
      <c r="H1270" s="2">
        <f t="shared" si="233"/>
        <v>1.7181856877896921E-37</v>
      </c>
      <c r="K1270">
        <v>12.439999999999779</v>
      </c>
      <c r="L1270" s="2">
        <f t="shared" si="234"/>
        <v>0.62732795235722782</v>
      </c>
      <c r="M1270" s="2">
        <f t="shared" si="235"/>
        <v>11.16821461404904</v>
      </c>
      <c r="N1270" s="2">
        <f t="shared" si="236"/>
        <v>3.1082172890076318</v>
      </c>
      <c r="O1270" s="2">
        <f t="shared" si="237"/>
        <v>2.8845855012744792</v>
      </c>
      <c r="P1270" s="2">
        <f t="shared" si="238"/>
        <v>3.0530040147636455</v>
      </c>
      <c r="Q1270" s="2">
        <f t="shared" si="239"/>
        <v>2.2101389352573984E-3</v>
      </c>
    </row>
    <row r="1271" spans="2:17" x14ac:dyDescent="0.25">
      <c r="B1271">
        <v>12.449999999999781</v>
      </c>
      <c r="C1271">
        <f t="shared" si="228"/>
        <v>1.2256440637963839</v>
      </c>
      <c r="D1271" s="2">
        <f t="shared" si="229"/>
        <v>10.060368527407951</v>
      </c>
      <c r="E1271" s="2">
        <f t="shared" si="230"/>
        <v>3.0042119623021946</v>
      </c>
      <c r="F1271" s="2">
        <f t="shared" si="231"/>
        <v>13.031094410175166</v>
      </c>
      <c r="G1271" s="2">
        <f t="shared" si="232"/>
        <v>13.069407849129908</v>
      </c>
      <c r="H1271" s="2">
        <f t="shared" si="233"/>
        <v>1.2629175183293456E-37</v>
      </c>
      <c r="K1271">
        <v>12.449999999999781</v>
      </c>
      <c r="L1271" s="2">
        <f t="shared" si="234"/>
        <v>0.62732795235722782</v>
      </c>
      <c r="M1271" s="2">
        <f t="shared" si="235"/>
        <v>11.185165573298898</v>
      </c>
      <c r="N1271" s="2">
        <f t="shared" si="236"/>
        <v>3.1097278899824561</v>
      </c>
      <c r="O1271" s="2">
        <f t="shared" si="237"/>
        <v>2.8881358194997921</v>
      </c>
      <c r="P1271" s="2">
        <f t="shared" si="238"/>
        <v>3.0563587014415923</v>
      </c>
      <c r="Q1271" s="2">
        <f t="shared" si="239"/>
        <v>2.1867173719635857E-3</v>
      </c>
    </row>
    <row r="1272" spans="2:17" x14ac:dyDescent="0.25">
      <c r="B1272">
        <v>12.459999999999781</v>
      </c>
      <c r="C1272">
        <f t="shared" si="228"/>
        <v>1.2256440637963839</v>
      </c>
      <c r="D1272" s="2">
        <f t="shared" si="229"/>
        <v>10.076418847234089</v>
      </c>
      <c r="E1272" s="2">
        <f t="shared" si="230"/>
        <v>3.0057982867476754</v>
      </c>
      <c r="F1272" s="2">
        <f t="shared" si="231"/>
        <v>13.054762394116658</v>
      </c>
      <c r="G1272" s="2">
        <f t="shared" si="232"/>
        <v>13.093006574765115</v>
      </c>
      <c r="H1272" s="2">
        <f t="shared" si="233"/>
        <v>9.2769726302692258E-38</v>
      </c>
      <c r="K1272">
        <v>12.459999999999781</v>
      </c>
      <c r="L1272" s="2">
        <f t="shared" si="234"/>
        <v>0.62732795235722782</v>
      </c>
      <c r="M1272" s="2">
        <f t="shared" si="235"/>
        <v>11.202116532548752</v>
      </c>
      <c r="N1272" s="2">
        <f t="shared" si="236"/>
        <v>3.1112362215216338</v>
      </c>
      <c r="O1272" s="2">
        <f t="shared" si="237"/>
        <v>2.891684696551776</v>
      </c>
      <c r="P1272" s="2">
        <f t="shared" si="238"/>
        <v>3.0597124675811838</v>
      </c>
      <c r="Q1272" s="2">
        <f t="shared" si="239"/>
        <v>2.1635273541119678E-3</v>
      </c>
    </row>
    <row r="1273" spans="2:17" x14ac:dyDescent="0.25">
      <c r="B1273">
        <v>12.46999999999978</v>
      </c>
      <c r="C1273">
        <f t="shared" si="228"/>
        <v>1.2256440637963839</v>
      </c>
      <c r="D1273" s="2">
        <f t="shared" si="229"/>
        <v>10.092469167060226</v>
      </c>
      <c r="E1273" s="2">
        <f t="shared" si="230"/>
        <v>3.0073821110153376</v>
      </c>
      <c r="F1273" s="2">
        <f t="shared" si="231"/>
        <v>13.078435710577281</v>
      </c>
      <c r="G1273" s="2">
        <f t="shared" si="232"/>
        <v>13.116610866977151</v>
      </c>
      <c r="H1273" s="2">
        <f t="shared" si="233"/>
        <v>6.8102622806443285E-38</v>
      </c>
      <c r="K1273">
        <v>12.46999999999978</v>
      </c>
      <c r="L1273" s="2">
        <f t="shared" si="234"/>
        <v>0.62732795235722782</v>
      </c>
      <c r="M1273" s="2">
        <f t="shared" si="235"/>
        <v>11.219067491798606</v>
      </c>
      <c r="N1273" s="2">
        <f t="shared" si="236"/>
        <v>3.1127422904067745</v>
      </c>
      <c r="O1273" s="2">
        <f t="shared" si="237"/>
        <v>2.8952321356243043</v>
      </c>
      <c r="P1273" s="2">
        <f t="shared" si="238"/>
        <v>3.0630653142157565</v>
      </c>
      <c r="Q1273" s="2">
        <f t="shared" si="239"/>
        <v>2.1405667888046852E-3</v>
      </c>
    </row>
    <row r="1274" spans="2:17" x14ac:dyDescent="0.25">
      <c r="B1274">
        <v>12.47999999999978</v>
      </c>
      <c r="C1274">
        <f t="shared" si="228"/>
        <v>1.2256440637963839</v>
      </c>
      <c r="D1274" s="2">
        <f t="shared" si="229"/>
        <v>10.108519486886363</v>
      </c>
      <c r="E1274" s="2">
        <f t="shared" si="230"/>
        <v>3.0089634429351872</v>
      </c>
      <c r="F1274" s="2">
        <f t="shared" si="231"/>
        <v>13.102114352229359</v>
      </c>
      <c r="G1274" s="2">
        <f t="shared" si="232"/>
        <v>13.140220717282284</v>
      </c>
      <c r="H1274" s="2">
        <f t="shared" si="233"/>
        <v>4.9962890243692895E-38</v>
      </c>
      <c r="K1274">
        <v>12.47999999999978</v>
      </c>
      <c r="L1274" s="2">
        <f t="shared" si="234"/>
        <v>0.62732795235722782</v>
      </c>
      <c r="M1274" s="2">
        <f t="shared" si="235"/>
        <v>11.23601845104846</v>
      </c>
      <c r="N1274" s="2">
        <f t="shared" si="236"/>
        <v>3.1142461033892572</v>
      </c>
      <c r="O1274" s="2">
        <f t="shared" si="237"/>
        <v>2.898778139898452</v>
      </c>
      <c r="P1274" s="2">
        <f t="shared" si="238"/>
        <v>3.0664172423780052</v>
      </c>
      <c r="Q1274" s="2">
        <f t="shared" si="239"/>
        <v>2.1178335998388066E-3</v>
      </c>
    </row>
    <row r="1275" spans="2:17" x14ac:dyDescent="0.25">
      <c r="B1275">
        <v>12.48999999999978</v>
      </c>
      <c r="C1275">
        <f t="shared" si="228"/>
        <v>1.2256440637963839</v>
      </c>
      <c r="D1275" s="2">
        <f t="shared" si="229"/>
        <v>10.124569806712501</v>
      </c>
      <c r="E1275" s="2">
        <f t="shared" si="230"/>
        <v>3.010542290300688</v>
      </c>
      <c r="F1275" s="2">
        <f t="shared" si="231"/>
        <v>13.12579831176684</v>
      </c>
      <c r="G1275" s="2">
        <f t="shared" si="232"/>
        <v>13.163836117225905</v>
      </c>
      <c r="H1275" s="2">
        <f t="shared" si="233"/>
        <v>3.6631719020021069E-38</v>
      </c>
      <c r="K1275">
        <v>12.48999999999978</v>
      </c>
      <c r="L1275" s="2">
        <f t="shared" si="234"/>
        <v>0.62732795235722782</v>
      </c>
      <c r="M1275" s="2">
        <f t="shared" si="235"/>
        <v>11.252969410298315</v>
      </c>
      <c r="N1275" s="2">
        <f t="shared" si="236"/>
        <v>3.115747667190409</v>
      </c>
      <c r="O1275" s="2">
        <f t="shared" si="237"/>
        <v>2.9023227125425768</v>
      </c>
      <c r="P1275" s="2">
        <f t="shared" si="238"/>
        <v>3.0697682530999795</v>
      </c>
      <c r="Q1275" s="2">
        <f t="shared" si="239"/>
        <v>2.0953257275973208E-3</v>
      </c>
    </row>
    <row r="1276" spans="2:17" x14ac:dyDescent="0.25">
      <c r="B1276">
        <v>12.49999999999978</v>
      </c>
      <c r="C1276">
        <f t="shared" si="228"/>
        <v>1.2256440637963839</v>
      </c>
      <c r="D1276" s="2">
        <f t="shared" si="229"/>
        <v>10.140620126538639</v>
      </c>
      <c r="E1276" s="2">
        <f t="shared" si="230"/>
        <v>3.0121186608689845</v>
      </c>
      <c r="F1276" s="2">
        <f t="shared" si="231"/>
        <v>13.149487581905161</v>
      </c>
      <c r="G1276" s="2">
        <f t="shared" si="232"/>
        <v>13.187457058382334</v>
      </c>
      <c r="H1276" s="2">
        <f t="shared" si="233"/>
        <v>2.6840645353187155E-38</v>
      </c>
      <c r="K1276">
        <v>12.49999999999978</v>
      </c>
      <c r="L1276" s="2">
        <f t="shared" si="234"/>
        <v>0.62732795235722782</v>
      </c>
      <c r="M1276" s="2">
        <f t="shared" si="235"/>
        <v>11.269920369548169</v>
      </c>
      <c r="N1276" s="2">
        <f t="shared" si="236"/>
        <v>3.1172469885016829</v>
      </c>
      <c r="O1276" s="2">
        <f t="shared" si="237"/>
        <v>2.9058658567123903</v>
      </c>
      <c r="P1276" s="2">
        <f t="shared" si="238"/>
        <v>3.0731183474130694</v>
      </c>
      <c r="Q1276" s="2">
        <f t="shared" si="239"/>
        <v>2.0730411289406501E-3</v>
      </c>
    </row>
    <row r="1277" spans="2:17" x14ac:dyDescent="0.25">
      <c r="B1277">
        <v>12.50999999999978</v>
      </c>
      <c r="C1277">
        <f t="shared" si="228"/>
        <v>1.2256440637963839</v>
      </c>
      <c r="D1277" s="2">
        <f t="shared" si="229"/>
        <v>10.156670446364776</v>
      </c>
      <c r="E1277" s="2">
        <f t="shared" si="230"/>
        <v>3.0136925623611304</v>
      </c>
      <c r="F1277" s="2">
        <f t="shared" si="231"/>
        <v>13.173182155381232</v>
      </c>
      <c r="G1277" s="2">
        <f t="shared" si="232"/>
        <v>13.211083532354738</v>
      </c>
      <c r="H1277" s="2">
        <f t="shared" si="233"/>
        <v>1.9654155818618945E-38</v>
      </c>
      <c r="K1277">
        <v>12.50999999999978</v>
      </c>
      <c r="L1277" s="2">
        <f t="shared" si="234"/>
        <v>0.62732795235722782</v>
      </c>
      <c r="M1277" s="2">
        <f t="shared" si="235"/>
        <v>11.286871328798023</v>
      </c>
      <c r="N1277" s="2">
        <f t="shared" si="236"/>
        <v>3.1187440739848333</v>
      </c>
      <c r="O1277" s="2">
        <f t="shared" si="237"/>
        <v>2.9094075755510276</v>
      </c>
      <c r="P1277" s="2">
        <f t="shared" si="238"/>
        <v>3.0764675263479879</v>
      </c>
      <c r="Q1277" s="2">
        <f t="shared" si="239"/>
        <v>2.0509777770986153E-3</v>
      </c>
    </row>
    <row r="1278" spans="2:17" x14ac:dyDescent="0.25">
      <c r="B1278">
        <v>12.519999999999779</v>
      </c>
      <c r="C1278">
        <f t="shared" si="228"/>
        <v>1.2256440637963839</v>
      </c>
      <c r="D1278" s="2">
        <f t="shared" si="229"/>
        <v>10.172720766190915</v>
      </c>
      <c r="E1278" s="2">
        <f t="shared" si="230"/>
        <v>3.015264002462307</v>
      </c>
      <c r="F1278" s="2">
        <f t="shared" si="231"/>
        <v>13.196882024953249</v>
      </c>
      <c r="G1278" s="2">
        <f t="shared" si="232"/>
        <v>13.234715530774892</v>
      </c>
      <c r="H1278" s="2">
        <f t="shared" si="233"/>
        <v>1.4382735732813086E-38</v>
      </c>
      <c r="K1278">
        <v>12.519999999999779</v>
      </c>
      <c r="L1278" s="2">
        <f t="shared" si="234"/>
        <v>0.62732795235722782</v>
      </c>
      <c r="M1278" s="2">
        <f t="shared" si="235"/>
        <v>11.303822288047877</v>
      </c>
      <c r="N1278" s="2">
        <f t="shared" si="236"/>
        <v>3.1202389302720919</v>
      </c>
      <c r="O1278" s="2">
        <f t="shared" si="237"/>
        <v>2.91294787218912</v>
      </c>
      <c r="P1278" s="2">
        <f t="shared" si="238"/>
        <v>3.0798157909347634</v>
      </c>
      <c r="Q1278" s="2">
        <f t="shared" si="239"/>
        <v>2.0291336615628429E-3</v>
      </c>
    </row>
    <row r="1279" spans="2:17" x14ac:dyDescent="0.25">
      <c r="B1279">
        <v>12.529999999999781</v>
      </c>
      <c r="C1279">
        <f t="shared" si="228"/>
        <v>1.2256440637963839</v>
      </c>
      <c r="D1279" s="2">
        <f t="shared" si="229"/>
        <v>10.188771086017054</v>
      </c>
      <c r="E1279" s="2">
        <f t="shared" si="230"/>
        <v>3.016832988822046</v>
      </c>
      <c r="F1279" s="2">
        <f t="shared" si="231"/>
        <v>13.220587183400644</v>
      </c>
      <c r="G1279" s="2">
        <f t="shared" si="232"/>
        <v>13.258353045303076</v>
      </c>
      <c r="H1279" s="2">
        <f t="shared" si="233"/>
        <v>1.0518508208040288E-38</v>
      </c>
      <c r="K1279">
        <v>12.529999999999781</v>
      </c>
      <c r="L1279" s="2">
        <f t="shared" si="234"/>
        <v>0.62732795235722782</v>
      </c>
      <c r="M1279" s="2">
        <f t="shared" si="235"/>
        <v>11.320773247297733</v>
      </c>
      <c r="N1279" s="2">
        <f t="shared" si="236"/>
        <v>3.121731563966339</v>
      </c>
      <c r="O1279" s="2">
        <f t="shared" si="237"/>
        <v>2.9164867497448701</v>
      </c>
      <c r="P1279" s="2">
        <f t="shared" si="238"/>
        <v>3.0831631422027277</v>
      </c>
      <c r="Q1279" s="2">
        <f t="shared" si="239"/>
        <v>2.0075067879796148E-3</v>
      </c>
    </row>
    <row r="1280" spans="2:17" x14ac:dyDescent="0.25">
      <c r="B1280">
        <v>12.539999999999781</v>
      </c>
      <c r="C1280">
        <f t="shared" si="228"/>
        <v>1.2256440637963839</v>
      </c>
      <c r="D1280" s="2">
        <f t="shared" si="229"/>
        <v>10.204821405843193</v>
      </c>
      <c r="E1280" s="2">
        <f t="shared" si="230"/>
        <v>3.0183995290544492</v>
      </c>
      <c r="F1280" s="2">
        <f t="shared" si="231"/>
        <v>13.24429762352402</v>
      </c>
      <c r="G1280" s="2">
        <f t="shared" si="232"/>
        <v>13.281996067627936</v>
      </c>
      <c r="H1280" s="2">
        <f t="shared" si="233"/>
        <v>7.6876255485930371E-39</v>
      </c>
      <c r="K1280">
        <v>12.539999999999781</v>
      </c>
      <c r="L1280" s="2">
        <f t="shared" si="234"/>
        <v>0.62732795235722782</v>
      </c>
      <c r="M1280" s="2">
        <f t="shared" si="235"/>
        <v>11.337724206547588</v>
      </c>
      <c r="N1280" s="2">
        <f t="shared" si="236"/>
        <v>3.1232219816412781</v>
      </c>
      <c r="O1280" s="2">
        <f t="shared" si="237"/>
        <v>2.9200242113241135</v>
      </c>
      <c r="P1280" s="2">
        <f t="shared" si="238"/>
        <v>3.0865095811804979</v>
      </c>
      <c r="Q1280" s="2">
        <f t="shared" si="239"/>
        <v>1.9860951780432453E-3</v>
      </c>
    </row>
    <row r="1281" spans="2:17" x14ac:dyDescent="0.25">
      <c r="B1281">
        <v>12.54999999999978</v>
      </c>
      <c r="C1281">
        <f t="shared" si="228"/>
        <v>1.2256440637963839</v>
      </c>
      <c r="D1281" s="2">
        <f t="shared" si="229"/>
        <v>10.22087172566933</v>
      </c>
      <c r="E1281" s="2">
        <f t="shared" si="230"/>
        <v>3.0199636307384039</v>
      </c>
      <c r="F1281" s="2">
        <f t="shared" si="231"/>
        <v>13.268013338144979</v>
      </c>
      <c r="G1281" s="2">
        <f t="shared" si="232"/>
        <v>13.305644589466272</v>
      </c>
      <c r="H1281" s="2">
        <f t="shared" si="233"/>
        <v>5.6150754105735856E-39</v>
      </c>
      <c r="K1281">
        <v>12.54999999999978</v>
      </c>
      <c r="L1281" s="2">
        <f t="shared" si="234"/>
        <v>0.62732795235722782</v>
      </c>
      <c r="M1281" s="2">
        <f t="shared" si="235"/>
        <v>11.354675165797442</v>
      </c>
      <c r="N1281" s="2">
        <f t="shared" si="236"/>
        <v>3.1247101898416063</v>
      </c>
      <c r="O1281" s="2">
        <f t="shared" si="237"/>
        <v>2.9235602600204036</v>
      </c>
      <c r="P1281" s="2">
        <f t="shared" si="238"/>
        <v>3.0898551088959771</v>
      </c>
      <c r="Q1281" s="2">
        <f t="shared" si="239"/>
        <v>1.9648968693897848E-3</v>
      </c>
    </row>
    <row r="1282" spans="2:17" x14ac:dyDescent="0.25">
      <c r="B1282">
        <v>12.55999999999978</v>
      </c>
      <c r="C1282">
        <f t="shared" si="228"/>
        <v>1.2256440637963839</v>
      </c>
      <c r="D1282" s="2">
        <f t="shared" si="229"/>
        <v>10.236922045495469</v>
      </c>
      <c r="E1282" s="2">
        <f t="shared" si="230"/>
        <v>3.0215253014178001</v>
      </c>
      <c r="F1282" s="2">
        <f t="shared" si="231"/>
        <v>13.291734320106114</v>
      </c>
      <c r="G1282" s="2">
        <f t="shared" si="232"/>
        <v>13.329298602562956</v>
      </c>
      <c r="H1282" s="2">
        <f t="shared" si="233"/>
        <v>4.0986812442993541E-39</v>
      </c>
      <c r="K1282">
        <v>12.55999999999978</v>
      </c>
      <c r="L1282" s="2">
        <f t="shared" si="234"/>
        <v>0.62732795235722782</v>
      </c>
      <c r="M1282" s="2">
        <f t="shared" si="235"/>
        <v>11.371626125047296</v>
      </c>
      <c r="N1282" s="2">
        <f t="shared" si="236"/>
        <v>3.1261961950831822</v>
      </c>
      <c r="O1282" s="2">
        <f t="shared" si="237"/>
        <v>2.9270948989150622</v>
      </c>
      <c r="P1282" s="2">
        <f t="shared" si="238"/>
        <v>3.093199726376326</v>
      </c>
      <c r="Q1282" s="2">
        <f t="shared" si="239"/>
        <v>1.9439099154913734E-3</v>
      </c>
    </row>
    <row r="1283" spans="2:17" x14ac:dyDescent="0.25">
      <c r="B1283">
        <v>12.56999999999978</v>
      </c>
      <c r="C1283">
        <f t="shared" si="228"/>
        <v>1.2256440637963839</v>
      </c>
      <c r="D1283" s="2">
        <f t="shared" si="229"/>
        <v>10.252972365321606</v>
      </c>
      <c r="E1283" s="2">
        <f t="shared" si="230"/>
        <v>3.0230845486017435</v>
      </c>
      <c r="F1283" s="2">
        <f t="shared" si="231"/>
        <v>13.315460562270845</v>
      </c>
      <c r="G1283" s="2">
        <f t="shared" si="232"/>
        <v>13.352958098690724</v>
      </c>
      <c r="H1283" s="2">
        <f t="shared" si="233"/>
        <v>2.9899075094370046E-39</v>
      </c>
      <c r="K1283">
        <v>12.56999999999978</v>
      </c>
      <c r="L1283" s="2">
        <f t="shared" si="234"/>
        <v>0.62732795235722782</v>
      </c>
      <c r="M1283" s="2">
        <f t="shared" si="235"/>
        <v>11.38857708429715</v>
      </c>
      <c r="N1283" s="2">
        <f t="shared" si="236"/>
        <v>3.1276800038531976</v>
      </c>
      <c r="O1283" s="2">
        <f t="shared" si="237"/>
        <v>2.9306281310772646</v>
      </c>
      <c r="P1283" s="2">
        <f t="shared" si="238"/>
        <v>3.0965434346479657</v>
      </c>
      <c r="Q1283" s="2">
        <f t="shared" si="239"/>
        <v>1.923132385550867E-3</v>
      </c>
    </row>
    <row r="1284" spans="2:17" x14ac:dyDescent="0.25">
      <c r="B1284">
        <v>12.57999999999978</v>
      </c>
      <c r="C1284">
        <f t="shared" si="228"/>
        <v>1.2256440637963839</v>
      </c>
      <c r="D1284" s="2">
        <f t="shared" si="229"/>
        <v>10.269022685147743</v>
      </c>
      <c r="E1284" s="2">
        <f t="shared" si="230"/>
        <v>3.0246413797647698</v>
      </c>
      <c r="F1284" s="2">
        <f t="shared" si="231"/>
        <v>13.339192057523372</v>
      </c>
      <c r="G1284" s="2">
        <f t="shared" si="232"/>
        <v>13.376623069650075</v>
      </c>
      <c r="H1284" s="2">
        <f t="shared" si="233"/>
        <v>2.1796978756811128E-39</v>
      </c>
      <c r="K1284">
        <v>12.57999999999978</v>
      </c>
      <c r="L1284" s="2">
        <f t="shared" si="234"/>
        <v>0.62732795235722782</v>
      </c>
      <c r="M1284" s="2">
        <f t="shared" si="235"/>
        <v>11.405528043547005</v>
      </c>
      <c r="N1284" s="2">
        <f t="shared" si="236"/>
        <v>3.1291616226103418</v>
      </c>
      <c r="O1284" s="2">
        <f t="shared" si="237"/>
        <v>2.9341599595641008</v>
      </c>
      <c r="P1284" s="2">
        <f t="shared" si="238"/>
        <v>3.0998862347365597</v>
      </c>
      <c r="Q1284" s="2">
        <f t="shared" si="239"/>
        <v>1.9025623643970373E-3</v>
      </c>
    </row>
    <row r="1285" spans="2:17" x14ac:dyDescent="0.25">
      <c r="B1285">
        <v>12.58999999999978</v>
      </c>
      <c r="C1285">
        <f t="shared" si="228"/>
        <v>1.2256440637963839</v>
      </c>
      <c r="D1285" s="2">
        <f t="shared" si="229"/>
        <v>10.28507300497388</v>
      </c>
      <c r="E1285" s="2">
        <f t="shared" si="230"/>
        <v>3.0261958023470532</v>
      </c>
      <c r="F1285" s="2">
        <f t="shared" si="231"/>
        <v>13.362928798768564</v>
      </c>
      <c r="G1285" s="2">
        <f t="shared" si="232"/>
        <v>13.400293507269094</v>
      </c>
      <c r="H1285" s="2">
        <f t="shared" si="233"/>
        <v>1.5880335176757366E-39</v>
      </c>
      <c r="K1285">
        <v>12.58999999999978</v>
      </c>
      <c r="L1285" s="2">
        <f t="shared" si="234"/>
        <v>0.62732795235722782</v>
      </c>
      <c r="M1285" s="2">
        <f t="shared" si="235"/>
        <v>11.422479002796859</v>
      </c>
      <c r="N1285" s="2">
        <f t="shared" si="236"/>
        <v>3.130641057784969</v>
      </c>
      <c r="O1285" s="2">
        <f t="shared" si="237"/>
        <v>2.9376903874206457</v>
      </c>
      <c r="P1285" s="2">
        <f t="shared" si="238"/>
        <v>3.1032281276670046</v>
      </c>
      <c r="Q1285" s="2">
        <f t="shared" si="239"/>
        <v>1.8821979523801955E-3</v>
      </c>
    </row>
    <row r="1286" spans="2:17" x14ac:dyDescent="0.25">
      <c r="B1286">
        <v>12.599999999999779</v>
      </c>
      <c r="C1286">
        <f t="shared" si="228"/>
        <v>1.2256440637963839</v>
      </c>
      <c r="D1286" s="2">
        <f t="shared" si="229"/>
        <v>10.301123324800018</v>
      </c>
      <c r="E1286" s="2">
        <f t="shared" si="230"/>
        <v>3.027747823754618</v>
      </c>
      <c r="F1286" s="2">
        <f t="shared" si="231"/>
        <v>13.38667077893188</v>
      </c>
      <c r="G1286" s="2">
        <f t="shared" si="232"/>
        <v>13.423969403403326</v>
      </c>
      <c r="H1286" s="2">
        <f t="shared" si="233"/>
        <v>1.1562392933775277E-39</v>
      </c>
      <c r="K1286">
        <v>12.599999999999779</v>
      </c>
      <c r="L1286" s="2">
        <f t="shared" si="234"/>
        <v>0.62732795235722782</v>
      </c>
      <c r="M1286" s="2">
        <f t="shared" si="235"/>
        <v>11.439429962046713</v>
      </c>
      <c r="N1286" s="2">
        <f t="shared" si="236"/>
        <v>3.1321183157792634</v>
      </c>
      <c r="O1286" s="2">
        <f t="shared" si="237"/>
        <v>2.9412194176800237</v>
      </c>
      <c r="P1286" s="2">
        <f t="shared" si="238"/>
        <v>3.1065691144634169</v>
      </c>
      <c r="Q1286" s="2">
        <f t="shared" si="239"/>
        <v>1.8620372652683023E-3</v>
      </c>
    </row>
    <row r="1287" spans="2:17" x14ac:dyDescent="0.25">
      <c r="B1287">
        <v>12.609999999999779</v>
      </c>
      <c r="C1287">
        <f t="shared" si="228"/>
        <v>1.2256440637963839</v>
      </c>
      <c r="D1287" s="2">
        <f t="shared" si="229"/>
        <v>10.317173644626155</v>
      </c>
      <c r="E1287" s="2">
        <f t="shared" si="230"/>
        <v>3.0292974513595436</v>
      </c>
      <c r="F1287" s="2">
        <f t="shared" si="231"/>
        <v>13.410417990959253</v>
      </c>
      <c r="G1287" s="2">
        <f t="shared" si="232"/>
        <v>13.447650749935603</v>
      </c>
      <c r="H1287" s="2">
        <f t="shared" si="233"/>
        <v>8.4131834619573171E-40</v>
      </c>
      <c r="K1287">
        <v>12.609999999999779</v>
      </c>
      <c r="L1287" s="2">
        <f t="shared" si="234"/>
        <v>0.62732795235722782</v>
      </c>
      <c r="M1287" s="2">
        <f t="shared" si="235"/>
        <v>11.456380921296565</v>
      </c>
      <c r="N1287" s="2">
        <f t="shared" si="236"/>
        <v>3.133593402967402</v>
      </c>
      <c r="O1287" s="2">
        <f t="shared" si="237"/>
        <v>2.9447470533634812</v>
      </c>
      <c r="P1287" s="2">
        <f t="shared" si="238"/>
        <v>3.1099091961491263</v>
      </c>
      <c r="Q1287" s="2">
        <f t="shared" si="239"/>
        <v>1.8420784341434948E-3</v>
      </c>
    </row>
    <row r="1288" spans="2:17" x14ac:dyDescent="0.25">
      <c r="B1288">
        <v>12.619999999999781</v>
      </c>
      <c r="C1288">
        <f t="shared" si="228"/>
        <v>1.2256440637963839</v>
      </c>
      <c r="D1288" s="2">
        <f t="shared" si="229"/>
        <v>10.333223964452296</v>
      </c>
      <c r="E1288" s="2">
        <f t="shared" si="230"/>
        <v>3.0308446925001737</v>
      </c>
      <c r="F1288" s="2">
        <f t="shared" si="231"/>
        <v>13.434170427817044</v>
      </c>
      <c r="G1288" s="2">
        <f t="shared" si="232"/>
        <v>13.471337538775947</v>
      </c>
      <c r="H1288" s="2">
        <f t="shared" si="233"/>
        <v>6.1178306339966354E-40</v>
      </c>
      <c r="K1288">
        <v>12.619999999999781</v>
      </c>
      <c r="L1288" s="2">
        <f t="shared" si="234"/>
        <v>0.62732795235722782</v>
      </c>
      <c r="M1288" s="2">
        <f t="shared" si="235"/>
        <v>11.473331880546423</v>
      </c>
      <c r="N1288" s="2">
        <f t="shared" si="236"/>
        <v>3.1350663256957181</v>
      </c>
      <c r="O1288" s="2">
        <f t="shared" si="237"/>
        <v>2.9482732974804464</v>
      </c>
      <c r="P1288" s="2">
        <f t="shared" si="238"/>
        <v>3.1132483737466603</v>
      </c>
      <c r="Q1288" s="2">
        <f t="shared" si="239"/>
        <v>1.822319605299135E-3</v>
      </c>
    </row>
    <row r="1289" spans="2:17" x14ac:dyDescent="0.25">
      <c r="B1289">
        <v>12.629999999999781</v>
      </c>
      <c r="C1289">
        <f t="shared" si="228"/>
        <v>1.2256440637963839</v>
      </c>
      <c r="D1289" s="2">
        <f t="shared" si="229"/>
        <v>10.349274284278433</v>
      </c>
      <c r="E1289" s="2">
        <f t="shared" si="230"/>
        <v>3.0323895544813175</v>
      </c>
      <c r="F1289" s="2">
        <f t="shared" si="231"/>
        <v>13.45792808249189</v>
      </c>
      <c r="G1289" s="2">
        <f t="shared" si="232"/>
        <v>13.495029761861359</v>
      </c>
      <c r="H1289" s="2">
        <f t="shared" si="233"/>
        <v>4.445891657150665E-40</v>
      </c>
      <c r="K1289">
        <v>12.629999999999781</v>
      </c>
      <c r="L1289" s="2">
        <f t="shared" si="234"/>
        <v>0.62732795235722782</v>
      </c>
      <c r="M1289" s="2">
        <f t="shared" si="235"/>
        <v>11.490282839796278</v>
      </c>
      <c r="N1289" s="2">
        <f t="shared" si="236"/>
        <v>3.1365370902828618</v>
      </c>
      <c r="O1289" s="2">
        <f t="shared" si="237"/>
        <v>2.9517981530286019</v>
      </c>
      <c r="P1289" s="2">
        <f t="shared" si="238"/>
        <v>3.116586648277738</v>
      </c>
      <c r="Q1289" s="2">
        <f t="shared" si="239"/>
        <v>1.8027589401372664E-3</v>
      </c>
    </row>
    <row r="1290" spans="2:17" x14ac:dyDescent="0.25">
      <c r="B1290">
        <v>12.63999999999977</v>
      </c>
      <c r="C1290">
        <f t="shared" si="228"/>
        <v>1.2256440637963839</v>
      </c>
      <c r="D1290" s="2">
        <f t="shared" si="229"/>
        <v>10.365324604104554</v>
      </c>
      <c r="E1290" s="2">
        <f t="shared" si="230"/>
        <v>3.033932044574454</v>
      </c>
      <c r="F1290" s="2">
        <f t="shared" si="231"/>
        <v>13.481690947990641</v>
      </c>
      <c r="G1290" s="2">
        <f t="shared" si="232"/>
        <v>13.518727411155711</v>
      </c>
      <c r="H1290" s="2">
        <f t="shared" si="233"/>
        <v>3.2288250592080745E-40</v>
      </c>
      <c r="K1290">
        <v>12.63999999999977</v>
      </c>
      <c r="L1290" s="2">
        <f t="shared" si="234"/>
        <v>0.62732795235722782</v>
      </c>
      <c r="M1290" s="2">
        <f t="shared" si="235"/>
        <v>11.507233799046114</v>
      </c>
      <c r="N1290" s="2">
        <f t="shared" si="236"/>
        <v>3.1380057030199584</v>
      </c>
      <c r="O1290" s="2">
        <f t="shared" si="237"/>
        <v>2.9553216229939414</v>
      </c>
      <c r="P1290" s="2">
        <f t="shared" si="238"/>
        <v>3.119924020763253</v>
      </c>
      <c r="Q1290" s="2">
        <f t="shared" si="239"/>
        <v>1.783394615066602E-3</v>
      </c>
    </row>
    <row r="1291" spans="2:17" x14ac:dyDescent="0.25">
      <c r="B1291">
        <v>12.649999999999769</v>
      </c>
      <c r="C1291">
        <f t="shared" si="228"/>
        <v>1.2256440637963839</v>
      </c>
      <c r="D1291" s="2">
        <f t="shared" si="229"/>
        <v>10.381374923930691</v>
      </c>
      <c r="E1291" s="2">
        <f t="shared" si="230"/>
        <v>3.0354721700179388</v>
      </c>
      <c r="F1291" s="2">
        <f t="shared" si="231"/>
        <v>13.505459017340373</v>
      </c>
      <c r="G1291" s="2">
        <f t="shared" si="232"/>
        <v>13.542430478649703</v>
      </c>
      <c r="H1291" s="2">
        <f t="shared" si="233"/>
        <v>2.3434422205309237E-40</v>
      </c>
      <c r="K1291">
        <v>12.649999999999769</v>
      </c>
      <c r="L1291" s="2">
        <f t="shared" si="234"/>
        <v>0.62732795235722782</v>
      </c>
      <c r="M1291" s="2">
        <f t="shared" si="235"/>
        <v>11.524184758295966</v>
      </c>
      <c r="N1291" s="2">
        <f t="shared" si="236"/>
        <v>3.1394721701707748</v>
      </c>
      <c r="O1291" s="2">
        <f t="shared" si="237"/>
        <v>2.9588437103508554</v>
      </c>
      <c r="P1291" s="2">
        <f t="shared" si="238"/>
        <v>3.1232604922232818</v>
      </c>
      <c r="Q1291" s="2">
        <f t="shared" si="239"/>
        <v>1.7642248214008224E-3</v>
      </c>
    </row>
    <row r="1292" spans="2:17" x14ac:dyDescent="0.25">
      <c r="B1292">
        <v>12.659999999999769</v>
      </c>
      <c r="C1292">
        <f t="shared" si="228"/>
        <v>1.2256440637963839</v>
      </c>
      <c r="D1292" s="2">
        <f t="shared" si="229"/>
        <v>10.39742524375683</v>
      </c>
      <c r="E1292" s="2">
        <f t="shared" si="230"/>
        <v>3.0370099380171935</v>
      </c>
      <c r="F1292" s="2">
        <f t="shared" si="231"/>
        <v>13.529232283588099</v>
      </c>
      <c r="G1292" s="2">
        <f t="shared" si="232"/>
        <v>13.566138956360518</v>
      </c>
      <c r="H1292" s="2">
        <f t="shared" si="233"/>
        <v>1.6997613900587204E-40</v>
      </c>
      <c r="K1292">
        <v>12.659999999999769</v>
      </c>
      <c r="L1292" s="2">
        <f t="shared" si="234"/>
        <v>0.62732795235722782</v>
      </c>
      <c r="M1292" s="2">
        <f t="shared" si="235"/>
        <v>11.541135717545822</v>
      </c>
      <c r="N1292" s="2">
        <f t="shared" si="236"/>
        <v>3.1409364979718668</v>
      </c>
      <c r="O1292" s="2">
        <f t="shared" si="237"/>
        <v>2.9623644180621689</v>
      </c>
      <c r="P1292" s="2">
        <f t="shared" si="238"/>
        <v>3.1265960636770482</v>
      </c>
      <c r="Q1292" s="2">
        <f t="shared" si="239"/>
        <v>1.7452477652576026E-3</v>
      </c>
    </row>
    <row r="1293" spans="2:17" x14ac:dyDescent="0.25">
      <c r="B1293">
        <v>12.669999999999771</v>
      </c>
      <c r="C1293">
        <f t="shared" si="228"/>
        <v>1.2256440637963839</v>
      </c>
      <c r="D1293" s="2">
        <f t="shared" si="229"/>
        <v>10.413475563582971</v>
      </c>
      <c r="E1293" s="2">
        <f t="shared" si="230"/>
        <v>3.0385453557449127</v>
      </c>
      <c r="F1293" s="2">
        <f t="shared" si="231"/>
        <v>13.553010739800836</v>
      </c>
      <c r="G1293" s="2">
        <f t="shared" si="232"/>
        <v>13.589852836331849</v>
      </c>
      <c r="H1293" s="2">
        <f t="shared" si="233"/>
        <v>1.2320987736512173E-40</v>
      </c>
      <c r="K1293">
        <v>12.669999999999771</v>
      </c>
      <c r="L1293" s="2">
        <f t="shared" si="234"/>
        <v>0.62732795235722782</v>
      </c>
      <c r="M1293" s="2">
        <f t="shared" si="235"/>
        <v>11.558086676795678</v>
      </c>
      <c r="N1293" s="2">
        <f t="shared" si="236"/>
        <v>3.1423986926327436</v>
      </c>
      <c r="O1293" s="2">
        <f t="shared" si="237"/>
        <v>2.9658837490792207</v>
      </c>
      <c r="P1293" s="2">
        <f t="shared" si="238"/>
        <v>3.1299307361429283</v>
      </c>
      <c r="Q1293" s="2">
        <f t="shared" si="239"/>
        <v>1.7264616674578601E-3</v>
      </c>
    </row>
    <row r="1294" spans="2:17" x14ac:dyDescent="0.25">
      <c r="B1294">
        <v>12.679999999999771</v>
      </c>
      <c r="C1294">
        <f t="shared" si="228"/>
        <v>1.2256440637963839</v>
      </c>
      <c r="D1294" s="2">
        <f t="shared" si="229"/>
        <v>10.429525883409108</v>
      </c>
      <c r="E1294" s="2">
        <f t="shared" si="230"/>
        <v>3.0400784303412567</v>
      </c>
      <c r="F1294" s="2">
        <f t="shared" si="231"/>
        <v>13.576794379065463</v>
      </c>
      <c r="G1294" s="2">
        <f t="shared" si="232"/>
        <v>13.613572110633696</v>
      </c>
      <c r="H1294" s="2">
        <f t="shared" si="233"/>
        <v>8.9253822798415452E-41</v>
      </c>
      <c r="K1294">
        <v>12.679999999999771</v>
      </c>
      <c r="L1294" s="2">
        <f t="shared" si="234"/>
        <v>0.62732795235722782</v>
      </c>
      <c r="M1294" s="2">
        <f t="shared" si="235"/>
        <v>11.575037636045533</v>
      </c>
      <c r="N1294" s="2">
        <f t="shared" si="236"/>
        <v>3.1438587603360184</v>
      </c>
      <c r="O1294" s="2">
        <f t="shared" si="237"/>
        <v>2.9694017063419254</v>
      </c>
      <c r="P1294" s="2">
        <f t="shared" si="238"/>
        <v>3.1332645106384391</v>
      </c>
      <c r="Q1294" s="2">
        <f t="shared" si="239"/>
        <v>1.7078647634255746E-3</v>
      </c>
    </row>
    <row r="1295" spans="2:17" x14ac:dyDescent="0.25">
      <c r="B1295">
        <v>12.68999999999977</v>
      </c>
      <c r="C1295">
        <f t="shared" si="228"/>
        <v>1.2256440637963839</v>
      </c>
      <c r="D1295" s="2">
        <f t="shared" si="229"/>
        <v>10.445576203235245</v>
      </c>
      <c r="E1295" s="2">
        <f t="shared" si="230"/>
        <v>3.0416091689140496</v>
      </c>
      <c r="F1295" s="2">
        <f t="shared" si="231"/>
        <v>13.600583194488653</v>
      </c>
      <c r="G1295" s="2">
        <f t="shared" si="232"/>
        <v>13.637296771362248</v>
      </c>
      <c r="H1295" s="2">
        <f t="shared" si="233"/>
        <v>6.4614761193228651E-41</v>
      </c>
      <c r="K1295">
        <v>12.68999999999977</v>
      </c>
      <c r="L1295" s="2">
        <f t="shared" si="234"/>
        <v>0.62732795235722782</v>
      </c>
      <c r="M1295" s="2">
        <f t="shared" si="235"/>
        <v>11.591988595295387</v>
      </c>
      <c r="N1295" s="2">
        <f t="shared" si="236"/>
        <v>3.1453167072375674</v>
      </c>
      <c r="O1295" s="2">
        <f t="shared" si="237"/>
        <v>2.9729182927788371</v>
      </c>
      <c r="P1295" s="2">
        <f t="shared" si="238"/>
        <v>3.1365973881802294</v>
      </c>
      <c r="Q1295" s="2">
        <f t="shared" si="239"/>
        <v>1.6894553030880567E-3</v>
      </c>
    </row>
    <row r="1296" spans="2:17" x14ac:dyDescent="0.25">
      <c r="B1296">
        <v>12.69999999999977</v>
      </c>
      <c r="C1296">
        <f t="shared" si="228"/>
        <v>1.2256440637963839</v>
      </c>
      <c r="D1296" s="2">
        <f t="shared" si="229"/>
        <v>10.461626523061382</v>
      </c>
      <c r="E1296" s="2">
        <f t="shared" si="230"/>
        <v>3.0431375785389725</v>
      </c>
      <c r="F1296" s="2">
        <f t="shared" si="231"/>
        <v>13.624377179196761</v>
      </c>
      <c r="G1296" s="2">
        <f t="shared" si="232"/>
        <v>13.661026810639729</v>
      </c>
      <c r="H1296" s="2">
        <f t="shared" si="233"/>
        <v>4.674769026036954E-41</v>
      </c>
      <c r="K1296">
        <v>12.69999999999977</v>
      </c>
      <c r="L1296" s="2">
        <f t="shared" si="234"/>
        <v>0.62732795235722782</v>
      </c>
      <c r="M1296" s="2">
        <f t="shared" si="235"/>
        <v>11.608939554545241</v>
      </c>
      <c r="N1296" s="2">
        <f t="shared" si="236"/>
        <v>3.1467725394666806</v>
      </c>
      <c r="O1296" s="2">
        <f t="shared" si="237"/>
        <v>2.9764335113072087</v>
      </c>
      <c r="P1296" s="2">
        <f t="shared" si="238"/>
        <v>3.1399293697840656</v>
      </c>
      <c r="Q1296" s="2">
        <f t="shared" si="239"/>
        <v>1.6712315507766936E-3</v>
      </c>
    </row>
    <row r="1297" spans="2:17" x14ac:dyDescent="0.25">
      <c r="B1297">
        <v>12.70999999999977</v>
      </c>
      <c r="C1297">
        <f t="shared" si="228"/>
        <v>1.2256440637963839</v>
      </c>
      <c r="D1297" s="2">
        <f t="shared" si="229"/>
        <v>10.47767684288752</v>
      </c>
      <c r="E1297" s="2">
        <f t="shared" si="230"/>
        <v>3.0446636662597544</v>
      </c>
      <c r="F1297" s="2">
        <f t="shared" si="231"/>
        <v>13.648176326335767</v>
      </c>
      <c r="G1297" s="2">
        <f t="shared" si="232"/>
        <v>13.684762220614287</v>
      </c>
      <c r="H1297" s="2">
        <f t="shared" si="233"/>
        <v>3.379963029354337E-41</v>
      </c>
      <c r="K1297">
        <v>12.70999999999977</v>
      </c>
      <c r="L1297" s="2">
        <f t="shared" si="234"/>
        <v>0.62732795235722782</v>
      </c>
      <c r="M1297" s="2">
        <f t="shared" si="235"/>
        <v>11.625890513795095</v>
      </c>
      <c r="N1297" s="2">
        <f t="shared" si="236"/>
        <v>3.1482262631262135</v>
      </c>
      <c r="O1297" s="2">
        <f t="shared" si="237"/>
        <v>2.9799473648330608</v>
      </c>
      <c r="P1297" s="2">
        <f t="shared" si="238"/>
        <v>3.1432604564648319</v>
      </c>
      <c r="Q1297" s="2">
        <f t="shared" si="239"/>
        <v>1.6531917851281223E-3</v>
      </c>
    </row>
    <row r="1298" spans="2:17" x14ac:dyDescent="0.25">
      <c r="B1298">
        <v>12.71999999999977</v>
      </c>
      <c r="C1298">
        <f t="shared" si="228"/>
        <v>1.2256440637963839</v>
      </c>
      <c r="D1298" s="2">
        <f t="shared" si="229"/>
        <v>10.493727162713657</v>
      </c>
      <c r="E1298" s="2">
        <f t="shared" si="230"/>
        <v>3.0461874390883654</v>
      </c>
      <c r="F1298" s="2">
        <f t="shared" si="231"/>
        <v>13.671980629071165</v>
      </c>
      <c r="G1298" s="2">
        <f t="shared" si="232"/>
        <v>13.708502993459831</v>
      </c>
      <c r="H1298" s="2">
        <f t="shared" si="233"/>
        <v>2.4422324686528842E-41</v>
      </c>
      <c r="K1298">
        <v>12.71999999999977</v>
      </c>
      <c r="L1298" s="2">
        <f t="shared" si="234"/>
        <v>0.62732795235722782</v>
      </c>
      <c r="M1298" s="2">
        <f t="shared" si="235"/>
        <v>11.64284147304495</v>
      </c>
      <c r="N1298" s="2">
        <f t="shared" si="236"/>
        <v>3.1496778842927413</v>
      </c>
      <c r="O1298" s="2">
        <f t="shared" si="237"/>
        <v>2.9834598562512391</v>
      </c>
      <c r="P1298" s="2">
        <f t="shared" si="238"/>
        <v>3.1465906492365137</v>
      </c>
      <c r="Q1298" s="2">
        <f t="shared" si="239"/>
        <v>1.6353342989859168E-3</v>
      </c>
    </row>
    <row r="1299" spans="2:17" x14ac:dyDescent="0.25">
      <c r="B1299">
        <v>12.729999999999769</v>
      </c>
      <c r="C1299">
        <f t="shared" si="228"/>
        <v>1.2256440637963839</v>
      </c>
      <c r="D1299" s="2">
        <f t="shared" si="229"/>
        <v>10.509777482539796</v>
      </c>
      <c r="E1299" s="2">
        <f t="shared" si="230"/>
        <v>3.0477089040052068</v>
      </c>
      <c r="F1299" s="2">
        <f t="shared" si="231"/>
        <v>13.695790080587901</v>
      </c>
      <c r="G1299" s="2">
        <f t="shared" si="232"/>
        <v>13.732249121375927</v>
      </c>
      <c r="H1299" s="2">
        <f t="shared" si="233"/>
        <v>1.763539499649084E-41</v>
      </c>
      <c r="K1299">
        <v>12.729999999999769</v>
      </c>
      <c r="L1299" s="2">
        <f t="shared" si="234"/>
        <v>0.62732795235722782</v>
      </c>
      <c r="M1299" s="2">
        <f t="shared" si="235"/>
        <v>11.659792432294804</v>
      </c>
      <c r="N1299" s="2">
        <f t="shared" si="236"/>
        <v>3.1511274090167047</v>
      </c>
      <c r="O1299" s="2">
        <f t="shared" si="237"/>
        <v>2.9869709884454725</v>
      </c>
      <c r="P1299" s="2">
        <f t="shared" si="238"/>
        <v>3.1499199491121868</v>
      </c>
      <c r="Q1299" s="2">
        <f t="shared" si="239"/>
        <v>1.617657399302735E-3</v>
      </c>
    </row>
    <row r="1300" spans="2:17" x14ac:dyDescent="0.25">
      <c r="B1300">
        <v>12.739999999999769</v>
      </c>
      <c r="C1300">
        <f t="shared" si="228"/>
        <v>1.2256440637963839</v>
      </c>
      <c r="D1300" s="2">
        <f t="shared" si="229"/>
        <v>10.525827802365933</v>
      </c>
      <c r="E1300" s="2">
        <f t="shared" si="230"/>
        <v>3.0492280679592976</v>
      </c>
      <c r="F1300" s="2">
        <f t="shared" si="231"/>
        <v>13.719604674090276</v>
      </c>
      <c r="G1300" s="2">
        <f t="shared" si="232"/>
        <v>13.756000596587649</v>
      </c>
      <c r="H1300" s="2">
        <f t="shared" si="233"/>
        <v>1.2726424434328775E-41</v>
      </c>
      <c r="K1300">
        <v>12.739999999999769</v>
      </c>
      <c r="L1300" s="2">
        <f t="shared" si="234"/>
        <v>0.62732795235722782</v>
      </c>
      <c r="M1300" s="2">
        <f t="shared" si="235"/>
        <v>11.676743391544658</v>
      </c>
      <c r="N1300" s="2">
        <f t="shared" si="236"/>
        <v>3.1525748433225629</v>
      </c>
      <c r="O1300" s="2">
        <f t="shared" si="237"/>
        <v>2.9904807642884408</v>
      </c>
      <c r="P1300" s="2">
        <f t="shared" si="238"/>
        <v>3.1532483571040162</v>
      </c>
      <c r="Q1300" s="2">
        <f t="shared" si="239"/>
        <v>1.6001594070428815E-3</v>
      </c>
    </row>
    <row r="1301" spans="2:17" x14ac:dyDescent="0.25">
      <c r="B1301">
        <v>12.749999999999771</v>
      </c>
      <c r="C1301">
        <f t="shared" si="228"/>
        <v>1.2256440637963839</v>
      </c>
      <c r="D1301" s="2">
        <f t="shared" si="229"/>
        <v>10.541878122192074</v>
      </c>
      <c r="E1301" s="2">
        <f t="shared" si="230"/>
        <v>3.0507449378684619</v>
      </c>
      <c r="F1301" s="2">
        <f t="shared" si="231"/>
        <v>13.743424402801862</v>
      </c>
      <c r="G1301" s="2">
        <f t="shared" si="232"/>
        <v>13.779757411345445</v>
      </c>
      <c r="H1301" s="2">
        <f t="shared" si="233"/>
        <v>9.1780520700585E-42</v>
      </c>
      <c r="K1301">
        <v>12.749999999999771</v>
      </c>
      <c r="L1301" s="2">
        <f t="shared" si="234"/>
        <v>0.62732795235722782</v>
      </c>
      <c r="M1301" s="2">
        <f t="shared" si="235"/>
        <v>11.693694350794514</v>
      </c>
      <c r="N1301" s="2">
        <f t="shared" si="236"/>
        <v>3.1540201932089404</v>
      </c>
      <c r="O1301" s="2">
        <f t="shared" si="237"/>
        <v>2.9939891866418349</v>
      </c>
      <c r="P1301" s="2">
        <f t="shared" si="238"/>
        <v>3.1565758742232437</v>
      </c>
      <c r="Q1301" s="2">
        <f t="shared" si="239"/>
        <v>1.5828386570853786E-3</v>
      </c>
    </row>
    <row r="1302" spans="2:17" x14ac:dyDescent="0.25">
      <c r="B1302">
        <v>12.759999999999771</v>
      </c>
      <c r="C1302">
        <f t="shared" si="228"/>
        <v>1.2256440637963839</v>
      </c>
      <c r="D1302" s="2">
        <f t="shared" si="229"/>
        <v>10.557928442018211</v>
      </c>
      <c r="E1302" s="2">
        <f t="shared" si="230"/>
        <v>3.0522595206195162</v>
      </c>
      <c r="F1302" s="2">
        <f t="shared" si="231"/>
        <v>13.767249259965428</v>
      </c>
      <c r="G1302" s="2">
        <f t="shared" si="232"/>
        <v>13.803519557925023</v>
      </c>
      <c r="H1302" s="2">
        <f t="shared" si="233"/>
        <v>6.6148106240025635E-42</v>
      </c>
      <c r="K1302">
        <v>12.759999999999771</v>
      </c>
      <c r="L1302" s="2">
        <f t="shared" si="234"/>
        <v>0.62732795235722782</v>
      </c>
      <c r="M1302" s="2">
        <f t="shared" si="235"/>
        <v>11.71064531004437</v>
      </c>
      <c r="N1302" s="2">
        <f t="shared" si="236"/>
        <v>3.1554634646487716</v>
      </c>
      <c r="O1302" s="2">
        <f t="shared" si="237"/>
        <v>2.9974962583564144</v>
      </c>
      <c r="P1302" s="2">
        <f t="shared" si="238"/>
        <v>3.1599025014801811</v>
      </c>
      <c r="Q1302" s="2">
        <f t="shared" si="239"/>
        <v>1.5656934981275006E-3</v>
      </c>
    </row>
    <row r="1303" spans="2:17" x14ac:dyDescent="0.25">
      <c r="B1303">
        <v>12.76999999999977</v>
      </c>
      <c r="C1303">
        <f t="shared" si="228"/>
        <v>1.2256440637963839</v>
      </c>
      <c r="D1303" s="2">
        <f t="shared" si="229"/>
        <v>10.57397876184435</v>
      </c>
      <c r="E1303" s="2">
        <f t="shared" si="230"/>
        <v>3.053771823068451</v>
      </c>
      <c r="F1303" s="2">
        <f t="shared" si="231"/>
        <v>13.791079238842837</v>
      </c>
      <c r="G1303" s="2">
        <f t="shared" si="232"/>
        <v>13.827287028627197</v>
      </c>
      <c r="H1303" s="2">
        <f t="shared" si="233"/>
        <v>4.7643864266253259E-42</v>
      </c>
      <c r="K1303">
        <v>12.76999999999977</v>
      </c>
      <c r="L1303" s="2">
        <f t="shared" si="234"/>
        <v>0.62732795235722782</v>
      </c>
      <c r="M1303" s="2">
        <f t="shared" si="235"/>
        <v>11.727596269294223</v>
      </c>
      <c r="N1303" s="2">
        <f t="shared" si="236"/>
        <v>3.15690466358945</v>
      </c>
      <c r="O1303" s="2">
        <f t="shared" si="237"/>
        <v>3.0010019822720624</v>
      </c>
      <c r="P1303" s="2">
        <f t="shared" si="238"/>
        <v>3.1632282398841927</v>
      </c>
      <c r="Q1303" s="2">
        <f t="shared" si="239"/>
        <v>1.5487222925887987E-3</v>
      </c>
    </row>
    <row r="1304" spans="2:17" x14ac:dyDescent="0.25">
      <c r="B1304">
        <v>12.77999999999977</v>
      </c>
      <c r="C1304">
        <f t="shared" si="228"/>
        <v>1.2256440637963839</v>
      </c>
      <c r="D1304" s="2">
        <f t="shared" si="229"/>
        <v>10.590029081670487</v>
      </c>
      <c r="E1304" s="2">
        <f t="shared" si="230"/>
        <v>3.0552818520406158</v>
      </c>
      <c r="F1304" s="2">
        <f t="shared" si="231"/>
        <v>13.814914332714991</v>
      </c>
      <c r="G1304" s="2">
        <f t="shared" si="232"/>
        <v>13.851059815777784</v>
      </c>
      <c r="H1304" s="2">
        <f t="shared" si="233"/>
        <v>3.4294074687933714E-42</v>
      </c>
      <c r="K1304">
        <v>12.77999999999977</v>
      </c>
      <c r="L1304" s="2">
        <f t="shared" si="234"/>
        <v>0.62732795235722782</v>
      </c>
      <c r="M1304" s="2">
        <f t="shared" si="235"/>
        <v>11.744547228544077</v>
      </c>
      <c r="N1304" s="2">
        <f t="shared" si="236"/>
        <v>3.1583437959529723</v>
      </c>
      <c r="O1304" s="2">
        <f t="shared" si="237"/>
        <v>3.0045063612178593</v>
      </c>
      <c r="P1304" s="2">
        <f t="shared" si="238"/>
        <v>3.1665530904437054</v>
      </c>
      <c r="Q1304" s="2">
        <f t="shared" si="239"/>
        <v>1.531923416515485E-3</v>
      </c>
    </row>
    <row r="1305" spans="2:17" x14ac:dyDescent="0.25">
      <c r="B1305">
        <v>12.78999999999977</v>
      </c>
      <c r="C1305">
        <f t="shared" si="228"/>
        <v>1.2256440637963839</v>
      </c>
      <c r="D1305" s="2">
        <f t="shared" si="229"/>
        <v>10.606079401496624</v>
      </c>
      <c r="E1305" s="2">
        <f t="shared" si="230"/>
        <v>3.0567896143308997</v>
      </c>
      <c r="F1305" s="2">
        <f t="shared" si="231"/>
        <v>13.838754534881746</v>
      </c>
      <c r="G1305" s="2">
        <f t="shared" si="232"/>
        <v>13.874837911727477</v>
      </c>
      <c r="H1305" s="2">
        <f t="shared" si="233"/>
        <v>2.4669118381232215E-42</v>
      </c>
      <c r="K1305">
        <v>12.78999999999977</v>
      </c>
      <c r="L1305" s="2">
        <f t="shared" si="234"/>
        <v>0.62732795235722782</v>
      </c>
      <c r="M1305" s="2">
        <f t="shared" si="235"/>
        <v>11.761498187793931</v>
      </c>
      <c r="N1305" s="2">
        <f t="shared" si="236"/>
        <v>3.1597808676360803</v>
      </c>
      <c r="O1305" s="2">
        <f t="shared" si="237"/>
        <v>3.0080093980121263</v>
      </c>
      <c r="P1305" s="2">
        <f t="shared" si="238"/>
        <v>3.1698770541661827</v>
      </c>
      <c r="Q1305" s="2">
        <f t="shared" si="239"/>
        <v>1.5152952594854373E-3</v>
      </c>
    </row>
    <row r="1306" spans="2:17" x14ac:dyDescent="0.25">
      <c r="B1306">
        <v>12.79999999999977</v>
      </c>
      <c r="C1306">
        <f t="shared" ref="C1306:C1369" si="240">2/SINH(LN(2+SQRT(1+2^2))*$O$5)</f>
        <v>1.2256440637963839</v>
      </c>
      <c r="D1306" s="2">
        <f t="shared" ref="D1306:D1369" si="241">(B1306-$L$5)/($M$5)/C1306</f>
        <v>10.622129721322761</v>
      </c>
      <c r="E1306" s="2">
        <f t="shared" ref="E1306:E1369" si="242">LN(D1306 + SQRT(1 + D1306^2))</f>
        <v>3.0582951167039107</v>
      </c>
      <c r="F1306" s="2">
        <f t="shared" ref="F1306:F1369" si="243">SINH( -$N$5 + E1306 * (1/$O$5))</f>
        <v>13.86259983866179</v>
      </c>
      <c r="G1306" s="2">
        <f t="shared" ref="G1306:G1369" si="244">SQRT(F1306^2 + 1)</f>
        <v>13.898621308851677</v>
      </c>
      <c r="H1306" s="2">
        <f t="shared" ref="H1306:H1369" si="245">(G1306)/($O$5*$M$5*C1306*(SQRT(2*PI()*(1+D1306^2)))) * EXP(- (1/2) * F1306^2)</f>
        <v>1.7734154176797844E-42</v>
      </c>
      <c r="K1306">
        <v>12.79999999999977</v>
      </c>
      <c r="L1306" s="2">
        <f t="shared" ref="L1306:L1369" si="246">2/SINH(LN(2+SQRT(1+2^2))*$S$5)</f>
        <v>0.62732795235722782</v>
      </c>
      <c r="M1306" s="2">
        <f t="shared" ref="M1306:M1369" si="247">(K1306-$P$5)/($Q$5)/L1306</f>
        <v>11.778449147043785</v>
      </c>
      <c r="N1306" s="2">
        <f t="shared" ref="N1306:N1369" si="248">LN(M1306 + SQRT(1 + M1306^2))</f>
        <v>3.161215884510407</v>
      </c>
      <c r="O1306" s="2">
        <f t="shared" ref="O1306:O1369" si="249">SINH( -$R$5 + N1306 * (1/$S$5))</f>
        <v>3.0115110954624962</v>
      </c>
      <c r="P1306" s="2">
        <f t="shared" ref="P1306:P1369" si="250">SQRT(O1306^2 + 1)</f>
        <v>3.1732001320581285</v>
      </c>
      <c r="Q1306" s="2">
        <f t="shared" ref="Q1306:Q1369" si="251">(P1306)/($S$5*$Q$5*L1306*(SQRT(2*PI()*(1+M1306^2)))) * EXP(- (1/2) * O1306^2)</f>
        <v>1.4988362245135342E-3</v>
      </c>
    </row>
    <row r="1307" spans="2:17" x14ac:dyDescent="0.25">
      <c r="B1307">
        <v>12.80999999999977</v>
      </c>
      <c r="C1307">
        <f t="shared" si="240"/>
        <v>1.2256440637963839</v>
      </c>
      <c r="D1307" s="2">
        <f t="shared" si="241"/>
        <v>10.6381800411489</v>
      </c>
      <c r="E1307" s="2">
        <f t="shared" si="242"/>
        <v>3.059798365894157</v>
      </c>
      <c r="F1307" s="2">
        <f t="shared" si="243"/>
        <v>13.886450237392625</v>
      </c>
      <c r="G1307" s="2">
        <f t="shared" si="244"/>
        <v>13.922409999550425</v>
      </c>
      <c r="H1307" s="2">
        <f t="shared" si="245"/>
        <v>1.2740589519753702E-42</v>
      </c>
      <c r="K1307">
        <v>12.80999999999977</v>
      </c>
      <c r="L1307" s="2">
        <f t="shared" si="246"/>
        <v>0.62732795235722782</v>
      </c>
      <c r="M1307" s="2">
        <f t="shared" si="247"/>
        <v>11.79540010629364</v>
      </c>
      <c r="N1307" s="2">
        <f t="shared" si="248"/>
        <v>3.1626488524226146</v>
      </c>
      <c r="O1307" s="2">
        <f t="shared" si="249"/>
        <v>3.0150114563659596</v>
      </c>
      <c r="P1307" s="2">
        <f t="shared" si="250"/>
        <v>3.1765223251250707</v>
      </c>
      <c r="Q1307" s="2">
        <f t="shared" si="251"/>
        <v>1.4825447279575594E-3</v>
      </c>
    </row>
    <row r="1308" spans="2:17" x14ac:dyDescent="0.25">
      <c r="B1308">
        <v>12.819999999999769</v>
      </c>
      <c r="C1308">
        <f t="shared" si="240"/>
        <v>1.2256440637963839</v>
      </c>
      <c r="D1308" s="2">
        <f t="shared" si="241"/>
        <v>10.654230360975037</v>
      </c>
      <c r="E1308" s="2">
        <f t="shared" si="242"/>
        <v>3.0612993686062206</v>
      </c>
      <c r="F1308" s="2">
        <f t="shared" si="243"/>
        <v>13.910305724430421</v>
      </c>
      <c r="G1308" s="2">
        <f t="shared" si="244"/>
        <v>13.946203976248222</v>
      </c>
      <c r="H1308" s="2">
        <f t="shared" si="245"/>
        <v>9.1472519842269378E-43</v>
      </c>
      <c r="K1308">
        <v>12.819999999999769</v>
      </c>
      <c r="L1308" s="2">
        <f t="shared" si="246"/>
        <v>0.62732795235722782</v>
      </c>
      <c r="M1308" s="2">
        <f t="shared" si="247"/>
        <v>11.812351065543494</v>
      </c>
      <c r="N1308" s="2">
        <f t="shared" si="248"/>
        <v>3.1640797771945386</v>
      </c>
      <c r="O1308" s="2">
        <f t="shared" si="249"/>
        <v>3.0185104835089325</v>
      </c>
      <c r="P1308" s="2">
        <f t="shared" si="250"/>
        <v>3.1798436343715597</v>
      </c>
      <c r="Q1308" s="2">
        <f t="shared" si="251"/>
        <v>1.4664191994244833E-3</v>
      </c>
    </row>
    <row r="1309" spans="2:17" x14ac:dyDescent="0.25">
      <c r="B1309">
        <v>12.829999999999769</v>
      </c>
      <c r="C1309">
        <f t="shared" si="240"/>
        <v>1.2256440637963839</v>
      </c>
      <c r="D1309" s="2">
        <f t="shared" si="241"/>
        <v>10.670280680801175</v>
      </c>
      <c r="E1309" s="2">
        <f t="shared" si="242"/>
        <v>3.0627981315149393</v>
      </c>
      <c r="F1309" s="2">
        <f t="shared" si="243"/>
        <v>13.934166293150016</v>
      </c>
      <c r="G1309" s="2">
        <f t="shared" si="244"/>
        <v>13.970003231393973</v>
      </c>
      <c r="H1309" s="2">
        <f t="shared" si="245"/>
        <v>6.5631710048260526E-43</v>
      </c>
      <c r="K1309">
        <v>12.829999999999769</v>
      </c>
      <c r="L1309" s="2">
        <f t="shared" si="246"/>
        <v>0.62732795235722782</v>
      </c>
      <c r="M1309" s="2">
        <f t="shared" si="247"/>
        <v>11.829302024793348</v>
      </c>
      <c r="N1309" s="2">
        <f t="shared" si="248"/>
        <v>3.1655086646233266</v>
      </c>
      <c r="O1309" s="2">
        <f t="shared" si="249"/>
        <v>3.0220081796673117</v>
      </c>
      <c r="P1309" s="2">
        <f t="shared" si="250"/>
        <v>3.1831640608011611</v>
      </c>
      <c r="Q1309" s="2">
        <f t="shared" si="251"/>
        <v>1.4504580816772591E-3</v>
      </c>
    </row>
    <row r="1310" spans="2:17" x14ac:dyDescent="0.25">
      <c r="B1310">
        <v>12.839999999999771</v>
      </c>
      <c r="C1310">
        <f t="shared" si="240"/>
        <v>1.2256440637963839</v>
      </c>
      <c r="D1310" s="2">
        <f t="shared" si="241"/>
        <v>10.686331000627314</v>
      </c>
      <c r="E1310" s="2">
        <f t="shared" si="242"/>
        <v>3.0642946612655746</v>
      </c>
      <c r="F1310" s="2">
        <f t="shared" si="243"/>
        <v>13.958031936944744</v>
      </c>
      <c r="G1310" s="2">
        <f t="shared" si="244"/>
        <v>13.993807757460777</v>
      </c>
      <c r="H1310" s="2">
        <f t="shared" si="245"/>
        <v>4.7060727586715395E-43</v>
      </c>
      <c r="K1310">
        <v>12.839999999999771</v>
      </c>
      <c r="L1310" s="2">
        <f t="shared" si="246"/>
        <v>0.62732795235722782</v>
      </c>
      <c r="M1310" s="2">
        <f t="shared" si="247"/>
        <v>11.846252984043204</v>
      </c>
      <c r="N1310" s="2">
        <f t="shared" si="248"/>
        <v>3.1669355204815766</v>
      </c>
      <c r="O1310" s="2">
        <f t="shared" si="249"/>
        <v>3.0255045476065283</v>
      </c>
      <c r="P1310" s="2">
        <f t="shared" si="250"/>
        <v>3.1864836054164445</v>
      </c>
      <c r="Q1310" s="2">
        <f t="shared" si="251"/>
        <v>1.4346598305420911E-3</v>
      </c>
    </row>
    <row r="1311" spans="2:17" x14ac:dyDescent="0.25">
      <c r="B1311">
        <v>12.84999999999977</v>
      </c>
      <c r="C1311">
        <f t="shared" si="240"/>
        <v>1.2256440637963839</v>
      </c>
      <c r="D1311" s="2">
        <f t="shared" si="241"/>
        <v>10.702381320453451</v>
      </c>
      <c r="E1311" s="2">
        <f t="shared" si="242"/>
        <v>3.0657889644739904</v>
      </c>
      <c r="F1311" s="2">
        <f t="shared" si="243"/>
        <v>13.981902649226424</v>
      </c>
      <c r="G1311" s="2">
        <f t="shared" si="244"/>
        <v>14.017617546945875</v>
      </c>
      <c r="H1311" s="2">
        <f t="shared" si="245"/>
        <v>3.3722928172470761E-43</v>
      </c>
      <c r="K1311">
        <v>12.84999999999977</v>
      </c>
      <c r="L1311" s="2">
        <f t="shared" si="246"/>
        <v>0.62732795235722782</v>
      </c>
      <c r="M1311" s="2">
        <f t="shared" si="247"/>
        <v>11.86320394329306</v>
      </c>
      <c r="N1311" s="2">
        <f t="shared" si="248"/>
        <v>3.1683603505174753</v>
      </c>
      <c r="O1311" s="2">
        <f t="shared" si="249"/>
        <v>3.028999590081606</v>
      </c>
      <c r="P1311" s="2">
        <f t="shared" si="250"/>
        <v>3.1898022692189771</v>
      </c>
      <c r="Q1311" s="2">
        <f t="shared" si="251"/>
        <v>1.4190229148161367E-3</v>
      </c>
    </row>
    <row r="1312" spans="2:17" x14ac:dyDescent="0.25">
      <c r="B1312">
        <v>12.85999999999977</v>
      </c>
      <c r="C1312">
        <f t="shared" si="240"/>
        <v>1.2256440637963839</v>
      </c>
      <c r="D1312" s="2">
        <f t="shared" si="241"/>
        <v>10.71843164027959</v>
      </c>
      <c r="E1312" s="2">
        <f t="shared" si="242"/>
        <v>3.0672810477268246</v>
      </c>
      <c r="F1312" s="2">
        <f t="shared" si="243"/>
        <v>14.005778423425264</v>
      </c>
      <c r="G1312" s="2">
        <f t="shared" si="244"/>
        <v>14.041432592370505</v>
      </c>
      <c r="H1312" s="2">
        <f t="shared" si="245"/>
        <v>2.4149799159198598E-43</v>
      </c>
      <c r="K1312">
        <v>12.85999999999977</v>
      </c>
      <c r="L1312" s="2">
        <f t="shared" si="246"/>
        <v>0.62732795235722782</v>
      </c>
      <c r="M1312" s="2">
        <f t="shared" si="247"/>
        <v>11.880154902542913</v>
      </c>
      <c r="N1312" s="2">
        <f t="shared" si="248"/>
        <v>3.1697831604549345</v>
      </c>
      <c r="O1312" s="2">
        <f t="shared" si="249"/>
        <v>3.0324933098372155</v>
      </c>
      <c r="P1312" s="2">
        <f t="shared" si="250"/>
        <v>3.1931200532093169</v>
      </c>
      <c r="Q1312" s="2">
        <f t="shared" si="251"/>
        <v>1.4035458161757008E-3</v>
      </c>
    </row>
    <row r="1313" spans="2:17" x14ac:dyDescent="0.25">
      <c r="B1313">
        <v>12.86999999999977</v>
      </c>
      <c r="C1313">
        <f t="shared" si="240"/>
        <v>1.2256440637963839</v>
      </c>
      <c r="D1313" s="2">
        <f t="shared" si="241"/>
        <v>10.734481960105727</v>
      </c>
      <c r="E1313" s="2">
        <f t="shared" si="242"/>
        <v>3.0687709175816584</v>
      </c>
      <c r="F1313" s="2">
        <f t="shared" si="243"/>
        <v>14.029659252989767</v>
      </c>
      <c r="G1313" s="2">
        <f t="shared" si="244"/>
        <v>14.065252886279769</v>
      </c>
      <c r="H1313" s="2">
        <f t="shared" si="245"/>
        <v>1.7283164262966346E-43</v>
      </c>
      <c r="K1313">
        <v>12.86999999999977</v>
      </c>
      <c r="L1313" s="2">
        <f t="shared" si="246"/>
        <v>0.62732795235722782</v>
      </c>
      <c r="M1313" s="2">
        <f t="shared" si="247"/>
        <v>11.897105861792767</v>
      </c>
      <c r="N1313" s="2">
        <f t="shared" si="248"/>
        <v>3.1712039559937293</v>
      </c>
      <c r="O1313" s="2">
        <f t="shared" si="249"/>
        <v>3.0359857096077363</v>
      </c>
      <c r="P1313" s="2">
        <f t="shared" si="250"/>
        <v>3.1964369583870087</v>
      </c>
      <c r="Q1313" s="2">
        <f t="shared" si="251"/>
        <v>1.3882270290848527E-3</v>
      </c>
    </row>
    <row r="1314" spans="2:17" x14ac:dyDescent="0.25">
      <c r="B1314">
        <v>12.87999999999977</v>
      </c>
      <c r="C1314">
        <f t="shared" si="240"/>
        <v>1.2256440637963839</v>
      </c>
      <c r="D1314" s="2">
        <f t="shared" si="241"/>
        <v>10.750532279931866</v>
      </c>
      <c r="E1314" s="2">
        <f t="shared" si="242"/>
        <v>3.070258580567188</v>
      </c>
      <c r="F1314" s="2">
        <f t="shared" si="243"/>
        <v>14.053545131386668</v>
      </c>
      <c r="G1314" s="2">
        <f t="shared" si="244"/>
        <v>14.089078421242531</v>
      </c>
      <c r="H1314" s="2">
        <f t="shared" si="245"/>
        <v>1.2361021544314698E-43</v>
      </c>
      <c r="K1314">
        <v>12.87999999999977</v>
      </c>
      <c r="L1314" s="2">
        <f t="shared" si="246"/>
        <v>0.62732795235722782</v>
      </c>
      <c r="M1314" s="2">
        <f t="shared" si="247"/>
        <v>11.914056821042621</v>
      </c>
      <c r="N1314" s="2">
        <f t="shared" si="248"/>
        <v>3.1726227428096307</v>
      </c>
      <c r="O1314" s="2">
        <f t="shared" si="249"/>
        <v>3.0394767921173083</v>
      </c>
      <c r="P1314" s="2">
        <f t="shared" si="250"/>
        <v>3.1997529857505755</v>
      </c>
      <c r="Q1314" s="2">
        <f t="shared" si="251"/>
        <v>1.3730650607045496E-3</v>
      </c>
    </row>
    <row r="1315" spans="2:17" x14ac:dyDescent="0.25">
      <c r="B1315">
        <v>12.88999999999977</v>
      </c>
      <c r="C1315">
        <f t="shared" si="240"/>
        <v>1.2256440637963839</v>
      </c>
      <c r="D1315" s="2">
        <f t="shared" si="241"/>
        <v>10.766582599758003</v>
      </c>
      <c r="E1315" s="2">
        <f t="shared" si="242"/>
        <v>3.0717440431833922</v>
      </c>
      <c r="F1315" s="2">
        <f t="shared" si="243"/>
        <v>14.077436052100859</v>
      </c>
      <c r="G1315" s="2">
        <f t="shared" si="244"/>
        <v>14.11290918985129</v>
      </c>
      <c r="H1315" s="2">
        <f t="shared" si="245"/>
        <v>8.8350034565022565E-44</v>
      </c>
      <c r="K1315">
        <v>12.88999999999977</v>
      </c>
      <c r="L1315" s="2">
        <f t="shared" si="246"/>
        <v>0.62732795235722782</v>
      </c>
      <c r="M1315" s="2">
        <f t="shared" si="247"/>
        <v>11.931007780292475</v>
      </c>
      <c r="N1315" s="2">
        <f t="shared" si="248"/>
        <v>3.1740395265545396</v>
      </c>
      <c r="O1315" s="2">
        <f t="shared" si="249"/>
        <v>3.0429665600798792</v>
      </c>
      <c r="P1315" s="2">
        <f t="shared" si="250"/>
        <v>3.2030681362975053</v>
      </c>
      <c r="Q1315" s="2">
        <f t="shared" si="251"/>
        <v>1.3580584308022384E-3</v>
      </c>
    </row>
    <row r="1316" spans="2:17" x14ac:dyDescent="0.25">
      <c r="B1316">
        <v>12.899999999999769</v>
      </c>
      <c r="C1316">
        <f t="shared" si="240"/>
        <v>1.2256440637963839</v>
      </c>
      <c r="D1316" s="2">
        <f t="shared" si="241"/>
        <v>10.78263291958414</v>
      </c>
      <c r="E1316" s="2">
        <f t="shared" si="242"/>
        <v>3.0732273119017002</v>
      </c>
      <c r="F1316" s="2">
        <f t="shared" si="243"/>
        <v>14.101332008635294</v>
      </c>
      <c r="G1316" s="2">
        <f t="shared" si="244"/>
        <v>14.136745184722058</v>
      </c>
      <c r="H1316" s="2">
        <f t="shared" si="245"/>
        <v>6.3107390439890204E-44</v>
      </c>
      <c r="K1316">
        <v>12.899999999999769</v>
      </c>
      <c r="L1316" s="2">
        <f t="shared" si="246"/>
        <v>0.62732795235722782</v>
      </c>
      <c r="M1316" s="2">
        <f t="shared" si="247"/>
        <v>11.947958739542329</v>
      </c>
      <c r="N1316" s="2">
        <f t="shared" si="248"/>
        <v>3.1754543128566222</v>
      </c>
      <c r="O1316" s="2">
        <f t="shared" si="249"/>
        <v>3.0464550161992738</v>
      </c>
      <c r="P1316" s="2">
        <f t="shared" si="250"/>
        <v>3.2063824110242556</v>
      </c>
      <c r="Q1316" s="2">
        <f t="shared" si="251"/>
        <v>1.3432056716618326E-3</v>
      </c>
    </row>
    <row r="1317" spans="2:17" x14ac:dyDescent="0.25">
      <c r="B1317">
        <v>12.909999999999769</v>
      </c>
      <c r="C1317">
        <f t="shared" si="240"/>
        <v>1.2256440637963839</v>
      </c>
      <c r="D1317" s="2">
        <f t="shared" si="241"/>
        <v>10.798683239410279</v>
      </c>
      <c r="E1317" s="2">
        <f t="shared" si="242"/>
        <v>3.0747083931651589</v>
      </c>
      <c r="F1317" s="2">
        <f t="shared" si="243"/>
        <v>14.125232994510952</v>
      </c>
      <c r="G1317" s="2">
        <f t="shared" si="244"/>
        <v>14.160586398494267</v>
      </c>
      <c r="H1317" s="2">
        <f t="shared" si="245"/>
        <v>4.5047919832255747E-44</v>
      </c>
      <c r="K1317">
        <v>12.909999999999769</v>
      </c>
      <c r="L1317" s="2">
        <f t="shared" si="246"/>
        <v>0.62732795235722782</v>
      </c>
      <c r="M1317" s="2">
        <f t="shared" si="247"/>
        <v>11.964909698792182</v>
      </c>
      <c r="N1317" s="2">
        <f t="shared" si="248"/>
        <v>3.1768671073204402</v>
      </c>
      <c r="O1317" s="2">
        <f t="shared" si="249"/>
        <v>3.0499421631692378</v>
      </c>
      <c r="P1317" s="2">
        <f t="shared" si="250"/>
        <v>3.2096958109262395</v>
      </c>
      <c r="Q1317" s="2">
        <f t="shared" si="251"/>
        <v>1.3285053279942524E-3</v>
      </c>
    </row>
    <row r="1318" spans="2:17" x14ac:dyDescent="0.25">
      <c r="B1318">
        <v>12.919999999999771</v>
      </c>
      <c r="C1318">
        <f t="shared" si="240"/>
        <v>1.2256440637963839</v>
      </c>
      <c r="D1318" s="2">
        <f t="shared" si="241"/>
        <v>10.814733559236419</v>
      </c>
      <c r="E1318" s="2">
        <f t="shared" si="242"/>
        <v>3.0761872933885943</v>
      </c>
      <c r="F1318" s="2">
        <f t="shared" si="243"/>
        <v>14.149139003266704</v>
      </c>
      <c r="G1318" s="2">
        <f t="shared" si="244"/>
        <v>14.184432823830607</v>
      </c>
      <c r="H1318" s="2">
        <f t="shared" si="245"/>
        <v>3.2135877679600183E-44</v>
      </c>
      <c r="K1318">
        <v>12.919999999999771</v>
      </c>
      <c r="L1318" s="2">
        <f t="shared" si="246"/>
        <v>0.62732795235722782</v>
      </c>
      <c r="M1318" s="2">
        <f t="shared" si="247"/>
        <v>11.98186065804204</v>
      </c>
      <c r="N1318" s="2">
        <f t="shared" si="248"/>
        <v>3.1782779155270835</v>
      </c>
      <c r="O1318" s="2">
        <f t="shared" si="249"/>
        <v>3.0534280036734942</v>
      </c>
      <c r="P1318" s="2">
        <f t="shared" si="250"/>
        <v>3.2130083369978206</v>
      </c>
      <c r="Q1318" s="2">
        <f t="shared" si="251"/>
        <v>1.313955956848365E-3</v>
      </c>
    </row>
    <row r="1319" spans="2:17" x14ac:dyDescent="0.25">
      <c r="B1319">
        <v>12.929999999999771</v>
      </c>
      <c r="C1319">
        <f t="shared" si="240"/>
        <v>1.2256440637963839</v>
      </c>
      <c r="D1319" s="2">
        <f t="shared" si="241"/>
        <v>10.830783879062556</v>
      </c>
      <c r="E1319" s="2">
        <f t="shared" si="242"/>
        <v>3.0776640189587798</v>
      </c>
      <c r="F1319" s="2">
        <f t="shared" si="243"/>
        <v>14.173050028459272</v>
      </c>
      <c r="G1319" s="2">
        <f t="shared" si="244"/>
        <v>14.208284453416935</v>
      </c>
      <c r="H1319" s="2">
        <f t="shared" si="245"/>
        <v>2.2910067997418825E-44</v>
      </c>
      <c r="K1319">
        <v>12.929999999999771</v>
      </c>
      <c r="L1319" s="2">
        <f t="shared" si="246"/>
        <v>0.62732795235722782</v>
      </c>
      <c r="M1319" s="2">
        <f t="shared" si="247"/>
        <v>11.998811617291894</v>
      </c>
      <c r="N1319" s="2">
        <f t="shared" si="248"/>
        <v>3.1796867430342992</v>
      </c>
      <c r="O1319" s="2">
        <f t="shared" si="249"/>
        <v>3.0569125403857975</v>
      </c>
      <c r="P1319" s="2">
        <f t="shared" si="250"/>
        <v>3.2163199902323076</v>
      </c>
      <c r="Q1319" s="2">
        <f t="shared" si="251"/>
        <v>1.299556127522417E-3</v>
      </c>
    </row>
    <row r="1320" spans="2:17" x14ac:dyDescent="0.25">
      <c r="B1320">
        <v>12.93999999999977</v>
      </c>
      <c r="C1320">
        <f t="shared" si="240"/>
        <v>1.2256440637963839</v>
      </c>
      <c r="D1320" s="2">
        <f t="shared" si="241"/>
        <v>10.846834198888693</v>
      </c>
      <c r="E1320" s="2">
        <f t="shared" si="242"/>
        <v>3.0791385762345969</v>
      </c>
      <c r="F1320" s="2">
        <f t="shared" si="243"/>
        <v>14.196966063663181</v>
      </c>
      <c r="G1320" s="2">
        <f t="shared" si="244"/>
        <v>14.232141279962198</v>
      </c>
      <c r="H1320" s="2">
        <f t="shared" si="245"/>
        <v>1.6322371671098282E-44</v>
      </c>
      <c r="K1320">
        <v>12.93999999999977</v>
      </c>
      <c r="L1320" s="2">
        <f t="shared" si="246"/>
        <v>0.62732795235722782</v>
      </c>
      <c r="M1320" s="2">
        <f t="shared" si="247"/>
        <v>12.015762576541748</v>
      </c>
      <c r="N1320" s="2">
        <f t="shared" si="248"/>
        <v>3.1810935953766224</v>
      </c>
      <c r="O1320" s="2">
        <f t="shared" si="249"/>
        <v>3.0603957759699854</v>
      </c>
      <c r="P1320" s="2">
        <f t="shared" si="250"/>
        <v>3.2196307716219463</v>
      </c>
      <c r="Q1320" s="2">
        <f t="shared" si="251"/>
        <v>1.2853044214759101E-3</v>
      </c>
    </row>
    <row r="1321" spans="2:17" x14ac:dyDescent="0.25">
      <c r="B1321">
        <v>12.94999999999977</v>
      </c>
      <c r="C1321">
        <f t="shared" si="240"/>
        <v>1.2256440637963839</v>
      </c>
      <c r="D1321" s="2">
        <f t="shared" si="241"/>
        <v>10.86288451871483</v>
      </c>
      <c r="E1321" s="2">
        <f t="shared" si="242"/>
        <v>3.0806109715471957</v>
      </c>
      <c r="F1321" s="2">
        <f t="shared" si="243"/>
        <v>14.220887102470613</v>
      </c>
      <c r="G1321" s="2">
        <f t="shared" si="244"/>
        <v>14.256003296198237</v>
      </c>
      <c r="H1321" s="2">
        <f t="shared" si="245"/>
        <v>1.1621460311065122E-44</v>
      </c>
      <c r="K1321">
        <v>12.94999999999977</v>
      </c>
      <c r="L1321" s="2">
        <f t="shared" si="246"/>
        <v>0.62732795235722782</v>
      </c>
      <c r="M1321" s="2">
        <f t="shared" si="247"/>
        <v>12.032713535791602</v>
      </c>
      <c r="N1321" s="2">
        <f t="shared" si="248"/>
        <v>3.1824984780655043</v>
      </c>
      <c r="O1321" s="2">
        <f t="shared" si="249"/>
        <v>3.0638777130800348</v>
      </c>
      <c r="P1321" s="2">
        <f t="shared" si="250"/>
        <v>3.2229406821579176</v>
      </c>
      <c r="Q1321" s="2">
        <f t="shared" si="251"/>
        <v>1.271199432241933E-3</v>
      </c>
    </row>
    <row r="1322" spans="2:17" x14ac:dyDescent="0.25">
      <c r="B1322">
        <v>12.95999999999977</v>
      </c>
      <c r="C1322">
        <f t="shared" si="240"/>
        <v>1.2256440637963839</v>
      </c>
      <c r="D1322" s="2">
        <f t="shared" si="241"/>
        <v>10.878934838540969</v>
      </c>
      <c r="E1322" s="2">
        <f t="shared" si="242"/>
        <v>3.0820812112001565</v>
      </c>
      <c r="F1322" s="2">
        <f t="shared" si="243"/>
        <v>14.244813138491395</v>
      </c>
      <c r="G1322" s="2">
        <f t="shared" si="244"/>
        <v>14.279870494879743</v>
      </c>
      <c r="H1322" s="2">
        <f t="shared" si="245"/>
        <v>8.2691064718541855E-45</v>
      </c>
      <c r="K1322">
        <v>12.95999999999977</v>
      </c>
      <c r="L1322" s="2">
        <f t="shared" si="246"/>
        <v>0.62732795235722782</v>
      </c>
      <c r="M1322" s="2">
        <f t="shared" si="247"/>
        <v>12.049664495041457</v>
      </c>
      <c r="N1322" s="2">
        <f t="shared" si="248"/>
        <v>3.1839013965894405</v>
      </c>
      <c r="O1322" s="2">
        <f t="shared" si="249"/>
        <v>3.0673583543601106</v>
      </c>
      <c r="P1322" s="2">
        <f t="shared" si="250"/>
        <v>3.2262497228303277</v>
      </c>
      <c r="Q1322" s="2">
        <f t="shared" si="251"/>
        <v>1.2572397653399839E-3</v>
      </c>
    </row>
    <row r="1323" spans="2:17" x14ac:dyDescent="0.25">
      <c r="B1323">
        <v>12.96999999999977</v>
      </c>
      <c r="C1323">
        <f t="shared" si="240"/>
        <v>1.2256440637963839</v>
      </c>
      <c r="D1323" s="2">
        <f t="shared" si="241"/>
        <v>10.894985158367106</v>
      </c>
      <c r="E1323" s="2">
        <f t="shared" si="242"/>
        <v>3.0835493014696489</v>
      </c>
      <c r="F1323" s="2">
        <f t="shared" si="243"/>
        <v>14.268744165352905</v>
      </c>
      <c r="G1323" s="2">
        <f t="shared" si="244"/>
        <v>14.30374286878412</v>
      </c>
      <c r="H1323" s="2">
        <f t="shared" si="245"/>
        <v>5.8799927208306913E-45</v>
      </c>
      <c r="K1323">
        <v>12.96999999999977</v>
      </c>
      <c r="L1323" s="2">
        <f t="shared" si="246"/>
        <v>0.62732795235722782</v>
      </c>
      <c r="M1323" s="2">
        <f t="shared" si="247"/>
        <v>12.066615454291311</v>
      </c>
      <c r="N1323" s="2">
        <f t="shared" si="248"/>
        <v>3.1853023564140956</v>
      </c>
      <c r="O1323" s="2">
        <f t="shared" si="249"/>
        <v>3.0708377024446167</v>
      </c>
      <c r="P1323" s="2">
        <f t="shared" si="250"/>
        <v>3.2295578946282002</v>
      </c>
      <c r="Q1323" s="2">
        <f t="shared" si="251"/>
        <v>1.2434240381892323E-3</v>
      </c>
    </row>
    <row r="1324" spans="2:17" x14ac:dyDescent="0.25">
      <c r="B1324">
        <v>12.979999999999769</v>
      </c>
      <c r="C1324">
        <f t="shared" si="240"/>
        <v>1.2256440637963839</v>
      </c>
      <c r="D1324" s="2">
        <f t="shared" si="241"/>
        <v>10.911035478193245</v>
      </c>
      <c r="E1324" s="2">
        <f t="shared" si="242"/>
        <v>3.0850152486045892</v>
      </c>
      <c r="F1324" s="2">
        <f t="shared" si="243"/>
        <v>14.29268017669999</v>
      </c>
      <c r="G1324" s="2">
        <f t="shared" si="244"/>
        <v>14.327620410711363</v>
      </c>
      <c r="H1324" s="2">
        <f t="shared" si="245"/>
        <v>4.1784499190303252E-45</v>
      </c>
      <c r="K1324">
        <v>12.979999999999769</v>
      </c>
      <c r="L1324" s="2">
        <f t="shared" si="246"/>
        <v>0.62732795235722782</v>
      </c>
      <c r="M1324" s="2">
        <f t="shared" si="247"/>
        <v>12.083566413541165</v>
      </c>
      <c r="N1324" s="2">
        <f t="shared" si="248"/>
        <v>3.1867013629824332</v>
      </c>
      <c r="O1324" s="2">
        <f t="shared" si="249"/>
        <v>3.0743157599582536</v>
      </c>
      <c r="P1324" s="2">
        <f t="shared" si="250"/>
        <v>3.2328651985394776</v>
      </c>
      <c r="Q1324" s="2">
        <f t="shared" si="251"/>
        <v>1.2297508800222193E-3</v>
      </c>
    </row>
    <row r="1325" spans="2:17" x14ac:dyDescent="0.25">
      <c r="B1325">
        <v>12.989999999999769</v>
      </c>
      <c r="C1325">
        <f t="shared" si="240"/>
        <v>1.2256440637963839</v>
      </c>
      <c r="D1325" s="2">
        <f t="shared" si="241"/>
        <v>10.92708579801938</v>
      </c>
      <c r="E1325" s="2">
        <f t="shared" si="242"/>
        <v>3.0864790588267965</v>
      </c>
      <c r="F1325" s="2">
        <f t="shared" si="243"/>
        <v>14.316621166194885</v>
      </c>
      <c r="G1325" s="2">
        <f t="shared" si="244"/>
        <v>14.351503113483945</v>
      </c>
      <c r="H1325" s="2">
        <f t="shared" si="245"/>
        <v>2.9673837000534449E-45</v>
      </c>
      <c r="K1325">
        <v>12.989999999999769</v>
      </c>
      <c r="L1325" s="2">
        <f t="shared" si="246"/>
        <v>0.62732795235722782</v>
      </c>
      <c r="M1325" s="2">
        <f t="shared" si="247"/>
        <v>12.100517372791019</v>
      </c>
      <c r="N1325" s="2">
        <f t="shared" si="248"/>
        <v>3.1880984217148378</v>
      </c>
      <c r="O1325" s="2">
        <f t="shared" si="249"/>
        <v>3.0777925295160671</v>
      </c>
      <c r="P1325" s="2">
        <f t="shared" si="250"/>
        <v>3.2361716355510115</v>
      </c>
      <c r="Q1325" s="2">
        <f t="shared" si="251"/>
        <v>1.2162189317990496E-3</v>
      </c>
    </row>
    <row r="1326" spans="2:17" x14ac:dyDescent="0.25">
      <c r="B1326">
        <v>12.999999999999771</v>
      </c>
      <c r="C1326">
        <f t="shared" si="240"/>
        <v>1.2256440637963839</v>
      </c>
      <c r="D1326" s="2">
        <f t="shared" si="241"/>
        <v>10.943136117845523</v>
      </c>
      <c r="E1326" s="2">
        <f t="shared" si="242"/>
        <v>3.0879407383311523</v>
      </c>
      <c r="F1326" s="2">
        <f t="shared" si="243"/>
        <v>14.340567127517197</v>
      </c>
      <c r="G1326" s="2">
        <f t="shared" si="244"/>
        <v>14.375390969946759</v>
      </c>
      <c r="H1326" s="2">
        <f t="shared" si="245"/>
        <v>2.105970044050864E-45</v>
      </c>
      <c r="K1326">
        <v>12.999999999999771</v>
      </c>
      <c r="L1326" s="2">
        <f t="shared" si="246"/>
        <v>0.62732795235722782</v>
      </c>
      <c r="M1326" s="2">
        <f t="shared" si="247"/>
        <v>12.117468332040875</v>
      </c>
      <c r="N1326" s="2">
        <f t="shared" si="248"/>
        <v>3.1894935380092391</v>
      </c>
      <c r="O1326" s="2">
        <f t="shared" si="249"/>
        <v>3.08126801372349</v>
      </c>
      <c r="P1326" s="2">
        <f t="shared" si="250"/>
        <v>3.2394772066485511</v>
      </c>
      <c r="Q1326" s="2">
        <f t="shared" si="251"/>
        <v>1.2028268461220556E-3</v>
      </c>
    </row>
    <row r="1327" spans="2:17" x14ac:dyDescent="0.25">
      <c r="B1327">
        <v>13.009999999999771</v>
      </c>
      <c r="C1327">
        <f t="shared" si="240"/>
        <v>1.2256440637963839</v>
      </c>
      <c r="D1327" s="2">
        <f t="shared" si="241"/>
        <v>10.95918643767166</v>
      </c>
      <c r="E1327" s="2">
        <f t="shared" si="242"/>
        <v>3.0894002932857494</v>
      </c>
      <c r="F1327" s="2">
        <f t="shared" si="243"/>
        <v>14.364518054363751</v>
      </c>
      <c r="G1327" s="2">
        <f t="shared" si="244"/>
        <v>14.399283972966925</v>
      </c>
      <c r="H1327" s="2">
        <f t="shared" si="245"/>
        <v>1.493655813925227E-45</v>
      </c>
      <c r="K1327">
        <v>13.009999999999771</v>
      </c>
      <c r="L1327" s="2">
        <f t="shared" si="246"/>
        <v>0.62732795235722782</v>
      </c>
      <c r="M1327" s="2">
        <f t="shared" si="247"/>
        <v>12.13441929129073</v>
      </c>
      <c r="N1327" s="2">
        <f t="shared" si="248"/>
        <v>3.1908867172412378</v>
      </c>
      <c r="O1327" s="2">
        <f t="shared" si="249"/>
        <v>3.0847422151764121</v>
      </c>
      <c r="P1327" s="2">
        <f t="shared" si="250"/>
        <v>3.2427819128167528</v>
      </c>
      <c r="Q1327" s="2">
        <f t="shared" si="251"/>
        <v>1.1895732871508363E-3</v>
      </c>
    </row>
    <row r="1328" spans="2:17" x14ac:dyDescent="0.25">
      <c r="B1328">
        <v>13.01999999999977</v>
      </c>
      <c r="C1328">
        <f t="shared" si="240"/>
        <v>1.2256440637963839</v>
      </c>
      <c r="D1328" s="2">
        <f t="shared" si="241"/>
        <v>10.975236757497797</v>
      </c>
      <c r="E1328" s="2">
        <f t="shared" si="242"/>
        <v>3.0908577298320496</v>
      </c>
      <c r="F1328" s="2">
        <f t="shared" si="243"/>
        <v>14.388473940448561</v>
      </c>
      <c r="G1328" s="2">
        <f t="shared" si="244"/>
        <v>14.423182115433727</v>
      </c>
      <c r="H1328" s="2">
        <f t="shared" si="245"/>
        <v>1.0586895453617103E-45</v>
      </c>
      <c r="K1328">
        <v>13.01999999999977</v>
      </c>
      <c r="L1328" s="2">
        <f t="shared" si="246"/>
        <v>0.62732795235722782</v>
      </c>
      <c r="M1328" s="2">
        <f t="shared" si="247"/>
        <v>12.151370250540584</v>
      </c>
      <c r="N1328" s="2">
        <f t="shared" si="248"/>
        <v>3.1922779647642261</v>
      </c>
      <c r="O1328" s="2">
        <f t="shared" si="249"/>
        <v>3.0882151364612116</v>
      </c>
      <c r="P1328" s="2">
        <f t="shared" si="250"/>
        <v>3.2460857550391577</v>
      </c>
      <c r="Q1328" s="2">
        <f t="shared" si="251"/>
        <v>1.1764569305178633E-3</v>
      </c>
    </row>
    <row r="1329" spans="2:17" x14ac:dyDescent="0.25">
      <c r="B1329">
        <v>13.02999999999977</v>
      </c>
      <c r="C1329">
        <f t="shared" si="240"/>
        <v>1.2256440637963839</v>
      </c>
      <c r="D1329" s="2">
        <f t="shared" si="241"/>
        <v>10.991287077323936</v>
      </c>
      <c r="E1329" s="2">
        <f t="shared" si="242"/>
        <v>3.0923130540850354</v>
      </c>
      <c r="F1329" s="2">
        <f t="shared" si="243"/>
        <v>14.41243477950278</v>
      </c>
      <c r="G1329" s="2">
        <f t="shared" si="244"/>
        <v>14.447085390258525</v>
      </c>
      <c r="H1329" s="2">
        <f t="shared" si="245"/>
        <v>7.4990516775406999E-46</v>
      </c>
      <c r="K1329">
        <v>13.02999999999977</v>
      </c>
      <c r="L1329" s="2">
        <f t="shared" si="246"/>
        <v>0.62732795235722782</v>
      </c>
      <c r="M1329" s="2">
        <f t="shared" si="247"/>
        <v>12.168321209790438</v>
      </c>
      <c r="N1329" s="2">
        <f t="shared" si="248"/>
        <v>3.1936672859095094</v>
      </c>
      <c r="O1329" s="2">
        <f t="shared" si="249"/>
        <v>3.0916867801548134</v>
      </c>
      <c r="P1329" s="2">
        <f t="shared" si="250"/>
        <v>3.2493887342981966</v>
      </c>
      <c r="Q1329" s="2">
        <f t="shared" si="251"/>
        <v>1.1634764632444676E-3</v>
      </c>
    </row>
    <row r="1330" spans="2:17" x14ac:dyDescent="0.25">
      <c r="B1330">
        <v>13.03999999999977</v>
      </c>
      <c r="C1330">
        <f t="shared" si="240"/>
        <v>1.2256440637963839</v>
      </c>
      <c r="D1330" s="2">
        <f t="shared" si="241"/>
        <v>11.007337397150073</v>
      </c>
      <c r="E1330" s="2">
        <f t="shared" si="242"/>
        <v>3.0937662721333603</v>
      </c>
      <c r="F1330" s="2">
        <f t="shared" si="243"/>
        <v>14.436400565274594</v>
      </c>
      <c r="G1330" s="2">
        <f t="shared" si="244"/>
        <v>14.470993790374614</v>
      </c>
      <c r="H1330" s="2">
        <f t="shared" si="245"/>
        <v>5.308399317593752E-46</v>
      </c>
      <c r="K1330">
        <v>13.03999999999977</v>
      </c>
      <c r="L1330" s="2">
        <f t="shared" si="246"/>
        <v>0.62732795235722782</v>
      </c>
      <c r="M1330" s="2">
        <f t="shared" si="247"/>
        <v>12.185272169040292</v>
      </c>
      <c r="N1330" s="2">
        <f t="shared" si="248"/>
        <v>3.1950546859864297</v>
      </c>
      <c r="O1330" s="2">
        <f t="shared" si="249"/>
        <v>3.0951571488247427</v>
      </c>
      <c r="P1330" s="2">
        <f t="shared" si="250"/>
        <v>3.2526908515751862</v>
      </c>
      <c r="Q1330" s="2">
        <f t="shared" si="251"/>
        <v>1.1506305836572852E-3</v>
      </c>
    </row>
    <row r="1331" spans="2:17" x14ac:dyDescent="0.25">
      <c r="B1331">
        <v>13.04999999999977</v>
      </c>
      <c r="C1331">
        <f t="shared" si="240"/>
        <v>1.2256440637963839</v>
      </c>
      <c r="D1331" s="2">
        <f t="shared" si="241"/>
        <v>11.02338771697621</v>
      </c>
      <c r="E1331" s="2">
        <f t="shared" si="242"/>
        <v>3.0952173900395001</v>
      </c>
      <c r="F1331" s="2">
        <f t="shared" si="243"/>
        <v>14.460371291529155</v>
      </c>
      <c r="G1331" s="2">
        <f t="shared" si="244"/>
        <v>14.494907308737112</v>
      </c>
      <c r="H1331" s="2">
        <f t="shared" si="245"/>
        <v>3.755261841275779E-46</v>
      </c>
      <c r="K1331">
        <v>13.04999999999977</v>
      </c>
      <c r="L1331" s="2">
        <f t="shared" si="246"/>
        <v>0.62732795235722782</v>
      </c>
      <c r="M1331" s="2">
        <f t="shared" si="247"/>
        <v>12.202223128290147</v>
      </c>
      <c r="N1331" s="2">
        <f t="shared" si="248"/>
        <v>3.1964401702824818</v>
      </c>
      <c r="O1331" s="2">
        <f t="shared" si="249"/>
        <v>3.098626245029164</v>
      </c>
      <c r="P1331" s="2">
        <f t="shared" si="250"/>
        <v>3.2559921078503149</v>
      </c>
      <c r="Q1331" s="2">
        <f t="shared" si="251"/>
        <v>1.1379180013052108E-3</v>
      </c>
    </row>
    <row r="1332" spans="2:17" x14ac:dyDescent="0.25">
      <c r="B1332">
        <v>13.05999999999977</v>
      </c>
      <c r="C1332">
        <f t="shared" si="240"/>
        <v>1.2256440637963839</v>
      </c>
      <c r="D1332" s="2">
        <f t="shared" si="241"/>
        <v>11.039438036802348</v>
      </c>
      <c r="E1332" s="2">
        <f t="shared" si="242"/>
        <v>3.0966664138399009</v>
      </c>
      <c r="F1332" s="2">
        <f t="shared" si="243"/>
        <v>14.484346952048512</v>
      </c>
      <c r="G1332" s="2">
        <f t="shared" si="244"/>
        <v>14.518825938322871</v>
      </c>
      <c r="H1332" s="2">
        <f t="shared" si="245"/>
        <v>2.6548265382852714E-46</v>
      </c>
      <c r="K1332">
        <v>13.05999999999977</v>
      </c>
      <c r="L1332" s="2">
        <f t="shared" si="246"/>
        <v>0.62732795235722782</v>
      </c>
      <c r="M1332" s="2">
        <f t="shared" si="247"/>
        <v>12.219174087540001</v>
      </c>
      <c r="N1332" s="2">
        <f t="shared" si="248"/>
        <v>3.1978237440634354</v>
      </c>
      <c r="O1332" s="2">
        <f t="shared" si="249"/>
        <v>3.1020940713169374</v>
      </c>
      <c r="P1332" s="2">
        <f t="shared" si="250"/>
        <v>3.2592925041026453</v>
      </c>
      <c r="Q1332" s="2">
        <f t="shared" si="251"/>
        <v>1.1253374368767439E-3</v>
      </c>
    </row>
    <row r="1333" spans="2:17" x14ac:dyDescent="0.25">
      <c r="B1333">
        <v>13.069999999999769</v>
      </c>
      <c r="C1333">
        <f t="shared" si="240"/>
        <v>1.2256440637963839</v>
      </c>
      <c r="D1333" s="2">
        <f t="shared" si="241"/>
        <v>11.055488356628485</v>
      </c>
      <c r="E1333" s="2">
        <f t="shared" si="242"/>
        <v>3.098113349545129</v>
      </c>
      <c r="F1333" s="2">
        <f t="shared" si="243"/>
        <v>14.508327540631569</v>
      </c>
      <c r="G1333" s="2">
        <f t="shared" si="244"/>
        <v>14.542749672130387</v>
      </c>
      <c r="H1333" s="2">
        <f t="shared" si="245"/>
        <v>1.8756476108812716E-46</v>
      </c>
      <c r="K1333">
        <v>13.069999999999769</v>
      </c>
      <c r="L1333" s="2">
        <f t="shared" si="246"/>
        <v>0.62732795235722782</v>
      </c>
      <c r="M1333" s="2">
        <f t="shared" si="247"/>
        <v>12.236125046789855</v>
      </c>
      <c r="N1333" s="2">
        <f t="shared" si="248"/>
        <v>3.1992054125734537</v>
      </c>
      <c r="O1333" s="2">
        <f t="shared" si="249"/>
        <v>3.1055606302276675</v>
      </c>
      <c r="P1333" s="2">
        <f t="shared" si="250"/>
        <v>3.2625920413101093</v>
      </c>
      <c r="Q1333" s="2">
        <f t="shared" si="251"/>
        <v>1.1128876221178114E-3</v>
      </c>
    </row>
    <row r="1334" spans="2:17" x14ac:dyDescent="0.25">
      <c r="B1334">
        <v>13.079999999999769</v>
      </c>
      <c r="C1334">
        <f t="shared" si="240"/>
        <v>1.2256440637963839</v>
      </c>
      <c r="D1334" s="2">
        <f t="shared" si="241"/>
        <v>11.071538676454624</v>
      </c>
      <c r="E1334" s="2">
        <f t="shared" si="242"/>
        <v>3.0995582031400168</v>
      </c>
      <c r="F1334" s="2">
        <f t="shared" si="243"/>
        <v>14.53231305109399</v>
      </c>
      <c r="G1334" s="2">
        <f t="shared" si="244"/>
        <v>14.56667850317967</v>
      </c>
      <c r="H1334" s="2">
        <f t="shared" si="245"/>
        <v>1.3242970248912767E-46</v>
      </c>
      <c r="K1334">
        <v>13.079999999999769</v>
      </c>
      <c r="L1334" s="2">
        <f t="shared" si="246"/>
        <v>0.62732795235722782</v>
      </c>
      <c r="M1334" s="2">
        <f t="shared" si="247"/>
        <v>12.253076006039709</v>
      </c>
      <c r="N1334" s="2">
        <f t="shared" si="248"/>
        <v>3.2005851810352084</v>
      </c>
      <c r="O1334" s="2">
        <f t="shared" si="249"/>
        <v>3.1090259242917475</v>
      </c>
      <c r="P1334" s="2">
        <f t="shared" si="250"/>
        <v>3.2658907204495002</v>
      </c>
      <c r="Q1334" s="2">
        <f t="shared" si="251"/>
        <v>1.1005672997500607E-3</v>
      </c>
    </row>
    <row r="1335" spans="2:17" x14ac:dyDescent="0.25">
      <c r="B1335">
        <v>13.089999999999771</v>
      </c>
      <c r="C1335">
        <f t="shared" si="240"/>
        <v>1.2256440637963839</v>
      </c>
      <c r="D1335" s="2">
        <f t="shared" si="241"/>
        <v>11.087588996280763</v>
      </c>
      <c r="E1335" s="2">
        <f t="shared" si="242"/>
        <v>3.1010009805838092</v>
      </c>
      <c r="F1335" s="2">
        <f t="shared" si="243"/>
        <v>14.556303477268109</v>
      </c>
      <c r="G1335" s="2">
        <f t="shared" si="244"/>
        <v>14.590612424512127</v>
      </c>
      <c r="H1335" s="2">
        <f t="shared" si="245"/>
        <v>9.3441220277383876E-47</v>
      </c>
      <c r="K1335">
        <v>13.089999999999771</v>
      </c>
      <c r="L1335" s="2">
        <f t="shared" si="246"/>
        <v>0.62732795235722782</v>
      </c>
      <c r="M1335" s="2">
        <f t="shared" si="247"/>
        <v>12.270026965289565</v>
      </c>
      <c r="N1335" s="2">
        <f t="shared" si="248"/>
        <v>3.2019630546500002</v>
      </c>
      <c r="O1335" s="2">
        <f t="shared" si="249"/>
        <v>3.1124899560304096</v>
      </c>
      <c r="P1335" s="2">
        <f t="shared" si="250"/>
        <v>3.269188542496468</v>
      </c>
      <c r="Q1335" s="2">
        <f t="shared" si="251"/>
        <v>1.0883752233895785E-3</v>
      </c>
    </row>
    <row r="1336" spans="2:17" x14ac:dyDescent="0.25">
      <c r="B1336">
        <v>13.09999999999977</v>
      </c>
      <c r="C1336">
        <f t="shared" si="240"/>
        <v>1.2256440637963839</v>
      </c>
      <c r="D1336" s="2">
        <f t="shared" si="241"/>
        <v>11.1036393161069</v>
      </c>
      <c r="E1336" s="2">
        <f t="shared" si="242"/>
        <v>3.1024416878103076</v>
      </c>
      <c r="F1336" s="2">
        <f t="shared" si="243"/>
        <v>14.580298813002905</v>
      </c>
      <c r="G1336" s="2">
        <f t="shared" si="244"/>
        <v>14.614551429190495</v>
      </c>
      <c r="H1336" s="2">
        <f t="shared" si="245"/>
        <v>6.5888622474403992E-47</v>
      </c>
      <c r="K1336">
        <v>13.09999999999977</v>
      </c>
      <c r="L1336" s="2">
        <f t="shared" si="246"/>
        <v>0.62732795235722782</v>
      </c>
      <c r="M1336" s="2">
        <f t="shared" si="247"/>
        <v>12.28697792453942</v>
      </c>
      <c r="N1336" s="2">
        <f t="shared" si="248"/>
        <v>3.2033390385978708</v>
      </c>
      <c r="O1336" s="2">
        <f t="shared" si="249"/>
        <v>3.1159527279557713</v>
      </c>
      <c r="P1336" s="2">
        <f t="shared" si="250"/>
        <v>3.2724855084255169</v>
      </c>
      <c r="Q1336" s="2">
        <f t="shared" si="251"/>
        <v>1.0763101574660715E-3</v>
      </c>
    </row>
    <row r="1337" spans="2:17" x14ac:dyDescent="0.25">
      <c r="B1337">
        <v>13.10999999999976</v>
      </c>
      <c r="C1337">
        <f t="shared" si="240"/>
        <v>1.2256440637963839</v>
      </c>
      <c r="D1337" s="2">
        <f t="shared" si="241"/>
        <v>11.119689635933021</v>
      </c>
      <c r="E1337" s="2">
        <f t="shared" si="242"/>
        <v>3.1038803307280154</v>
      </c>
      <c r="F1337" s="2">
        <f t="shared" si="243"/>
        <v>14.604299052163892</v>
      </c>
      <c r="G1337" s="2">
        <f t="shared" si="244"/>
        <v>14.638495510298698</v>
      </c>
      <c r="H1337" s="2">
        <f t="shared" si="245"/>
        <v>4.6430254983331332E-47</v>
      </c>
      <c r="K1337">
        <v>13.10999999999976</v>
      </c>
      <c r="L1337" s="2">
        <f t="shared" si="246"/>
        <v>0.62732795235722782</v>
      </c>
      <c r="M1337" s="2">
        <f t="shared" si="247"/>
        <v>12.303928883789256</v>
      </c>
      <c r="N1337" s="2">
        <f t="shared" si="248"/>
        <v>3.2047131380377203</v>
      </c>
      <c r="O1337" s="2">
        <f t="shared" si="249"/>
        <v>3.1194142425708793</v>
      </c>
      <c r="P1337" s="2">
        <f t="shared" si="250"/>
        <v>3.2757816192099942</v>
      </c>
      <c r="Q1337" s="2">
        <f t="shared" si="251"/>
        <v>1.064370877142509E-3</v>
      </c>
    </row>
    <row r="1338" spans="2:17" x14ac:dyDescent="0.25">
      <c r="B1338">
        <v>13.119999999999759</v>
      </c>
      <c r="C1338">
        <f t="shared" si="240"/>
        <v>1.2256440637963839</v>
      </c>
      <c r="D1338" s="2">
        <f t="shared" si="241"/>
        <v>11.13573995575916</v>
      </c>
      <c r="E1338" s="2">
        <f t="shared" si="242"/>
        <v>3.1053169152202837</v>
      </c>
      <c r="F1338" s="2">
        <f t="shared" si="243"/>
        <v>14.628304188633152</v>
      </c>
      <c r="G1338" s="2">
        <f t="shared" si="244"/>
        <v>14.662444660941851</v>
      </c>
      <c r="H1338" s="2">
        <f t="shared" si="245"/>
        <v>3.2697180873698885E-47</v>
      </c>
      <c r="K1338">
        <v>13.119999999999759</v>
      </c>
      <c r="L1338" s="2">
        <f t="shared" si="246"/>
        <v>0.62732795235722782</v>
      </c>
      <c r="M1338" s="2">
        <f t="shared" si="247"/>
        <v>12.32087984303911</v>
      </c>
      <c r="N1338" s="2">
        <f t="shared" si="248"/>
        <v>3.2060853581074262</v>
      </c>
      <c r="O1338" s="2">
        <f t="shared" si="249"/>
        <v>3.1228745023697737</v>
      </c>
      <c r="P1338" s="2">
        <f t="shared" si="250"/>
        <v>3.2790768758221058</v>
      </c>
      <c r="Q1338" s="2">
        <f t="shared" si="251"/>
        <v>1.0525561682351412E-3</v>
      </c>
    </row>
    <row r="1339" spans="2:17" x14ac:dyDescent="0.25">
      <c r="B1339">
        <v>13.129999999999759</v>
      </c>
      <c r="C1339">
        <f t="shared" si="240"/>
        <v>1.2256440637963839</v>
      </c>
      <c r="D1339" s="2">
        <f t="shared" si="241"/>
        <v>11.151790275585297</v>
      </c>
      <c r="E1339" s="2">
        <f t="shared" si="242"/>
        <v>3.1067514471454452</v>
      </c>
      <c r="F1339" s="2">
        <f t="shared" si="243"/>
        <v>14.652314216309078</v>
      </c>
      <c r="G1339" s="2">
        <f t="shared" si="244"/>
        <v>14.686398874245963</v>
      </c>
      <c r="H1339" s="2">
        <f t="shared" si="245"/>
        <v>2.3011134824175452E-47</v>
      </c>
      <c r="K1339">
        <v>13.129999999999759</v>
      </c>
      <c r="L1339" s="2">
        <f t="shared" si="246"/>
        <v>0.62732795235722782</v>
      </c>
      <c r="M1339" s="2">
        <f t="shared" si="247"/>
        <v>12.337830802288964</v>
      </c>
      <c r="N1339" s="2">
        <f t="shared" si="248"/>
        <v>3.2074557039239475</v>
      </c>
      <c r="O1339" s="2">
        <f t="shared" si="249"/>
        <v>3.1263335098375111</v>
      </c>
      <c r="P1339" s="2">
        <f t="shared" si="250"/>
        <v>3.2823712792328861</v>
      </c>
      <c r="Q1339" s="2">
        <f t="shared" si="251"/>
        <v>1.0408648271341052E-3</v>
      </c>
    </row>
    <row r="1340" spans="2:17" x14ac:dyDescent="0.25">
      <c r="B1340">
        <v>13.139999999999761</v>
      </c>
      <c r="C1340">
        <f t="shared" si="240"/>
        <v>1.2256440637963839</v>
      </c>
      <c r="D1340" s="2">
        <f t="shared" si="241"/>
        <v>11.167840595411437</v>
      </c>
      <c r="E1340" s="2">
        <f t="shared" si="242"/>
        <v>3.1081839323369636</v>
      </c>
      <c r="F1340" s="2">
        <f t="shared" si="243"/>
        <v>14.676329129106509</v>
      </c>
      <c r="G1340" s="2">
        <f t="shared" si="244"/>
        <v>14.710358143358041</v>
      </c>
      <c r="H1340" s="2">
        <f t="shared" si="245"/>
        <v>1.6183935415703762E-47</v>
      </c>
      <c r="K1340">
        <v>13.139999999999761</v>
      </c>
      <c r="L1340" s="2">
        <f t="shared" si="246"/>
        <v>0.62732795235722782</v>
      </c>
      <c r="M1340" s="2">
        <f t="shared" si="247"/>
        <v>12.35478176153882</v>
      </c>
      <c r="N1340" s="2">
        <f t="shared" si="248"/>
        <v>3.2088241805834445</v>
      </c>
      <c r="O1340" s="2">
        <f t="shared" si="249"/>
        <v>3.1297912674502211</v>
      </c>
      <c r="P1340" s="2">
        <f t="shared" si="250"/>
        <v>3.2856648304122045</v>
      </c>
      <c r="Q1340" s="2">
        <f t="shared" si="251"/>
        <v>1.0292956607243638E-3</v>
      </c>
    </row>
    <row r="1341" spans="2:17" x14ac:dyDescent="0.25">
      <c r="B1341">
        <v>13.149999999999761</v>
      </c>
      <c r="C1341">
        <f t="shared" si="240"/>
        <v>1.2256440637963839</v>
      </c>
      <c r="D1341" s="2">
        <f t="shared" si="241"/>
        <v>11.183890915237575</v>
      </c>
      <c r="E1341" s="2">
        <f t="shared" si="242"/>
        <v>3.1096143766035675</v>
      </c>
      <c r="F1341" s="2">
        <f t="shared" si="243"/>
        <v>14.700348920956491</v>
      </c>
      <c r="G1341" s="2">
        <f t="shared" si="244"/>
        <v>14.734322461445815</v>
      </c>
      <c r="H1341" s="2">
        <f t="shared" si="245"/>
        <v>1.137492377224807E-47</v>
      </c>
      <c r="K1341">
        <v>13.149999999999761</v>
      </c>
      <c r="L1341" s="2">
        <f t="shared" si="246"/>
        <v>0.62732795235722782</v>
      </c>
      <c r="M1341" s="2">
        <f t="shared" si="247"/>
        <v>12.371732720788676</v>
      </c>
      <c r="N1341" s="2">
        <f t="shared" si="248"/>
        <v>3.2101907931613893</v>
      </c>
      <c r="O1341" s="2">
        <f t="shared" si="249"/>
        <v>3.1332477776751548</v>
      </c>
      <c r="P1341" s="2">
        <f t="shared" si="250"/>
        <v>3.2889575303287661</v>
      </c>
      <c r="Q1341" s="2">
        <f t="shared" si="251"/>
        <v>1.0178474863071119E-3</v>
      </c>
    </row>
    <row r="1342" spans="2:17" x14ac:dyDescent="0.25">
      <c r="B1342">
        <v>13.15999999999976</v>
      </c>
      <c r="C1342">
        <f t="shared" si="240"/>
        <v>1.2256440637963839</v>
      </c>
      <c r="D1342" s="2">
        <f t="shared" si="241"/>
        <v>11.199941235063712</v>
      </c>
      <c r="E1342" s="2">
        <f t="shared" si="242"/>
        <v>3.1110427857293947</v>
      </c>
      <c r="F1342" s="2">
        <f t="shared" si="243"/>
        <v>14.724373585806376</v>
      </c>
      <c r="G1342" s="2">
        <f t="shared" si="244"/>
        <v>14.758291821697812</v>
      </c>
      <c r="H1342" s="2">
        <f t="shared" si="245"/>
        <v>7.989709671873246E-48</v>
      </c>
      <c r="K1342">
        <v>13.15999999999976</v>
      </c>
      <c r="L1342" s="2">
        <f t="shared" si="246"/>
        <v>0.62732795235722782</v>
      </c>
      <c r="M1342" s="2">
        <f t="shared" si="247"/>
        <v>12.388683680038529</v>
      </c>
      <c r="N1342" s="2">
        <f t="shared" si="248"/>
        <v>3.211555546712678</v>
      </c>
      <c r="O1342" s="2">
        <f t="shared" si="249"/>
        <v>3.1367030429707308</v>
      </c>
      <c r="P1342" s="2">
        <f t="shared" si="250"/>
        <v>3.2922493799501038</v>
      </c>
      <c r="Q1342" s="2">
        <f t="shared" si="251"/>
        <v>1.0065191315216466E-3</v>
      </c>
    </row>
    <row r="1343" spans="2:17" x14ac:dyDescent="0.25">
      <c r="B1343">
        <v>13.16999999999976</v>
      </c>
      <c r="C1343">
        <f t="shared" si="240"/>
        <v>1.2256440637963839</v>
      </c>
      <c r="D1343" s="2">
        <f t="shared" si="241"/>
        <v>11.21599155488985</v>
      </c>
      <c r="E1343" s="2">
        <f t="shared" si="242"/>
        <v>3.1124691654741263</v>
      </c>
      <c r="F1343" s="2">
        <f t="shared" si="243"/>
        <v>14.748403117619601</v>
      </c>
      <c r="G1343" s="2">
        <f t="shared" si="244"/>
        <v>14.782266217323093</v>
      </c>
      <c r="H1343" s="2">
        <f t="shared" si="245"/>
        <v>5.6083038259822789E-48</v>
      </c>
      <c r="K1343">
        <v>13.16999999999976</v>
      </c>
      <c r="L1343" s="2">
        <f t="shared" si="246"/>
        <v>0.62732795235722782</v>
      </c>
      <c r="M1343" s="2">
        <f t="shared" si="247"/>
        <v>12.405634639288383</v>
      </c>
      <c r="N1343" s="2">
        <f t="shared" si="248"/>
        <v>3.2129184462717402</v>
      </c>
      <c r="O1343" s="2">
        <f t="shared" si="249"/>
        <v>3.1401570657865778</v>
      </c>
      <c r="P1343" s="2">
        <f t="shared" si="250"/>
        <v>3.2955403802425742</v>
      </c>
      <c r="Q1343" s="2">
        <f t="shared" si="251"/>
        <v>9.9530943426768105E-4</v>
      </c>
    </row>
    <row r="1344" spans="2:17" x14ac:dyDescent="0.25">
      <c r="B1344">
        <v>13.17999999999976</v>
      </c>
      <c r="C1344">
        <f t="shared" si="240"/>
        <v>1.2256440637963839</v>
      </c>
      <c r="D1344" s="2">
        <f t="shared" si="241"/>
        <v>11.232041874715987</v>
      </c>
      <c r="E1344" s="2">
        <f t="shared" si="242"/>
        <v>3.1138935215731252</v>
      </c>
      <c r="F1344" s="2">
        <f t="shared" si="243"/>
        <v>14.772437510375733</v>
      </c>
      <c r="G1344" s="2">
        <f t="shared" si="244"/>
        <v>14.80624564155127</v>
      </c>
      <c r="H1344" s="2">
        <f t="shared" si="245"/>
        <v>3.9341415907803785E-48</v>
      </c>
      <c r="K1344">
        <v>13.17999999999976</v>
      </c>
      <c r="L1344" s="2">
        <f t="shared" si="246"/>
        <v>0.62732795235722782</v>
      </c>
      <c r="M1344" s="2">
        <f t="shared" si="247"/>
        <v>12.422585598538237</v>
      </c>
      <c r="N1344" s="2">
        <f t="shared" si="248"/>
        <v>3.2142794968526487</v>
      </c>
      <c r="O1344" s="2">
        <f t="shared" si="249"/>
        <v>3.1436098485635751</v>
      </c>
      <c r="P1344" s="2">
        <f t="shared" si="250"/>
        <v>3.2988305321713485</v>
      </c>
      <c r="Q1344" s="2">
        <f t="shared" si="251"/>
        <v>9.8421724262811195E-4</v>
      </c>
    </row>
    <row r="1345" spans="2:17" x14ac:dyDescent="0.25">
      <c r="B1345">
        <v>13.18999999999976</v>
      </c>
      <c r="C1345">
        <f t="shared" si="240"/>
        <v>1.2256440637963839</v>
      </c>
      <c r="D1345" s="2">
        <f t="shared" si="241"/>
        <v>11.248092194542126</v>
      </c>
      <c r="E1345" s="2">
        <f t="shared" si="242"/>
        <v>3.1153158597375725</v>
      </c>
      <c r="F1345" s="2">
        <f t="shared" si="243"/>
        <v>14.796476758070352</v>
      </c>
      <c r="G1345" s="2">
        <f t="shared" si="244"/>
        <v>14.830230087632359</v>
      </c>
      <c r="H1345" s="2">
        <f t="shared" si="245"/>
        <v>2.7579490839244282E-48</v>
      </c>
      <c r="K1345">
        <v>13.18999999999976</v>
      </c>
      <c r="L1345" s="2">
        <f t="shared" si="246"/>
        <v>0.62732795235722782</v>
      </c>
      <c r="M1345" s="2">
        <f t="shared" si="247"/>
        <v>12.439536557788092</v>
      </c>
      <c r="N1345" s="2">
        <f t="shared" si="248"/>
        <v>3.2156387034492311</v>
      </c>
      <c r="O1345" s="2">
        <f t="shared" si="249"/>
        <v>3.1470613937339085</v>
      </c>
      <c r="P1345" s="2">
        <f t="shared" si="250"/>
        <v>3.3021198367004203</v>
      </c>
      <c r="Q1345" s="2">
        <f t="shared" si="251"/>
        <v>9.7324141479217675E-4</v>
      </c>
    </row>
    <row r="1346" spans="2:17" x14ac:dyDescent="0.25">
      <c r="B1346">
        <v>13.199999999999759</v>
      </c>
      <c r="C1346">
        <f t="shared" si="240"/>
        <v>1.2256440637963839</v>
      </c>
      <c r="D1346" s="2">
        <f t="shared" si="241"/>
        <v>11.264142514368261</v>
      </c>
      <c r="E1346" s="2">
        <f t="shared" si="242"/>
        <v>3.1167361856546023</v>
      </c>
      <c r="F1346" s="2">
        <f t="shared" si="243"/>
        <v>14.820520854714983</v>
      </c>
      <c r="G1346" s="2">
        <f t="shared" si="244"/>
        <v>14.854219548836678</v>
      </c>
      <c r="H1346" s="2">
        <f t="shared" si="245"/>
        <v>1.9321471282841632E-48</v>
      </c>
      <c r="K1346">
        <v>13.199999999999759</v>
      </c>
      <c r="L1346" s="2">
        <f t="shared" si="246"/>
        <v>0.62732795235722782</v>
      </c>
      <c r="M1346" s="2">
        <f t="shared" si="247"/>
        <v>12.456487517037946</v>
      </c>
      <c r="N1346" s="2">
        <f t="shared" si="248"/>
        <v>3.216996071035175</v>
      </c>
      <c r="O1346" s="2">
        <f t="shared" si="249"/>
        <v>3.1505117037211048</v>
      </c>
      <c r="P1346" s="2">
        <f t="shared" si="250"/>
        <v>3.3054082947925902</v>
      </c>
      <c r="Q1346" s="2">
        <f t="shared" si="251"/>
        <v>9.6238081897912636E-4</v>
      </c>
    </row>
    <row r="1347" spans="2:17" x14ac:dyDescent="0.25">
      <c r="B1347">
        <v>13.209999999999759</v>
      </c>
      <c r="C1347">
        <f t="shared" si="240"/>
        <v>1.2256440637963839</v>
      </c>
      <c r="D1347" s="2">
        <f t="shared" si="241"/>
        <v>11.2801928341944</v>
      </c>
      <c r="E1347" s="2">
        <f t="shared" si="242"/>
        <v>3.1181545049874368</v>
      </c>
      <c r="F1347" s="2">
        <f t="shared" si="243"/>
        <v>14.844569794337087</v>
      </c>
      <c r="G1347" s="2">
        <f t="shared" si="244"/>
        <v>14.878214018454802</v>
      </c>
      <c r="H1347" s="2">
        <f t="shared" si="245"/>
        <v>1.3527318704130024E-48</v>
      </c>
      <c r="K1347">
        <v>13.209999999999759</v>
      </c>
      <c r="L1347" s="2">
        <f t="shared" si="246"/>
        <v>0.62732795235722782</v>
      </c>
      <c r="M1347" s="2">
        <f t="shared" si="247"/>
        <v>12.4734384762878</v>
      </c>
      <c r="N1347" s="2">
        <f t="shared" si="248"/>
        <v>3.2183516045641385</v>
      </c>
      <c r="O1347" s="2">
        <f t="shared" si="249"/>
        <v>3.1539607809400811</v>
      </c>
      <c r="P1347" s="2">
        <f t="shared" si="250"/>
        <v>3.3086959074094686</v>
      </c>
      <c r="Q1347" s="2">
        <f t="shared" si="251"/>
        <v>9.5163433336227976E-4</v>
      </c>
    </row>
    <row r="1348" spans="2:17" x14ac:dyDescent="0.25">
      <c r="B1348">
        <v>13.219999999999761</v>
      </c>
      <c r="C1348">
        <f t="shared" si="240"/>
        <v>1.2256440637963839</v>
      </c>
      <c r="D1348" s="2">
        <f t="shared" si="241"/>
        <v>11.296243154020541</v>
      </c>
      <c r="E1348" s="2">
        <f t="shared" si="242"/>
        <v>3.1195708233755179</v>
      </c>
      <c r="F1348" s="2">
        <f t="shared" si="243"/>
        <v>14.868623570979905</v>
      </c>
      <c r="G1348" s="2">
        <f t="shared" si="244"/>
        <v>14.902213489797386</v>
      </c>
      <c r="H1348" s="2">
        <f t="shared" si="245"/>
        <v>9.4645662652416384E-49</v>
      </c>
      <c r="K1348">
        <v>13.219999999999761</v>
      </c>
      <c r="L1348" s="2">
        <f t="shared" si="246"/>
        <v>0.62732795235722782</v>
      </c>
      <c r="M1348" s="2">
        <f t="shared" si="247"/>
        <v>12.490389435537656</v>
      </c>
      <c r="N1348" s="2">
        <f t="shared" si="248"/>
        <v>3.2197053089698562</v>
      </c>
      <c r="O1348" s="2">
        <f t="shared" si="249"/>
        <v>3.1574086277971896</v>
      </c>
      <c r="P1348" s="2">
        <f t="shared" si="250"/>
        <v>3.3119826755114725</v>
      </c>
      <c r="Q1348" s="2">
        <f t="shared" si="251"/>
        <v>9.4100084599354388E-4</v>
      </c>
    </row>
    <row r="1349" spans="2:17" x14ac:dyDescent="0.25">
      <c r="B1349">
        <v>13.229999999999761</v>
      </c>
      <c r="C1349">
        <f t="shared" si="240"/>
        <v>1.2256440637963839</v>
      </c>
      <c r="D1349" s="2">
        <f t="shared" si="241"/>
        <v>11.312293473846678</v>
      </c>
      <c r="E1349" s="2">
        <f t="shared" si="242"/>
        <v>3.1209851464346414</v>
      </c>
      <c r="F1349" s="2">
        <f t="shared" si="243"/>
        <v>14.892682178702483</v>
      </c>
      <c r="G1349" s="2">
        <f t="shared" si="244"/>
        <v>14.926217956195151</v>
      </c>
      <c r="H1349" s="2">
        <f t="shared" si="245"/>
        <v>6.6176998156614926E-49</v>
      </c>
      <c r="K1349">
        <v>13.229999999999761</v>
      </c>
      <c r="L1349" s="2">
        <f t="shared" si="246"/>
        <v>0.62732795235722782</v>
      </c>
      <c r="M1349" s="2">
        <f t="shared" si="247"/>
        <v>12.507340394787512</v>
      </c>
      <c r="N1349" s="2">
        <f t="shared" si="248"/>
        <v>3.2210571891662454</v>
      </c>
      <c r="O1349" s="2">
        <f t="shared" si="249"/>
        <v>3.160855246690256</v>
      </c>
      <c r="P1349" s="2">
        <f t="shared" si="250"/>
        <v>3.3152686000578173</v>
      </c>
      <c r="Q1349" s="2">
        <f t="shared" si="251"/>
        <v>9.3047925472837501E-4</v>
      </c>
    </row>
    <row r="1350" spans="2:17" x14ac:dyDescent="0.25">
      <c r="B1350">
        <v>13.23999999999976</v>
      </c>
      <c r="C1350">
        <f t="shared" si="240"/>
        <v>1.2256440637963839</v>
      </c>
      <c r="D1350" s="2">
        <f t="shared" si="241"/>
        <v>11.328343793672817</v>
      </c>
      <c r="E1350" s="2">
        <f t="shared" si="242"/>
        <v>3.1223974797570868</v>
      </c>
      <c r="F1350" s="2">
        <f t="shared" si="243"/>
        <v>14.916745611579541</v>
      </c>
      <c r="G1350" s="2">
        <f t="shared" si="244"/>
        <v>14.950227410998719</v>
      </c>
      <c r="H1350" s="2">
        <f t="shared" si="245"/>
        <v>4.6241365542580198E-49</v>
      </c>
      <c r="K1350">
        <v>13.23999999999976</v>
      </c>
      <c r="L1350" s="2">
        <f t="shared" si="246"/>
        <v>0.62732795235722782</v>
      </c>
      <c r="M1350" s="2">
        <f t="shared" si="247"/>
        <v>12.524291354037365</v>
      </c>
      <c r="N1350" s="2">
        <f t="shared" si="248"/>
        <v>3.2224072500475112</v>
      </c>
      <c r="O1350" s="2">
        <f t="shared" si="249"/>
        <v>3.1643006400086291</v>
      </c>
      <c r="P1350" s="2">
        <f t="shared" si="250"/>
        <v>3.3185536820065185</v>
      </c>
      <c r="Q1350" s="2">
        <f t="shared" si="251"/>
        <v>9.2006846715116E-4</v>
      </c>
    </row>
    <row r="1351" spans="2:17" x14ac:dyDescent="0.25">
      <c r="B1351">
        <v>13.24999999999976</v>
      </c>
      <c r="C1351">
        <f t="shared" si="240"/>
        <v>1.2256440637963839</v>
      </c>
      <c r="D1351" s="2">
        <f t="shared" si="241"/>
        <v>11.344394113498954</v>
      </c>
      <c r="E1351" s="2">
        <f t="shared" si="242"/>
        <v>3.1238078289117501</v>
      </c>
      <c r="F1351" s="2">
        <f t="shared" si="243"/>
        <v>14.940813863701457</v>
      </c>
      <c r="G1351" s="2">
        <f t="shared" si="244"/>
        <v>14.974241847578584</v>
      </c>
      <c r="H1351" s="2">
        <f t="shared" si="245"/>
        <v>3.229024689296343E-49</v>
      </c>
      <c r="K1351">
        <v>13.24999999999976</v>
      </c>
      <c r="L1351" s="2">
        <f t="shared" si="246"/>
        <v>0.62732795235722782</v>
      </c>
      <c r="M1351" s="2">
        <f t="shared" si="247"/>
        <v>12.541242313287219</v>
      </c>
      <c r="N1351" s="2">
        <f t="shared" si="248"/>
        <v>3.2237554964882533</v>
      </c>
      <c r="O1351" s="2">
        <f t="shared" si="249"/>
        <v>3.1677448101332177</v>
      </c>
      <c r="P1351" s="2">
        <f t="shared" si="250"/>
        <v>3.3218379223143826</v>
      </c>
      <c r="Q1351" s="2">
        <f t="shared" si="251"/>
        <v>9.097674005010553E-4</v>
      </c>
    </row>
    <row r="1352" spans="2:17" x14ac:dyDescent="0.25">
      <c r="B1352">
        <v>13.25999999999976</v>
      </c>
      <c r="C1352">
        <f t="shared" si="240"/>
        <v>1.2256440637963839</v>
      </c>
      <c r="D1352" s="2">
        <f t="shared" si="241"/>
        <v>11.360444433325091</v>
      </c>
      <c r="E1352" s="2">
        <f t="shared" si="242"/>
        <v>3.1252161994442713</v>
      </c>
      <c r="F1352" s="2">
        <f t="shared" si="243"/>
        <v>14.964886929174186</v>
      </c>
      <c r="G1352" s="2">
        <f t="shared" si="244"/>
        <v>14.998261259324975</v>
      </c>
      <c r="H1352" s="2">
        <f t="shared" si="245"/>
        <v>2.2533522957518321E-49</v>
      </c>
      <c r="K1352">
        <v>13.25999999999976</v>
      </c>
      <c r="L1352" s="2">
        <f t="shared" si="246"/>
        <v>0.62732795235722782</v>
      </c>
      <c r="M1352" s="2">
        <f t="shared" si="247"/>
        <v>12.558193272537073</v>
      </c>
      <c r="N1352" s="2">
        <f t="shared" si="248"/>
        <v>3.2251019333435695</v>
      </c>
      <c r="O1352" s="2">
        <f t="shared" si="249"/>
        <v>3.1711877594365427</v>
      </c>
      <c r="P1352" s="2">
        <f t="shared" si="250"/>
        <v>3.3251213219370146</v>
      </c>
      <c r="Q1352" s="2">
        <f t="shared" si="251"/>
        <v>8.9957498159822782E-4</v>
      </c>
    </row>
    <row r="1353" spans="2:17" x14ac:dyDescent="0.25">
      <c r="B1353">
        <v>13.26999999999976</v>
      </c>
      <c r="C1353">
        <f t="shared" si="240"/>
        <v>1.2256440637963839</v>
      </c>
      <c r="D1353" s="2">
        <f t="shared" si="241"/>
        <v>11.376494753151229</v>
      </c>
      <c r="E1353" s="2">
        <f t="shared" si="242"/>
        <v>3.1266225968771644</v>
      </c>
      <c r="F1353" s="2">
        <f t="shared" si="243"/>
        <v>14.988964802119179</v>
      </c>
      <c r="G1353" s="2">
        <f t="shared" si="244"/>
        <v>15.022285639647771</v>
      </c>
      <c r="H1353" s="2">
        <f t="shared" si="245"/>
        <v>1.5714614404383538E-49</v>
      </c>
      <c r="K1353">
        <v>13.26999999999976</v>
      </c>
      <c r="L1353" s="2">
        <f t="shared" si="246"/>
        <v>0.62732795235722782</v>
      </c>
      <c r="M1353" s="2">
        <f t="shared" si="247"/>
        <v>12.575144231786927</v>
      </c>
      <c r="N1353" s="2">
        <f t="shared" si="248"/>
        <v>3.226446565449157</v>
      </c>
      <c r="O1353" s="2">
        <f t="shared" si="249"/>
        <v>3.1746294902827672</v>
      </c>
      <c r="P1353" s="2">
        <f t="shared" si="250"/>
        <v>3.3284038818287995</v>
      </c>
      <c r="Q1353" s="2">
        <f t="shared" si="251"/>
        <v>8.8949014677058489E-4</v>
      </c>
    </row>
    <row r="1354" spans="2:17" x14ac:dyDescent="0.25">
      <c r="B1354">
        <v>13.27999999999976</v>
      </c>
      <c r="C1354">
        <f t="shared" si="240"/>
        <v>1.2256440637963839</v>
      </c>
      <c r="D1354" s="2">
        <f t="shared" si="241"/>
        <v>11.392545072977367</v>
      </c>
      <c r="E1354" s="2">
        <f t="shared" si="242"/>
        <v>3.1280270267099448</v>
      </c>
      <c r="F1354" s="2">
        <f t="shared" si="243"/>
        <v>15.013047476673366</v>
      </c>
      <c r="G1354" s="2">
        <f t="shared" si="244"/>
        <v>15.046314981976435</v>
      </c>
      <c r="H1354" s="2">
        <f t="shared" si="245"/>
        <v>1.0952043315834101E-49</v>
      </c>
      <c r="K1354">
        <v>13.27999999999976</v>
      </c>
      <c r="L1354" s="2">
        <f t="shared" si="246"/>
        <v>0.62732795235722782</v>
      </c>
      <c r="M1354" s="2">
        <f t="shared" si="247"/>
        <v>12.592095191036782</v>
      </c>
      <c r="N1354" s="2">
        <f t="shared" si="248"/>
        <v>3.2277893976214185</v>
      </c>
      <c r="O1354" s="2">
        <f t="shared" si="249"/>
        <v>3.1780700050277462</v>
      </c>
      <c r="P1354" s="2">
        <f t="shared" si="250"/>
        <v>3.3316856029429096</v>
      </c>
      <c r="Q1354" s="2">
        <f t="shared" si="251"/>
        <v>8.795118417808793E-4</v>
      </c>
    </row>
    <row r="1355" spans="2:17" x14ac:dyDescent="0.25">
      <c r="B1355">
        <v>13.289999999999759</v>
      </c>
      <c r="C1355">
        <f t="shared" si="240"/>
        <v>1.2256440637963839</v>
      </c>
      <c r="D1355" s="2">
        <f t="shared" si="241"/>
        <v>11.408595392803505</v>
      </c>
      <c r="E1355" s="2">
        <f t="shared" si="242"/>
        <v>3.1294294944192567</v>
      </c>
      <c r="F1355" s="2">
        <f t="shared" si="243"/>
        <v>15.037134946989035</v>
      </c>
      <c r="G1355" s="2">
        <f t="shared" si="244"/>
        <v>15.070349279759872</v>
      </c>
      <c r="H1355" s="2">
        <f t="shared" si="245"/>
        <v>7.6278695115387939E-50</v>
      </c>
      <c r="K1355">
        <v>13.289999999999759</v>
      </c>
      <c r="L1355" s="2">
        <f t="shared" si="246"/>
        <v>0.62732795235722782</v>
      </c>
      <c r="M1355" s="2">
        <f t="shared" si="247"/>
        <v>12.609046150286636</v>
      </c>
      <c r="N1355" s="2">
        <f t="shared" si="248"/>
        <v>3.2291304346575629</v>
      </c>
      <c r="O1355" s="2">
        <f t="shared" si="249"/>
        <v>3.1815093060190676</v>
      </c>
      <c r="P1355" s="2">
        <f t="shared" si="250"/>
        <v>3.334966486231298</v>
      </c>
      <c r="Q1355" s="2">
        <f t="shared" si="251"/>
        <v>8.6963902175427965E-4</v>
      </c>
    </row>
    <row r="1356" spans="2:17" x14ac:dyDescent="0.25">
      <c r="B1356">
        <v>13.299999999999759</v>
      </c>
      <c r="C1356">
        <f t="shared" si="240"/>
        <v>1.2256440637963839</v>
      </c>
      <c r="D1356" s="2">
        <f t="shared" si="241"/>
        <v>11.424645712629641</v>
      </c>
      <c r="E1356" s="2">
        <f t="shared" si="242"/>
        <v>3.1308300054589986</v>
      </c>
      <c r="F1356" s="2">
        <f t="shared" si="243"/>
        <v>15.061227207233825</v>
      </c>
      <c r="G1356" s="2">
        <f t="shared" si="244"/>
        <v>15.094388526466396</v>
      </c>
      <c r="H1356" s="2">
        <f t="shared" si="245"/>
        <v>5.3091857957874336E-50</v>
      </c>
      <c r="K1356">
        <v>13.299999999999759</v>
      </c>
      <c r="L1356" s="2">
        <f t="shared" si="246"/>
        <v>0.62732795235722782</v>
      </c>
      <c r="M1356" s="2">
        <f t="shared" si="247"/>
        <v>12.62599710953649</v>
      </c>
      <c r="N1356" s="2">
        <f t="shared" si="248"/>
        <v>3.2304696813357068</v>
      </c>
      <c r="O1356" s="2">
        <f t="shared" si="249"/>
        <v>3.1849473955960979</v>
      </c>
      <c r="P1356" s="2">
        <f t="shared" si="250"/>
        <v>3.3382465326447006</v>
      </c>
      <c r="Q1356" s="2">
        <f t="shared" si="251"/>
        <v>8.598706511063483E-4</v>
      </c>
    </row>
    <row r="1357" spans="2:17" x14ac:dyDescent="0.25">
      <c r="B1357">
        <v>13.309999999999761</v>
      </c>
      <c r="C1357">
        <f t="shared" si="240"/>
        <v>1.2256440637963839</v>
      </c>
      <c r="D1357" s="2">
        <f t="shared" si="241"/>
        <v>11.440696032455781</v>
      </c>
      <c r="E1357" s="2">
        <f t="shared" si="242"/>
        <v>3.13222856526045</v>
      </c>
      <c r="F1357" s="2">
        <f t="shared" si="243"/>
        <v>15.08532425159064</v>
      </c>
      <c r="G1357" s="2">
        <f t="shared" si="244"/>
        <v>15.118432715583607</v>
      </c>
      <c r="H1357" s="2">
        <f t="shared" si="245"/>
        <v>3.6929127516164817E-50</v>
      </c>
      <c r="K1357">
        <v>13.309999999999761</v>
      </c>
      <c r="L1357" s="2">
        <f t="shared" si="246"/>
        <v>0.62732795235722782</v>
      </c>
      <c r="M1357" s="2">
        <f t="shared" si="247"/>
        <v>12.642948068786346</v>
      </c>
      <c r="N1357" s="2">
        <f t="shared" si="248"/>
        <v>3.2318071424149757</v>
      </c>
      <c r="O1357" s="2">
        <f t="shared" si="249"/>
        <v>3.188384276090015</v>
      </c>
      <c r="P1357" s="2">
        <f t="shared" si="250"/>
        <v>3.341525743132626</v>
      </c>
      <c r="Q1357" s="2">
        <f t="shared" si="251"/>
        <v>8.5020570347148347E-4</v>
      </c>
    </row>
    <row r="1358" spans="2:17" x14ac:dyDescent="0.25">
      <c r="B1358">
        <v>13.31999999999976</v>
      </c>
      <c r="C1358">
        <f t="shared" si="240"/>
        <v>1.2256440637963839</v>
      </c>
      <c r="D1358" s="2">
        <f t="shared" si="241"/>
        <v>11.45674635228192</v>
      </c>
      <c r="E1358" s="2">
        <f t="shared" si="242"/>
        <v>3.1336251792323941</v>
      </c>
      <c r="F1358" s="2">
        <f t="shared" si="243"/>
        <v>15.109426074257584</v>
      </c>
      <c r="G1358" s="2">
        <f t="shared" si="244"/>
        <v>15.142481840618299</v>
      </c>
      <c r="H1358" s="2">
        <f t="shared" si="245"/>
        <v>2.5670038105509242E-50</v>
      </c>
      <c r="K1358">
        <v>13.31999999999976</v>
      </c>
      <c r="L1358" s="2">
        <f t="shared" si="246"/>
        <v>0.62732795235722782</v>
      </c>
      <c r="M1358" s="2">
        <f t="shared" si="247"/>
        <v>12.659899028036202</v>
      </c>
      <c r="N1358" s="2">
        <f t="shared" si="248"/>
        <v>3.2331428226356036</v>
      </c>
      <c r="O1358" s="2">
        <f t="shared" si="249"/>
        <v>3.1918199498238544</v>
      </c>
      <c r="P1358" s="2">
        <f t="shared" si="250"/>
        <v>3.3448041186433555</v>
      </c>
      <c r="Q1358" s="2">
        <f t="shared" si="251"/>
        <v>8.4064316163175938E-4</v>
      </c>
    </row>
    <row r="1359" spans="2:17" x14ac:dyDescent="0.25">
      <c r="B1359">
        <v>13.32999999999976</v>
      </c>
      <c r="C1359">
        <f t="shared" si="240"/>
        <v>1.2256440637963839</v>
      </c>
      <c r="D1359" s="2">
        <f t="shared" si="241"/>
        <v>11.472796672108057</v>
      </c>
      <c r="E1359" s="2">
        <f t="shared" si="242"/>
        <v>3.1350198527612418</v>
      </c>
      <c r="F1359" s="2">
        <f t="shared" si="243"/>
        <v>15.1335326694479</v>
      </c>
      <c r="G1359" s="2">
        <f t="shared" si="244"/>
        <v>15.166535895096377</v>
      </c>
      <c r="H1359" s="2">
        <f t="shared" si="245"/>
        <v>1.7832006372564053E-50</v>
      </c>
      <c r="K1359">
        <v>13.32999999999976</v>
      </c>
      <c r="L1359" s="2">
        <f t="shared" si="246"/>
        <v>0.62732795235722782</v>
      </c>
      <c r="M1359" s="2">
        <f t="shared" si="247"/>
        <v>12.676849987286054</v>
      </c>
      <c r="N1359" s="2">
        <f t="shared" si="248"/>
        <v>3.2344767267190329</v>
      </c>
      <c r="O1359" s="2">
        <f t="shared" si="249"/>
        <v>3.1952544191125494</v>
      </c>
      <c r="P1359" s="2">
        <f t="shared" si="250"/>
        <v>3.3480816601239396</v>
      </c>
      <c r="Q1359" s="2">
        <f t="shared" si="251"/>
        <v>8.3118201744620255E-4</v>
      </c>
    </row>
    <row r="1360" spans="2:17" x14ac:dyDescent="0.25">
      <c r="B1360">
        <v>13.33999999999976</v>
      </c>
      <c r="C1360">
        <f t="shared" si="240"/>
        <v>1.2256440637963839</v>
      </c>
      <c r="D1360" s="2">
        <f t="shared" si="241"/>
        <v>11.488846991934196</v>
      </c>
      <c r="E1360" s="2">
        <f t="shared" si="242"/>
        <v>3.1364125912111556</v>
      </c>
      <c r="F1360" s="2">
        <f t="shared" si="243"/>
        <v>15.157644031389919</v>
      </c>
      <c r="G1360" s="2">
        <f t="shared" si="244"/>
        <v>15.190594872562775</v>
      </c>
      <c r="H1360" s="2">
        <f t="shared" si="245"/>
        <v>1.2379127259332619E-50</v>
      </c>
      <c r="K1360">
        <v>13.33999999999976</v>
      </c>
      <c r="L1360" s="2">
        <f t="shared" si="246"/>
        <v>0.62732795235722782</v>
      </c>
      <c r="M1360" s="2">
        <f t="shared" si="247"/>
        <v>12.693800946535909</v>
      </c>
      <c r="N1360" s="2">
        <f t="shared" si="248"/>
        <v>3.2358088593680137</v>
      </c>
      <c r="O1360" s="2">
        <f t="shared" si="249"/>
        <v>3.1986876862629705</v>
      </c>
      <c r="P1360" s="2">
        <f t="shared" si="250"/>
        <v>3.3513583685201969</v>
      </c>
      <c r="Q1360" s="2">
        <f t="shared" si="251"/>
        <v>8.2182127178049647E-4</v>
      </c>
    </row>
    <row r="1361" spans="2:17" x14ac:dyDescent="0.25">
      <c r="B1361">
        <v>13.34999999999976</v>
      </c>
      <c r="C1361">
        <f t="shared" si="240"/>
        <v>1.2256440637963839</v>
      </c>
      <c r="D1361" s="2">
        <f t="shared" si="241"/>
        <v>11.504897311760331</v>
      </c>
      <c r="E1361" s="2">
        <f t="shared" si="242"/>
        <v>3.1378033999241701</v>
      </c>
      <c r="F1361" s="2">
        <f t="shared" si="243"/>
        <v>15.181760154327016</v>
      </c>
      <c r="G1361" s="2">
        <f t="shared" si="244"/>
        <v>15.214658766581374</v>
      </c>
      <c r="H1361" s="2">
        <f t="shared" si="245"/>
        <v>8.588075476803355E-51</v>
      </c>
      <c r="K1361">
        <v>13.34999999999976</v>
      </c>
      <c r="L1361" s="2">
        <f t="shared" si="246"/>
        <v>0.62732795235722782</v>
      </c>
      <c r="M1361" s="2">
        <f t="shared" si="247"/>
        <v>12.710751905785763</v>
      </c>
      <c r="N1361" s="2">
        <f t="shared" si="248"/>
        <v>3.2371392252667017</v>
      </c>
      <c r="O1361" s="2">
        <f t="shared" si="249"/>
        <v>3.2021197535739709</v>
      </c>
      <c r="P1361" s="2">
        <f t="shared" si="250"/>
        <v>3.354634244776713</v>
      </c>
      <c r="Q1361" s="2">
        <f t="shared" si="251"/>
        <v>8.125599344370976E-4</v>
      </c>
    </row>
    <row r="1362" spans="2:17" x14ac:dyDescent="0.25">
      <c r="B1362">
        <v>13.35999999999976</v>
      </c>
      <c r="C1362">
        <f t="shared" si="240"/>
        <v>1.2256440637963839</v>
      </c>
      <c r="D1362" s="2">
        <f t="shared" si="241"/>
        <v>11.52094763158647</v>
      </c>
      <c r="E1362" s="2">
        <f t="shared" si="242"/>
        <v>3.1391922842203144</v>
      </c>
      <c r="F1362" s="2">
        <f t="shared" si="243"/>
        <v>15.20588103251751</v>
      </c>
      <c r="G1362" s="2">
        <f t="shared" si="244"/>
        <v>15.238727570734893</v>
      </c>
      <c r="H1362" s="2">
        <f t="shared" si="245"/>
        <v>5.9541198794066413E-51</v>
      </c>
      <c r="K1362">
        <v>13.35999999999976</v>
      </c>
      <c r="L1362" s="2">
        <f t="shared" si="246"/>
        <v>0.62732795235722782</v>
      </c>
      <c r="M1362" s="2">
        <f t="shared" si="247"/>
        <v>12.727702865035617</v>
      </c>
      <c r="N1362" s="2">
        <f t="shared" si="248"/>
        <v>3.2384678290807556</v>
      </c>
      <c r="O1362" s="2">
        <f t="shared" si="249"/>
        <v>3.2055506233364177</v>
      </c>
      <c r="P1362" s="2">
        <f t="shared" si="250"/>
        <v>3.3579092898368317</v>
      </c>
      <c r="Q1362" s="2">
        <f t="shared" si="251"/>
        <v>8.033970240858071E-4</v>
      </c>
    </row>
    <row r="1363" spans="2:17" x14ac:dyDescent="0.25">
      <c r="B1363">
        <v>13.369999999999759</v>
      </c>
      <c r="C1363">
        <f t="shared" si="240"/>
        <v>1.2256440637963839</v>
      </c>
      <c r="D1363" s="2">
        <f t="shared" si="241"/>
        <v>11.536997951412607</v>
      </c>
      <c r="E1363" s="2">
        <f t="shared" si="242"/>
        <v>3.1405792493977298</v>
      </c>
      <c r="F1363" s="2">
        <f t="shared" si="243"/>
        <v>15.230006660234626</v>
      </c>
      <c r="G1363" s="2">
        <f t="shared" si="244"/>
        <v>15.262801278624806</v>
      </c>
      <c r="H1363" s="2">
        <f t="shared" si="245"/>
        <v>4.1252956781452383E-51</v>
      </c>
      <c r="K1363">
        <v>13.369999999999759</v>
      </c>
      <c r="L1363" s="2">
        <f t="shared" si="246"/>
        <v>0.62732795235722782</v>
      </c>
      <c r="M1363" s="2">
        <f t="shared" si="247"/>
        <v>12.744653824285471</v>
      </c>
      <c r="N1363" s="2">
        <f t="shared" si="248"/>
        <v>3.2397946754574338</v>
      </c>
      <c r="O1363" s="2">
        <f t="shared" si="249"/>
        <v>3.208980297833242</v>
      </c>
      <c r="P1363" s="2">
        <f t="shared" si="250"/>
        <v>3.3611835046426615</v>
      </c>
      <c r="Q1363" s="2">
        <f t="shared" si="251"/>
        <v>7.943315681947172E-4</v>
      </c>
    </row>
    <row r="1364" spans="2:17" x14ac:dyDescent="0.25">
      <c r="B1364">
        <v>13.379999999999759</v>
      </c>
      <c r="C1364">
        <f t="shared" si="240"/>
        <v>1.2256440637963839</v>
      </c>
      <c r="D1364" s="2">
        <f t="shared" si="241"/>
        <v>11.553048271238746</v>
      </c>
      <c r="E1364" s="2">
        <f t="shared" si="242"/>
        <v>3.1419643007327935</v>
      </c>
      <c r="F1364" s="2">
        <f t="shared" si="243"/>
        <v>15.254137031766449</v>
      </c>
      <c r="G1364" s="2">
        <f t="shared" si="244"/>
        <v>15.286879883871284</v>
      </c>
      <c r="H1364" s="2">
        <f t="shared" si="245"/>
        <v>2.8563292261535533E-51</v>
      </c>
      <c r="K1364">
        <v>13.379999999999759</v>
      </c>
      <c r="L1364" s="2">
        <f t="shared" si="246"/>
        <v>0.62732795235722782</v>
      </c>
      <c r="M1364" s="2">
        <f t="shared" si="247"/>
        <v>12.761604783535324</v>
      </c>
      <c r="N1364" s="2">
        <f t="shared" si="248"/>
        <v>3.2411197690256923</v>
      </c>
      <c r="O1364" s="2">
        <f t="shared" si="249"/>
        <v>3.2124087793394702</v>
      </c>
      <c r="P1364" s="2">
        <f t="shared" si="250"/>
        <v>3.364456890135064</v>
      </c>
      <c r="Q1364" s="2">
        <f t="shared" si="251"/>
        <v>7.8536260296162611E-4</v>
      </c>
    </row>
    <row r="1365" spans="2:17" x14ac:dyDescent="0.25">
      <c r="B1365">
        <v>13.389999999999761</v>
      </c>
      <c r="C1365">
        <f t="shared" si="240"/>
        <v>1.2256440637963839</v>
      </c>
      <c r="D1365" s="2">
        <f t="shared" si="241"/>
        <v>11.569098591064886</v>
      </c>
      <c r="E1365" s="2">
        <f t="shared" si="242"/>
        <v>3.1433474434802329</v>
      </c>
      <c r="F1365" s="2">
        <f t="shared" si="243"/>
        <v>15.278272141415854</v>
      </c>
      <c r="G1365" s="2">
        <f t="shared" si="244"/>
        <v>15.310963380113082</v>
      </c>
      <c r="H1365" s="2">
        <f t="shared" si="245"/>
        <v>1.9764098465510601E-51</v>
      </c>
      <c r="K1365">
        <v>13.389999999999761</v>
      </c>
      <c r="L1365" s="2">
        <f t="shared" si="246"/>
        <v>0.62732795235722782</v>
      </c>
      <c r="M1365" s="2">
        <f t="shared" si="247"/>
        <v>12.778555742785183</v>
      </c>
      <c r="N1365" s="2">
        <f t="shared" si="248"/>
        <v>3.242443114396278</v>
      </c>
      <c r="O1365" s="2">
        <f t="shared" si="249"/>
        <v>3.2158360701222657</v>
      </c>
      <c r="P1365" s="2">
        <f t="shared" si="250"/>
        <v>3.3677294472536561</v>
      </c>
      <c r="Q1365" s="2">
        <f t="shared" si="251"/>
        <v>7.7648917324584508E-4</v>
      </c>
    </row>
    <row r="1366" spans="2:17" x14ac:dyDescent="0.25">
      <c r="B1366">
        <v>13.399999999999761</v>
      </c>
      <c r="C1366">
        <f t="shared" si="240"/>
        <v>1.2256440637963839</v>
      </c>
      <c r="D1366" s="2">
        <f t="shared" si="241"/>
        <v>11.585148910891023</v>
      </c>
      <c r="E1366" s="2">
        <f t="shared" si="242"/>
        <v>3.1447286828732448</v>
      </c>
      <c r="F1366" s="2">
        <f t="shared" si="243"/>
        <v>15.302411983500409</v>
      </c>
      <c r="G1366" s="2">
        <f t="shared" si="244"/>
        <v>15.335051761007424</v>
      </c>
      <c r="H1366" s="2">
        <f t="shared" si="245"/>
        <v>1.3666622758593726E-51</v>
      </c>
      <c r="K1366">
        <v>13.399999999999761</v>
      </c>
      <c r="L1366" s="2">
        <f t="shared" si="246"/>
        <v>0.62732795235722782</v>
      </c>
      <c r="M1366" s="2">
        <f t="shared" si="247"/>
        <v>12.795506702035036</v>
      </c>
      <c r="N1366" s="2">
        <f t="shared" si="248"/>
        <v>3.243764716161825</v>
      </c>
      <c r="O1366" s="2">
        <f t="shared" si="249"/>
        <v>3.2192621724409674</v>
      </c>
      <c r="P1366" s="2">
        <f t="shared" si="250"/>
        <v>3.3710011769368067</v>
      </c>
      <c r="Q1366" s="2">
        <f t="shared" si="251"/>
        <v>7.6771033250042911E-4</v>
      </c>
    </row>
    <row r="1367" spans="2:17" x14ac:dyDescent="0.25">
      <c r="B1367">
        <v>13.40999999999976</v>
      </c>
      <c r="C1367">
        <f t="shared" si="240"/>
        <v>1.2256440637963839</v>
      </c>
      <c r="D1367" s="2">
        <f t="shared" si="241"/>
        <v>11.60119923071716</v>
      </c>
      <c r="E1367" s="2">
        <f t="shared" si="242"/>
        <v>3.1461080241236141</v>
      </c>
      <c r="F1367" s="2">
        <f t="shared" si="243"/>
        <v>15.326556552352395</v>
      </c>
      <c r="G1367" s="2">
        <f t="shared" si="244"/>
        <v>15.359145020230004</v>
      </c>
      <c r="H1367" s="2">
        <f t="shared" si="245"/>
        <v>9.4441036806212738E-52</v>
      </c>
      <c r="K1367">
        <v>13.40999999999976</v>
      </c>
      <c r="L1367" s="2">
        <f t="shared" si="246"/>
        <v>0.62732795235722782</v>
      </c>
      <c r="M1367" s="2">
        <f t="shared" si="247"/>
        <v>12.81245766128489</v>
      </c>
      <c r="N1367" s="2">
        <f t="shared" si="248"/>
        <v>3.2450845788969493</v>
      </c>
      <c r="O1367" s="2">
        <f t="shared" si="249"/>
        <v>3.2226870885471319</v>
      </c>
      <c r="P1367" s="2">
        <f t="shared" si="250"/>
        <v>3.3742720801216355</v>
      </c>
      <c r="Q1367" s="2">
        <f t="shared" si="251"/>
        <v>7.5902514270482157E-4</v>
      </c>
    </row>
    <row r="1368" spans="2:17" x14ac:dyDescent="0.25">
      <c r="B1368">
        <v>13.41999999999976</v>
      </c>
      <c r="C1368">
        <f t="shared" si="240"/>
        <v>1.2256440637963839</v>
      </c>
      <c r="D1368" s="2">
        <f t="shared" si="241"/>
        <v>11.617249550543299</v>
      </c>
      <c r="E1368" s="2">
        <f t="shared" si="242"/>
        <v>3.1474854724218284</v>
      </c>
      <c r="F1368" s="2">
        <f t="shared" si="243"/>
        <v>15.350705842318698</v>
      </c>
      <c r="G1368" s="2">
        <f t="shared" si="244"/>
        <v>15.383243151474835</v>
      </c>
      <c r="H1368" s="2">
        <f t="shared" si="245"/>
        <v>6.5219207449681369E-52</v>
      </c>
      <c r="K1368">
        <v>13.41999999999976</v>
      </c>
      <c r="L1368" s="2">
        <f t="shared" si="246"/>
        <v>0.62732795235722782</v>
      </c>
      <c r="M1368" s="2">
        <f t="shared" si="247"/>
        <v>12.829408620534746</v>
      </c>
      <c r="N1368" s="2">
        <f t="shared" si="248"/>
        <v>3.2464027071583432</v>
      </c>
      <c r="O1368" s="2">
        <f t="shared" si="249"/>
        <v>3.2261108206845703</v>
      </c>
      <c r="P1368" s="2">
        <f t="shared" si="250"/>
        <v>3.3775421577440112</v>
      </c>
      <c r="Q1368" s="2">
        <f t="shared" si="251"/>
        <v>7.5043267429791805E-4</v>
      </c>
    </row>
    <row r="1369" spans="2:17" x14ac:dyDescent="0.25">
      <c r="B1369">
        <v>13.42999999999976</v>
      </c>
      <c r="C1369">
        <f t="shared" si="240"/>
        <v>1.2256440637963839</v>
      </c>
      <c r="D1369" s="2">
        <f t="shared" si="241"/>
        <v>11.633299870369436</v>
      </c>
      <c r="E1369" s="2">
        <f t="shared" si="242"/>
        <v>3.1488610329371935</v>
      </c>
      <c r="F1369" s="2">
        <f t="shared" si="243"/>
        <v>15.374859847760755</v>
      </c>
      <c r="G1369" s="2">
        <f t="shared" si="244"/>
        <v>15.407346148454181</v>
      </c>
      <c r="H1369" s="2">
        <f t="shared" si="245"/>
        <v>4.5009626395384781E-52</v>
      </c>
      <c r="K1369">
        <v>13.42999999999976</v>
      </c>
      <c r="L1369" s="2">
        <f t="shared" si="246"/>
        <v>0.62732795235722782</v>
      </c>
      <c r="M1369" s="2">
        <f t="shared" si="247"/>
        <v>12.846359579784599</v>
      </c>
      <c r="N1369" s="2">
        <f t="shared" si="248"/>
        <v>3.2477191054848662</v>
      </c>
      <c r="O1369" s="2">
        <f t="shared" si="249"/>
        <v>3.2295333710893832</v>
      </c>
      <c r="P1369" s="2">
        <f t="shared" si="250"/>
        <v>3.3808114107385459</v>
      </c>
      <c r="Q1369" s="2">
        <f t="shared" si="251"/>
        <v>7.4193200611155587E-4</v>
      </c>
    </row>
    <row r="1370" spans="2:17" x14ac:dyDescent="0.25">
      <c r="B1370">
        <v>13.43999999999976</v>
      </c>
      <c r="C1370">
        <f t="shared" ref="C1370:C1433" si="252">2/SINH(LN(2+SQRT(1+2^2))*$O$5)</f>
        <v>1.2256440637963839</v>
      </c>
      <c r="D1370" s="2">
        <f t="shared" ref="D1370:D1433" si="253">(B1370-$L$5)/($M$5)/C1370</f>
        <v>11.649350190195575</v>
      </c>
      <c r="E1370" s="2">
        <f t="shared" ref="E1370:E1433" si="254">LN(D1370 + SQRT(1 + D1370^2))</f>
        <v>3.1502347108179487</v>
      </c>
      <c r="F1370" s="2">
        <f t="shared" ref="F1370:F1433" si="255">SINH( -$N$5 + E1370 * (1/$O$5))</f>
        <v>15.399018563054494</v>
      </c>
      <c r="G1370" s="2">
        <f t="shared" ref="G1370:G1433" si="256">SQRT(F1370^2 + 1)</f>
        <v>15.431454004898466</v>
      </c>
      <c r="H1370" s="2">
        <f t="shared" ref="H1370:H1433" si="257">(G1370)/($O$5*$M$5*C1370*(SQRT(2*PI()*(1+D1370^2)))) * EXP(- (1/2) * F1370^2)</f>
        <v>3.1042043937507632E-52</v>
      </c>
      <c r="K1370">
        <v>13.43999999999976</v>
      </c>
      <c r="L1370" s="2">
        <f t="shared" ref="L1370:L1433" si="258">2/SINH(LN(2+SQRT(1+2^2))*$S$5)</f>
        <v>0.62732795235722782</v>
      </c>
      <c r="M1370" s="2">
        <f t="shared" ref="M1370:M1433" si="259">(K1370-$P$5)/($Q$5)/L1370</f>
        <v>12.863310539034453</v>
      </c>
      <c r="N1370" s="2">
        <f t="shared" ref="N1370:N1433" si="260">LN(M1370 + SQRT(1 + M1370^2))</f>
        <v>3.24903377839764</v>
      </c>
      <c r="O1370" s="2">
        <f t="shared" ref="O1370:O1433" si="261">SINH( -$R$5 + N1370 * (1/$S$5))</f>
        <v>3.2329547419900018</v>
      </c>
      <c r="P1370" s="2">
        <f t="shared" ref="P1370:P1433" si="262">SQRT(O1370^2 + 1)</f>
        <v>3.3840798400385945</v>
      </c>
      <c r="Q1370" s="2">
        <f t="shared" ref="Q1370:Q1433" si="263">(P1370)/($S$5*$Q$5*L1370*(SQRT(2*PI()*(1+M1370^2)))) * EXP(- (1/2) * O1370^2)</f>
        <v>7.3352222530439636E-4</v>
      </c>
    </row>
    <row r="1371" spans="2:17" x14ac:dyDescent="0.25">
      <c r="B1371">
        <v>13.449999999999759</v>
      </c>
      <c r="C1371">
        <f t="shared" si="252"/>
        <v>1.2256440637963839</v>
      </c>
      <c r="D1371" s="2">
        <f t="shared" si="253"/>
        <v>11.66540051002171</v>
      </c>
      <c r="E1371" s="2">
        <f t="shared" si="254"/>
        <v>3.1516065111913796</v>
      </c>
      <c r="F1371" s="2">
        <f t="shared" si="255"/>
        <v>15.423181982590302</v>
      </c>
      <c r="G1371" s="2">
        <f t="shared" si="256"/>
        <v>15.45556671455622</v>
      </c>
      <c r="H1371" s="2">
        <f t="shared" si="257"/>
        <v>2.1394892575056565E-52</v>
      </c>
      <c r="K1371">
        <v>13.449999999999759</v>
      </c>
      <c r="L1371" s="2">
        <f t="shared" si="258"/>
        <v>0.62732795235722782</v>
      </c>
      <c r="M1371" s="2">
        <f t="shared" si="259"/>
        <v>12.880261498284309</v>
      </c>
      <c r="N1371" s="2">
        <f t="shared" si="260"/>
        <v>3.2503467304001399</v>
      </c>
      <c r="O1371" s="2">
        <f t="shared" si="261"/>
        <v>3.2363749356072291</v>
      </c>
      <c r="P1371" s="2">
        <f t="shared" si="262"/>
        <v>3.3873474465762583</v>
      </c>
      <c r="Q1371" s="2">
        <f t="shared" si="263"/>
        <v>7.2520242729622161E-4</v>
      </c>
    </row>
    <row r="1372" spans="2:17" x14ac:dyDescent="0.25">
      <c r="B1372">
        <v>13.459999999999759</v>
      </c>
      <c r="C1372">
        <f t="shared" si="252"/>
        <v>1.2256440637963839</v>
      </c>
      <c r="D1372" s="2">
        <f t="shared" si="253"/>
        <v>11.681450829847849</v>
      </c>
      <c r="E1372" s="2">
        <f t="shared" si="254"/>
        <v>3.1529764391639326</v>
      </c>
      <c r="F1372" s="2">
        <f t="shared" si="255"/>
        <v>15.447350100772937</v>
      </c>
      <c r="G1372" s="2">
        <f t="shared" si="256"/>
        <v>15.479684271193959</v>
      </c>
      <c r="H1372" s="2">
        <f t="shared" si="257"/>
        <v>1.4736172632824051E-52</v>
      </c>
      <c r="K1372">
        <v>13.459999999999759</v>
      </c>
      <c r="L1372" s="2">
        <f t="shared" si="258"/>
        <v>0.62732795235722782</v>
      </c>
      <c r="M1372" s="2">
        <f t="shared" si="259"/>
        <v>12.897212457534161</v>
      </c>
      <c r="N1372" s="2">
        <f t="shared" si="260"/>
        <v>3.2516579659782852</v>
      </c>
      <c r="O1372" s="2">
        <f t="shared" si="261"/>
        <v>3.2397939541542708</v>
      </c>
      <c r="P1372" s="2">
        <f t="shared" si="262"/>
        <v>3.3906142312823739</v>
      </c>
      <c r="Q1372" s="2">
        <f t="shared" si="263"/>
        <v>7.1697171570266505E-4</v>
      </c>
    </row>
    <row r="1373" spans="2:17" x14ac:dyDescent="0.25">
      <c r="B1373">
        <v>13.469999999999761</v>
      </c>
      <c r="C1373">
        <f t="shared" si="252"/>
        <v>1.2256440637963839</v>
      </c>
      <c r="D1373" s="2">
        <f t="shared" si="253"/>
        <v>11.69750114967399</v>
      </c>
      <c r="E1373" s="2">
        <f t="shared" si="254"/>
        <v>3.1543444998213261</v>
      </c>
      <c r="F1373" s="2">
        <f t="shared" si="255"/>
        <v>15.471522912021493</v>
      </c>
      <c r="G1373" s="2">
        <f t="shared" si="256"/>
        <v>15.503806668596136</v>
      </c>
      <c r="H1373" s="2">
        <f t="shared" si="257"/>
        <v>1.0143176212253048E-52</v>
      </c>
      <c r="K1373">
        <v>13.469999999999761</v>
      </c>
      <c r="L1373" s="2">
        <f t="shared" si="258"/>
        <v>0.62732795235722782</v>
      </c>
      <c r="M1373" s="2">
        <f t="shared" si="259"/>
        <v>12.914163416784017</v>
      </c>
      <c r="N1373" s="2">
        <f t="shared" si="260"/>
        <v>3.2529674896005321</v>
      </c>
      <c r="O1373" s="2">
        <f t="shared" si="261"/>
        <v>3.2432117998367755</v>
      </c>
      <c r="P1373" s="2">
        <f t="shared" si="262"/>
        <v>3.3938801950865174</v>
      </c>
      <c r="Q1373" s="2">
        <f t="shared" si="263"/>
        <v>7.0882920227032453E-4</v>
      </c>
    </row>
    <row r="1374" spans="2:17" x14ac:dyDescent="0.25">
      <c r="B1374">
        <v>13.479999999999761</v>
      </c>
      <c r="C1374">
        <f t="shared" si="252"/>
        <v>1.2256440637963839</v>
      </c>
      <c r="D1374" s="2">
        <f t="shared" si="253"/>
        <v>11.713551469500127</v>
      </c>
      <c r="E1374" s="2">
        <f t="shared" si="254"/>
        <v>3.1557106982286633</v>
      </c>
      <c r="F1374" s="2">
        <f t="shared" si="255"/>
        <v>15.49570041076934</v>
      </c>
      <c r="G1374" s="2">
        <f t="shared" si="256"/>
        <v>15.527933900565042</v>
      </c>
      <c r="H1374" s="2">
        <f t="shared" si="257"/>
        <v>6.9771459756595098E-53</v>
      </c>
      <c r="K1374">
        <v>13.479999999999761</v>
      </c>
      <c r="L1374" s="2">
        <f t="shared" si="258"/>
        <v>0.62732795235722782</v>
      </c>
      <c r="M1374" s="2">
        <f t="shared" si="259"/>
        <v>12.931114376033873</v>
      </c>
      <c r="N1374" s="2">
        <f t="shared" si="260"/>
        <v>3.254275305717961</v>
      </c>
      <c r="O1374" s="2">
        <f t="shared" si="261"/>
        <v>3.2466284748528729</v>
      </c>
      <c r="P1374" s="2">
        <f t="shared" si="262"/>
        <v>3.397145338916999</v>
      </c>
      <c r="Q1374" s="2">
        <f t="shared" si="263"/>
        <v>7.0077400681229436E-4</v>
      </c>
    </row>
    <row r="1375" spans="2:17" x14ac:dyDescent="0.25">
      <c r="B1375">
        <v>13.48999999999976</v>
      </c>
      <c r="C1375">
        <f t="shared" si="252"/>
        <v>1.2256440637963839</v>
      </c>
      <c r="D1375" s="2">
        <f t="shared" si="253"/>
        <v>11.729601789326265</v>
      </c>
      <c r="E1375" s="2">
        <f t="shared" si="254"/>
        <v>3.1570750394305418</v>
      </c>
      <c r="F1375" s="2">
        <f t="shared" si="255"/>
        <v>15.519882591464059</v>
      </c>
      <c r="G1375" s="2">
        <f t="shared" si="256"/>
        <v>15.552065960920729</v>
      </c>
      <c r="H1375" s="2">
        <f t="shared" si="257"/>
        <v>4.796187002397221E-53</v>
      </c>
      <c r="K1375">
        <v>13.48999999999976</v>
      </c>
      <c r="L1375" s="2">
        <f t="shared" si="258"/>
        <v>0.62732795235722782</v>
      </c>
      <c r="M1375" s="2">
        <f t="shared" si="259"/>
        <v>12.948065335283726</v>
      </c>
      <c r="N1375" s="2">
        <f t="shared" si="260"/>
        <v>3.2555814187643684</v>
      </c>
      <c r="O1375" s="2">
        <f t="shared" si="261"/>
        <v>3.2500439813932074</v>
      </c>
      <c r="P1375" s="2">
        <f t="shared" si="262"/>
        <v>3.4004096637008621</v>
      </c>
      <c r="Q1375" s="2">
        <f t="shared" si="263"/>
        <v>6.9280525714410604E-4</v>
      </c>
    </row>
    <row r="1376" spans="2:17" x14ac:dyDescent="0.25">
      <c r="B1376">
        <v>13.49999999999976</v>
      </c>
      <c r="C1376">
        <f t="shared" si="252"/>
        <v>1.2256440637963839</v>
      </c>
      <c r="D1376" s="2">
        <f t="shared" si="253"/>
        <v>11.745652109152401</v>
      </c>
      <c r="E1376" s="2">
        <f t="shared" si="254"/>
        <v>3.1584375284511639</v>
      </c>
      <c r="F1376" s="2">
        <f t="shared" si="255"/>
        <v>15.544069448567392</v>
      </c>
      <c r="G1376" s="2">
        <f t="shared" si="256"/>
        <v>15.576202843500921</v>
      </c>
      <c r="H1376" s="2">
        <f t="shared" si="257"/>
        <v>3.2947977129399827E-53</v>
      </c>
      <c r="K1376">
        <v>13.49999999999976</v>
      </c>
      <c r="L1376" s="2">
        <f t="shared" si="258"/>
        <v>0.62732795235722782</v>
      </c>
      <c r="M1376" s="2">
        <f t="shared" si="259"/>
        <v>12.96501629453358</v>
      </c>
      <c r="N1376" s="2">
        <f t="shared" si="260"/>
        <v>3.2568858331563568</v>
      </c>
      <c r="O1376" s="2">
        <f t="shared" si="261"/>
        <v>3.2534583216409811</v>
      </c>
      <c r="P1376" s="2">
        <f t="shared" si="262"/>
        <v>3.4036731703638865</v>
      </c>
      <c r="Q1376" s="2">
        <f t="shared" si="263"/>
        <v>6.8492208902005719E-4</v>
      </c>
    </row>
    <row r="1377" spans="2:17" x14ac:dyDescent="0.25">
      <c r="B1377">
        <v>13.50999999999976</v>
      </c>
      <c r="C1377">
        <f t="shared" si="252"/>
        <v>1.2256440637963839</v>
      </c>
      <c r="D1377" s="2">
        <f t="shared" si="253"/>
        <v>11.761702428978539</v>
      </c>
      <c r="E1377" s="2">
        <f t="shared" si="254"/>
        <v>3.1597981702944473</v>
      </c>
      <c r="F1377" s="2">
        <f t="shared" si="255"/>
        <v>15.568260976555203</v>
      </c>
      <c r="G1377" s="2">
        <f t="shared" si="256"/>
        <v>15.60034454216097</v>
      </c>
      <c r="H1377" s="2">
        <f t="shared" si="257"/>
        <v>2.2619116830596085E-53</v>
      </c>
      <c r="K1377">
        <v>13.50999999999976</v>
      </c>
      <c r="L1377" s="2">
        <f t="shared" si="258"/>
        <v>0.62732795235722782</v>
      </c>
      <c r="M1377" s="2">
        <f t="shared" si="259"/>
        <v>12.981967253783436</v>
      </c>
      <c r="N1377" s="2">
        <f t="shared" si="260"/>
        <v>3.2581885532934205</v>
      </c>
      <c r="O1377" s="2">
        <f t="shared" si="261"/>
        <v>3.2568714977719826</v>
      </c>
      <c r="P1377" s="2">
        <f t="shared" si="262"/>
        <v>3.4069358598305777</v>
      </c>
      <c r="Q1377" s="2">
        <f t="shared" si="263"/>
        <v>6.7712364606997482E-4</v>
      </c>
    </row>
    <row r="1378" spans="2:17" x14ac:dyDescent="0.25">
      <c r="B1378">
        <v>13.51999999999976</v>
      </c>
      <c r="C1378">
        <f t="shared" si="252"/>
        <v>1.2256440637963839</v>
      </c>
      <c r="D1378" s="2">
        <f t="shared" si="253"/>
        <v>11.777752748804676</v>
      </c>
      <c r="E1378" s="2">
        <f t="shared" si="254"/>
        <v>3.1611569699441326</v>
      </c>
      <c r="F1378" s="2">
        <f t="shared" si="255"/>
        <v>15.592457169917397</v>
      </c>
      <c r="G1378" s="2">
        <f t="shared" si="256"/>
        <v>15.624491050773733</v>
      </c>
      <c r="H1378" s="2">
        <f t="shared" si="257"/>
        <v>1.5518032675581115E-53</v>
      </c>
      <c r="K1378">
        <v>13.51999999999976</v>
      </c>
      <c r="L1378" s="2">
        <f t="shared" si="258"/>
        <v>0.62732795235722782</v>
      </c>
      <c r="M1378" s="2">
        <f t="shared" si="259"/>
        <v>12.998918213033289</v>
      </c>
      <c r="N1378" s="2">
        <f t="shared" si="260"/>
        <v>3.2594895835580351</v>
      </c>
      <c r="O1378" s="2">
        <f t="shared" si="261"/>
        <v>3.2602835119546292</v>
      </c>
      <c r="P1378" s="2">
        <f t="shared" si="262"/>
        <v>3.4101977330241731</v>
      </c>
      <c r="Q1378" s="2">
        <f t="shared" si="263"/>
        <v>6.6940907973634864E-4</v>
      </c>
    </row>
    <row r="1379" spans="2:17" x14ac:dyDescent="0.25">
      <c r="B1379">
        <v>13.52999999999976</v>
      </c>
      <c r="C1379">
        <f t="shared" si="252"/>
        <v>1.2256440637963839</v>
      </c>
      <c r="D1379" s="2">
        <f t="shared" si="253"/>
        <v>11.793803068630815</v>
      </c>
      <c r="E1379" s="2">
        <f t="shared" si="254"/>
        <v>3.1625139323638907</v>
      </c>
      <c r="F1379" s="2">
        <f t="shared" si="255"/>
        <v>15.616658023157868</v>
      </c>
      <c r="G1379" s="2">
        <f t="shared" si="256"/>
        <v>15.648642363229502</v>
      </c>
      <c r="H1379" s="2">
        <f t="shared" si="257"/>
        <v>1.0639266830800209E-53</v>
      </c>
      <c r="K1379">
        <v>13.52999999999976</v>
      </c>
      <c r="L1379" s="2">
        <f t="shared" si="258"/>
        <v>0.62732795235722782</v>
      </c>
      <c r="M1379" s="2">
        <f t="shared" si="259"/>
        <v>13.015869172283143</v>
      </c>
      <c r="N1379" s="2">
        <f t="shared" si="260"/>
        <v>3.2607889283157454</v>
      </c>
      <c r="O1379" s="2">
        <f t="shared" si="261"/>
        <v>3.2636943663499958</v>
      </c>
      <c r="P1379" s="2">
        <f t="shared" si="262"/>
        <v>3.4134587908666334</v>
      </c>
      <c r="Q1379" s="2">
        <f t="shared" si="263"/>
        <v>6.6177754921189298E-4</v>
      </c>
    </row>
    <row r="1380" spans="2:17" x14ac:dyDescent="0.25">
      <c r="B1380">
        <v>13.539999999999759</v>
      </c>
      <c r="C1380">
        <f t="shared" si="252"/>
        <v>1.2256440637963839</v>
      </c>
      <c r="D1380" s="2">
        <f t="shared" si="253"/>
        <v>11.809853388456952</v>
      </c>
      <c r="E1380" s="2">
        <f t="shared" si="254"/>
        <v>3.1638690624974313</v>
      </c>
      <c r="F1380" s="2">
        <f t="shared" si="255"/>
        <v>15.640863530794462</v>
      </c>
      <c r="G1380" s="2">
        <f t="shared" si="256"/>
        <v>15.672798473435948</v>
      </c>
      <c r="H1380" s="2">
        <f t="shared" si="257"/>
        <v>7.289548864375243E-54</v>
      </c>
      <c r="K1380">
        <v>13.539999999999759</v>
      </c>
      <c r="L1380" s="2">
        <f t="shared" si="258"/>
        <v>0.62732795235722782</v>
      </c>
      <c r="M1380" s="2">
        <f t="shared" si="259"/>
        <v>13.032820131532999</v>
      </c>
      <c r="N1380" s="2">
        <f t="shared" si="260"/>
        <v>3.262086591915252</v>
      </c>
      <c r="O1380" s="2">
        <f t="shared" si="261"/>
        <v>3.2671040631118649</v>
      </c>
      <c r="P1380" s="2">
        <f t="shared" si="262"/>
        <v>3.4167190342786538</v>
      </c>
      <c r="Q1380" s="2">
        <f t="shared" si="263"/>
        <v>6.5422822137746646E-4</v>
      </c>
    </row>
    <row r="1381" spans="2:17" x14ac:dyDescent="0.25">
      <c r="B1381">
        <v>13.549999999999759</v>
      </c>
      <c r="C1381">
        <f t="shared" si="252"/>
        <v>1.2256440637963839</v>
      </c>
      <c r="D1381" s="2">
        <f t="shared" si="253"/>
        <v>11.825903708283089</v>
      </c>
      <c r="E1381" s="2">
        <f t="shared" si="254"/>
        <v>3.1652223652686087</v>
      </c>
      <c r="F1381" s="2">
        <f t="shared" si="255"/>
        <v>15.665073687358928</v>
      </c>
      <c r="G1381" s="2">
        <f t="shared" si="256"/>
        <v>15.696959375318045</v>
      </c>
      <c r="H1381" s="2">
        <f t="shared" si="257"/>
        <v>4.9911819744190234E-54</v>
      </c>
      <c r="K1381">
        <v>13.549999999999759</v>
      </c>
      <c r="L1381" s="2">
        <f t="shared" si="258"/>
        <v>0.62732795235722782</v>
      </c>
      <c r="M1381" s="2">
        <f t="shared" si="259"/>
        <v>13.049771090782851</v>
      </c>
      <c r="N1381" s="2">
        <f t="shared" si="260"/>
        <v>3.2633825786884949</v>
      </c>
      <c r="O1381" s="2">
        <f t="shared" si="261"/>
        <v>3.270512604386739</v>
      </c>
      <c r="P1381" s="2">
        <f t="shared" si="262"/>
        <v>3.41997846417964</v>
      </c>
      <c r="Q1381" s="2">
        <f t="shared" si="263"/>
        <v>6.4676027074046522E-4</v>
      </c>
    </row>
    <row r="1382" spans="2:17" x14ac:dyDescent="0.25">
      <c r="B1382">
        <v>13.559999999999761</v>
      </c>
      <c r="C1382">
        <f t="shared" si="252"/>
        <v>1.2256440637963839</v>
      </c>
      <c r="D1382" s="2">
        <f t="shared" si="253"/>
        <v>11.84195402810923</v>
      </c>
      <c r="E1382" s="2">
        <f t="shared" si="254"/>
        <v>3.1665738455815284</v>
      </c>
      <c r="F1382" s="2">
        <f t="shared" si="255"/>
        <v>15.689288487396825</v>
      </c>
      <c r="G1382" s="2">
        <f t="shared" si="256"/>
        <v>15.721125062817945</v>
      </c>
      <c r="H1382" s="2">
        <f t="shared" si="257"/>
        <v>3.4152291592552062E-54</v>
      </c>
      <c r="K1382">
        <v>13.559999999999761</v>
      </c>
      <c r="L1382" s="2">
        <f t="shared" si="258"/>
        <v>0.62732795235722782</v>
      </c>
      <c r="M1382" s="2">
        <f t="shared" si="259"/>
        <v>13.066722050032707</v>
      </c>
      <c r="N1382" s="2">
        <f t="shared" si="260"/>
        <v>3.2646768929507446</v>
      </c>
      <c r="O1382" s="2">
        <f t="shared" si="261"/>
        <v>3.2739199923139002</v>
      </c>
      <c r="P1382" s="2">
        <f t="shared" si="262"/>
        <v>3.4232370814877324</v>
      </c>
      <c r="Q1382" s="2">
        <f t="shared" si="263"/>
        <v>6.3937287937351121E-4</v>
      </c>
    </row>
    <row r="1383" spans="2:17" x14ac:dyDescent="0.25">
      <c r="B1383">
        <v>13.56999999999976</v>
      </c>
      <c r="C1383">
        <f t="shared" si="252"/>
        <v>1.2256440637963839</v>
      </c>
      <c r="D1383" s="2">
        <f t="shared" si="253"/>
        <v>11.858004347935369</v>
      </c>
      <c r="E1383" s="2">
        <f t="shared" si="254"/>
        <v>3.1679235083206509</v>
      </c>
      <c r="F1383" s="2">
        <f t="shared" si="255"/>
        <v>15.713507925467521</v>
      </c>
      <c r="G1383" s="2">
        <f t="shared" si="256"/>
        <v>15.745295529894973</v>
      </c>
      <c r="H1383" s="2">
        <f t="shared" si="257"/>
        <v>2.3353387167921795E-54</v>
      </c>
      <c r="K1383">
        <v>13.56999999999976</v>
      </c>
      <c r="L1383" s="2">
        <f t="shared" si="258"/>
        <v>0.62732795235722782</v>
      </c>
      <c r="M1383" s="2">
        <f t="shared" si="259"/>
        <v>13.083673009282563</v>
      </c>
      <c r="N1383" s="2">
        <f t="shared" si="260"/>
        <v>3.2659695390006824</v>
      </c>
      <c r="O1383" s="2">
        <f t="shared" si="261"/>
        <v>3.2773262290254288</v>
      </c>
      <c r="P1383" s="2">
        <f t="shared" si="262"/>
        <v>3.4264948871197864</v>
      </c>
      <c r="Q1383" s="2">
        <f t="shared" si="263"/>
        <v>6.3206523685362776E-4</v>
      </c>
    </row>
    <row r="1384" spans="2:17" x14ac:dyDescent="0.25">
      <c r="B1384">
        <v>13.57999999999975</v>
      </c>
      <c r="C1384">
        <f t="shared" si="252"/>
        <v>1.2256440637963839</v>
      </c>
      <c r="D1384" s="2">
        <f t="shared" si="253"/>
        <v>11.874054667761488</v>
      </c>
      <c r="E1384" s="2">
        <f t="shared" si="254"/>
        <v>3.1692713583508954</v>
      </c>
      <c r="F1384" s="2">
        <f t="shared" si="255"/>
        <v>15.737731996144056</v>
      </c>
      <c r="G1384" s="2">
        <f t="shared" si="256"/>
        <v>15.769470770525446</v>
      </c>
      <c r="H1384" s="2">
        <f t="shared" si="257"/>
        <v>1.5958548358613435E-54</v>
      </c>
      <c r="K1384">
        <v>13.57999999999975</v>
      </c>
      <c r="L1384" s="2">
        <f t="shared" si="258"/>
        <v>0.62732795235722782</v>
      </c>
      <c r="M1384" s="2">
        <f t="shared" si="259"/>
        <v>13.1006239685324</v>
      </c>
      <c r="N1384" s="2">
        <f t="shared" si="260"/>
        <v>3.2672605211204853</v>
      </c>
      <c r="O1384" s="2">
        <f t="shared" si="261"/>
        <v>3.2807313166462402</v>
      </c>
      <c r="P1384" s="2">
        <f t="shared" si="262"/>
        <v>3.4297518819913742</v>
      </c>
      <c r="Q1384" s="2">
        <f t="shared" si="263"/>
        <v>6.2483654020175955E-4</v>
      </c>
    </row>
    <row r="1385" spans="2:17" x14ac:dyDescent="0.25">
      <c r="B1385">
        <v>13.589999999999749</v>
      </c>
      <c r="C1385">
        <f t="shared" si="252"/>
        <v>1.2256440637963839</v>
      </c>
      <c r="D1385" s="2">
        <f t="shared" si="253"/>
        <v>11.890104987587627</v>
      </c>
      <c r="E1385" s="2">
        <f t="shared" si="254"/>
        <v>3.1706174005177488</v>
      </c>
      <c r="F1385" s="2">
        <f t="shared" si="255"/>
        <v>15.761960694013252</v>
      </c>
      <c r="G1385" s="2">
        <f t="shared" si="256"/>
        <v>15.793650778702775</v>
      </c>
      <c r="H1385" s="2">
        <f t="shared" si="257"/>
        <v>1.0898086601088947E-54</v>
      </c>
      <c r="K1385">
        <v>13.589999999999749</v>
      </c>
      <c r="L1385" s="2">
        <f t="shared" si="258"/>
        <v>0.62732795235722782</v>
      </c>
      <c r="M1385" s="2">
        <f t="shared" si="259"/>
        <v>13.117574927782252</v>
      </c>
      <c r="N1385" s="2">
        <f t="shared" si="260"/>
        <v>3.2685498435759173</v>
      </c>
      <c r="O1385" s="2">
        <f t="shared" si="261"/>
        <v>3.2841352572941349</v>
      </c>
      <c r="P1385" s="2">
        <f t="shared" si="262"/>
        <v>3.4330080670167984</v>
      </c>
      <c r="Q1385" s="2">
        <f t="shared" si="263"/>
        <v>6.1768599382266769E-4</v>
      </c>
    </row>
    <row r="1386" spans="2:17" x14ac:dyDescent="0.25">
      <c r="B1386">
        <v>13.599999999999749</v>
      </c>
      <c r="C1386">
        <f t="shared" si="252"/>
        <v>1.2256440637963839</v>
      </c>
      <c r="D1386" s="2">
        <f t="shared" si="253"/>
        <v>11.906155307413764</v>
      </c>
      <c r="E1386" s="2">
        <f t="shared" si="254"/>
        <v>3.1719616396473609</v>
      </c>
      <c r="F1386" s="2">
        <f t="shared" si="255"/>
        <v>15.786194013675459</v>
      </c>
      <c r="G1386" s="2">
        <f t="shared" si="256"/>
        <v>15.817835548437179</v>
      </c>
      <c r="H1386" s="2">
        <f t="shared" si="257"/>
        <v>7.4373870419615956E-55</v>
      </c>
      <c r="K1386">
        <v>13.599999999999749</v>
      </c>
      <c r="L1386" s="2">
        <f t="shared" si="258"/>
        <v>0.62732795235722782</v>
      </c>
      <c r="M1386" s="2">
        <f t="shared" si="259"/>
        <v>13.134525887032106</v>
      </c>
      <c r="N1386" s="2">
        <f t="shared" si="260"/>
        <v>3.2698375106164019</v>
      </c>
      <c r="O1386" s="2">
        <f t="shared" si="261"/>
        <v>3.2875380530798108</v>
      </c>
      <c r="P1386" s="2">
        <f t="shared" si="262"/>
        <v>3.4362634431090688</v>
      </c>
      <c r="Q1386" s="2">
        <f t="shared" si="263"/>
        <v>6.106128094452868E-4</v>
      </c>
    </row>
    <row r="1387" spans="2:17" x14ac:dyDescent="0.25">
      <c r="B1387">
        <v>13.609999999999751</v>
      </c>
      <c r="C1387">
        <f t="shared" si="252"/>
        <v>1.2256440637963839</v>
      </c>
      <c r="D1387" s="2">
        <f t="shared" si="253"/>
        <v>11.922205627239904</v>
      </c>
      <c r="E1387" s="2">
        <f t="shared" si="254"/>
        <v>3.1733040805466524</v>
      </c>
      <c r="F1387" s="2">
        <f t="shared" si="255"/>
        <v>15.810431949744636</v>
      </c>
      <c r="G1387" s="2">
        <f t="shared" si="256"/>
        <v>15.842025073755753</v>
      </c>
      <c r="H1387" s="2">
        <f t="shared" si="257"/>
        <v>5.0722851409735473E-55</v>
      </c>
      <c r="K1387">
        <v>13.609999999999751</v>
      </c>
      <c r="L1387" s="2">
        <f t="shared" si="258"/>
        <v>0.62732795235722782</v>
      </c>
      <c r="M1387" s="2">
        <f t="shared" si="259"/>
        <v>13.151476846281964</v>
      </c>
      <c r="N1387" s="2">
        <f t="shared" si="260"/>
        <v>3.2711235264751131</v>
      </c>
      <c r="O1387" s="2">
        <f t="shared" si="261"/>
        <v>3.2909397061069114</v>
      </c>
      <c r="P1387" s="2">
        <f t="shared" si="262"/>
        <v>3.4395180111799157</v>
      </c>
      <c r="Q1387" s="2">
        <f t="shared" si="263"/>
        <v>6.0361620606339862E-4</v>
      </c>
    </row>
    <row r="1388" spans="2:17" x14ac:dyDescent="0.25">
      <c r="B1388">
        <v>13.619999999999751</v>
      </c>
      <c r="C1388">
        <f t="shared" si="252"/>
        <v>1.2256440637963839</v>
      </c>
      <c r="D1388" s="2">
        <f t="shared" si="253"/>
        <v>11.938255947066041</v>
      </c>
      <c r="E1388" s="2">
        <f t="shared" si="254"/>
        <v>3.1746447280034142</v>
      </c>
      <c r="F1388" s="2">
        <f t="shared" si="255"/>
        <v>15.834674496848262</v>
      </c>
      <c r="G1388" s="2">
        <f t="shared" si="256"/>
        <v>15.866219348702348</v>
      </c>
      <c r="H1388" s="2">
        <f t="shared" si="257"/>
        <v>3.4570047534972364E-55</v>
      </c>
      <c r="K1388">
        <v>13.619999999999751</v>
      </c>
      <c r="L1388" s="2">
        <f t="shared" si="258"/>
        <v>0.62732795235722782</v>
      </c>
      <c r="M1388" s="2">
        <f t="shared" si="259"/>
        <v>13.168427805531818</v>
      </c>
      <c r="N1388" s="2">
        <f t="shared" si="260"/>
        <v>3.2724078953690539</v>
      </c>
      <c r="O1388" s="2">
        <f t="shared" si="261"/>
        <v>3.2943402184720489</v>
      </c>
      <c r="P1388" s="2">
        <f t="shared" si="262"/>
        <v>3.4427717721397779</v>
      </c>
      <c r="Q1388" s="2">
        <f t="shared" si="263"/>
        <v>5.9669540987673851E-4</v>
      </c>
    </row>
    <row r="1389" spans="2:17" x14ac:dyDescent="0.25">
      <c r="B1389">
        <v>13.62999999999975</v>
      </c>
      <c r="C1389">
        <f t="shared" si="252"/>
        <v>1.2256440637963839</v>
      </c>
      <c r="D1389" s="2">
        <f t="shared" si="253"/>
        <v>11.95430626689218</v>
      </c>
      <c r="E1389" s="2">
        <f t="shared" si="254"/>
        <v>3.1759835867864088</v>
      </c>
      <c r="F1389" s="2">
        <f t="shared" si="255"/>
        <v>15.858921649627264</v>
      </c>
      <c r="G1389" s="2">
        <f t="shared" si="256"/>
        <v>15.89041836733748</v>
      </c>
      <c r="H1389" s="2">
        <f t="shared" si="257"/>
        <v>2.3545570927780979E-55</v>
      </c>
      <c r="K1389">
        <v>13.62999999999975</v>
      </c>
      <c r="L1389" s="2">
        <f t="shared" si="258"/>
        <v>0.62732795235722782</v>
      </c>
      <c r="M1389" s="2">
        <f t="shared" si="259"/>
        <v>13.185378764781671</v>
      </c>
      <c r="N1389" s="2">
        <f t="shared" si="260"/>
        <v>3.2736906214991417</v>
      </c>
      <c r="O1389" s="2">
        <f t="shared" si="261"/>
        <v>3.2977395922648558</v>
      </c>
      <c r="P1389" s="2">
        <f t="shared" si="262"/>
        <v>3.4460247268978175</v>
      </c>
      <c r="Q1389" s="2">
        <f t="shared" si="263"/>
        <v>5.8984965423244452E-4</v>
      </c>
    </row>
    <row r="1390" spans="2:17" x14ac:dyDescent="0.25">
      <c r="B1390">
        <v>13.63999999999975</v>
      </c>
      <c r="C1390">
        <f t="shared" si="252"/>
        <v>1.2256440637963839</v>
      </c>
      <c r="D1390" s="2">
        <f t="shared" si="253"/>
        <v>11.970356586718317</v>
      </c>
      <c r="E1390" s="2">
        <f t="shared" si="254"/>
        <v>3.1773206616454717</v>
      </c>
      <c r="F1390" s="2">
        <f t="shared" si="255"/>
        <v>15.883173402736002</v>
      </c>
      <c r="G1390" s="2">
        <f t="shared" si="256"/>
        <v>15.914622123738294</v>
      </c>
      <c r="H1390" s="2">
        <f t="shared" si="257"/>
        <v>1.6026227295356184E-55</v>
      </c>
      <c r="K1390">
        <v>13.63999999999975</v>
      </c>
      <c r="L1390" s="2">
        <f t="shared" si="258"/>
        <v>0.62732795235722782</v>
      </c>
      <c r="M1390" s="2">
        <f t="shared" si="259"/>
        <v>13.202329724031527</v>
      </c>
      <c r="N1390" s="2">
        <f t="shared" si="260"/>
        <v>3.2749717090502868</v>
      </c>
      <c r="O1390" s="2">
        <f t="shared" si="261"/>
        <v>3.3011378295679989</v>
      </c>
      <c r="P1390" s="2">
        <f t="shared" si="262"/>
        <v>3.4492768763619019</v>
      </c>
      <c r="Q1390" s="2">
        <f t="shared" si="263"/>
        <v>5.830781795669466E-4</v>
      </c>
    </row>
    <row r="1391" spans="2:17" x14ac:dyDescent="0.25">
      <c r="B1391">
        <v>13.64999999999975</v>
      </c>
      <c r="C1391">
        <f t="shared" si="252"/>
        <v>1.2256440637963839</v>
      </c>
      <c r="D1391" s="2">
        <f t="shared" si="253"/>
        <v>11.986406906544456</v>
      </c>
      <c r="E1391" s="2">
        <f t="shared" si="254"/>
        <v>3.1786559573116091</v>
      </c>
      <c r="F1391" s="2">
        <f t="shared" si="255"/>
        <v>15.907429750842198</v>
      </c>
      <c r="G1391" s="2">
        <f t="shared" si="256"/>
        <v>15.938830611998469</v>
      </c>
      <c r="H1391" s="2">
        <f t="shared" si="257"/>
        <v>1.090099362112418E-55</v>
      </c>
      <c r="K1391">
        <v>13.64999999999975</v>
      </c>
      <c r="L1391" s="2">
        <f t="shared" si="258"/>
        <v>0.62732795235722782</v>
      </c>
      <c r="M1391" s="2">
        <f t="shared" si="259"/>
        <v>13.219280683281379</v>
      </c>
      <c r="N1391" s="2">
        <f t="shared" si="260"/>
        <v>3.2762511621914752</v>
      </c>
      <c r="O1391" s="2">
        <f t="shared" si="261"/>
        <v>3.3045349324572264</v>
      </c>
      <c r="P1391" s="2">
        <f t="shared" si="262"/>
        <v>3.452528221438615</v>
      </c>
      <c r="Q1391" s="2">
        <f t="shared" si="263"/>
        <v>5.7638023334819074E-4</v>
      </c>
    </row>
    <row r="1392" spans="2:17" x14ac:dyDescent="0.25">
      <c r="B1392">
        <v>13.65999999999975</v>
      </c>
      <c r="C1392">
        <f t="shared" si="252"/>
        <v>1.2256440637963839</v>
      </c>
      <c r="D1392" s="2">
        <f t="shared" si="253"/>
        <v>12.002457226370591</v>
      </c>
      <c r="E1392" s="2">
        <f t="shared" si="254"/>
        <v>3.1799894784970992</v>
      </c>
      <c r="F1392" s="2">
        <f t="shared" si="255"/>
        <v>15.931690688626883</v>
      </c>
      <c r="G1392" s="2">
        <f t="shared" si="256"/>
        <v>15.963043826228146</v>
      </c>
      <c r="H1392" s="2">
        <f t="shared" si="257"/>
        <v>7.4099193348382636E-56</v>
      </c>
      <c r="K1392">
        <v>13.65999999999975</v>
      </c>
      <c r="L1392" s="2">
        <f t="shared" si="258"/>
        <v>0.62732795235722782</v>
      </c>
      <c r="M1392" s="2">
        <f t="shared" si="259"/>
        <v>13.236231642531234</v>
      </c>
      <c r="N1392" s="2">
        <f t="shared" si="260"/>
        <v>3.2775289850758473</v>
      </c>
      <c r="O1392" s="2">
        <f t="shared" si="261"/>
        <v>3.3079309030013908</v>
      </c>
      <c r="P1392" s="2">
        <f t="shared" si="262"/>
        <v>3.4557787630332468</v>
      </c>
      <c r="Q1392" s="2">
        <f t="shared" si="263"/>
        <v>5.6975507001827842E-4</v>
      </c>
    </row>
    <row r="1393" spans="2:17" x14ac:dyDescent="0.25">
      <c r="B1393">
        <v>13.669999999999749</v>
      </c>
      <c r="C1393">
        <f t="shared" si="252"/>
        <v>1.2256440637963839</v>
      </c>
      <c r="D1393" s="2">
        <f t="shared" si="253"/>
        <v>12.01850754619673</v>
      </c>
      <c r="E1393" s="2">
        <f t="shared" si="254"/>
        <v>3.1813212298955884</v>
      </c>
      <c r="F1393" s="2">
        <f t="shared" si="255"/>
        <v>15.955956210784361</v>
      </c>
      <c r="G1393" s="2">
        <f t="shared" si="256"/>
        <v>15.987261760553871</v>
      </c>
      <c r="H1393" s="2">
        <f t="shared" si="257"/>
        <v>5.0335382603433533E-56</v>
      </c>
      <c r="K1393">
        <v>13.669999999999749</v>
      </c>
      <c r="L1393" s="2">
        <f t="shared" si="258"/>
        <v>0.62732795235722782</v>
      </c>
      <c r="M1393" s="2">
        <f t="shared" si="259"/>
        <v>13.253182601781086</v>
      </c>
      <c r="N1393" s="2">
        <f t="shared" si="260"/>
        <v>3.2788051818407804</v>
      </c>
      <c r="O1393" s="2">
        <f t="shared" si="261"/>
        <v>3.3113257432624921</v>
      </c>
      <c r="P1393" s="2">
        <f t="shared" si="262"/>
        <v>3.4590285020498017</v>
      </c>
      <c r="Q1393" s="2">
        <f t="shared" si="263"/>
        <v>5.63201950936453E-4</v>
      </c>
    </row>
    <row r="1394" spans="2:17" x14ac:dyDescent="0.25">
      <c r="B1394">
        <v>13.679999999999749</v>
      </c>
      <c r="C1394">
        <f t="shared" si="252"/>
        <v>1.2256440637963839</v>
      </c>
      <c r="D1394" s="2">
        <f t="shared" si="253"/>
        <v>12.034557866022867</v>
      </c>
      <c r="E1394" s="2">
        <f t="shared" si="254"/>
        <v>3.1826512161821907</v>
      </c>
      <c r="F1394" s="2">
        <f t="shared" si="255"/>
        <v>15.980226312022136</v>
      </c>
      <c r="G1394" s="2">
        <f t="shared" si="256"/>
        <v>16.011484409118495</v>
      </c>
      <c r="H1394" s="2">
        <f t="shared" si="257"/>
        <v>3.4170053527011534E-56</v>
      </c>
      <c r="K1394">
        <v>13.679999999999749</v>
      </c>
      <c r="L1394" s="2">
        <f t="shared" si="258"/>
        <v>0.62732795235722782</v>
      </c>
      <c r="M1394" s="2">
        <f t="shared" si="259"/>
        <v>13.270133561030942</v>
      </c>
      <c r="N1394" s="2">
        <f t="shared" si="260"/>
        <v>3.2800797566079658</v>
      </c>
      <c r="O1394" s="2">
        <f t="shared" si="261"/>
        <v>3.3147194552957004</v>
      </c>
      <c r="P1394" s="2">
        <f t="shared" si="262"/>
        <v>3.4622774393909892</v>
      </c>
      <c r="Q1394" s="2">
        <f t="shared" si="263"/>
        <v>5.5672014432250514E-4</v>
      </c>
    </row>
    <row r="1395" spans="2:17" x14ac:dyDescent="0.25">
      <c r="B1395">
        <v>13.689999999999751</v>
      </c>
      <c r="C1395">
        <f t="shared" si="252"/>
        <v>1.2256440637963839</v>
      </c>
      <c r="D1395" s="2">
        <f t="shared" si="253"/>
        <v>12.050608185849008</v>
      </c>
      <c r="E1395" s="2">
        <f t="shared" si="254"/>
        <v>3.1839794420135838</v>
      </c>
      <c r="F1395" s="2">
        <f t="shared" si="255"/>
        <v>16.004500987060879</v>
      </c>
      <c r="G1395" s="2">
        <f t="shared" si="256"/>
        <v>16.035711766081128</v>
      </c>
      <c r="H1395" s="2">
        <f t="shared" si="257"/>
        <v>2.3180896482568328E-56</v>
      </c>
      <c r="K1395">
        <v>13.689999999999751</v>
      </c>
      <c r="L1395" s="2">
        <f t="shared" si="258"/>
        <v>0.62732795235722782</v>
      </c>
      <c r="M1395" s="2">
        <f t="shared" si="259"/>
        <v>13.287084520280798</v>
      </c>
      <c r="N1395" s="2">
        <f t="shared" si="260"/>
        <v>3.2813527134834883</v>
      </c>
      <c r="O1395" s="2">
        <f t="shared" si="261"/>
        <v>3.3181120411493978</v>
      </c>
      <c r="P1395" s="2">
        <f t="shared" si="262"/>
        <v>3.4655255759582304</v>
      </c>
      <c r="Q1395" s="2">
        <f t="shared" si="263"/>
        <v>5.5030892520051202E-4</v>
      </c>
    </row>
    <row r="1396" spans="2:17" x14ac:dyDescent="0.25">
      <c r="B1396">
        <v>13.699999999999751</v>
      </c>
      <c r="C1396">
        <f t="shared" si="252"/>
        <v>1.2256440637963839</v>
      </c>
      <c r="D1396" s="2">
        <f t="shared" si="253"/>
        <v>12.066658505675147</v>
      </c>
      <c r="E1396" s="2">
        <f t="shared" si="254"/>
        <v>3.185305912028106</v>
      </c>
      <c r="F1396" s="2">
        <f t="shared" si="255"/>
        <v>16.028780230634382</v>
      </c>
      <c r="G1396" s="2">
        <f t="shared" si="256"/>
        <v>16.059943825617061</v>
      </c>
      <c r="H1396" s="2">
        <f t="shared" si="257"/>
        <v>1.5715455445806463E-56</v>
      </c>
      <c r="K1396">
        <v>13.699999999999751</v>
      </c>
      <c r="L1396" s="2">
        <f t="shared" si="258"/>
        <v>0.62732795235722782</v>
      </c>
      <c r="M1396" s="2">
        <f t="shared" si="259"/>
        <v>13.304035479530654</v>
      </c>
      <c r="N1396" s="2">
        <f t="shared" si="260"/>
        <v>3.2826240565579061</v>
      </c>
      <c r="O1396" s="2">
        <f t="shared" si="261"/>
        <v>3.3215035028652014</v>
      </c>
      <c r="P1396" s="2">
        <f t="shared" si="262"/>
        <v>3.4687729126516489</v>
      </c>
      <c r="Q1396" s="2">
        <f t="shared" si="263"/>
        <v>5.4396757534299299E-4</v>
      </c>
    </row>
    <row r="1397" spans="2:17" x14ac:dyDescent="0.25">
      <c r="B1397">
        <v>13.70999999999975</v>
      </c>
      <c r="C1397">
        <f t="shared" si="252"/>
        <v>1.2256440637963839</v>
      </c>
      <c r="D1397" s="2">
        <f t="shared" si="253"/>
        <v>12.082708825501282</v>
      </c>
      <c r="E1397" s="2">
        <f t="shared" si="254"/>
        <v>3.1866306308458521</v>
      </c>
      <c r="F1397" s="2">
        <f t="shared" si="255"/>
        <v>16.053064037489481</v>
      </c>
      <c r="G1397" s="2">
        <f t="shared" si="256"/>
        <v>16.084180581917689</v>
      </c>
      <c r="H1397" s="2">
        <f t="shared" si="257"/>
        <v>1.064720911790706E-56</v>
      </c>
      <c r="K1397">
        <v>13.70999999999975</v>
      </c>
      <c r="L1397" s="2">
        <f t="shared" si="258"/>
        <v>0.62732795235722782</v>
      </c>
      <c r="M1397" s="2">
        <f t="shared" si="259"/>
        <v>13.320986438780508</v>
      </c>
      <c r="N1397" s="2">
        <f t="shared" si="260"/>
        <v>3.283893789906327</v>
      </c>
      <c r="O1397" s="2">
        <f t="shared" si="261"/>
        <v>3.3248938424780046</v>
      </c>
      <c r="P1397" s="2">
        <f t="shared" si="262"/>
        <v>3.4720194503700794</v>
      </c>
      <c r="Q1397" s="2">
        <f t="shared" si="263"/>
        <v>5.3769538321540172E-4</v>
      </c>
    </row>
    <row r="1398" spans="2:17" x14ac:dyDescent="0.25">
      <c r="B1398">
        <v>13.71999999999975</v>
      </c>
      <c r="C1398">
        <f t="shared" si="252"/>
        <v>1.2256440637963839</v>
      </c>
      <c r="D1398" s="2">
        <f t="shared" si="253"/>
        <v>12.098759145327421</v>
      </c>
      <c r="E1398" s="2">
        <f t="shared" si="254"/>
        <v>3.1879536030687676</v>
      </c>
      <c r="F1398" s="2">
        <f t="shared" si="255"/>
        <v>16.077352402386023</v>
      </c>
      <c r="G1398" s="2">
        <f t="shared" si="256"/>
        <v>16.108422029190432</v>
      </c>
      <c r="H1398" s="2">
        <f t="shared" si="257"/>
        <v>7.2086934382824625E-57</v>
      </c>
      <c r="K1398">
        <v>13.71999999999975</v>
      </c>
      <c r="L1398" s="2">
        <f t="shared" si="258"/>
        <v>0.62732795235722782</v>
      </c>
      <c r="M1398" s="2">
        <f t="shared" si="259"/>
        <v>13.337937398030361</v>
      </c>
      <c r="N1398" s="2">
        <f t="shared" si="260"/>
        <v>3.2851619175884856</v>
      </c>
      <c r="O1398" s="2">
        <f t="shared" si="261"/>
        <v>3.3282830620160007</v>
      </c>
      <c r="P1398" s="2">
        <f t="shared" si="262"/>
        <v>3.4752651900110596</v>
      </c>
      <c r="Q1398" s="2">
        <f t="shared" si="263"/>
        <v>5.3149164392102374E-4</v>
      </c>
    </row>
    <row r="1399" spans="2:17" x14ac:dyDescent="0.25">
      <c r="B1399">
        <v>13.72999999999975</v>
      </c>
      <c r="C1399">
        <f t="shared" si="252"/>
        <v>1.2256440637963839</v>
      </c>
      <c r="D1399" s="2">
        <f t="shared" si="253"/>
        <v>12.114809465153558</v>
      </c>
      <c r="E1399" s="2">
        <f t="shared" si="254"/>
        <v>3.1892748332807455</v>
      </c>
      <c r="F1399" s="2">
        <f t="shared" si="255"/>
        <v>16.101645320096846</v>
      </c>
      <c r="G1399" s="2">
        <f t="shared" si="256"/>
        <v>16.13266816165871</v>
      </c>
      <c r="H1399" s="2">
        <f t="shared" si="257"/>
        <v>4.8774090848683999E-57</v>
      </c>
      <c r="K1399">
        <v>13.72999999999975</v>
      </c>
      <c r="L1399" s="2">
        <f t="shared" si="258"/>
        <v>0.62732795235722782</v>
      </c>
      <c r="M1399" s="2">
        <f t="shared" si="259"/>
        <v>13.354888357280215</v>
      </c>
      <c r="N1399" s="2">
        <f t="shared" si="260"/>
        <v>3.2864284436488238</v>
      </c>
      <c r="O1399" s="2">
        <f t="shared" si="261"/>
        <v>3.3316711635007223</v>
      </c>
      <c r="P1399" s="2">
        <f t="shared" si="262"/>
        <v>3.4785101324708338</v>
      </c>
      <c r="Q1399" s="2">
        <f t="shared" si="263"/>
        <v>5.2535565914621518E-4</v>
      </c>
    </row>
    <row r="1400" spans="2:17" x14ac:dyDescent="0.25">
      <c r="B1400">
        <v>13.73999999999975</v>
      </c>
      <c r="C1400">
        <f t="shared" si="252"/>
        <v>1.2256440637963839</v>
      </c>
      <c r="D1400" s="2">
        <f t="shared" si="253"/>
        <v>12.130859784979696</v>
      </c>
      <c r="E1400" s="2">
        <f t="shared" si="254"/>
        <v>3.1905943260477185</v>
      </c>
      <c r="F1400" s="2">
        <f t="shared" si="255"/>
        <v>16.125942785407684</v>
      </c>
      <c r="G1400" s="2">
        <f t="shared" si="256"/>
        <v>16.156918973561826</v>
      </c>
      <c r="H1400" s="2">
        <f t="shared" si="257"/>
        <v>3.2978701732183536E-57</v>
      </c>
      <c r="K1400">
        <v>13.73999999999975</v>
      </c>
      <c r="L1400" s="2">
        <f t="shared" si="258"/>
        <v>0.62732795235722782</v>
      </c>
      <c r="M1400" s="2">
        <f t="shared" si="259"/>
        <v>13.371839316530071</v>
      </c>
      <c r="N1400" s="2">
        <f t="shared" si="260"/>
        <v>3.2876933721165629</v>
      </c>
      <c r="O1400" s="2">
        <f t="shared" si="261"/>
        <v>3.3350581489470672</v>
      </c>
      <c r="P1400" s="2">
        <f t="shared" si="262"/>
        <v>3.4817542786443498</v>
      </c>
      <c r="Q1400" s="2">
        <f t="shared" si="263"/>
        <v>5.1928673710603809E-4</v>
      </c>
    </row>
    <row r="1401" spans="2:17" x14ac:dyDescent="0.25">
      <c r="B1401">
        <v>13.74999999999975</v>
      </c>
      <c r="C1401">
        <f t="shared" si="252"/>
        <v>1.2256440637963839</v>
      </c>
      <c r="D1401" s="2">
        <f t="shared" si="253"/>
        <v>12.146910104805833</v>
      </c>
      <c r="E1401" s="2">
        <f t="shared" si="254"/>
        <v>3.1919120859177519</v>
      </c>
      <c r="F1401" s="2">
        <f t="shared" si="255"/>
        <v>16.150244793117139</v>
      </c>
      <c r="G1401" s="2">
        <f t="shared" si="256"/>
        <v>16.18117445915491</v>
      </c>
      <c r="H1401" s="2">
        <f t="shared" si="257"/>
        <v>2.2283816088984011E-57</v>
      </c>
      <c r="K1401">
        <v>13.74999999999975</v>
      </c>
      <c r="L1401" s="2">
        <f t="shared" si="258"/>
        <v>0.62732795235722782</v>
      </c>
      <c r="M1401" s="2">
        <f t="shared" si="259"/>
        <v>13.388790275779924</v>
      </c>
      <c r="N1401" s="2">
        <f t="shared" si="260"/>
        <v>3.2889567070057808</v>
      </c>
      <c r="O1401" s="2">
        <f t="shared" si="261"/>
        <v>3.3384440203633283</v>
      </c>
      <c r="P1401" s="2">
        <f t="shared" si="262"/>
        <v>3.4849976294252571</v>
      </c>
      <c r="Q1401" s="2">
        <f t="shared" si="263"/>
        <v>5.1328419249024816E-4</v>
      </c>
    </row>
    <row r="1402" spans="2:17" x14ac:dyDescent="0.25">
      <c r="B1402">
        <v>13.759999999999749</v>
      </c>
      <c r="C1402">
        <f t="shared" si="252"/>
        <v>1.2256440637963839</v>
      </c>
      <c r="D1402" s="2">
        <f t="shared" si="253"/>
        <v>12.16296042463197</v>
      </c>
      <c r="E1402" s="2">
        <f t="shared" si="254"/>
        <v>3.1932281174211381</v>
      </c>
      <c r="F1402" s="2">
        <f t="shared" si="255"/>
        <v>16.174551338036615</v>
      </c>
      <c r="G1402" s="2">
        <f t="shared" si="256"/>
        <v>16.205434612708849</v>
      </c>
      <c r="H1402" s="2">
        <f t="shared" si="257"/>
        <v>1.5047249004947981E-57</v>
      </c>
      <c r="K1402">
        <v>13.759999999999749</v>
      </c>
      <c r="L1402" s="2">
        <f t="shared" si="258"/>
        <v>0.62732795235722782</v>
      </c>
      <c r="M1402" s="2">
        <f t="shared" si="259"/>
        <v>13.405741235029776</v>
      </c>
      <c r="N1402" s="2">
        <f t="shared" si="260"/>
        <v>3.2902184523154907</v>
      </c>
      <c r="O1402" s="2">
        <f t="shared" si="261"/>
        <v>3.3418287797512325</v>
      </c>
      <c r="P1402" s="2">
        <f t="shared" si="262"/>
        <v>3.4882401857059113</v>
      </c>
      <c r="Q1402" s="2">
        <f t="shared" si="263"/>
        <v>5.0734734640964295E-4</v>
      </c>
    </row>
    <row r="1403" spans="2:17" x14ac:dyDescent="0.25">
      <c r="B1403">
        <v>13.769999999999751</v>
      </c>
      <c r="C1403">
        <f t="shared" si="252"/>
        <v>1.2256440637963839</v>
      </c>
      <c r="D1403" s="2">
        <f t="shared" si="253"/>
        <v>12.179010744458111</v>
      </c>
      <c r="E1403" s="2">
        <f t="shared" si="254"/>
        <v>3.1945424250704888</v>
      </c>
      <c r="F1403" s="2">
        <f t="shared" si="255"/>
        <v>16.198862414990323</v>
      </c>
      <c r="G1403" s="2">
        <f t="shared" si="256"/>
        <v>16.229699428510255</v>
      </c>
      <c r="H1403" s="2">
        <f t="shared" si="257"/>
        <v>1.0153974648619992E-57</v>
      </c>
      <c r="K1403">
        <v>13.769999999999751</v>
      </c>
      <c r="L1403" s="2">
        <f t="shared" si="258"/>
        <v>0.62732795235722782</v>
      </c>
      <c r="M1403" s="2">
        <f t="shared" si="259"/>
        <v>13.422692194279636</v>
      </c>
      <c r="N1403" s="2">
        <f t="shared" si="260"/>
        <v>3.2914786120297124</v>
      </c>
      <c r="O1403" s="2">
        <f t="shared" si="261"/>
        <v>3.3452124291059682</v>
      </c>
      <c r="P1403" s="2">
        <f t="shared" si="262"/>
        <v>3.4914819483773725</v>
      </c>
      <c r="Q1403" s="2">
        <f t="shared" si="263"/>
        <v>5.014755263427846E-4</v>
      </c>
    </row>
    <row r="1404" spans="2:17" x14ac:dyDescent="0.25">
      <c r="B1404">
        <v>13.779999999999751</v>
      </c>
      <c r="C1404">
        <f t="shared" si="252"/>
        <v>1.2256440637963839</v>
      </c>
      <c r="D1404" s="2">
        <f t="shared" si="253"/>
        <v>12.19506106428425</v>
      </c>
      <c r="E1404" s="2">
        <f t="shared" si="254"/>
        <v>3.1958550133608234</v>
      </c>
      <c r="F1404" s="2">
        <f t="shared" si="255"/>
        <v>16.223178018815162</v>
      </c>
      <c r="G1404" s="2">
        <f t="shared" si="256"/>
        <v>16.253968900861334</v>
      </c>
      <c r="H1404" s="2">
        <f t="shared" si="257"/>
        <v>6.8474104212013129E-58</v>
      </c>
      <c r="K1404">
        <v>13.779999999999751</v>
      </c>
      <c r="L1404" s="2">
        <f t="shared" si="258"/>
        <v>0.62732795235722782</v>
      </c>
      <c r="M1404" s="2">
        <f t="shared" si="259"/>
        <v>13.439643153529488</v>
      </c>
      <c r="N1404" s="2">
        <f t="shared" si="260"/>
        <v>3.2927371901175473</v>
      </c>
      <c r="O1404" s="2">
        <f t="shared" si="261"/>
        <v>3.3485949704162095</v>
      </c>
      <c r="P1404" s="2">
        <f t="shared" si="262"/>
        <v>3.4947229183293964</v>
      </c>
      <c r="Q1404" s="2">
        <f t="shared" si="263"/>
        <v>4.9566806608309808E-4</v>
      </c>
    </row>
    <row r="1405" spans="2:17" x14ac:dyDescent="0.25">
      <c r="B1405">
        <v>13.78999999999975</v>
      </c>
      <c r="C1405">
        <f t="shared" si="252"/>
        <v>1.2256440637963839</v>
      </c>
      <c r="D1405" s="2">
        <f t="shared" si="253"/>
        <v>12.211111384110387</v>
      </c>
      <c r="E1405" s="2">
        <f t="shared" si="254"/>
        <v>3.1971658867696648</v>
      </c>
      <c r="F1405" s="2">
        <f t="shared" si="255"/>
        <v>16.247498144360719</v>
      </c>
      <c r="G1405" s="2">
        <f t="shared" si="256"/>
        <v>16.278243024079874</v>
      </c>
      <c r="H1405" s="2">
        <f t="shared" si="257"/>
        <v>4.6145340519119035E-58</v>
      </c>
      <c r="K1405">
        <v>13.78999999999975</v>
      </c>
      <c r="L1405" s="2">
        <f t="shared" si="258"/>
        <v>0.62732795235722782</v>
      </c>
      <c r="M1405" s="2">
        <f t="shared" si="259"/>
        <v>13.456594112779342</v>
      </c>
      <c r="N1405" s="2">
        <f t="shared" si="260"/>
        <v>3.2939941905332555</v>
      </c>
      <c r="O1405" s="2">
        <f t="shared" si="261"/>
        <v>3.3519764056641557</v>
      </c>
      <c r="P1405" s="2">
        <f t="shared" si="262"/>
        <v>3.4979630964504462</v>
      </c>
      <c r="Q1405" s="2">
        <f t="shared" si="263"/>
        <v>4.8992430568629885E-4</v>
      </c>
    </row>
    <row r="1406" spans="2:17" x14ac:dyDescent="0.25">
      <c r="B1406">
        <v>13.79999999999975</v>
      </c>
      <c r="C1406">
        <f t="shared" si="252"/>
        <v>1.2256440637963839</v>
      </c>
      <c r="D1406" s="2">
        <f t="shared" si="253"/>
        <v>12.227161703936526</v>
      </c>
      <c r="E1406" s="2">
        <f t="shared" si="254"/>
        <v>3.1984750497571257</v>
      </c>
      <c r="F1406" s="2">
        <f t="shared" si="255"/>
        <v>16.271822786489199</v>
      </c>
      <c r="G1406" s="2">
        <f t="shared" si="256"/>
        <v>16.302521792499132</v>
      </c>
      <c r="H1406" s="2">
        <f t="shared" si="257"/>
        <v>3.1077097836976377E-58</v>
      </c>
      <c r="K1406">
        <v>13.79999999999975</v>
      </c>
      <c r="L1406" s="2">
        <f t="shared" si="258"/>
        <v>0.62732795235722782</v>
      </c>
      <c r="M1406" s="2">
        <f t="shared" si="259"/>
        <v>13.473545072029198</v>
      </c>
      <c r="N1406" s="2">
        <f t="shared" si="260"/>
        <v>3.295249617216327</v>
      </c>
      <c r="O1406" s="2">
        <f t="shared" si="261"/>
        <v>3.3553567368255579</v>
      </c>
      <c r="P1406" s="2">
        <f t="shared" si="262"/>
        <v>3.5012024836276829</v>
      </c>
      <c r="Q1406" s="2">
        <f t="shared" si="263"/>
        <v>4.8424359141820763E-4</v>
      </c>
    </row>
    <row r="1407" spans="2:17" x14ac:dyDescent="0.25">
      <c r="B1407">
        <v>13.80999999999975</v>
      </c>
      <c r="C1407">
        <f t="shared" si="252"/>
        <v>1.2256440637963839</v>
      </c>
      <c r="D1407" s="2">
        <f t="shared" si="253"/>
        <v>12.243212023762661</v>
      </c>
      <c r="E1407" s="2">
        <f t="shared" si="254"/>
        <v>3.1997825067660002</v>
      </c>
      <c r="F1407" s="2">
        <f t="shared" si="255"/>
        <v>16.296151940075379</v>
      </c>
      <c r="G1407" s="2">
        <f t="shared" si="256"/>
        <v>16.326805200467806</v>
      </c>
      <c r="H1407" s="2">
        <f t="shared" si="257"/>
        <v>2.0915297801784447E-58</v>
      </c>
      <c r="K1407">
        <v>13.80999999999975</v>
      </c>
      <c r="L1407" s="2">
        <f t="shared" si="258"/>
        <v>0.62732795235722782</v>
      </c>
      <c r="M1407" s="2">
        <f t="shared" si="259"/>
        <v>13.490496031279051</v>
      </c>
      <c r="N1407" s="2">
        <f t="shared" si="260"/>
        <v>3.2965034740915544</v>
      </c>
      <c r="O1407" s="2">
        <f t="shared" si="261"/>
        <v>3.3587359658697489</v>
      </c>
      <c r="P1407" s="2">
        <f t="shared" si="262"/>
        <v>3.5044410807469704</v>
      </c>
      <c r="Q1407" s="2">
        <f t="shared" si="263"/>
        <v>4.7862527570291118E-4</v>
      </c>
    </row>
    <row r="1408" spans="2:17" x14ac:dyDescent="0.25">
      <c r="B1408">
        <v>13.81999999999975</v>
      </c>
      <c r="C1408">
        <f t="shared" si="252"/>
        <v>1.2256440637963839</v>
      </c>
      <c r="D1408" s="2">
        <f t="shared" si="253"/>
        <v>12.2592623435888</v>
      </c>
      <c r="E1408" s="2">
        <f t="shared" si="254"/>
        <v>3.2010882622218539</v>
      </c>
      <c r="F1408" s="2">
        <f t="shared" si="255"/>
        <v>16.320485600006599</v>
      </c>
      <c r="G1408" s="2">
        <f t="shared" si="256"/>
        <v>16.351093242349968</v>
      </c>
      <c r="H1408" s="2">
        <f t="shared" si="257"/>
        <v>1.4066904578015795E-58</v>
      </c>
      <c r="K1408">
        <v>13.81999999999975</v>
      </c>
      <c r="L1408" s="2">
        <f t="shared" si="258"/>
        <v>0.62732795235722782</v>
      </c>
      <c r="M1408" s="2">
        <f t="shared" si="259"/>
        <v>13.507446990528905</v>
      </c>
      <c r="N1408" s="2">
        <f t="shared" si="260"/>
        <v>3.2977557650691085</v>
      </c>
      <c r="O1408" s="2">
        <f t="shared" si="261"/>
        <v>3.3621140947596739</v>
      </c>
      <c r="P1408" s="2">
        <f t="shared" si="262"/>
        <v>3.507678888692872</v>
      </c>
      <c r="Q1408" s="2">
        <f t="shared" si="263"/>
        <v>4.7306871707128369E-4</v>
      </c>
    </row>
    <row r="1409" spans="2:17" x14ac:dyDescent="0.25">
      <c r="B1409">
        <v>13.82999999999975</v>
      </c>
      <c r="C1409">
        <f t="shared" si="252"/>
        <v>1.2256440637963839</v>
      </c>
      <c r="D1409" s="2">
        <f t="shared" si="253"/>
        <v>12.275312663414937</v>
      </c>
      <c r="E1409" s="2">
        <f t="shared" si="254"/>
        <v>3.2023923205331104</v>
      </c>
      <c r="F1409" s="2">
        <f t="shared" si="255"/>
        <v>16.344823761182639</v>
      </c>
      <c r="G1409" s="2">
        <f t="shared" si="256"/>
        <v>16.375385912524948</v>
      </c>
      <c r="H1409" s="2">
        <f t="shared" si="257"/>
        <v>9.4546142681424174E-59</v>
      </c>
      <c r="K1409">
        <v>13.82999999999975</v>
      </c>
      <c r="L1409" s="2">
        <f t="shared" si="258"/>
        <v>0.62732795235722782</v>
      </c>
      <c r="M1409" s="2">
        <f t="shared" si="259"/>
        <v>13.524397949778761</v>
      </c>
      <c r="N1409" s="2">
        <f t="shared" si="260"/>
        <v>3.2990064940446082</v>
      </c>
      <c r="O1409" s="2">
        <f t="shared" si="261"/>
        <v>3.3654911254519213</v>
      </c>
      <c r="P1409" s="2">
        <f t="shared" si="262"/>
        <v>3.5109159083486516</v>
      </c>
      <c r="Q1409" s="2">
        <f t="shared" si="263"/>
        <v>4.6757328010986032E-4</v>
      </c>
    </row>
    <row r="1410" spans="2:17" x14ac:dyDescent="0.25">
      <c r="B1410">
        <v>13.839999999999749</v>
      </c>
      <c r="C1410">
        <f t="shared" si="252"/>
        <v>1.2256440637963839</v>
      </c>
      <c r="D1410" s="2">
        <f t="shared" si="253"/>
        <v>12.291362983241076</v>
      </c>
      <c r="E1410" s="2">
        <f t="shared" si="254"/>
        <v>3.2036946860911417</v>
      </c>
      <c r="F1410" s="2">
        <f t="shared" si="255"/>
        <v>16.369166418515768</v>
      </c>
      <c r="G1410" s="2">
        <f t="shared" si="256"/>
        <v>16.399683205387362</v>
      </c>
      <c r="H1410" s="2">
        <f t="shared" si="257"/>
        <v>6.3503807813952699E-59</v>
      </c>
      <c r="K1410">
        <v>13.839999999999749</v>
      </c>
      <c r="L1410" s="2">
        <f t="shared" si="258"/>
        <v>0.62732795235722782</v>
      </c>
      <c r="M1410" s="2">
        <f t="shared" si="259"/>
        <v>13.541348909028613</v>
      </c>
      <c r="N1410" s="2">
        <f t="shared" si="260"/>
        <v>3.300255664899193</v>
      </c>
      <c r="O1410" s="2">
        <f t="shared" si="261"/>
        <v>3.3688670598967492</v>
      </c>
      <c r="P1410" s="2">
        <f t="shared" si="262"/>
        <v>3.514152140596273</v>
      </c>
      <c r="Q1410" s="2">
        <f t="shared" si="263"/>
        <v>4.6213833541006974E-4</v>
      </c>
    </row>
    <row r="1411" spans="2:17" x14ac:dyDescent="0.25">
      <c r="B1411">
        <v>13.849999999999749</v>
      </c>
      <c r="C1411">
        <f t="shared" si="252"/>
        <v>1.2256440637963839</v>
      </c>
      <c r="D1411" s="2">
        <f t="shared" si="253"/>
        <v>12.307413303067213</v>
      </c>
      <c r="E1411" s="2">
        <f t="shared" si="254"/>
        <v>3.2049953632703532</v>
      </c>
      <c r="F1411" s="2">
        <f t="shared" si="255"/>
        <v>16.393513566930594</v>
      </c>
      <c r="G1411" s="2">
        <f t="shared" si="256"/>
        <v>16.423985115346927</v>
      </c>
      <c r="H1411" s="2">
        <f t="shared" si="257"/>
        <v>4.2625186452983421E-59</v>
      </c>
      <c r="K1411">
        <v>13.849999999999749</v>
      </c>
      <c r="L1411" s="2">
        <f t="shared" si="258"/>
        <v>0.62732795235722782</v>
      </c>
      <c r="M1411" s="2">
        <f t="shared" si="259"/>
        <v>13.558299868278466</v>
      </c>
      <c r="N1411" s="2">
        <f t="shared" si="260"/>
        <v>3.3015032814995955</v>
      </c>
      <c r="O1411" s="2">
        <f t="shared" si="261"/>
        <v>3.3722419000381194</v>
      </c>
      <c r="P1411" s="2">
        <f t="shared" si="262"/>
        <v>3.5173875863163993</v>
      </c>
      <c r="Q1411" s="2">
        <f t="shared" si="263"/>
        <v>4.5676325951781019E-4</v>
      </c>
    </row>
    <row r="1412" spans="2:17" x14ac:dyDescent="0.25">
      <c r="B1412">
        <v>13.859999999999751</v>
      </c>
      <c r="C1412">
        <f t="shared" si="252"/>
        <v>1.2256440637963839</v>
      </c>
      <c r="D1412" s="2">
        <f t="shared" si="253"/>
        <v>12.323463622893351</v>
      </c>
      <c r="E1412" s="2">
        <f t="shared" si="254"/>
        <v>3.2062943564282729</v>
      </c>
      <c r="F1412" s="2">
        <f t="shared" si="255"/>
        <v>16.417865201364105</v>
      </c>
      <c r="G1412" s="2">
        <f t="shared" si="256"/>
        <v>16.4482916368285</v>
      </c>
      <c r="H1412" s="2">
        <f t="shared" si="257"/>
        <v>2.85919175272239E-59</v>
      </c>
      <c r="K1412">
        <v>13.859999999999751</v>
      </c>
      <c r="L1412" s="2">
        <f t="shared" si="258"/>
        <v>0.62732795235722782</v>
      </c>
      <c r="M1412" s="2">
        <f t="shared" si="259"/>
        <v>13.575250827528322</v>
      </c>
      <c r="N1412" s="2">
        <f t="shared" si="260"/>
        <v>3.3027493476982115</v>
      </c>
      <c r="O1412" s="2">
        <f t="shared" si="261"/>
        <v>3.3756156478137251</v>
      </c>
      <c r="P1412" s="2">
        <f t="shared" si="262"/>
        <v>3.5206222463883958</v>
      </c>
      <c r="Q1412" s="2">
        <f t="shared" si="263"/>
        <v>4.5144743488338121E-4</v>
      </c>
    </row>
    <row r="1413" spans="2:17" x14ac:dyDescent="0.25">
      <c r="B1413">
        <v>13.869999999999751</v>
      </c>
      <c r="C1413">
        <f t="shared" si="252"/>
        <v>1.2256440637963839</v>
      </c>
      <c r="D1413" s="2">
        <f t="shared" si="253"/>
        <v>12.33951394271949</v>
      </c>
      <c r="E1413" s="2">
        <f t="shared" si="254"/>
        <v>3.2075916699056375</v>
      </c>
      <c r="F1413" s="2">
        <f t="shared" si="255"/>
        <v>16.44222131676559</v>
      </c>
      <c r="G1413" s="2">
        <f t="shared" si="256"/>
        <v>16.472602764271976</v>
      </c>
      <c r="H1413" s="2">
        <f t="shared" si="257"/>
        <v>1.916596247221333E-59</v>
      </c>
      <c r="K1413">
        <v>13.869999999999751</v>
      </c>
      <c r="L1413" s="2">
        <f t="shared" si="258"/>
        <v>0.62732795235722782</v>
      </c>
      <c r="M1413" s="2">
        <f t="shared" si="259"/>
        <v>13.592201786778181</v>
      </c>
      <c r="N1413" s="2">
        <f t="shared" si="260"/>
        <v>3.3039938673331695</v>
      </c>
      <c r="O1413" s="2">
        <f t="shared" si="261"/>
        <v>3.3789883051550151</v>
      </c>
      <c r="P1413" s="2">
        <f t="shared" si="262"/>
        <v>3.5238561216903226</v>
      </c>
      <c r="Q1413" s="2">
        <f t="shared" si="263"/>
        <v>4.461902498117711E-4</v>
      </c>
    </row>
    <row r="1414" spans="2:17" x14ac:dyDescent="0.25">
      <c r="B1414">
        <v>13.87999999999975</v>
      </c>
      <c r="C1414">
        <f t="shared" si="252"/>
        <v>1.2256440637963839</v>
      </c>
      <c r="D1414" s="2">
        <f t="shared" si="253"/>
        <v>12.355564262545627</v>
      </c>
      <c r="E1414" s="2">
        <f t="shared" si="254"/>
        <v>3.208887308026477</v>
      </c>
      <c r="F1414" s="2">
        <f t="shared" si="255"/>
        <v>16.466581908096575</v>
      </c>
      <c r="G1414" s="2">
        <f t="shared" si="256"/>
        <v>16.496918492132203</v>
      </c>
      <c r="H1414" s="2">
        <f t="shared" si="257"/>
        <v>1.2838912492748278E-59</v>
      </c>
      <c r="K1414">
        <v>13.87999999999975</v>
      </c>
      <c r="L1414" s="2">
        <f t="shared" si="258"/>
        <v>0.62732795235722782</v>
      </c>
      <c r="M1414" s="2">
        <f t="shared" si="259"/>
        <v>13.609152746028032</v>
      </c>
      <c r="N1414" s="2">
        <f t="shared" si="260"/>
        <v>3.305236844228403</v>
      </c>
      <c r="O1414" s="2">
        <f t="shared" si="261"/>
        <v>3.3823598739872276</v>
      </c>
      <c r="P1414" s="2">
        <f t="shared" si="262"/>
        <v>3.5270892130989391</v>
      </c>
      <c r="Q1414" s="2">
        <f t="shared" si="263"/>
        <v>4.4099109841327737E-4</v>
      </c>
    </row>
    <row r="1415" spans="2:17" x14ac:dyDescent="0.25">
      <c r="B1415">
        <v>13.88999999999975</v>
      </c>
      <c r="C1415">
        <f t="shared" si="252"/>
        <v>1.2256440637963839</v>
      </c>
      <c r="D1415" s="2">
        <f t="shared" si="253"/>
        <v>12.371614582371766</v>
      </c>
      <c r="E1415" s="2">
        <f t="shared" si="254"/>
        <v>3.2101812750982006</v>
      </c>
      <c r="F1415" s="2">
        <f t="shared" si="255"/>
        <v>16.490946970330789</v>
      </c>
      <c r="G1415" s="2">
        <f t="shared" si="256"/>
        <v>16.521238814878934</v>
      </c>
      <c r="H1415" s="2">
        <f t="shared" si="257"/>
        <v>8.5948043062663932E-60</v>
      </c>
      <c r="K1415">
        <v>13.88999999999975</v>
      </c>
      <c r="L1415" s="2">
        <f t="shared" si="258"/>
        <v>0.62732795235722782</v>
      </c>
      <c r="M1415" s="2">
        <f t="shared" si="259"/>
        <v>13.626103705277888</v>
      </c>
      <c r="N1415" s="2">
        <f t="shared" si="260"/>
        <v>3.3064782821937198</v>
      </c>
      <c r="O1415" s="2">
        <f t="shared" si="261"/>
        <v>3.3857303562294239</v>
      </c>
      <c r="P1415" s="2">
        <f t="shared" si="262"/>
        <v>3.5303215214897103</v>
      </c>
      <c r="Q1415" s="2">
        <f t="shared" si="263"/>
        <v>4.3584938055447181E-4</v>
      </c>
    </row>
    <row r="1416" spans="2:17" x14ac:dyDescent="0.25">
      <c r="B1416">
        <v>13.89999999999975</v>
      </c>
      <c r="C1416">
        <f t="shared" si="252"/>
        <v>1.2256440637963839</v>
      </c>
      <c r="D1416" s="2">
        <f t="shared" si="253"/>
        <v>12.387664902197903</v>
      </c>
      <c r="E1416" s="2">
        <f t="shared" si="254"/>
        <v>3.2114735754116825</v>
      </c>
      <c r="F1416" s="2">
        <f t="shared" si="255"/>
        <v>16.515316498454155</v>
      </c>
      <c r="G1416" s="2">
        <f t="shared" si="256"/>
        <v>16.545563726996793</v>
      </c>
      <c r="H1416" s="2">
        <f t="shared" si="257"/>
        <v>5.749813915277257E-60</v>
      </c>
      <c r="K1416">
        <v>13.89999999999975</v>
      </c>
      <c r="L1416" s="2">
        <f t="shared" si="258"/>
        <v>0.62732795235722782</v>
      </c>
      <c r="M1416" s="2">
        <f t="shared" si="259"/>
        <v>13.643054664527741</v>
      </c>
      <c r="N1416" s="2">
        <f t="shared" si="260"/>
        <v>3.30771818502487</v>
      </c>
      <c r="O1416" s="2">
        <f t="shared" si="261"/>
        <v>3.3890997537945031</v>
      </c>
      <c r="P1416" s="2">
        <f t="shared" si="262"/>
        <v>3.5335530477367909</v>
      </c>
      <c r="Q1416" s="2">
        <f t="shared" si="263"/>
        <v>4.3076450180953613E-4</v>
      </c>
    </row>
    <row r="1417" spans="2:17" x14ac:dyDescent="0.25">
      <c r="B1417">
        <v>13.90999999999975</v>
      </c>
      <c r="C1417">
        <f t="shared" si="252"/>
        <v>1.2256440637963839</v>
      </c>
      <c r="D1417" s="2">
        <f t="shared" si="253"/>
        <v>12.40371522202404</v>
      </c>
      <c r="E1417" s="2">
        <f t="shared" si="254"/>
        <v>3.212764213241345</v>
      </c>
      <c r="F1417" s="2">
        <f t="shared" si="255"/>
        <v>16.539690487464686</v>
      </c>
      <c r="G1417" s="2">
        <f t="shared" si="256"/>
        <v>16.569893222985169</v>
      </c>
      <c r="H1417" s="2">
        <f t="shared" si="257"/>
        <v>3.8439835785239834E-60</v>
      </c>
      <c r="K1417">
        <v>13.90999999999975</v>
      </c>
      <c r="L1417" s="2">
        <f t="shared" si="258"/>
        <v>0.62732795235722782</v>
      </c>
      <c r="M1417" s="2">
        <f t="shared" si="259"/>
        <v>13.660005623777597</v>
      </c>
      <c r="N1417" s="2">
        <f t="shared" si="260"/>
        <v>3.3089565565036154</v>
      </c>
      <c r="O1417" s="2">
        <f t="shared" si="261"/>
        <v>3.3924680685892432</v>
      </c>
      <c r="P1417" s="2">
        <f t="shared" si="262"/>
        <v>3.536783792713039</v>
      </c>
      <c r="Q1417" s="2">
        <f t="shared" si="263"/>
        <v>4.2573587341190275E-4</v>
      </c>
    </row>
    <row r="1418" spans="2:17" x14ac:dyDescent="0.25">
      <c r="B1418">
        <v>13.919999999999749</v>
      </c>
      <c r="C1418">
        <f t="shared" si="252"/>
        <v>1.2256440637963839</v>
      </c>
      <c r="D1418" s="2">
        <f t="shared" si="253"/>
        <v>12.419765541850179</v>
      </c>
      <c r="E1418" s="2">
        <f t="shared" si="254"/>
        <v>3.2140531928452427</v>
      </c>
      <c r="F1418" s="2">
        <f t="shared" si="255"/>
        <v>16.564068932372493</v>
      </c>
      <c r="G1418" s="2">
        <f t="shared" si="256"/>
        <v>16.594227297358188</v>
      </c>
      <c r="H1418" s="2">
        <f t="shared" si="257"/>
        <v>2.5681423320095412E-60</v>
      </c>
      <c r="K1418">
        <v>13.919999999999749</v>
      </c>
      <c r="L1418" s="2">
        <f t="shared" si="258"/>
        <v>0.62732795235722782</v>
      </c>
      <c r="M1418" s="2">
        <f t="shared" si="259"/>
        <v>13.676956583027447</v>
      </c>
      <c r="N1418" s="2">
        <f t="shared" si="260"/>
        <v>3.3101934003977993</v>
      </c>
      <c r="O1418" s="2">
        <f t="shared" si="261"/>
        <v>3.395835302514326</v>
      </c>
      <c r="P1418" s="2">
        <f t="shared" si="262"/>
        <v>3.5400137572900143</v>
      </c>
      <c r="Q1418" s="2">
        <f t="shared" si="263"/>
        <v>4.2076291220625957E-4</v>
      </c>
    </row>
    <row r="1419" spans="2:17" x14ac:dyDescent="0.25">
      <c r="B1419">
        <v>13.929999999999749</v>
      </c>
      <c r="C1419">
        <f t="shared" si="252"/>
        <v>1.2256440637963839</v>
      </c>
      <c r="D1419" s="2">
        <f t="shared" si="253"/>
        <v>12.435815861676316</v>
      </c>
      <c r="E1419" s="2">
        <f t="shared" si="254"/>
        <v>3.2153405184651453</v>
      </c>
      <c r="F1419" s="2">
        <f t="shared" si="255"/>
        <v>16.588451828199688</v>
      </c>
      <c r="G1419" s="2">
        <f t="shared" si="256"/>
        <v>16.618565944644608</v>
      </c>
      <c r="H1419" s="2">
        <f t="shared" si="257"/>
        <v>1.7146140649045033E-60</v>
      </c>
      <c r="K1419">
        <v>13.929999999999749</v>
      </c>
      <c r="L1419" s="2">
        <f t="shared" si="258"/>
        <v>0.62732795235722782</v>
      </c>
      <c r="M1419" s="2">
        <f t="shared" si="259"/>
        <v>13.693907542277307</v>
      </c>
      <c r="N1419" s="2">
        <f t="shared" si="260"/>
        <v>3.311428720461413</v>
      </c>
      <c r="O1419" s="2">
        <f t="shared" si="261"/>
        <v>3.3992014574643616</v>
      </c>
      <c r="P1419" s="2">
        <f t="shared" si="262"/>
        <v>3.5432429423379705</v>
      </c>
      <c r="Q1419" s="2">
        <f t="shared" si="263"/>
        <v>4.1584504060089187E-4</v>
      </c>
    </row>
    <row r="1420" spans="2:17" x14ac:dyDescent="0.25">
      <c r="B1420">
        <v>13.939999999999751</v>
      </c>
      <c r="C1420">
        <f t="shared" si="252"/>
        <v>1.2256440637963839</v>
      </c>
      <c r="D1420" s="2">
        <f t="shared" si="253"/>
        <v>12.451866181502456</v>
      </c>
      <c r="E1420" s="2">
        <f t="shared" si="254"/>
        <v>3.2166261943266203</v>
      </c>
      <c r="F1420" s="2">
        <f t="shared" si="255"/>
        <v>16.61283916998039</v>
      </c>
      <c r="G1420" s="2">
        <f t="shared" si="256"/>
        <v>16.642909159387813</v>
      </c>
      <c r="H1420" s="2">
        <f t="shared" si="257"/>
        <v>1.1439928109759311E-60</v>
      </c>
      <c r="K1420">
        <v>13.939999999999751</v>
      </c>
      <c r="L1420" s="2">
        <f t="shared" si="258"/>
        <v>0.62732795235722782</v>
      </c>
      <c r="M1420" s="2">
        <f t="shared" si="259"/>
        <v>13.710858501527163</v>
      </c>
      <c r="N1420" s="2">
        <f t="shared" si="260"/>
        <v>3.3126625204346638</v>
      </c>
      <c r="O1420" s="2">
        <f t="shared" si="261"/>
        <v>3.4025665353279213</v>
      </c>
      <c r="P1420" s="2">
        <f t="shared" si="262"/>
        <v>3.5464713487258646</v>
      </c>
      <c r="Q1420" s="2">
        <f t="shared" si="263"/>
        <v>4.1098168652035276E-4</v>
      </c>
    </row>
    <row r="1421" spans="2:17" x14ac:dyDescent="0.25">
      <c r="B1421">
        <v>13.949999999999751</v>
      </c>
      <c r="C1421">
        <f t="shared" si="252"/>
        <v>1.2256440637963839</v>
      </c>
      <c r="D1421" s="2">
        <f t="shared" si="253"/>
        <v>12.467916501328595</v>
      </c>
      <c r="E1421" s="2">
        <f t="shared" si="254"/>
        <v>3.2179102246391165</v>
      </c>
      <c r="F1421" s="2">
        <f t="shared" si="255"/>
        <v>16.637230952760664</v>
      </c>
      <c r="G1421" s="2">
        <f t="shared" si="256"/>
        <v>16.667256936145716</v>
      </c>
      <c r="H1421" s="2">
        <f t="shared" si="257"/>
        <v>7.6276318683429869E-61</v>
      </c>
      <c r="K1421">
        <v>13.949999999999751</v>
      </c>
      <c r="L1421" s="2">
        <f t="shared" si="258"/>
        <v>0.62732795235722782</v>
      </c>
      <c r="M1421" s="2">
        <f t="shared" si="259"/>
        <v>13.727809460777012</v>
      </c>
      <c r="N1421" s="2">
        <f t="shared" si="260"/>
        <v>3.3138948040440415</v>
      </c>
      <c r="O1421" s="2">
        <f t="shared" si="261"/>
        <v>3.4059305379875564</v>
      </c>
      <c r="P1421" s="2">
        <f t="shared" si="262"/>
        <v>3.5496989773213454</v>
      </c>
      <c r="Q1421" s="2">
        <f t="shared" si="263"/>
        <v>4.0617228335848506E-4</v>
      </c>
    </row>
    <row r="1422" spans="2:17" x14ac:dyDescent="0.25">
      <c r="B1422">
        <v>13.95999999999975</v>
      </c>
      <c r="C1422">
        <f t="shared" si="252"/>
        <v>1.2256440637963839</v>
      </c>
      <c r="D1422" s="2">
        <f t="shared" si="253"/>
        <v>12.483966821154731</v>
      </c>
      <c r="E1422" s="2">
        <f t="shared" si="254"/>
        <v>3.219192613596042</v>
      </c>
      <c r="F1422" s="2">
        <f t="shared" si="255"/>
        <v>16.661627171598422</v>
      </c>
      <c r="G1422" s="2">
        <f t="shared" si="256"/>
        <v>16.691609269490669</v>
      </c>
      <c r="H1422" s="2">
        <f t="shared" si="257"/>
        <v>5.0823616422400649E-61</v>
      </c>
      <c r="K1422">
        <v>13.95999999999975</v>
      </c>
      <c r="L1422" s="2">
        <f t="shared" si="258"/>
        <v>0.62732795235722782</v>
      </c>
      <c r="M1422" s="2">
        <f t="shared" si="259"/>
        <v>13.744760420026871</v>
      </c>
      <c r="N1422" s="2">
        <f t="shared" si="260"/>
        <v>3.3151255750023885</v>
      </c>
      <c r="O1422" s="2">
        <f t="shared" si="261"/>
        <v>3.4092934673198436</v>
      </c>
      <c r="P1422" s="2">
        <f t="shared" si="262"/>
        <v>3.5529258289907717</v>
      </c>
      <c r="Q1422" s="2">
        <f t="shared" si="263"/>
        <v>4.0141626993174409E-4</v>
      </c>
    </row>
    <row r="1423" spans="2:17" x14ac:dyDescent="0.25">
      <c r="B1423">
        <v>13.96999999999975</v>
      </c>
      <c r="C1423">
        <f t="shared" si="252"/>
        <v>1.2256440637963839</v>
      </c>
      <c r="D1423" s="2">
        <f t="shared" si="253"/>
        <v>12.500017140980869</v>
      </c>
      <c r="E1423" s="2">
        <f t="shared" si="254"/>
        <v>3.2204733653748514</v>
      </c>
      <c r="F1423" s="2">
        <f t="shared" si="255"/>
        <v>16.686027821563499</v>
      </c>
      <c r="G1423" s="2">
        <f t="shared" si="256"/>
        <v>16.7159661540095</v>
      </c>
      <c r="H1423" s="2">
        <f t="shared" si="257"/>
        <v>3.3841586171475341E-61</v>
      </c>
      <c r="K1423">
        <v>13.96999999999975</v>
      </c>
      <c r="L1423" s="2">
        <f t="shared" si="258"/>
        <v>0.62732795235722782</v>
      </c>
      <c r="M1423" s="2">
        <f t="shared" si="259"/>
        <v>13.761711379276722</v>
      </c>
      <c r="N1423" s="2">
        <f t="shared" si="260"/>
        <v>3.3163548370089604</v>
      </c>
      <c r="O1423" s="2">
        <f t="shared" si="261"/>
        <v>3.4126553251953875</v>
      </c>
      <c r="P1423" s="2">
        <f t="shared" si="262"/>
        <v>3.5561519045991887</v>
      </c>
      <c r="Q1423" s="2">
        <f t="shared" si="263"/>
        <v>3.9671309043290924E-4</v>
      </c>
    </row>
    <row r="1424" spans="2:17" x14ac:dyDescent="0.25">
      <c r="B1424">
        <v>13.97999999999975</v>
      </c>
      <c r="C1424">
        <f t="shared" si="252"/>
        <v>1.2256440637963839</v>
      </c>
      <c r="D1424" s="2">
        <f t="shared" si="253"/>
        <v>12.516067460807006</v>
      </c>
      <c r="E1424" s="2">
        <f t="shared" si="254"/>
        <v>3.2217524841371192</v>
      </c>
      <c r="F1424" s="2">
        <f t="shared" si="255"/>
        <v>16.710432897737505</v>
      </c>
      <c r="G1424" s="2">
        <f t="shared" si="256"/>
        <v>16.740327584303355</v>
      </c>
      <c r="H1424" s="2">
        <f t="shared" si="257"/>
        <v>2.2518790321642771E-61</v>
      </c>
      <c r="K1424">
        <v>13.97999999999975</v>
      </c>
      <c r="L1424" s="2">
        <f t="shared" si="258"/>
        <v>0.62732795235722782</v>
      </c>
      <c r="M1424" s="2">
        <f t="shared" si="259"/>
        <v>13.778662338526578</v>
      </c>
      <c r="N1424" s="2">
        <f t="shared" si="260"/>
        <v>3.3175825937494987</v>
      </c>
      <c r="O1424" s="2">
        <f t="shared" si="261"/>
        <v>3.4160161134788734</v>
      </c>
      <c r="P1424" s="2">
        <f t="shared" si="262"/>
        <v>3.5593772050103523</v>
      </c>
      <c r="Q1424" s="2">
        <f t="shared" si="263"/>
        <v>3.9206219438505882E-4</v>
      </c>
    </row>
    <row r="1425" spans="2:17" x14ac:dyDescent="0.25">
      <c r="B1425">
        <v>13.98999999999975</v>
      </c>
      <c r="C1425">
        <f t="shared" si="252"/>
        <v>1.2256440637963839</v>
      </c>
      <c r="D1425" s="2">
        <f t="shared" si="253"/>
        <v>12.532117780633145</v>
      </c>
      <c r="E1425" s="2">
        <f t="shared" si="254"/>
        <v>3.2230299740286261</v>
      </c>
      <c r="F1425" s="2">
        <f t="shared" si="255"/>
        <v>16.734842395213814</v>
      </c>
      <c r="G1425" s="2">
        <f t="shared" si="256"/>
        <v>16.764693554987684</v>
      </c>
      <c r="H1425" s="2">
        <f t="shared" si="257"/>
        <v>1.4974367929540052E-61</v>
      </c>
      <c r="K1425">
        <v>13.98999999999975</v>
      </c>
      <c r="L1425" s="2">
        <f t="shared" si="258"/>
        <v>0.62732795235722782</v>
      </c>
      <c r="M1425" s="2">
        <f t="shared" si="259"/>
        <v>13.795613297776429</v>
      </c>
      <c r="N1425" s="2">
        <f t="shared" si="260"/>
        <v>3.3188088488962899</v>
      </c>
      <c r="O1425" s="2">
        <f t="shared" si="261"/>
        <v>3.4193758340290747</v>
      </c>
      <c r="P1425" s="2">
        <f t="shared" si="262"/>
        <v>3.5626017310867111</v>
      </c>
      <c r="Q1425" s="2">
        <f t="shared" si="263"/>
        <v>3.8746303659593429E-4</v>
      </c>
    </row>
    <row r="1426" spans="2:17" x14ac:dyDescent="0.25">
      <c r="B1426">
        <v>13.99999999999975</v>
      </c>
      <c r="C1426">
        <f t="shared" si="252"/>
        <v>1.2256440637963839</v>
      </c>
      <c r="D1426" s="2">
        <f t="shared" si="253"/>
        <v>12.548168100459282</v>
      </c>
      <c r="E1426" s="2">
        <f t="shared" si="254"/>
        <v>3.2243058391794346</v>
      </c>
      <c r="F1426" s="2">
        <f t="shared" si="255"/>
        <v>16.759256309097534</v>
      </c>
      <c r="G1426" s="2">
        <f t="shared" si="256"/>
        <v>16.789064060692169</v>
      </c>
      <c r="H1426" s="2">
        <f t="shared" si="257"/>
        <v>9.9508672791579849E-62</v>
      </c>
      <c r="K1426">
        <v>13.99999999999975</v>
      </c>
      <c r="L1426" s="2">
        <f t="shared" si="258"/>
        <v>0.62732795235722782</v>
      </c>
      <c r="M1426" s="2">
        <f t="shared" si="259"/>
        <v>13.812564257026287</v>
      </c>
      <c r="N1426" s="2">
        <f t="shared" si="260"/>
        <v>3.3200336061082369</v>
      </c>
      <c r="O1426" s="2">
        <f t="shared" si="261"/>
        <v>3.4227344886988922</v>
      </c>
      <c r="P1426" s="2">
        <f t="shared" si="262"/>
        <v>3.5658254836894172</v>
      </c>
      <c r="Q1426" s="2">
        <f t="shared" si="263"/>
        <v>3.8291507711259138E-4</v>
      </c>
    </row>
    <row r="1427" spans="2:17" x14ac:dyDescent="0.25">
      <c r="B1427">
        <v>14.009999999999749</v>
      </c>
      <c r="C1427">
        <f t="shared" si="252"/>
        <v>1.2256440637963839</v>
      </c>
      <c r="D1427" s="2">
        <f t="shared" si="253"/>
        <v>12.564218420285419</v>
      </c>
      <c r="E1427" s="2">
        <f t="shared" si="254"/>
        <v>3.225580083703969</v>
      </c>
      <c r="F1427" s="2">
        <f t="shared" si="255"/>
        <v>16.783674634505434</v>
      </c>
      <c r="G1427" s="2">
        <f t="shared" si="256"/>
        <v>16.813439096060659</v>
      </c>
      <c r="H1427" s="2">
        <f t="shared" si="257"/>
        <v>6.6081859390943111E-62</v>
      </c>
      <c r="K1427">
        <v>14.009999999999749</v>
      </c>
      <c r="L1427" s="2">
        <f t="shared" si="258"/>
        <v>0.62732795235722782</v>
      </c>
      <c r="M1427" s="2">
        <f t="shared" si="259"/>
        <v>13.829515216276137</v>
      </c>
      <c r="N1427" s="2">
        <f t="shared" si="260"/>
        <v>3.3212568690309179</v>
      </c>
      <c r="O1427" s="2">
        <f t="shared" si="261"/>
        <v>3.4260920793353713</v>
      </c>
      <c r="P1427" s="2">
        <f t="shared" si="262"/>
        <v>3.5690484636783188</v>
      </c>
      <c r="Q1427" s="2">
        <f t="shared" si="263"/>
        <v>3.7841778117640311E-4</v>
      </c>
    </row>
    <row r="1428" spans="2:17" x14ac:dyDescent="0.25">
      <c r="B1428">
        <v>14.019999999999751</v>
      </c>
      <c r="C1428">
        <f t="shared" si="252"/>
        <v>1.2256440637963839</v>
      </c>
      <c r="D1428" s="2">
        <f t="shared" si="253"/>
        <v>12.58026874011156</v>
      </c>
      <c r="E1428" s="2">
        <f t="shared" si="254"/>
        <v>3.2268527117010963</v>
      </c>
      <c r="F1428" s="2">
        <f t="shared" si="255"/>
        <v>16.80809736656596</v>
      </c>
      <c r="G1428" s="2">
        <f t="shared" si="256"/>
        <v>16.837818655751153</v>
      </c>
      <c r="H1428" s="2">
        <f t="shared" si="257"/>
        <v>4.3854317587829374E-62</v>
      </c>
      <c r="K1428">
        <v>14.019999999999751</v>
      </c>
      <c r="L1428" s="2">
        <f t="shared" si="258"/>
        <v>0.62732795235722782</v>
      </c>
      <c r="M1428" s="2">
        <f t="shared" si="259"/>
        <v>13.846466175525997</v>
      </c>
      <c r="N1428" s="2">
        <f t="shared" si="260"/>
        <v>3.3224786412966565</v>
      </c>
      <c r="O1428" s="2">
        <f t="shared" si="261"/>
        <v>3.429448607779741</v>
      </c>
      <c r="P1428" s="2">
        <f t="shared" si="262"/>
        <v>3.572270671911971</v>
      </c>
      <c r="Q1428" s="2">
        <f t="shared" si="263"/>
        <v>3.7397061917836217E-4</v>
      </c>
    </row>
    <row r="1429" spans="2:17" x14ac:dyDescent="0.25">
      <c r="B1429">
        <v>14.029999999999751</v>
      </c>
      <c r="C1429">
        <f t="shared" si="252"/>
        <v>1.2256440637963839</v>
      </c>
      <c r="D1429" s="2">
        <f t="shared" si="253"/>
        <v>12.596319059937699</v>
      </c>
      <c r="E1429" s="2">
        <f t="shared" si="254"/>
        <v>3.2281237272542005</v>
      </c>
      <c r="F1429" s="2">
        <f t="shared" si="255"/>
        <v>16.832524500419112</v>
      </c>
      <c r="G1429" s="2">
        <f t="shared" si="256"/>
        <v>16.862202734435666</v>
      </c>
      <c r="H1429" s="2">
        <f t="shared" si="257"/>
        <v>2.9083799229527441E-62</v>
      </c>
      <c r="K1429">
        <v>14.029999999999751</v>
      </c>
      <c r="L1429" s="2">
        <f t="shared" si="258"/>
        <v>0.62732795235722782</v>
      </c>
      <c r="M1429" s="2">
        <f t="shared" si="259"/>
        <v>13.863417134775853</v>
      </c>
      <c r="N1429" s="2">
        <f t="shared" si="260"/>
        <v>3.32369892652458</v>
      </c>
      <c r="O1429" s="2">
        <f t="shared" si="261"/>
        <v>3.4328040758674225</v>
      </c>
      <c r="P1429" s="2">
        <f t="shared" si="262"/>
        <v>3.5754921092476195</v>
      </c>
      <c r="Q1429" s="2">
        <f t="shared" si="263"/>
        <v>3.6957306661474166E-4</v>
      </c>
    </row>
    <row r="1430" spans="2:17" x14ac:dyDescent="0.25">
      <c r="B1430">
        <v>14.03999999999975</v>
      </c>
      <c r="C1430">
        <f t="shared" si="252"/>
        <v>1.2256440637963839</v>
      </c>
      <c r="D1430" s="2">
        <f t="shared" si="253"/>
        <v>12.612369379763836</v>
      </c>
      <c r="E1430" s="2">
        <f t="shared" si="254"/>
        <v>3.2293931344312625</v>
      </c>
      <c r="F1430" s="2">
        <f t="shared" si="255"/>
        <v>16.856956031216459</v>
      </c>
      <c r="G1430" s="2">
        <f t="shared" si="256"/>
        <v>16.886591326800236</v>
      </c>
      <c r="H1430" s="2">
        <f t="shared" si="257"/>
        <v>1.9275182199996021E-62</v>
      </c>
      <c r="K1430">
        <v>14.03999999999975</v>
      </c>
      <c r="L1430" s="2">
        <f t="shared" si="258"/>
        <v>0.62732795235722782</v>
      </c>
      <c r="M1430" s="2">
        <f t="shared" si="259"/>
        <v>13.880368094025702</v>
      </c>
      <c r="N1430" s="2">
        <f t="shared" si="260"/>
        <v>3.3249177283206879</v>
      </c>
      <c r="O1430" s="2">
        <f t="shared" si="261"/>
        <v>3.4361584854280749</v>
      </c>
      <c r="P1430" s="2">
        <f t="shared" si="262"/>
        <v>3.5787127765412192</v>
      </c>
      <c r="Q1430" s="2">
        <f t="shared" si="263"/>
        <v>3.6522460404303324E-4</v>
      </c>
    </row>
    <row r="1431" spans="2:17" x14ac:dyDescent="0.25">
      <c r="B1431">
        <v>14.04999999999974</v>
      </c>
      <c r="C1431">
        <f t="shared" si="252"/>
        <v>1.2256440637963839</v>
      </c>
      <c r="D1431" s="2">
        <f t="shared" si="253"/>
        <v>12.628419699589957</v>
      </c>
      <c r="E1431" s="2">
        <f t="shared" si="254"/>
        <v>3.2306609372849366</v>
      </c>
      <c r="F1431" s="2">
        <f t="shared" si="255"/>
        <v>16.881391954121078</v>
      </c>
      <c r="G1431" s="2">
        <f t="shared" si="256"/>
        <v>16.910984427544832</v>
      </c>
      <c r="H1431" s="2">
        <f t="shared" si="257"/>
        <v>1.2765984566473612E-62</v>
      </c>
      <c r="K1431">
        <v>14.04999999999974</v>
      </c>
      <c r="L1431" s="2">
        <f t="shared" si="258"/>
        <v>0.62732795235722782</v>
      </c>
      <c r="M1431" s="2">
        <f t="shared" si="259"/>
        <v>13.897319053275542</v>
      </c>
      <c r="N1431" s="2">
        <f t="shared" si="260"/>
        <v>3.3261350502779119</v>
      </c>
      <c r="O1431" s="2">
        <f t="shared" si="261"/>
        <v>3.4395118382856054</v>
      </c>
      <c r="P1431" s="2">
        <f t="shared" si="262"/>
        <v>3.5819326746474207</v>
      </c>
      <c r="Q1431" s="2">
        <f t="shared" si="263"/>
        <v>3.6092471703824463E-4</v>
      </c>
    </row>
    <row r="1432" spans="2:17" x14ac:dyDescent="0.25">
      <c r="B1432">
        <v>14.059999999999739</v>
      </c>
      <c r="C1432">
        <f t="shared" si="252"/>
        <v>1.2256440637963839</v>
      </c>
      <c r="D1432" s="2">
        <f t="shared" si="253"/>
        <v>12.644470019416094</v>
      </c>
      <c r="E1432" s="2">
        <f t="shared" si="254"/>
        <v>3.2319271398526306</v>
      </c>
      <c r="F1432" s="2">
        <f t="shared" si="255"/>
        <v>16.905832264307556</v>
      </c>
      <c r="G1432" s="2">
        <f t="shared" si="256"/>
        <v>16.935382031383359</v>
      </c>
      <c r="H1432" s="2">
        <f t="shared" si="257"/>
        <v>8.44925666846539E-63</v>
      </c>
      <c r="K1432">
        <v>14.059999999999739</v>
      </c>
      <c r="L1432" s="2">
        <f t="shared" si="258"/>
        <v>0.62732795235722782</v>
      </c>
      <c r="M1432" s="2">
        <f t="shared" si="259"/>
        <v>13.914270012525392</v>
      </c>
      <c r="N1432" s="2">
        <f t="shared" si="260"/>
        <v>3.3273508959761826</v>
      </c>
      <c r="O1432" s="2">
        <f t="shared" si="261"/>
        <v>3.4428641362582102</v>
      </c>
      <c r="P1432" s="2">
        <f t="shared" si="262"/>
        <v>3.5851518044195827</v>
      </c>
      <c r="Q1432" s="2">
        <f t="shared" si="263"/>
        <v>3.5667289614948111E-4</v>
      </c>
    </row>
    <row r="1433" spans="2:17" x14ac:dyDescent="0.25">
      <c r="B1433">
        <v>14.069999999999739</v>
      </c>
      <c r="C1433">
        <f t="shared" si="252"/>
        <v>1.2256440637963839</v>
      </c>
      <c r="D1433" s="2">
        <f t="shared" si="253"/>
        <v>12.660520339242231</v>
      </c>
      <c r="E1433" s="2">
        <f t="shared" si="254"/>
        <v>3.2331917461565745</v>
      </c>
      <c r="F1433" s="2">
        <f t="shared" si="255"/>
        <v>16.930276956961851</v>
      </c>
      <c r="G1433" s="2">
        <f t="shared" si="256"/>
        <v>16.959784133043481</v>
      </c>
      <c r="H1433" s="2">
        <f t="shared" si="257"/>
        <v>5.5884446283374804E-63</v>
      </c>
      <c r="K1433">
        <v>14.069999999999739</v>
      </c>
      <c r="L1433" s="2">
        <f t="shared" si="258"/>
        <v>0.62732795235722782</v>
      </c>
      <c r="M1433" s="2">
        <f t="shared" si="259"/>
        <v>13.93122097177525</v>
      </c>
      <c r="N1433" s="2">
        <f t="shared" si="260"/>
        <v>3.3285652689824876</v>
      </c>
      <c r="O1433" s="2">
        <f t="shared" si="261"/>
        <v>3.446215381158388</v>
      </c>
      <c r="P1433" s="2">
        <f t="shared" si="262"/>
        <v>3.5883701667097632</v>
      </c>
      <c r="Q1433" s="2">
        <f t="shared" si="263"/>
        <v>3.5246863685687549E-4</v>
      </c>
    </row>
    <row r="1434" spans="2:17" x14ac:dyDescent="0.25">
      <c r="B1434">
        <v>14.079999999999741</v>
      </c>
      <c r="C1434">
        <f t="shared" ref="C1434:C1497" si="264">2/SINH(LN(2+SQRT(1+2^2))*$O$5)</f>
        <v>1.2256440637963839</v>
      </c>
      <c r="D1434" s="2">
        <f t="shared" ref="D1434:D1497" si="265">(B1434-$L$5)/($M$5)/C1434</f>
        <v>12.676570659068371</v>
      </c>
      <c r="E1434" s="2">
        <f t="shared" ref="E1434:E1497" si="266">LN(D1434 + SQRT(1 + D1434^2))</f>
        <v>3.2344547602039024</v>
      </c>
      <c r="F1434" s="2">
        <f t="shared" ref="F1434:F1497" si="267">SINH( -$N$5 + E1434 * (1/$O$5))</f>
        <v>16.954726027281339</v>
      </c>
      <c r="G1434" s="2">
        <f t="shared" ref="G1434:G1497" si="268">SQRT(F1434^2 + 1)</f>
        <v>16.984190727266672</v>
      </c>
      <c r="H1434" s="2">
        <f t="shared" ref="H1434:H1497" si="269">(G1434)/($O$5*$M$5*C1434*(SQRT(2*PI()*(1+D1434^2)))) * EXP(- (1/2) * F1434^2)</f>
        <v>3.6937845310714333E-63</v>
      </c>
      <c r="K1434">
        <v>14.079999999999741</v>
      </c>
      <c r="L1434" s="2">
        <f t="shared" ref="L1434:L1497" si="270">2/SINH(LN(2+SQRT(1+2^2))*$S$5)</f>
        <v>0.62732795235722782</v>
      </c>
      <c r="M1434" s="2">
        <f t="shared" ref="M1434:M1497" si="271">(K1434-$P$5)/($Q$5)/L1434</f>
        <v>13.948171931025106</v>
      </c>
      <c r="N1434" s="2">
        <f t="shared" ref="N1434:N1497" si="272">LN(M1434 + SQRT(1 + M1434^2))</f>
        <v>3.3297781728509359</v>
      </c>
      <c r="O1434" s="2">
        <f t="shared" ref="O1434:O1497" si="273">SINH( -$R$5 + N1434 * (1/$S$5))</f>
        <v>3.4495655747929703</v>
      </c>
      <c r="P1434" s="2">
        <f t="shared" ref="P1434:P1497" si="274">SQRT(O1434^2 + 1)</f>
        <v>3.5915877623687207</v>
      </c>
      <c r="Q1434" s="2">
        <f t="shared" ref="Q1434:Q1497" si="275">(P1434)/($S$5*$Q$5*L1434*(SQRT(2*PI()*(1+M1434^2)))) * EXP(- (1/2) * O1434^2)</f>
        <v>3.4831143952881115E-4</v>
      </c>
    </row>
    <row r="1435" spans="2:17" x14ac:dyDescent="0.25">
      <c r="B1435">
        <v>14.089999999999741</v>
      </c>
      <c r="C1435">
        <f t="shared" si="264"/>
        <v>1.2256440637963839</v>
      </c>
      <c r="D1435" s="2">
        <f t="shared" si="265"/>
        <v>12.692620978894508</v>
      </c>
      <c r="E1435" s="2">
        <f t="shared" si="266"/>
        <v>3.2357161859867261</v>
      </c>
      <c r="F1435" s="2">
        <f t="shared" si="267"/>
        <v>16.97917947047473</v>
      </c>
      <c r="G1435" s="2">
        <f t="shared" si="268"/>
        <v>17.008601808808109</v>
      </c>
      <c r="H1435" s="2">
        <f t="shared" si="269"/>
        <v>2.4398336532602086E-63</v>
      </c>
      <c r="K1435">
        <v>14.089999999999741</v>
      </c>
      <c r="L1435" s="2">
        <f t="shared" si="270"/>
        <v>0.62732795235722782</v>
      </c>
      <c r="M1435" s="2">
        <f t="shared" si="271"/>
        <v>13.965122890274957</v>
      </c>
      <c r="N1435" s="2">
        <f t="shared" si="272"/>
        <v>3.3309896111228179</v>
      </c>
      <c r="O1435" s="2">
        <f t="shared" si="273"/>
        <v>3.4529147189631426</v>
      </c>
      <c r="P1435" s="2">
        <f t="shared" si="274"/>
        <v>3.5948045922459149</v>
      </c>
      <c r="Q1435" s="2">
        <f t="shared" si="275"/>
        <v>3.4420080937946836E-4</v>
      </c>
    </row>
    <row r="1436" spans="2:17" x14ac:dyDescent="0.25">
      <c r="B1436">
        <v>14.09999999999974</v>
      </c>
      <c r="C1436">
        <f t="shared" si="264"/>
        <v>1.2256440637963839</v>
      </c>
      <c r="D1436" s="2">
        <f t="shared" si="265"/>
        <v>12.708671298720647</v>
      </c>
      <c r="E1436" s="2">
        <f t="shared" si="266"/>
        <v>3.2369760274822079</v>
      </c>
      <c r="F1436" s="2">
        <f t="shared" si="267"/>
        <v>17.003637281762042</v>
      </c>
      <c r="G1436" s="2">
        <f t="shared" si="268"/>
        <v>17.033017372436632</v>
      </c>
      <c r="H1436" s="2">
        <f t="shared" si="269"/>
        <v>1.610485525306424E-63</v>
      </c>
      <c r="K1436">
        <v>14.09999999999974</v>
      </c>
      <c r="L1436" s="2">
        <f t="shared" si="270"/>
        <v>0.62732795235722782</v>
      </c>
      <c r="M1436" s="2">
        <f t="shared" si="271"/>
        <v>13.982073849524816</v>
      </c>
      <c r="N1436" s="2">
        <f t="shared" si="272"/>
        <v>3.3321995873266714</v>
      </c>
      <c r="O1436" s="2">
        <f t="shared" si="273"/>
        <v>3.4562628154644828</v>
      </c>
      <c r="P1436" s="2">
        <f t="shared" si="274"/>
        <v>3.5980206571895157</v>
      </c>
      <c r="Q1436" s="2">
        <f t="shared" si="275"/>
        <v>3.4013625642666413E-4</v>
      </c>
    </row>
    <row r="1437" spans="2:17" x14ac:dyDescent="0.25">
      <c r="B1437">
        <v>14.10999999999974</v>
      </c>
      <c r="C1437">
        <f t="shared" si="264"/>
        <v>1.2256440637963839</v>
      </c>
      <c r="D1437" s="2">
        <f t="shared" si="265"/>
        <v>12.724721618546784</v>
      </c>
      <c r="E1437" s="2">
        <f t="shared" si="266"/>
        <v>3.238234288652639</v>
      </c>
      <c r="F1437" s="2">
        <f t="shared" si="267"/>
        <v>17.028099456374573</v>
      </c>
      <c r="G1437" s="2">
        <f t="shared" si="268"/>
        <v>17.057437412934689</v>
      </c>
      <c r="H1437" s="2">
        <f t="shared" si="269"/>
        <v>1.0623344859955625E-63</v>
      </c>
      <c r="K1437">
        <v>14.10999999999974</v>
      </c>
      <c r="L1437" s="2">
        <f t="shared" si="270"/>
        <v>0.62732795235722782</v>
      </c>
      <c r="M1437" s="2">
        <f t="shared" si="271"/>
        <v>13.999024808774665</v>
      </c>
      <c r="N1437" s="2">
        <f t="shared" si="272"/>
        <v>3.3334081049783362</v>
      </c>
      <c r="O1437" s="2">
        <f t="shared" si="273"/>
        <v>3.4596098660869683</v>
      </c>
      <c r="P1437" s="2">
        <f t="shared" si="274"/>
        <v>3.6012359580463889</v>
      </c>
      <c r="Q1437" s="2">
        <f t="shared" si="275"/>
        <v>3.3611729545003589E-4</v>
      </c>
    </row>
    <row r="1438" spans="2:17" x14ac:dyDescent="0.25">
      <c r="B1438">
        <v>14.11999999999974</v>
      </c>
      <c r="C1438">
        <f t="shared" si="264"/>
        <v>1.2256440637963839</v>
      </c>
      <c r="D1438" s="2">
        <f t="shared" si="265"/>
        <v>12.740771938372921</v>
      </c>
      <c r="E1438" s="2">
        <f t="shared" si="266"/>
        <v>3.2394909734455082</v>
      </c>
      <c r="F1438" s="2">
        <f t="shared" si="267"/>
        <v>17.052565989554793</v>
      </c>
      <c r="G1438" s="2">
        <f t="shared" si="268"/>
        <v>17.081861925098238</v>
      </c>
      <c r="H1438" s="2">
        <f t="shared" si="269"/>
        <v>7.0028282685539602E-64</v>
      </c>
      <c r="K1438">
        <v>14.11999999999974</v>
      </c>
      <c r="L1438" s="2">
        <f t="shared" si="270"/>
        <v>0.62732795235722782</v>
      </c>
      <c r="M1438" s="2">
        <f t="shared" si="271"/>
        <v>14.015975768024521</v>
      </c>
      <c r="N1438" s="2">
        <f t="shared" si="272"/>
        <v>3.3346151675810201</v>
      </c>
      <c r="O1438" s="2">
        <f t="shared" si="273"/>
        <v>3.4629558726150158</v>
      </c>
      <c r="P1438" s="2">
        <f t="shared" si="274"/>
        <v>3.6044504956621091</v>
      </c>
      <c r="Q1438" s="2">
        <f t="shared" si="275"/>
        <v>3.3214344594949632E-4</v>
      </c>
    </row>
    <row r="1439" spans="2:17" x14ac:dyDescent="0.25">
      <c r="B1439">
        <v>14.12999999999974</v>
      </c>
      <c r="C1439">
        <f t="shared" si="264"/>
        <v>1.2256440637963839</v>
      </c>
      <c r="D1439" s="2">
        <f t="shared" si="265"/>
        <v>12.75682225819906</v>
      </c>
      <c r="E1439" s="2">
        <f t="shared" si="266"/>
        <v>3.2407460857935804</v>
      </c>
      <c r="F1439" s="2">
        <f t="shared" si="267"/>
        <v>17.07703687655642</v>
      </c>
      <c r="G1439" s="2">
        <f t="shared" si="268"/>
        <v>17.106290903736785</v>
      </c>
      <c r="H1439" s="2">
        <f t="shared" si="269"/>
        <v>4.6131046944217434E-64</v>
      </c>
      <c r="K1439">
        <v>14.12999999999974</v>
      </c>
      <c r="L1439" s="2">
        <f t="shared" si="270"/>
        <v>0.62732795235722782</v>
      </c>
      <c r="M1439" s="2">
        <f t="shared" si="271"/>
        <v>14.032926727274376</v>
      </c>
      <c r="N1439" s="2">
        <f t="shared" si="272"/>
        <v>3.3358207786253566</v>
      </c>
      <c r="O1439" s="2">
        <f t="shared" si="273"/>
        <v>3.4663008368275028</v>
      </c>
      <c r="P1439" s="2">
        <f t="shared" si="274"/>
        <v>3.6076642708809596</v>
      </c>
      <c r="Q1439" s="2">
        <f t="shared" si="275"/>
        <v>3.2821423210401576E-4</v>
      </c>
    </row>
    <row r="1440" spans="2:17" x14ac:dyDescent="0.25">
      <c r="B1440">
        <v>14.139999999999739</v>
      </c>
      <c r="C1440">
        <f t="shared" si="264"/>
        <v>1.2256440637963839</v>
      </c>
      <c r="D1440" s="2">
        <f t="shared" si="265"/>
        <v>12.772872578025197</v>
      </c>
      <c r="E1440" s="2">
        <f t="shared" si="266"/>
        <v>3.2419996296149658</v>
      </c>
      <c r="F1440" s="2">
        <f t="shared" si="267"/>
        <v>17.101512112644283</v>
      </c>
      <c r="G1440" s="2">
        <f t="shared" si="268"/>
        <v>17.130724343673243</v>
      </c>
      <c r="H1440" s="2">
        <f t="shared" si="269"/>
        <v>3.0368313986350333E-64</v>
      </c>
      <c r="K1440">
        <v>14.139999999999739</v>
      </c>
      <c r="L1440" s="2">
        <f t="shared" si="270"/>
        <v>0.62732795235722782</v>
      </c>
      <c r="M1440" s="2">
        <f t="shared" si="271"/>
        <v>14.049877686524232</v>
      </c>
      <c r="N1440" s="2">
        <f t="shared" si="272"/>
        <v>3.3370249415894655</v>
      </c>
      <c r="O1440" s="2">
        <f t="shared" si="273"/>
        <v>3.4696447604977836</v>
      </c>
      <c r="P1440" s="2">
        <f t="shared" si="274"/>
        <v>3.6108772845459205</v>
      </c>
      <c r="Q1440" s="2">
        <f t="shared" si="275"/>
        <v>3.2432918273071542E-4</v>
      </c>
    </row>
    <row r="1441" spans="2:17" x14ac:dyDescent="0.25">
      <c r="B1441">
        <v>14.149999999999739</v>
      </c>
      <c r="C1441">
        <f t="shared" si="264"/>
        <v>1.2256440637963839</v>
      </c>
      <c r="D1441" s="2">
        <f t="shared" si="265"/>
        <v>12.788922897851334</v>
      </c>
      <c r="E1441" s="2">
        <f t="shared" si="266"/>
        <v>3.243251608813194</v>
      </c>
      <c r="F1441" s="2">
        <f t="shared" si="267"/>
        <v>17.125991693094317</v>
      </c>
      <c r="G1441" s="2">
        <f t="shared" si="268"/>
        <v>17.15516223974392</v>
      </c>
      <c r="H1441" s="2">
        <f t="shared" si="269"/>
        <v>1.9978159817015325E-64</v>
      </c>
      <c r="K1441">
        <v>14.149999999999739</v>
      </c>
      <c r="L1441" s="2">
        <f t="shared" si="270"/>
        <v>0.62732795235722782</v>
      </c>
      <c r="M1441" s="2">
        <f t="shared" si="271"/>
        <v>14.066828645774082</v>
      </c>
      <c r="N1441" s="2">
        <f t="shared" si="272"/>
        <v>3.3382276599390113</v>
      </c>
      <c r="O1441" s="2">
        <f t="shared" si="273"/>
        <v>3.4729876453937236</v>
      </c>
      <c r="P1441" s="2">
        <f t="shared" si="274"/>
        <v>3.6140895374986823</v>
      </c>
      <c r="Q1441" s="2">
        <f t="shared" si="275"/>
        <v>3.2048783124424184E-4</v>
      </c>
    </row>
    <row r="1442" spans="2:17" x14ac:dyDescent="0.25">
      <c r="B1442">
        <v>14.159999999999741</v>
      </c>
      <c r="C1442">
        <f t="shared" si="264"/>
        <v>1.2256440637963839</v>
      </c>
      <c r="D1442" s="2">
        <f t="shared" si="265"/>
        <v>12.804973217677475</v>
      </c>
      <c r="E1442" s="2">
        <f t="shared" si="266"/>
        <v>3.2445020272772855</v>
      </c>
      <c r="F1442" s="2">
        <f t="shared" si="267"/>
        <v>17.150475613193521</v>
      </c>
      <c r="G1442" s="2">
        <f t="shared" si="268"/>
        <v>17.17960458679843</v>
      </c>
      <c r="H1442" s="2">
        <f t="shared" si="269"/>
        <v>1.3134018194914848E-64</v>
      </c>
      <c r="K1442">
        <v>14.159999999999741</v>
      </c>
      <c r="L1442" s="2">
        <f t="shared" si="270"/>
        <v>0.62732795235722782</v>
      </c>
      <c r="M1442" s="2">
        <f t="shared" si="271"/>
        <v>14.08377960502394</v>
      </c>
      <c r="N1442" s="2">
        <f t="shared" si="272"/>
        <v>3.3394289371272654</v>
      </c>
      <c r="O1442" s="2">
        <f t="shared" si="273"/>
        <v>3.4763294932777238</v>
      </c>
      <c r="P1442" s="2">
        <f t="shared" si="274"/>
        <v>3.6173010305796445</v>
      </c>
      <c r="Q1442" s="2">
        <f t="shared" si="275"/>
        <v>3.1668971561645622E-4</v>
      </c>
    </row>
    <row r="1443" spans="2:17" x14ac:dyDescent="0.25">
      <c r="B1443">
        <v>14.169999999999741</v>
      </c>
      <c r="C1443">
        <f t="shared" si="264"/>
        <v>1.2256440637963839</v>
      </c>
      <c r="D1443" s="2">
        <f t="shared" si="265"/>
        <v>12.821023537503612</v>
      </c>
      <c r="E1443" s="2">
        <f t="shared" si="266"/>
        <v>3.2457508888818238</v>
      </c>
      <c r="F1443" s="2">
        <f t="shared" si="267"/>
        <v>17.174963868239907</v>
      </c>
      <c r="G1443" s="2">
        <f t="shared" si="268"/>
        <v>17.204051379699674</v>
      </c>
      <c r="H1443" s="2">
        <f t="shared" si="269"/>
        <v>8.6287317881014088E-65</v>
      </c>
      <c r="K1443">
        <v>14.169999999999741</v>
      </c>
      <c r="L1443" s="2">
        <f t="shared" si="270"/>
        <v>0.62732795235722782</v>
      </c>
      <c r="M1443" s="2">
        <f t="shared" si="271"/>
        <v>14.100730564273796</v>
      </c>
      <c r="N1443" s="2">
        <f t="shared" si="272"/>
        <v>3.3406287765951612</v>
      </c>
      <c r="O1443" s="2">
        <f t="shared" si="273"/>
        <v>3.4796703059067413</v>
      </c>
      <c r="P1443" s="2">
        <f t="shared" si="274"/>
        <v>3.6205117646279117</v>
      </c>
      <c r="Q1443" s="2">
        <f t="shared" si="275"/>
        <v>3.1293437833642708E-4</v>
      </c>
    </row>
    <row r="1444" spans="2:17" x14ac:dyDescent="0.25">
      <c r="B1444">
        <v>14.17999999999974</v>
      </c>
      <c r="C1444">
        <f t="shared" si="264"/>
        <v>1.2256440637963839</v>
      </c>
      <c r="D1444" s="2">
        <f t="shared" si="265"/>
        <v>12.83707385732975</v>
      </c>
      <c r="E1444" s="2">
        <f t="shared" si="266"/>
        <v>3.2469981974870263</v>
      </c>
      <c r="F1444" s="2">
        <f t="shared" si="267"/>
        <v>17.199456453542485</v>
      </c>
      <c r="G1444" s="2">
        <f t="shared" si="268"/>
        <v>17.228502613323776</v>
      </c>
      <c r="H1444" s="2">
        <f t="shared" si="269"/>
        <v>5.6650461020346836E-65</v>
      </c>
      <c r="K1444">
        <v>14.17999999999974</v>
      </c>
      <c r="L1444" s="2">
        <f t="shared" si="270"/>
        <v>0.62732795235722782</v>
      </c>
      <c r="M1444" s="2">
        <f t="shared" si="271"/>
        <v>14.117681523523647</v>
      </c>
      <c r="N1444" s="2">
        <f t="shared" si="272"/>
        <v>3.3418271817713552</v>
      </c>
      <c r="O1444" s="2">
        <f t="shared" si="273"/>
        <v>3.4830100850323111</v>
      </c>
      <c r="P1444" s="2">
        <f t="shared" si="274"/>
        <v>3.6237217404812951</v>
      </c>
      <c r="Q1444" s="2">
        <f t="shared" si="275"/>
        <v>3.0922136637071853E-4</v>
      </c>
    </row>
    <row r="1445" spans="2:17" x14ac:dyDescent="0.25">
      <c r="B1445">
        <v>14.18999999999974</v>
      </c>
      <c r="C1445">
        <f t="shared" si="264"/>
        <v>1.2256440637963839</v>
      </c>
      <c r="D1445" s="2">
        <f t="shared" si="265"/>
        <v>12.853124177155888</v>
      </c>
      <c r="E1445" s="2">
        <f t="shared" si="266"/>
        <v>3.2482439569388148</v>
      </c>
      <c r="F1445" s="2">
        <f t="shared" si="267"/>
        <v>17.223953364421217</v>
      </c>
      <c r="G1445" s="2">
        <f t="shared" si="268"/>
        <v>17.252958282560037</v>
      </c>
      <c r="H1445" s="2">
        <f t="shared" si="269"/>
        <v>3.7167807814208868E-65</v>
      </c>
      <c r="K1445">
        <v>14.18999999999974</v>
      </c>
      <c r="L1445" s="2">
        <f t="shared" si="270"/>
        <v>0.62732795235722782</v>
      </c>
      <c r="M1445" s="2">
        <f t="shared" si="271"/>
        <v>14.134632482773506</v>
      </c>
      <c r="N1445" s="2">
        <f t="shared" si="272"/>
        <v>3.3430241560722855</v>
      </c>
      <c r="O1445" s="2">
        <f t="shared" si="273"/>
        <v>3.4863488324005769</v>
      </c>
      <c r="P1445" s="2">
        <f t="shared" si="274"/>
        <v>3.6269309589763168</v>
      </c>
      <c r="Q1445" s="2">
        <f t="shared" si="275"/>
        <v>3.0555023112396646E-4</v>
      </c>
    </row>
    <row r="1446" spans="2:17" x14ac:dyDescent="0.25">
      <c r="B1446">
        <v>14.19999999999974</v>
      </c>
      <c r="C1446">
        <f t="shared" si="264"/>
        <v>1.2256440637963839</v>
      </c>
      <c r="D1446" s="2">
        <f t="shared" si="265"/>
        <v>12.869174496982026</v>
      </c>
      <c r="E1446" s="2">
        <f t="shared" si="266"/>
        <v>3.2494881710688857</v>
      </c>
      <c r="F1446" s="2">
        <f t="shared" si="267"/>
        <v>17.24845459620694</v>
      </c>
      <c r="G1446" s="2">
        <f t="shared" si="268"/>
        <v>17.277418382310834</v>
      </c>
      <c r="H1446" s="2">
        <f t="shared" si="269"/>
        <v>2.4368980584476127E-65</v>
      </c>
      <c r="K1446">
        <v>14.19999999999974</v>
      </c>
      <c r="L1446" s="2">
        <f t="shared" si="270"/>
        <v>0.62732795235722782</v>
      </c>
      <c r="M1446" s="2">
        <f t="shared" si="271"/>
        <v>14.151583442023357</v>
      </c>
      <c r="N1446" s="2">
        <f t="shared" si="272"/>
        <v>3.3442197029022265</v>
      </c>
      <c r="O1446" s="2">
        <f t="shared" si="273"/>
        <v>3.4896865497523106</v>
      </c>
      <c r="P1446" s="2">
        <f t="shared" si="274"/>
        <v>3.6301394209482072</v>
      </c>
      <c r="Q1446" s="2">
        <f t="shared" si="275"/>
        <v>3.0192052839976352E-4</v>
      </c>
    </row>
    <row r="1447" spans="2:17" x14ac:dyDescent="0.25">
      <c r="B1447">
        <v>14.20999999999974</v>
      </c>
      <c r="C1447">
        <f t="shared" si="264"/>
        <v>1.2256440637963839</v>
      </c>
      <c r="D1447" s="2">
        <f t="shared" si="265"/>
        <v>12.885224816808162</v>
      </c>
      <c r="E1447" s="2">
        <f t="shared" si="266"/>
        <v>3.2507308436947802</v>
      </c>
      <c r="F1447" s="2">
        <f t="shared" si="267"/>
        <v>17.272960144241377</v>
      </c>
      <c r="G1447" s="2">
        <f t="shared" si="268"/>
        <v>17.301882907491631</v>
      </c>
      <c r="H1447" s="2">
        <f t="shared" si="269"/>
        <v>1.5966678886362808E-65</v>
      </c>
      <c r="K1447">
        <v>14.20999999999974</v>
      </c>
      <c r="L1447" s="2">
        <f t="shared" si="270"/>
        <v>0.62732795235722782</v>
      </c>
      <c r="M1447" s="2">
        <f t="shared" si="271"/>
        <v>14.168534401273213</v>
      </c>
      <c r="N1447" s="2">
        <f t="shared" si="272"/>
        <v>3.3454138256533512</v>
      </c>
      <c r="O1447" s="2">
        <f t="shared" si="273"/>
        <v>3.4930232388229374</v>
      </c>
      <c r="P1447" s="2">
        <f t="shared" si="274"/>
        <v>3.6333471272309068</v>
      </c>
      <c r="Q1447" s="2">
        <f t="shared" si="275"/>
        <v>2.9833181836182811E-4</v>
      </c>
    </row>
    <row r="1448" spans="2:17" x14ac:dyDescent="0.25">
      <c r="B1448">
        <v>14.21999999999974</v>
      </c>
      <c r="C1448">
        <f t="shared" si="264"/>
        <v>1.2256440637963839</v>
      </c>
      <c r="D1448" s="2">
        <f t="shared" si="265"/>
        <v>12.9012751366343</v>
      </c>
      <c r="E1448" s="2">
        <f t="shared" si="266"/>
        <v>3.251971978619955</v>
      </c>
      <c r="F1448" s="2">
        <f t="shared" si="267"/>
        <v>17.297470003877116</v>
      </c>
      <c r="G1448" s="2">
        <f t="shared" si="268"/>
        <v>17.326351853030936</v>
      </c>
      <c r="H1448" s="2">
        <f t="shared" si="269"/>
        <v>1.0454386008729648E-65</v>
      </c>
      <c r="K1448">
        <v>14.21999999999974</v>
      </c>
      <c r="L1448" s="2">
        <f t="shared" si="270"/>
        <v>0.62732795235722782</v>
      </c>
      <c r="M1448" s="2">
        <f t="shared" si="271"/>
        <v>14.185485360523066</v>
      </c>
      <c r="N1448" s="2">
        <f t="shared" si="272"/>
        <v>3.3466065277057839</v>
      </c>
      <c r="O1448" s="2">
        <f t="shared" si="273"/>
        <v>3.4963589013425622</v>
      </c>
      <c r="P1448" s="2">
        <f t="shared" si="274"/>
        <v>3.6365540786570696</v>
      </c>
      <c r="Q1448" s="2">
        <f t="shared" si="275"/>
        <v>2.9478366549546777E-4</v>
      </c>
    </row>
    <row r="1449" spans="2:17" x14ac:dyDescent="0.25">
      <c r="B1449">
        <v>14.229999999999739</v>
      </c>
      <c r="C1449">
        <f t="shared" si="264"/>
        <v>1.2256440637963839</v>
      </c>
      <c r="D1449" s="2">
        <f t="shared" si="265"/>
        <v>12.917325456460437</v>
      </c>
      <c r="E1449" s="2">
        <f t="shared" si="266"/>
        <v>3.2532115796338474</v>
      </c>
      <c r="F1449" s="2">
        <f t="shared" si="267"/>
        <v>17.321984170477453</v>
      </c>
      <c r="G1449" s="2">
        <f t="shared" si="268"/>
        <v>17.350825213870131</v>
      </c>
      <c r="H1449" s="2">
        <f t="shared" si="269"/>
        <v>6.840519430961797E-66</v>
      </c>
      <c r="K1449">
        <v>14.229999999999739</v>
      </c>
      <c r="L1449" s="2">
        <f t="shared" si="270"/>
        <v>0.62732795235722782</v>
      </c>
      <c r="M1449" s="2">
        <f t="shared" si="271"/>
        <v>14.202436319772922</v>
      </c>
      <c r="N1449" s="2">
        <f t="shared" si="272"/>
        <v>3.3477978124276593</v>
      </c>
      <c r="O1449" s="2">
        <f t="shared" si="273"/>
        <v>3.4996935390359867</v>
      </c>
      <c r="P1449" s="2">
        <f t="shared" si="274"/>
        <v>3.6397602760580576</v>
      </c>
      <c r="Q1449" s="2">
        <f t="shared" si="275"/>
        <v>2.912756385693387E-4</v>
      </c>
    </row>
    <row r="1450" spans="2:17" x14ac:dyDescent="0.25">
      <c r="B1450">
        <v>14.239999999999741</v>
      </c>
      <c r="C1450">
        <f t="shared" si="264"/>
        <v>1.2256440637963839</v>
      </c>
      <c r="D1450" s="2">
        <f t="shared" si="265"/>
        <v>12.933375776286578</v>
      </c>
      <c r="E1450" s="2">
        <f t="shared" si="266"/>
        <v>3.2544496505119485</v>
      </c>
      <c r="F1450" s="2">
        <f t="shared" si="267"/>
        <v>17.346502639416496</v>
      </c>
      <c r="G1450" s="2">
        <f t="shared" si="268"/>
        <v>17.375302984963557</v>
      </c>
      <c r="H1450" s="2">
        <f t="shared" si="269"/>
        <v>4.4728685636808652E-66</v>
      </c>
      <c r="K1450">
        <v>14.239999999999741</v>
      </c>
      <c r="L1450" s="2">
        <f t="shared" si="270"/>
        <v>0.62732795235722782</v>
      </c>
      <c r="M1450" s="2">
        <f t="shared" si="271"/>
        <v>14.219387279022778</v>
      </c>
      <c r="N1450" s="2">
        <f t="shared" si="272"/>
        <v>3.3489876831751788</v>
      </c>
      <c r="O1450" s="2">
        <f t="shared" si="273"/>
        <v>3.5030271536227375</v>
      </c>
      <c r="P1450" s="2">
        <f t="shared" si="274"/>
        <v>3.6429657202639469</v>
      </c>
      <c r="Q1450" s="2">
        <f t="shared" si="275"/>
        <v>2.8780731059748599E-4</v>
      </c>
    </row>
    <row r="1451" spans="2:17" x14ac:dyDescent="0.25">
      <c r="B1451">
        <v>14.249999999999741</v>
      </c>
      <c r="C1451">
        <f t="shared" si="264"/>
        <v>1.2256440637963839</v>
      </c>
      <c r="D1451" s="2">
        <f t="shared" si="265"/>
        <v>12.949426096112717</v>
      </c>
      <c r="E1451" s="2">
        <f t="shared" si="266"/>
        <v>3.2556861950158686</v>
      </c>
      <c r="F1451" s="2">
        <f t="shared" si="267"/>
        <v>17.371025406079074</v>
      </c>
      <c r="G1451" s="2">
        <f t="shared" si="268"/>
        <v>17.39978516127842</v>
      </c>
      <c r="H1451" s="2">
        <f t="shared" si="269"/>
        <v>2.9227360483900426E-66</v>
      </c>
      <c r="K1451">
        <v>14.249999999999741</v>
      </c>
      <c r="L1451" s="2">
        <f t="shared" si="270"/>
        <v>0.62732795235722782</v>
      </c>
      <c r="M1451" s="2">
        <f t="shared" si="271"/>
        <v>14.23633823827263</v>
      </c>
      <c r="N1451" s="2">
        <f t="shared" si="272"/>
        <v>3.350176143292666</v>
      </c>
      <c r="O1451" s="2">
        <f t="shared" si="273"/>
        <v>3.506359746817088</v>
      </c>
      <c r="P1451" s="2">
        <f t="shared" si="274"/>
        <v>3.6461704121035257</v>
      </c>
      <c r="Q1451" s="2">
        <f t="shared" si="275"/>
        <v>2.8437825880167492E-4</v>
      </c>
    </row>
    <row r="1452" spans="2:17" x14ac:dyDescent="0.25">
      <c r="B1452">
        <v>14.25999999999974</v>
      </c>
      <c r="C1452">
        <f t="shared" si="264"/>
        <v>1.2256440637963839</v>
      </c>
      <c r="D1452" s="2">
        <f t="shared" si="265"/>
        <v>12.965476415938854</v>
      </c>
      <c r="E1452" s="2">
        <f t="shared" si="266"/>
        <v>3.2569212168934052</v>
      </c>
      <c r="F1452" s="2">
        <f t="shared" si="267"/>
        <v>17.395552465860636</v>
      </c>
      <c r="G1452" s="2">
        <f t="shared" si="268"/>
        <v>17.424271737794669</v>
      </c>
      <c r="H1452" s="2">
        <f t="shared" si="269"/>
        <v>1.9085316100012048E-66</v>
      </c>
      <c r="K1452">
        <v>14.25999999999974</v>
      </c>
      <c r="L1452" s="2">
        <f t="shared" si="270"/>
        <v>0.62732795235722782</v>
      </c>
      <c r="M1452" s="2">
        <f t="shared" si="271"/>
        <v>14.253289197522486</v>
      </c>
      <c r="N1452" s="2">
        <f t="shared" si="272"/>
        <v>3.3513631961126236</v>
      </c>
      <c r="O1452" s="2">
        <f t="shared" si="273"/>
        <v>3.5096913203280828</v>
      </c>
      <c r="P1452" s="2">
        <f t="shared" si="274"/>
        <v>3.6493743524042968</v>
      </c>
      <c r="Q1452" s="2">
        <f t="shared" si="275"/>
        <v>2.8098806457400551E-4</v>
      </c>
    </row>
    <row r="1453" spans="2:17" x14ac:dyDescent="0.25">
      <c r="B1453">
        <v>14.26999999999974</v>
      </c>
      <c r="C1453">
        <f t="shared" si="264"/>
        <v>1.2256440637963839</v>
      </c>
      <c r="D1453" s="2">
        <f t="shared" si="265"/>
        <v>12.981526735764991</v>
      </c>
      <c r="E1453" s="2">
        <f t="shared" si="266"/>
        <v>3.2581547198786112</v>
      </c>
      <c r="F1453" s="2">
        <f t="shared" si="267"/>
        <v>17.42008381416731</v>
      </c>
      <c r="G1453" s="2">
        <f t="shared" si="268"/>
        <v>17.448762709505047</v>
      </c>
      <c r="H1453" s="2">
        <f t="shared" si="269"/>
        <v>1.2454185154697788E-66</v>
      </c>
      <c r="K1453">
        <v>14.26999999999974</v>
      </c>
      <c r="L1453" s="2">
        <f t="shared" si="270"/>
        <v>0.62732795235722782</v>
      </c>
      <c r="M1453" s="2">
        <f t="shared" si="271"/>
        <v>14.270240156772337</v>
      </c>
      <c r="N1453" s="2">
        <f t="shared" si="272"/>
        <v>3.3525488449557872</v>
      </c>
      <c r="O1453" s="2">
        <f t="shared" si="273"/>
        <v>3.5130218758595579</v>
      </c>
      <c r="P1453" s="2">
        <f t="shared" si="274"/>
        <v>3.6525775419924775</v>
      </c>
      <c r="Q1453" s="2">
        <f t="shared" si="275"/>
        <v>2.7763631343981669E-4</v>
      </c>
    </row>
    <row r="1454" spans="2:17" x14ac:dyDescent="0.25">
      <c r="B1454">
        <v>14.27999999999974</v>
      </c>
      <c r="C1454">
        <f t="shared" si="264"/>
        <v>1.2256440637963839</v>
      </c>
      <c r="D1454" s="2">
        <f t="shared" si="265"/>
        <v>12.99757705559113</v>
      </c>
      <c r="E1454" s="2">
        <f t="shared" si="266"/>
        <v>3.2593867076918617</v>
      </c>
      <c r="F1454" s="2">
        <f t="shared" si="267"/>
        <v>17.444619446415821</v>
      </c>
      <c r="G1454" s="2">
        <f t="shared" si="268"/>
        <v>17.473258071414989</v>
      </c>
      <c r="H1454" s="2">
        <f t="shared" si="269"/>
        <v>8.1215210834498811E-67</v>
      </c>
      <c r="K1454">
        <v>14.27999999999974</v>
      </c>
      <c r="L1454" s="2">
        <f t="shared" si="270"/>
        <v>0.62732795235722782</v>
      </c>
      <c r="M1454" s="2">
        <f t="shared" si="271"/>
        <v>14.287191116022196</v>
      </c>
      <c r="N1454" s="2">
        <f t="shared" si="272"/>
        <v>3.3537330931311837</v>
      </c>
      <c r="O1454" s="2">
        <f t="shared" si="273"/>
        <v>3.5163514151101722</v>
      </c>
      <c r="P1454" s="2">
        <f t="shared" si="274"/>
        <v>3.6557799816930054</v>
      </c>
      <c r="Q1454" s="2">
        <f t="shared" si="275"/>
        <v>2.7432259502085981E-4</v>
      </c>
    </row>
    <row r="1455" spans="2:17" x14ac:dyDescent="0.25">
      <c r="B1455">
        <v>14.28999999999974</v>
      </c>
      <c r="C1455">
        <f t="shared" si="264"/>
        <v>1.2256440637963839</v>
      </c>
      <c r="D1455" s="2">
        <f t="shared" si="265"/>
        <v>13.013627375417267</v>
      </c>
      <c r="E1455" s="2">
        <f t="shared" si="266"/>
        <v>3.2606171840399192</v>
      </c>
      <c r="F1455" s="2">
        <f t="shared" si="267"/>
        <v>17.469159358033437</v>
      </c>
      <c r="G1455" s="2">
        <f t="shared" si="268"/>
        <v>17.497757818542556</v>
      </c>
      <c r="H1455" s="2">
        <f t="shared" si="269"/>
        <v>5.2925556039704702E-67</v>
      </c>
      <c r="K1455">
        <v>14.28999999999974</v>
      </c>
      <c r="L1455" s="2">
        <f t="shared" si="270"/>
        <v>0.62732795235722782</v>
      </c>
      <c r="M1455" s="2">
        <f t="shared" si="271"/>
        <v>14.304142075272047</v>
      </c>
      <c r="N1455" s="2">
        <f t="shared" si="272"/>
        <v>3.3549159439361809</v>
      </c>
      <c r="O1455" s="2">
        <f t="shared" si="273"/>
        <v>3.5196799397734129</v>
      </c>
      <c r="P1455" s="2">
        <f t="shared" si="274"/>
        <v>3.6589816723295261</v>
      </c>
      <c r="Q1455" s="2">
        <f t="shared" si="275"/>
        <v>2.7104650299877847E-4</v>
      </c>
    </row>
    <row r="1456" spans="2:17" x14ac:dyDescent="0.25">
      <c r="B1456">
        <v>14.29999999999974</v>
      </c>
      <c r="C1456">
        <f t="shared" si="264"/>
        <v>1.2256440637963839</v>
      </c>
      <c r="D1456" s="2">
        <f t="shared" si="265"/>
        <v>13.029677695243405</v>
      </c>
      <c r="E1456" s="2">
        <f t="shared" si="266"/>
        <v>3.2618461526160019</v>
      </c>
      <c r="F1456" s="2">
        <f t="shared" si="267"/>
        <v>17.493703544457993</v>
      </c>
      <c r="G1456" s="2">
        <f t="shared" si="268"/>
        <v>17.522261945918459</v>
      </c>
      <c r="H1456" s="2">
        <f t="shared" si="269"/>
        <v>3.4466673981892714E-67</v>
      </c>
      <c r="K1456">
        <v>14.29999999999974</v>
      </c>
      <c r="L1456" s="2">
        <f t="shared" si="270"/>
        <v>0.62732795235722782</v>
      </c>
      <c r="M1456" s="2">
        <f t="shared" si="271"/>
        <v>14.321093034521903</v>
      </c>
      <c r="N1456" s="2">
        <f t="shared" si="272"/>
        <v>3.356097400656548</v>
      </c>
      <c r="O1456" s="2">
        <f t="shared" si="273"/>
        <v>3.5230074515376368</v>
      </c>
      <c r="P1456" s="2">
        <f t="shared" si="274"/>
        <v>3.6621826147244096</v>
      </c>
      <c r="Q1456" s="2">
        <f t="shared" si="275"/>
        <v>2.678076350788336E-4</v>
      </c>
    </row>
    <row r="1457" spans="2:17" x14ac:dyDescent="0.25">
      <c r="B1457">
        <v>14.309999999999739</v>
      </c>
      <c r="C1457">
        <f t="shared" si="264"/>
        <v>1.2256440637963839</v>
      </c>
      <c r="D1457" s="2">
        <f t="shared" si="265"/>
        <v>13.045728015069541</v>
      </c>
      <c r="E1457" s="2">
        <f t="shared" si="266"/>
        <v>3.2630736170998471</v>
      </c>
      <c r="F1457" s="2">
        <f t="shared" si="267"/>
        <v>17.51825200113775</v>
      </c>
      <c r="G1457" s="2">
        <f t="shared" si="268"/>
        <v>17.546770448585882</v>
      </c>
      <c r="H1457" s="2">
        <f t="shared" si="269"/>
        <v>2.2430508261567701E-67</v>
      </c>
      <c r="K1457">
        <v>14.309999999999739</v>
      </c>
      <c r="L1457" s="2">
        <f t="shared" si="270"/>
        <v>0.62732795235722782</v>
      </c>
      <c r="M1457" s="2">
        <f t="shared" si="271"/>
        <v>14.338043993771755</v>
      </c>
      <c r="N1457" s="2">
        <f t="shared" si="272"/>
        <v>3.3572774665665057</v>
      </c>
      <c r="O1457" s="2">
        <f t="shared" si="273"/>
        <v>3.5263339520860817</v>
      </c>
      <c r="P1457" s="2">
        <f t="shared" si="274"/>
        <v>3.665382809698742</v>
      </c>
      <c r="Q1457" s="2">
        <f t="shared" si="275"/>
        <v>2.6460559295393379E-4</v>
      </c>
    </row>
    <row r="1458" spans="2:17" x14ac:dyDescent="0.25">
      <c r="B1458">
        <v>14.319999999999739</v>
      </c>
      <c r="C1458">
        <f t="shared" si="264"/>
        <v>1.2256440637963839</v>
      </c>
      <c r="D1458" s="2">
        <f t="shared" si="265"/>
        <v>13.06177833489568</v>
      </c>
      <c r="E1458" s="2">
        <f t="shared" si="266"/>
        <v>3.2642995811577795</v>
      </c>
      <c r="F1458" s="2">
        <f t="shared" si="267"/>
        <v>17.542804723531489</v>
      </c>
      <c r="G1458" s="2">
        <f t="shared" si="268"/>
        <v>17.571283321600582</v>
      </c>
      <c r="H1458" s="2">
        <f t="shared" si="269"/>
        <v>1.4587623393789913E-67</v>
      </c>
      <c r="K1458">
        <v>14.319999999999739</v>
      </c>
      <c r="L1458" s="2">
        <f t="shared" si="270"/>
        <v>0.62732795235722782</v>
      </c>
      <c r="M1458" s="2">
        <f t="shared" si="271"/>
        <v>14.354994953021611</v>
      </c>
      <c r="N1458" s="2">
        <f t="shared" si="272"/>
        <v>3.3584561449287813</v>
      </c>
      <c r="O1458" s="2">
        <f t="shared" si="273"/>
        <v>3.5296594430968904</v>
      </c>
      <c r="P1458" s="2">
        <f t="shared" si="274"/>
        <v>3.6685822580723264</v>
      </c>
      <c r="Q1458" s="2">
        <f t="shared" si="275"/>
        <v>2.6143998226893001E-4</v>
      </c>
    </row>
    <row r="1459" spans="2:17" x14ac:dyDescent="0.25">
      <c r="B1459">
        <v>14.329999999999741</v>
      </c>
      <c r="C1459">
        <f t="shared" si="264"/>
        <v>1.2256440637963839</v>
      </c>
      <c r="D1459" s="2">
        <f t="shared" si="265"/>
        <v>13.077828654721822</v>
      </c>
      <c r="E1459" s="2">
        <f t="shared" si="266"/>
        <v>3.2655240484427721</v>
      </c>
      <c r="F1459" s="2">
        <f t="shared" si="267"/>
        <v>17.567361707108351</v>
      </c>
      <c r="G1459" s="2">
        <f t="shared" si="268"/>
        <v>17.595800560030703</v>
      </c>
      <c r="H1459" s="2">
        <f t="shared" si="269"/>
        <v>9.4805942261464109E-68</v>
      </c>
      <c r="K1459">
        <v>14.329999999999741</v>
      </c>
      <c r="L1459" s="2">
        <f t="shared" si="270"/>
        <v>0.62732795235722782</v>
      </c>
      <c r="M1459" s="2">
        <f t="shared" si="271"/>
        <v>14.371945912271467</v>
      </c>
      <c r="N1459" s="2">
        <f t="shared" si="272"/>
        <v>3.3596334389946634</v>
      </c>
      <c r="O1459" s="2">
        <f t="shared" si="273"/>
        <v>3.5329839262431397</v>
      </c>
      <c r="P1459" s="2">
        <f t="shared" si="274"/>
        <v>3.6717809606636931</v>
      </c>
      <c r="Q1459" s="2">
        <f t="shared" si="275"/>
        <v>2.5831041258518052E-4</v>
      </c>
    </row>
    <row r="1460" spans="2:17" x14ac:dyDescent="0.25">
      <c r="B1460">
        <v>14.339999999999741</v>
      </c>
      <c r="C1460">
        <f t="shared" si="264"/>
        <v>1.2256440637963839</v>
      </c>
      <c r="D1460" s="2">
        <f t="shared" si="265"/>
        <v>13.093878974547957</v>
      </c>
      <c r="E1460" s="2">
        <f t="shared" si="266"/>
        <v>3.2667470225945134</v>
      </c>
      <c r="F1460" s="2">
        <f t="shared" si="267"/>
        <v>17.591922947347864</v>
      </c>
      <c r="G1460" s="2">
        <f t="shared" si="268"/>
        <v>17.62032215895681</v>
      </c>
      <c r="H1460" s="2">
        <f t="shared" si="269"/>
        <v>6.1573247791340372E-68</v>
      </c>
      <c r="K1460">
        <v>14.339999999999741</v>
      </c>
      <c r="L1460" s="2">
        <f t="shared" si="270"/>
        <v>0.62732795235722782</v>
      </c>
      <c r="M1460" s="2">
        <f t="shared" si="271"/>
        <v>14.38889687152132</v>
      </c>
      <c r="N1460" s="2">
        <f t="shared" si="272"/>
        <v>3.3608093520040532</v>
      </c>
      <c r="O1460" s="2">
        <f t="shared" si="273"/>
        <v>3.5363074031928523</v>
      </c>
      <c r="P1460" s="2">
        <f t="shared" si="274"/>
        <v>3.6749789182900865</v>
      </c>
      <c r="Q1460" s="2">
        <f t="shared" si="275"/>
        <v>2.5521649734540282E-4</v>
      </c>
    </row>
    <row r="1461" spans="2:17" x14ac:dyDescent="0.25">
      <c r="B1461">
        <v>14.34999999999974</v>
      </c>
      <c r="C1461">
        <f t="shared" si="264"/>
        <v>1.2256440637963839</v>
      </c>
      <c r="D1461" s="2">
        <f t="shared" si="265"/>
        <v>13.109929294374094</v>
      </c>
      <c r="E1461" s="2">
        <f t="shared" si="266"/>
        <v>3.2679685072394729</v>
      </c>
      <c r="F1461" s="2">
        <f t="shared" si="267"/>
        <v>17.616488439739939</v>
      </c>
      <c r="G1461" s="2">
        <f t="shared" si="268"/>
        <v>17.644848113471845</v>
      </c>
      <c r="H1461" s="2">
        <f t="shared" si="269"/>
        <v>3.9962619670709561E-68</v>
      </c>
      <c r="K1461">
        <v>14.34999999999974</v>
      </c>
      <c r="L1461" s="2">
        <f t="shared" si="270"/>
        <v>0.62732795235722782</v>
      </c>
      <c r="M1461" s="2">
        <f t="shared" si="271"/>
        <v>14.405847830771176</v>
      </c>
      <c r="N1461" s="2">
        <f t="shared" si="272"/>
        <v>3.3619838871855183</v>
      </c>
      <c r="O1461" s="2">
        <f t="shared" si="273"/>
        <v>3.5396298756090228</v>
      </c>
      <c r="P1461" s="2">
        <f t="shared" si="274"/>
        <v>3.6781761317674753</v>
      </c>
      <c r="Q1461" s="2">
        <f t="shared" si="275"/>
        <v>2.5215785383878438E-4</v>
      </c>
    </row>
    <row r="1462" spans="2:17" x14ac:dyDescent="0.25">
      <c r="B1462">
        <v>14.35999999999974</v>
      </c>
      <c r="C1462">
        <f t="shared" si="264"/>
        <v>1.2256440637963839</v>
      </c>
      <c r="D1462" s="2">
        <f t="shared" si="265"/>
        <v>13.125979614200233</v>
      </c>
      <c r="E1462" s="2">
        <f t="shared" si="266"/>
        <v>3.2691885059909613</v>
      </c>
      <c r="F1462" s="2">
        <f t="shared" si="267"/>
        <v>17.641058179784753</v>
      </c>
      <c r="G1462" s="2">
        <f t="shared" si="268"/>
        <v>17.669378418681021</v>
      </c>
      <c r="H1462" s="2">
        <f t="shared" si="269"/>
        <v>2.591917186874537E-68</v>
      </c>
      <c r="K1462">
        <v>14.35999999999974</v>
      </c>
      <c r="L1462" s="2">
        <f t="shared" si="270"/>
        <v>0.62732795235722782</v>
      </c>
      <c r="M1462" s="2">
        <f t="shared" si="271"/>
        <v>14.422798790021027</v>
      </c>
      <c r="N1462" s="2">
        <f t="shared" si="272"/>
        <v>3.3631570477563462</v>
      </c>
      <c r="O1462" s="2">
        <f t="shared" si="273"/>
        <v>3.5429513451496426</v>
      </c>
      <c r="P1462" s="2">
        <f t="shared" si="274"/>
        <v>3.6813726019105513</v>
      </c>
      <c r="Q1462" s="2">
        <f t="shared" si="275"/>
        <v>2.4913410316636518E-4</v>
      </c>
    </row>
    <row r="1463" spans="2:17" x14ac:dyDescent="0.25">
      <c r="B1463">
        <v>14.36999999999974</v>
      </c>
      <c r="C1463">
        <f t="shared" si="264"/>
        <v>1.2256440637963839</v>
      </c>
      <c r="D1463" s="2">
        <f t="shared" si="265"/>
        <v>13.14202993402637</v>
      </c>
      <c r="E1463" s="2">
        <f t="shared" si="266"/>
        <v>3.2704070224491955</v>
      </c>
      <c r="F1463" s="2">
        <f t="shared" si="267"/>
        <v>17.66563216299275</v>
      </c>
      <c r="G1463" s="2">
        <f t="shared" si="268"/>
        <v>17.693913069701793</v>
      </c>
      <c r="H1463" s="2">
        <f t="shared" si="269"/>
        <v>1.6799388574557166E-68</v>
      </c>
      <c r="K1463">
        <v>14.36999999999974</v>
      </c>
      <c r="L1463" s="2">
        <f t="shared" si="270"/>
        <v>0.62732795235722782</v>
      </c>
      <c r="M1463" s="2">
        <f t="shared" si="271"/>
        <v>14.439749749270886</v>
      </c>
      <c r="N1463" s="2">
        <f t="shared" si="272"/>
        <v>3.3643288369225965</v>
      </c>
      <c r="O1463" s="2">
        <f t="shared" si="273"/>
        <v>3.546271813467722</v>
      </c>
      <c r="P1463" s="2">
        <f t="shared" si="274"/>
        <v>3.6845683295327345</v>
      </c>
      <c r="Q1463" s="2">
        <f t="shared" si="275"/>
        <v>2.4614487020668872E-4</v>
      </c>
    </row>
    <row r="1464" spans="2:17" x14ac:dyDescent="0.25">
      <c r="B1464">
        <v>14.37999999999974</v>
      </c>
      <c r="C1464">
        <f t="shared" si="264"/>
        <v>1.2256440637963839</v>
      </c>
      <c r="D1464" s="2">
        <f t="shared" si="265"/>
        <v>13.158080253852509</v>
      </c>
      <c r="E1464" s="2">
        <f t="shared" si="266"/>
        <v>3.2716240602013631</v>
      </c>
      <c r="F1464" s="2">
        <f t="shared" si="267"/>
        <v>17.690210384884629</v>
      </c>
      <c r="G1464" s="2">
        <f t="shared" si="268"/>
        <v>17.71845206166385</v>
      </c>
      <c r="H1464" s="2">
        <f t="shared" si="269"/>
        <v>1.0881052627862205E-68</v>
      </c>
      <c r="K1464">
        <v>14.37999999999974</v>
      </c>
      <c r="L1464" s="2">
        <f t="shared" si="270"/>
        <v>0.62732795235722782</v>
      </c>
      <c r="M1464" s="2">
        <f t="shared" si="271"/>
        <v>14.456700708520737</v>
      </c>
      <c r="N1464" s="2">
        <f t="shared" si="272"/>
        <v>3.3654992578791507</v>
      </c>
      <c r="O1464" s="2">
        <f t="shared" si="273"/>
        <v>3.5495912822113032</v>
      </c>
      <c r="P1464" s="2">
        <f t="shared" si="274"/>
        <v>3.6877633154461642</v>
      </c>
      <c r="Q1464" s="2">
        <f t="shared" si="275"/>
        <v>2.4318978358173034E-4</v>
      </c>
    </row>
    <row r="1465" spans="2:17" x14ac:dyDescent="0.25">
      <c r="B1465">
        <v>14.389999999999739</v>
      </c>
      <c r="C1465">
        <f t="shared" si="264"/>
        <v>1.2256440637963839</v>
      </c>
      <c r="D1465" s="2">
        <f t="shared" si="265"/>
        <v>13.174130573678646</v>
      </c>
      <c r="E1465" s="2">
        <f t="shared" si="266"/>
        <v>3.2728396228216825</v>
      </c>
      <c r="F1465" s="2">
        <f t="shared" si="267"/>
        <v>17.714792840991294</v>
      </c>
      <c r="G1465" s="2">
        <f t="shared" si="268"/>
        <v>17.742995389709044</v>
      </c>
      <c r="H1465" s="2">
        <f t="shared" si="269"/>
        <v>7.0429292578062449E-69</v>
      </c>
      <c r="K1465">
        <v>14.389999999999739</v>
      </c>
      <c r="L1465" s="2">
        <f t="shared" si="270"/>
        <v>0.62732795235722782</v>
      </c>
      <c r="M1465" s="2">
        <f t="shared" si="271"/>
        <v>14.473651667770593</v>
      </c>
      <c r="N1465" s="2">
        <f t="shared" si="272"/>
        <v>3.3666683138097682</v>
      </c>
      <c r="O1465" s="2">
        <f t="shared" si="273"/>
        <v>3.5529097530234952</v>
      </c>
      <c r="P1465" s="2">
        <f t="shared" si="274"/>
        <v>3.6909575604617122</v>
      </c>
      <c r="Q1465" s="2">
        <f t="shared" si="275"/>
        <v>2.4026847562306683E-4</v>
      </c>
    </row>
    <row r="1466" spans="2:17" x14ac:dyDescent="0.25">
      <c r="B1466">
        <v>14.399999999999739</v>
      </c>
      <c r="C1466">
        <f t="shared" si="264"/>
        <v>1.2256440637963839</v>
      </c>
      <c r="D1466" s="2">
        <f t="shared" si="265"/>
        <v>13.190180893504783</v>
      </c>
      <c r="E1466" s="2">
        <f t="shared" si="266"/>
        <v>3.2740537138714663</v>
      </c>
      <c r="F1466" s="2">
        <f t="shared" si="267"/>
        <v>17.73937952685376</v>
      </c>
      <c r="G1466" s="2">
        <f t="shared" si="268"/>
        <v>17.767543048991278</v>
      </c>
      <c r="H1466" s="2">
        <f t="shared" si="269"/>
        <v>4.5555479323967861E-69</v>
      </c>
      <c r="K1466">
        <v>14.399999999999739</v>
      </c>
      <c r="L1466" s="2">
        <f t="shared" si="270"/>
        <v>0.62732795235722782</v>
      </c>
      <c r="M1466" s="2">
        <f t="shared" si="271"/>
        <v>14.490602627020445</v>
      </c>
      <c r="N1466" s="2">
        <f t="shared" si="272"/>
        <v>3.3678360078871328</v>
      </c>
      <c r="O1466" s="2">
        <f t="shared" si="273"/>
        <v>3.5562272275424816</v>
      </c>
      <c r="P1466" s="2">
        <f t="shared" si="274"/>
        <v>3.6941510653889731</v>
      </c>
      <c r="Q1466" s="2">
        <f t="shared" si="275"/>
        <v>2.3738058233833818E-4</v>
      </c>
    </row>
    <row r="1467" spans="2:17" x14ac:dyDescent="0.25">
      <c r="B1467">
        <v>14.409999999999741</v>
      </c>
      <c r="C1467">
        <f t="shared" si="264"/>
        <v>1.2256440637963839</v>
      </c>
      <c r="D1467" s="2">
        <f t="shared" si="265"/>
        <v>13.206231213330923</v>
      </c>
      <c r="E1467" s="2">
        <f t="shared" si="266"/>
        <v>3.2752663368991848</v>
      </c>
      <c r="F1467" s="2">
        <f t="shared" si="267"/>
        <v>17.763970438023254</v>
      </c>
      <c r="G1467" s="2">
        <f t="shared" si="268"/>
        <v>17.79209503467661</v>
      </c>
      <c r="H1467" s="2">
        <f t="shared" si="269"/>
        <v>2.9446432934523066E-69</v>
      </c>
      <c r="K1467">
        <v>14.409999999999741</v>
      </c>
      <c r="L1467" s="2">
        <f t="shared" si="270"/>
        <v>0.62732795235722782</v>
      </c>
      <c r="M1467" s="2">
        <f t="shared" si="271"/>
        <v>14.507553586270301</v>
      </c>
      <c r="N1467" s="2">
        <f t="shared" si="272"/>
        <v>3.3690023432729075</v>
      </c>
      <c r="O1467" s="2">
        <f t="shared" si="273"/>
        <v>3.5595437074015468</v>
      </c>
      <c r="P1467" s="2">
        <f t="shared" si="274"/>
        <v>3.6973438310362683</v>
      </c>
      <c r="Q1467" s="2">
        <f t="shared" si="275"/>
        <v>2.3452574337794936E-4</v>
      </c>
    </row>
    <row r="1468" spans="2:17" x14ac:dyDescent="0.25">
      <c r="B1468">
        <v>14.419999999999741</v>
      </c>
      <c r="C1468">
        <f t="shared" si="264"/>
        <v>1.2256440637963839</v>
      </c>
      <c r="D1468" s="2">
        <f t="shared" si="265"/>
        <v>13.22228153315706</v>
      </c>
      <c r="E1468" s="2">
        <f t="shared" si="266"/>
        <v>3.2764774954405231</v>
      </c>
      <c r="F1468" s="2">
        <f t="shared" si="267"/>
        <v>17.788565570061007</v>
      </c>
      <c r="G1468" s="2">
        <f t="shared" si="268"/>
        <v>17.816651341943015</v>
      </c>
      <c r="H1468" s="2">
        <f t="shared" si="269"/>
        <v>1.9020829062861244E-69</v>
      </c>
      <c r="K1468">
        <v>14.419999999999741</v>
      </c>
      <c r="L1468" s="2">
        <f t="shared" si="270"/>
        <v>0.62732795235722782</v>
      </c>
      <c r="M1468" s="2">
        <f t="shared" si="271"/>
        <v>14.524504545520157</v>
      </c>
      <c r="N1468" s="2">
        <f t="shared" si="272"/>
        <v>3.3701673231177853</v>
      </c>
      <c r="O1468" s="2">
        <f t="shared" si="273"/>
        <v>3.5628591942291079</v>
      </c>
      <c r="P1468" s="2">
        <f t="shared" si="274"/>
        <v>3.7005358582106576</v>
      </c>
      <c r="Q1468" s="2">
        <f t="shared" si="275"/>
        <v>2.3170360200203442E-4</v>
      </c>
    </row>
    <row r="1469" spans="2:17" x14ac:dyDescent="0.25">
      <c r="B1469">
        <v>14.42999999999974</v>
      </c>
      <c r="C1469">
        <f t="shared" si="264"/>
        <v>1.2256440637963839</v>
      </c>
      <c r="D1469" s="2">
        <f t="shared" si="265"/>
        <v>13.238331852983199</v>
      </c>
      <c r="E1469" s="2">
        <f t="shared" si="266"/>
        <v>3.2776871930184477</v>
      </c>
      <c r="F1469" s="2">
        <f t="shared" si="267"/>
        <v>17.813164918538369</v>
      </c>
      <c r="G1469" s="2">
        <f t="shared" si="268"/>
        <v>17.841211965980509</v>
      </c>
      <c r="H1469" s="2">
        <f t="shared" si="269"/>
        <v>1.2278088763746665E-69</v>
      </c>
      <c r="K1469">
        <v>14.42999999999974</v>
      </c>
      <c r="L1469" s="2">
        <f t="shared" si="270"/>
        <v>0.62732795235722782</v>
      </c>
      <c r="M1469" s="2">
        <f t="shared" si="271"/>
        <v>14.54145550477001</v>
      </c>
      <c r="N1469" s="2">
        <f t="shared" si="272"/>
        <v>3.3713309505615361</v>
      </c>
      <c r="O1469" s="2">
        <f t="shared" si="273"/>
        <v>3.5661736896487137</v>
      </c>
      <c r="P1469" s="2">
        <f t="shared" si="274"/>
        <v>3.7037271477179203</v>
      </c>
      <c r="Q1469" s="2">
        <f t="shared" si="275"/>
        <v>2.2891380504769961E-4</v>
      </c>
    </row>
    <row r="1470" spans="2:17" x14ac:dyDescent="0.25">
      <c r="B1470">
        <v>14.43999999999974</v>
      </c>
      <c r="C1470">
        <f t="shared" si="264"/>
        <v>1.2256440637963839</v>
      </c>
      <c r="D1470" s="2">
        <f t="shared" si="265"/>
        <v>13.254382172809336</v>
      </c>
      <c r="E1470" s="2">
        <f t="shared" si="266"/>
        <v>3.2788954331432629</v>
      </c>
      <c r="F1470" s="2">
        <f t="shared" si="267"/>
        <v>17.837768479036679</v>
      </c>
      <c r="G1470" s="2">
        <f t="shared" si="268"/>
        <v>17.865776901990984</v>
      </c>
      <c r="H1470" s="2">
        <f t="shared" si="269"/>
        <v>7.9202076987155945E-70</v>
      </c>
      <c r="K1470">
        <v>14.43999999999974</v>
      </c>
      <c r="L1470" s="2">
        <f t="shared" si="270"/>
        <v>0.62732795235722782</v>
      </c>
      <c r="M1470" s="2">
        <f t="shared" si="271"/>
        <v>14.558406464019866</v>
      </c>
      <c r="N1470" s="2">
        <f t="shared" si="272"/>
        <v>3.3724932287330622</v>
      </c>
      <c r="O1470" s="2">
        <f t="shared" si="273"/>
        <v>3.5694871952790863</v>
      </c>
      <c r="P1470" s="2">
        <f t="shared" si="274"/>
        <v>3.7069177003625744</v>
      </c>
      <c r="Q1470" s="2">
        <f t="shared" si="275"/>
        <v>2.2615600289649336E-4</v>
      </c>
    </row>
    <row r="1471" spans="2:17" x14ac:dyDescent="0.25">
      <c r="B1471">
        <v>14.44999999999974</v>
      </c>
      <c r="C1471">
        <f t="shared" si="264"/>
        <v>1.2256440637963839</v>
      </c>
      <c r="D1471" s="2">
        <f t="shared" si="265"/>
        <v>13.270432492635473</v>
      </c>
      <c r="E1471" s="2">
        <f t="shared" si="266"/>
        <v>3.2801022193126737</v>
      </c>
      <c r="F1471" s="2">
        <f t="shared" si="267"/>
        <v>17.862376247147278</v>
      </c>
      <c r="G1471" s="2">
        <f t="shared" si="268"/>
        <v>17.890346145188229</v>
      </c>
      <c r="H1471" s="2">
        <f t="shared" si="269"/>
        <v>5.1055995393373102E-70</v>
      </c>
      <c r="K1471">
        <v>14.44999999999974</v>
      </c>
      <c r="L1471" s="2">
        <f t="shared" si="270"/>
        <v>0.62732795235722782</v>
      </c>
      <c r="M1471" s="2">
        <f t="shared" si="271"/>
        <v>14.575357423269717</v>
      </c>
      <c r="N1471" s="2">
        <f t="shared" si="272"/>
        <v>3.3736541607504438</v>
      </c>
      <c r="O1471" s="2">
        <f t="shared" si="273"/>
        <v>3.5727997127341333</v>
      </c>
      <c r="P1471" s="2">
        <f t="shared" si="274"/>
        <v>3.7101075169478719</v>
      </c>
      <c r="Q1471" s="2">
        <f t="shared" si="275"/>
        <v>2.2342984944215432E-4</v>
      </c>
    </row>
    <row r="1472" spans="2:17" x14ac:dyDescent="0.25">
      <c r="B1472">
        <v>14.45999999999974</v>
      </c>
      <c r="C1472">
        <f t="shared" si="264"/>
        <v>1.2256440637963839</v>
      </c>
      <c r="D1472" s="2">
        <f t="shared" si="265"/>
        <v>13.286482812461612</v>
      </c>
      <c r="E1472" s="2">
        <f t="shared" si="266"/>
        <v>3.2813075550118453</v>
      </c>
      <c r="F1472" s="2">
        <f t="shared" si="267"/>
        <v>17.886988218471473</v>
      </c>
      <c r="G1472" s="2">
        <f t="shared" si="268"/>
        <v>17.91491969079787</v>
      </c>
      <c r="H1472" s="2">
        <f t="shared" si="269"/>
        <v>3.2889797482885283E-70</v>
      </c>
      <c r="K1472">
        <v>14.45999999999974</v>
      </c>
      <c r="L1472" s="2">
        <f t="shared" si="270"/>
        <v>0.62732795235722782</v>
      </c>
      <c r="M1472" s="2">
        <f t="shared" si="271"/>
        <v>14.592308382519576</v>
      </c>
      <c r="N1472" s="2">
        <f t="shared" si="272"/>
        <v>3.3748137497209925</v>
      </c>
      <c r="O1472" s="2">
        <f t="shared" si="273"/>
        <v>3.5761112436229654</v>
      </c>
      <c r="P1472" s="2">
        <f t="shared" si="274"/>
        <v>3.7132965982757953</v>
      </c>
      <c r="Q1472" s="2">
        <f t="shared" si="275"/>
        <v>2.2073500205860755E-4</v>
      </c>
    </row>
    <row r="1473" spans="2:17" x14ac:dyDescent="0.25">
      <c r="B1473">
        <v>14.46999999999974</v>
      </c>
      <c r="C1473">
        <f t="shared" si="264"/>
        <v>1.2256440637963839</v>
      </c>
      <c r="D1473" s="2">
        <f t="shared" si="265"/>
        <v>13.302533132287749</v>
      </c>
      <c r="E1473" s="2">
        <f t="shared" si="266"/>
        <v>3.2825114437134615</v>
      </c>
      <c r="F1473" s="2">
        <f t="shared" si="267"/>
        <v>17.911604388620447</v>
      </c>
      <c r="G1473" s="2">
        <f t="shared" si="268"/>
        <v>17.939497534057281</v>
      </c>
      <c r="H1473" s="2">
        <f t="shared" si="269"/>
        <v>2.1172874595921326E-70</v>
      </c>
      <c r="K1473">
        <v>14.46999999999974</v>
      </c>
      <c r="L1473" s="2">
        <f t="shared" si="270"/>
        <v>0.62732795235722782</v>
      </c>
      <c r="M1473" s="2">
        <f t="shared" si="271"/>
        <v>14.609259341769427</v>
      </c>
      <c r="N1473" s="2">
        <f t="shared" si="272"/>
        <v>3.3759719987412962</v>
      </c>
      <c r="O1473" s="2">
        <f t="shared" si="273"/>
        <v>3.579421789549921</v>
      </c>
      <c r="P1473" s="2">
        <f t="shared" si="274"/>
        <v>3.7164849451470618</v>
      </c>
      <c r="Q1473" s="2">
        <f t="shared" si="275"/>
        <v>2.1807112156821043E-4</v>
      </c>
    </row>
    <row r="1474" spans="2:17" x14ac:dyDescent="0.25">
      <c r="B1474">
        <v>14.479999999999739</v>
      </c>
      <c r="C1474">
        <f t="shared" si="264"/>
        <v>1.2256440637963839</v>
      </c>
      <c r="D1474" s="2">
        <f t="shared" si="265"/>
        <v>13.318583452113888</v>
      </c>
      <c r="E1474" s="2">
        <f t="shared" si="266"/>
        <v>3.2837138888777861</v>
      </c>
      <c r="F1474" s="2">
        <f t="shared" si="267"/>
        <v>17.93622475321531</v>
      </c>
      <c r="G1474" s="2">
        <f t="shared" si="268"/>
        <v>17.964079670215604</v>
      </c>
      <c r="H1474" s="2">
        <f t="shared" si="269"/>
        <v>1.362079714617906E-70</v>
      </c>
      <c r="K1474">
        <v>14.479999999999739</v>
      </c>
      <c r="L1474" s="2">
        <f t="shared" si="270"/>
        <v>0.62732795235722782</v>
      </c>
      <c r="M1474" s="2">
        <f t="shared" si="271"/>
        <v>14.626210301019283</v>
      </c>
      <c r="N1474" s="2">
        <f t="shared" si="272"/>
        <v>3.3771289108972735</v>
      </c>
      <c r="O1474" s="2">
        <f t="shared" si="273"/>
        <v>3.5827313521145885</v>
      </c>
      <c r="P1474" s="2">
        <f t="shared" si="274"/>
        <v>3.719672558361129</v>
      </c>
      <c r="Q1474" s="2">
        <f t="shared" si="275"/>
        <v>2.1543787221024879E-4</v>
      </c>
    </row>
    <row r="1475" spans="2:17" x14ac:dyDescent="0.25">
      <c r="B1475">
        <v>14.489999999999741</v>
      </c>
      <c r="C1475">
        <f t="shared" si="264"/>
        <v>1.2256440637963839</v>
      </c>
      <c r="D1475" s="2">
        <f t="shared" si="265"/>
        <v>13.334633771940027</v>
      </c>
      <c r="E1475" s="2">
        <f t="shared" si="266"/>
        <v>3.2849148939527208</v>
      </c>
      <c r="F1475" s="2">
        <f t="shared" si="267"/>
        <v>17.96084930788701</v>
      </c>
      <c r="G1475" s="2">
        <f t="shared" si="268"/>
        <v>17.98866609453367</v>
      </c>
      <c r="H1475" s="2">
        <f t="shared" si="269"/>
        <v>8.7564727096735533E-71</v>
      </c>
      <c r="K1475">
        <v>14.489999999999741</v>
      </c>
      <c r="L1475" s="2">
        <f t="shared" si="270"/>
        <v>0.62732795235722782</v>
      </c>
      <c r="M1475" s="2">
        <f t="shared" si="271"/>
        <v>14.643161260269141</v>
      </c>
      <c r="N1475" s="2">
        <f t="shared" si="272"/>
        <v>3.3782844892642188</v>
      </c>
      <c r="O1475" s="2">
        <f t="shared" si="273"/>
        <v>3.5860399329118224</v>
      </c>
      <c r="P1475" s="2">
        <f t="shared" si="274"/>
        <v>3.7228594387161902</v>
      </c>
      <c r="Q1475" s="2">
        <f t="shared" si="275"/>
        <v>2.1283492160968837E-4</v>
      </c>
    </row>
    <row r="1476" spans="2:17" x14ac:dyDescent="0.25">
      <c r="B1476">
        <v>14.499999999999741</v>
      </c>
      <c r="C1476">
        <f t="shared" si="264"/>
        <v>1.2256440637963839</v>
      </c>
      <c r="D1476" s="2">
        <f t="shared" si="265"/>
        <v>13.350684091766164</v>
      </c>
      <c r="E1476" s="2">
        <f t="shared" si="266"/>
        <v>3.2861144623738632</v>
      </c>
      <c r="F1476" s="2">
        <f t="shared" si="267"/>
        <v>17.985478048276288</v>
      </c>
      <c r="G1476" s="2">
        <f t="shared" si="268"/>
        <v>18.01325680228393</v>
      </c>
      <c r="H1476" s="2">
        <f t="shared" si="269"/>
        <v>5.6254820778432556E-71</v>
      </c>
      <c r="K1476">
        <v>14.499999999999741</v>
      </c>
      <c r="L1476" s="2">
        <f t="shared" si="270"/>
        <v>0.62732795235722782</v>
      </c>
      <c r="M1476" s="2">
        <f t="shared" si="271"/>
        <v>14.660112219518991</v>
      </c>
      <c r="N1476" s="2">
        <f t="shared" si="272"/>
        <v>3.3794387369068515</v>
      </c>
      <c r="O1476" s="2">
        <f t="shared" si="273"/>
        <v>3.5893475335317646</v>
      </c>
      <c r="P1476" s="2">
        <f t="shared" si="274"/>
        <v>3.7260455870091769</v>
      </c>
      <c r="Q1476" s="2">
        <f t="shared" si="275"/>
        <v>2.1026194074617041E-4</v>
      </c>
    </row>
    <row r="1477" spans="2:17" x14ac:dyDescent="0.25">
      <c r="B1477">
        <v>14.50999999999974</v>
      </c>
      <c r="C1477">
        <f t="shared" si="264"/>
        <v>1.2256440637963839</v>
      </c>
      <c r="D1477" s="2">
        <f t="shared" si="265"/>
        <v>13.366734411592303</v>
      </c>
      <c r="E1477" s="2">
        <f t="shared" si="266"/>
        <v>3.2873125975645672</v>
      </c>
      <c r="F1477" s="2">
        <f t="shared" si="267"/>
        <v>18.010110970033704</v>
      </c>
      <c r="G1477" s="2">
        <f t="shared" si="268"/>
        <v>18.037851788750466</v>
      </c>
      <c r="H1477" s="2">
        <f t="shared" si="269"/>
        <v>3.6115536083527892E-71</v>
      </c>
      <c r="K1477">
        <v>14.50999999999974</v>
      </c>
      <c r="L1477" s="2">
        <f t="shared" si="270"/>
        <v>0.62732795235722782</v>
      </c>
      <c r="M1477" s="2">
        <f t="shared" si="271"/>
        <v>14.677063178768847</v>
      </c>
      <c r="N1477" s="2">
        <f t="shared" si="272"/>
        <v>3.3805916568793664</v>
      </c>
      <c r="O1477" s="2">
        <f t="shared" si="273"/>
        <v>3.5926541555598677</v>
      </c>
      <c r="P1477" s="2">
        <f t="shared" si="274"/>
        <v>3.7292310040357632</v>
      </c>
      <c r="Q1477" s="2">
        <f t="shared" si="275"/>
        <v>2.0771860392325116E-4</v>
      </c>
    </row>
    <row r="1478" spans="2:17" x14ac:dyDescent="0.25">
      <c r="B1478">
        <v>14.51999999999973</v>
      </c>
      <c r="C1478">
        <f t="shared" si="264"/>
        <v>1.2256440637963839</v>
      </c>
      <c r="D1478" s="2">
        <f t="shared" si="265"/>
        <v>13.382784731418422</v>
      </c>
      <c r="E1478" s="2">
        <f t="shared" si="266"/>
        <v>3.2885093029359971</v>
      </c>
      <c r="F1478" s="2">
        <f t="shared" si="267"/>
        <v>18.034748068819525</v>
      </c>
      <c r="G1478" s="2">
        <f t="shared" si="268"/>
        <v>18.062451049228883</v>
      </c>
      <c r="H1478" s="2">
        <f t="shared" si="269"/>
        <v>2.3170321476507894E-71</v>
      </c>
      <c r="K1478">
        <v>14.51999999999973</v>
      </c>
      <c r="L1478" s="2">
        <f t="shared" si="270"/>
        <v>0.62732795235722782</v>
      </c>
      <c r="M1478" s="2">
        <f t="shared" si="271"/>
        <v>14.69401413801868</v>
      </c>
      <c r="N1478" s="2">
        <f t="shared" si="272"/>
        <v>3.3817432522254767</v>
      </c>
      <c r="O1478" s="2">
        <f t="shared" si="273"/>
        <v>3.5959598005769022</v>
      </c>
      <c r="P1478" s="2">
        <f t="shared" si="274"/>
        <v>3.7324156905903547</v>
      </c>
      <c r="Q1478" s="2">
        <f t="shared" si="275"/>
        <v>2.0520458873789853E-4</v>
      </c>
    </row>
    <row r="1479" spans="2:17" x14ac:dyDescent="0.25">
      <c r="B1479">
        <v>14.529999999999729</v>
      </c>
      <c r="C1479">
        <f t="shared" si="264"/>
        <v>1.2256440637963839</v>
      </c>
      <c r="D1479" s="2">
        <f t="shared" si="265"/>
        <v>13.398835051244561</v>
      </c>
      <c r="E1479" s="2">
        <f t="shared" si="266"/>
        <v>3.2897045818871922</v>
      </c>
      <c r="F1479" s="2">
        <f t="shared" si="267"/>
        <v>18.059389340303806</v>
      </c>
      <c r="G1479" s="2">
        <f t="shared" si="268"/>
        <v>18.087054579026368</v>
      </c>
      <c r="H1479" s="2">
        <f t="shared" si="269"/>
        <v>1.4855033197083224E-71</v>
      </c>
      <c r="K1479">
        <v>14.529999999999729</v>
      </c>
      <c r="L1479" s="2">
        <f t="shared" si="270"/>
        <v>0.62732795235722782</v>
      </c>
      <c r="M1479" s="2">
        <f t="shared" si="271"/>
        <v>14.71096509726854</v>
      </c>
      <c r="N1479" s="2">
        <f t="shared" si="272"/>
        <v>3.382893525978472</v>
      </c>
      <c r="O1479" s="2">
        <f t="shared" si="273"/>
        <v>3.5992644701590075</v>
      </c>
      <c r="P1479" s="2">
        <f t="shared" si="274"/>
        <v>3.7355996474661204</v>
      </c>
      <c r="Q1479" s="2">
        <f t="shared" si="275"/>
        <v>2.0271957605020108E-4</v>
      </c>
    </row>
    <row r="1480" spans="2:17" x14ac:dyDescent="0.25">
      <c r="B1480">
        <v>14.539999999999729</v>
      </c>
      <c r="C1480">
        <f t="shared" si="264"/>
        <v>1.2256440637963839</v>
      </c>
      <c r="D1480" s="2">
        <f t="shared" si="265"/>
        <v>13.414885371070698</v>
      </c>
      <c r="E1480" s="2">
        <f t="shared" si="266"/>
        <v>3.2908984378051156</v>
      </c>
      <c r="F1480" s="2">
        <f t="shared" si="267"/>
        <v>18.084034780166203</v>
      </c>
      <c r="G1480" s="2">
        <f t="shared" si="268"/>
        <v>18.111662373461495</v>
      </c>
      <c r="H1480" s="2">
        <f t="shared" si="269"/>
        <v>9.5174075657458895E-72</v>
      </c>
      <c r="K1480">
        <v>14.539999999999729</v>
      </c>
      <c r="L1480" s="2">
        <f t="shared" si="270"/>
        <v>0.62732795235722782</v>
      </c>
      <c r="M1480" s="2">
        <f t="shared" si="271"/>
        <v>14.72791605651839</v>
      </c>
      <c r="N1480" s="2">
        <f t="shared" si="272"/>
        <v>3.3840424811612522</v>
      </c>
      <c r="O1480" s="2">
        <f t="shared" si="273"/>
        <v>3.6025681658776696</v>
      </c>
      <c r="P1480" s="2">
        <f t="shared" si="274"/>
        <v>3.7387828754549517</v>
      </c>
      <c r="Q1480" s="2">
        <f t="shared" si="275"/>
        <v>2.0026324995337021E-4</v>
      </c>
    </row>
    <row r="1481" spans="2:17" x14ac:dyDescent="0.25">
      <c r="B1481">
        <v>14.549999999999731</v>
      </c>
      <c r="C1481">
        <f t="shared" si="264"/>
        <v>1.2256440637963839</v>
      </c>
      <c r="D1481" s="2">
        <f t="shared" si="265"/>
        <v>13.430935690896836</v>
      </c>
      <c r="E1481" s="2">
        <f t="shared" si="266"/>
        <v>3.292090874064717</v>
      </c>
      <c r="F1481" s="2">
        <f t="shared" si="267"/>
        <v>18.108684384096087</v>
      </c>
      <c r="G1481" s="2">
        <f t="shared" si="268"/>
        <v>18.136274427864326</v>
      </c>
      <c r="H1481" s="2">
        <f t="shared" si="269"/>
        <v>6.0935037459045932E-72</v>
      </c>
      <c r="K1481">
        <v>14.549999999999731</v>
      </c>
      <c r="L1481" s="2">
        <f t="shared" si="270"/>
        <v>0.62732795235722782</v>
      </c>
      <c r="M1481" s="2">
        <f t="shared" si="271"/>
        <v>14.744867015768246</v>
      </c>
      <c r="N1481" s="2">
        <f t="shared" si="272"/>
        <v>3.3851901207863846</v>
      </c>
      <c r="O1481" s="2">
        <f t="shared" si="273"/>
        <v>3.6058708892997737</v>
      </c>
      <c r="P1481" s="2">
        <f t="shared" si="274"/>
        <v>3.741965375347498</v>
      </c>
      <c r="Q1481" s="2">
        <f t="shared" si="275"/>
        <v>1.9783529774392938E-4</v>
      </c>
    </row>
    <row r="1482" spans="2:17" x14ac:dyDescent="0.25">
      <c r="B1482">
        <v>14.55999999999973</v>
      </c>
      <c r="C1482">
        <f t="shared" si="264"/>
        <v>1.2256440637963839</v>
      </c>
      <c r="D1482" s="2">
        <f t="shared" si="265"/>
        <v>13.446986010722977</v>
      </c>
      <c r="E1482" s="2">
        <f t="shared" si="266"/>
        <v>3.2932818940289863</v>
      </c>
      <c r="F1482" s="2">
        <f t="shared" si="267"/>
        <v>18.133338147792372</v>
      </c>
      <c r="G1482" s="2">
        <f t="shared" si="268"/>
        <v>18.160890737576231</v>
      </c>
      <c r="H1482" s="2">
        <f t="shared" si="269"/>
        <v>3.8986906058572431E-72</v>
      </c>
      <c r="K1482">
        <v>14.55999999999973</v>
      </c>
      <c r="L1482" s="2">
        <f t="shared" si="270"/>
        <v>0.62732795235722782</v>
      </c>
      <c r="M1482" s="2">
        <f t="shared" si="271"/>
        <v>14.761817975018104</v>
      </c>
      <c r="N1482" s="2">
        <f t="shared" si="272"/>
        <v>3.3863364478561473</v>
      </c>
      <c r="O1482" s="2">
        <f t="shared" si="273"/>
        <v>3.6091726419876049</v>
      </c>
      <c r="P1482" s="2">
        <f t="shared" si="274"/>
        <v>3.7451471479331473</v>
      </c>
      <c r="Q1482" s="2">
        <f t="shared" si="275"/>
        <v>1.9543540989218019E-4</v>
      </c>
    </row>
    <row r="1483" spans="2:17" x14ac:dyDescent="0.25">
      <c r="B1483">
        <v>14.56999999999973</v>
      </c>
      <c r="C1483">
        <f t="shared" si="264"/>
        <v>1.2256440637963839</v>
      </c>
      <c r="D1483" s="2">
        <f t="shared" si="265"/>
        <v>13.463036330549112</v>
      </c>
      <c r="E1483" s="2">
        <f t="shared" si="266"/>
        <v>3.2944715010490113</v>
      </c>
      <c r="F1483" s="2">
        <f t="shared" si="267"/>
        <v>18.157996066963619</v>
      </c>
      <c r="G1483" s="2">
        <f t="shared" si="268"/>
        <v>18.185511297949976</v>
      </c>
      <c r="H1483" s="2">
        <f t="shared" si="269"/>
        <v>2.4927207880872468E-72</v>
      </c>
      <c r="K1483">
        <v>14.56999999999973</v>
      </c>
      <c r="L1483" s="2">
        <f t="shared" si="270"/>
        <v>0.62732795235722782</v>
      </c>
      <c r="M1483" s="2">
        <f t="shared" si="271"/>
        <v>14.778768934267955</v>
      </c>
      <c r="N1483" s="2">
        <f t="shared" si="272"/>
        <v>3.3874814653625767</v>
      </c>
      <c r="O1483" s="2">
        <f t="shared" si="273"/>
        <v>3.6124734254988802</v>
      </c>
      <c r="P1483" s="2">
        <f t="shared" si="274"/>
        <v>3.7483281940000417</v>
      </c>
      <c r="Q1483" s="2">
        <f t="shared" si="275"/>
        <v>1.9306328001288201E-4</v>
      </c>
    </row>
    <row r="1484" spans="2:17" x14ac:dyDescent="0.25">
      <c r="B1484">
        <v>14.57999999999973</v>
      </c>
      <c r="C1484">
        <f t="shared" si="264"/>
        <v>1.2256440637963839</v>
      </c>
      <c r="D1484" s="2">
        <f t="shared" si="265"/>
        <v>13.479086650375253</v>
      </c>
      <c r="E1484" s="2">
        <f t="shared" si="266"/>
        <v>3.2956596984640352</v>
      </c>
      <c r="F1484" s="2">
        <f t="shared" si="267"/>
        <v>18.182658137327927</v>
      </c>
      <c r="G1484" s="2">
        <f t="shared" si="268"/>
        <v>18.210136104349619</v>
      </c>
      <c r="H1484" s="2">
        <f t="shared" si="269"/>
        <v>1.5926911786839212E-72</v>
      </c>
      <c r="K1484">
        <v>14.57999999999973</v>
      </c>
      <c r="L1484" s="2">
        <f t="shared" si="270"/>
        <v>0.62732795235722782</v>
      </c>
      <c r="M1484" s="2">
        <f t="shared" si="271"/>
        <v>14.795719893517811</v>
      </c>
      <c r="N1484" s="2">
        <f t="shared" si="272"/>
        <v>3.3886251762875137</v>
      </c>
      <c r="O1484" s="2">
        <f t="shared" si="273"/>
        <v>3.615773241386762</v>
      </c>
      <c r="P1484" s="2">
        <f t="shared" si="274"/>
        <v>3.7515085143350708</v>
      </c>
      <c r="Q1484" s="2">
        <f t="shared" si="275"/>
        <v>1.9071860483618129E-4</v>
      </c>
    </row>
    <row r="1485" spans="2:17" x14ac:dyDescent="0.25">
      <c r="B1485">
        <v>14.58999999999973</v>
      </c>
      <c r="C1485">
        <f t="shared" si="264"/>
        <v>1.2256440637963839</v>
      </c>
      <c r="D1485" s="2">
        <f t="shared" si="265"/>
        <v>13.495136970201388</v>
      </c>
      <c r="E1485" s="2">
        <f t="shared" si="266"/>
        <v>3.2968464896015073</v>
      </c>
      <c r="F1485" s="2">
        <f t="shared" si="267"/>
        <v>18.207324354612886</v>
      </c>
      <c r="G1485" s="2">
        <f t="shared" si="268"/>
        <v>18.234765152150427</v>
      </c>
      <c r="H1485" s="2">
        <f t="shared" si="269"/>
        <v>1.0169333490470435E-72</v>
      </c>
      <c r="K1485">
        <v>14.58999999999973</v>
      </c>
      <c r="L1485" s="2">
        <f t="shared" si="270"/>
        <v>0.62732795235722782</v>
      </c>
      <c r="M1485" s="2">
        <f t="shared" si="271"/>
        <v>14.812670852767662</v>
      </c>
      <c r="N1485" s="2">
        <f t="shared" si="272"/>
        <v>3.3897675836026484</v>
      </c>
      <c r="O1485" s="2">
        <f t="shared" si="273"/>
        <v>3.6190720911998699</v>
      </c>
      <c r="P1485" s="2">
        <f t="shared" si="274"/>
        <v>3.7546881097238689</v>
      </c>
      <c r="Q1485" s="2">
        <f t="shared" si="275"/>
        <v>1.8840108417877665E-4</v>
      </c>
    </row>
    <row r="1486" spans="2:17" x14ac:dyDescent="0.25">
      <c r="B1486">
        <v>14.59999999999973</v>
      </c>
      <c r="C1486">
        <f t="shared" si="264"/>
        <v>1.2256440637963839</v>
      </c>
      <c r="D1486" s="2">
        <f t="shared" si="265"/>
        <v>13.511187290027525</v>
      </c>
      <c r="E1486" s="2">
        <f t="shared" si="266"/>
        <v>3.2980318777771442</v>
      </c>
      <c r="F1486" s="2">
        <f t="shared" si="267"/>
        <v>18.231994714555615</v>
      </c>
      <c r="G1486" s="2">
        <f t="shared" si="268"/>
        <v>18.259398436738927</v>
      </c>
      <c r="H1486" s="2">
        <f t="shared" si="269"/>
        <v>6.4886788729845836E-73</v>
      </c>
      <c r="K1486">
        <v>14.59999999999973</v>
      </c>
      <c r="L1486" s="2">
        <f t="shared" si="270"/>
        <v>0.62732795235722782</v>
      </c>
      <c r="M1486" s="2">
        <f t="shared" si="271"/>
        <v>14.829621812017519</v>
      </c>
      <c r="N1486" s="2">
        <f t="shared" si="272"/>
        <v>3.3909086902695704</v>
      </c>
      <c r="O1486" s="2">
        <f t="shared" si="273"/>
        <v>3.6223699764823194</v>
      </c>
      <c r="P1486" s="2">
        <f t="shared" si="274"/>
        <v>3.7578669809508316</v>
      </c>
      <c r="Q1486" s="2">
        <f t="shared" si="275"/>
        <v>1.8611042091529729E-4</v>
      </c>
    </row>
    <row r="1487" spans="2:17" x14ac:dyDescent="0.25">
      <c r="B1487">
        <v>14.609999999999729</v>
      </c>
      <c r="C1487">
        <f t="shared" si="264"/>
        <v>1.2256440637963839</v>
      </c>
      <c r="D1487" s="2">
        <f t="shared" si="265"/>
        <v>13.527237609853664</v>
      </c>
      <c r="E1487" s="2">
        <f t="shared" si="266"/>
        <v>3.29921586629498</v>
      </c>
      <c r="F1487" s="2">
        <f t="shared" si="267"/>
        <v>18.256669212902636</v>
      </c>
      <c r="G1487" s="2">
        <f t="shared" si="268"/>
        <v>18.284035953512753</v>
      </c>
      <c r="H1487" s="2">
        <f t="shared" si="269"/>
        <v>4.137355606914081E-73</v>
      </c>
      <c r="K1487">
        <v>14.609999999999729</v>
      </c>
      <c r="L1487" s="2">
        <f t="shared" si="270"/>
        <v>0.62732795235722782</v>
      </c>
      <c r="M1487" s="2">
        <f t="shared" si="271"/>
        <v>14.84657277126737</v>
      </c>
      <c r="N1487" s="2">
        <f t="shared" si="272"/>
        <v>3.3920484992398077</v>
      </c>
      <c r="O1487" s="2">
        <f t="shared" si="273"/>
        <v>3.6256668987737188</v>
      </c>
      <c r="P1487" s="2">
        <f t="shared" si="274"/>
        <v>3.7610451287990996</v>
      </c>
      <c r="Q1487" s="2">
        <f t="shared" si="275"/>
        <v>1.8384632094994226E-4</v>
      </c>
    </row>
    <row r="1488" spans="2:17" x14ac:dyDescent="0.25">
      <c r="B1488">
        <v>14.619999999999729</v>
      </c>
      <c r="C1488">
        <f t="shared" si="264"/>
        <v>1.2256440637963839</v>
      </c>
      <c r="D1488" s="2">
        <f t="shared" si="265"/>
        <v>13.543287929679801</v>
      </c>
      <c r="E1488" s="2">
        <f t="shared" si="266"/>
        <v>3.3003984584474244</v>
      </c>
      <c r="F1488" s="2">
        <f t="shared" si="267"/>
        <v>18.281347845409936</v>
      </c>
      <c r="G1488" s="2">
        <f t="shared" si="268"/>
        <v>18.308677697880711</v>
      </c>
      <c r="H1488" s="2">
        <f t="shared" si="269"/>
        <v>2.6362834143124002E-73</v>
      </c>
      <c r="K1488">
        <v>14.619999999999729</v>
      </c>
      <c r="L1488" s="2">
        <f t="shared" si="270"/>
        <v>0.62732795235722782</v>
      </c>
      <c r="M1488" s="2">
        <f t="shared" si="271"/>
        <v>14.86352373051723</v>
      </c>
      <c r="N1488" s="2">
        <f t="shared" si="272"/>
        <v>3.3931870134548792</v>
      </c>
      <c r="O1488" s="2">
        <f t="shared" si="273"/>
        <v>3.6289628596092069</v>
      </c>
      <c r="P1488" s="2">
        <f t="shared" si="274"/>
        <v>3.7642225540505749</v>
      </c>
      <c r="Q1488" s="2">
        <f t="shared" si="275"/>
        <v>1.8160849318832149E-4</v>
      </c>
    </row>
    <row r="1489" spans="2:17" x14ac:dyDescent="0.25">
      <c r="B1489">
        <v>14.629999999999731</v>
      </c>
      <c r="C1489">
        <f t="shared" si="264"/>
        <v>1.2256440637963839</v>
      </c>
      <c r="D1489" s="2">
        <f t="shared" si="265"/>
        <v>13.559338249505943</v>
      </c>
      <c r="E1489" s="2">
        <f t="shared" si="266"/>
        <v>3.301579657515314</v>
      </c>
      <c r="F1489" s="2">
        <f t="shared" si="267"/>
        <v>18.306030607842867</v>
      </c>
      <c r="G1489" s="2">
        <f t="shared" si="268"/>
        <v>18.333323665262661</v>
      </c>
      <c r="H1489" s="2">
        <f t="shared" si="269"/>
        <v>1.678664567559697E-73</v>
      </c>
      <c r="K1489">
        <v>14.629999999999731</v>
      </c>
      <c r="L1489" s="2">
        <f t="shared" si="270"/>
        <v>0.62732795235722782</v>
      </c>
      <c r="M1489" s="2">
        <f t="shared" si="271"/>
        <v>14.880474689767086</v>
      </c>
      <c r="N1489" s="2">
        <f t="shared" si="272"/>
        <v>3.3943242358463337</v>
      </c>
      <c r="O1489" s="2">
        <f t="shared" si="273"/>
        <v>3.6322578605194522</v>
      </c>
      <c r="P1489" s="2">
        <f t="shared" si="274"/>
        <v>3.7673992574859048</v>
      </c>
      <c r="Q1489" s="2">
        <f t="shared" si="275"/>
        <v>1.7939664950955087E-4</v>
      </c>
    </row>
    <row r="1490" spans="2:17" x14ac:dyDescent="0.25">
      <c r="B1490">
        <v>14.639999999999731</v>
      </c>
      <c r="C1490">
        <f t="shared" si="264"/>
        <v>1.2256440637963839</v>
      </c>
      <c r="D1490" s="2">
        <f t="shared" si="265"/>
        <v>13.57538856933208</v>
      </c>
      <c r="E1490" s="2">
        <f t="shared" si="266"/>
        <v>3.3027594667679692</v>
      </c>
      <c r="F1490" s="2">
        <f t="shared" si="267"/>
        <v>18.330717495976145</v>
      </c>
      <c r="G1490" s="2">
        <f t="shared" si="268"/>
        <v>18.357973851089504</v>
      </c>
      <c r="H1490" s="2">
        <f t="shared" si="269"/>
        <v>1.0681647209225738E-73</v>
      </c>
      <c r="K1490">
        <v>14.639999999999731</v>
      </c>
      <c r="L1490" s="2">
        <f t="shared" si="270"/>
        <v>0.62732795235722782</v>
      </c>
      <c r="M1490" s="2">
        <f t="shared" si="271"/>
        <v>14.897425649016936</v>
      </c>
      <c r="N1490" s="2">
        <f t="shared" si="272"/>
        <v>3.3954601693357991</v>
      </c>
      <c r="O1490" s="2">
        <f t="shared" si="273"/>
        <v>3.6355519030306924</v>
      </c>
      <c r="P1490" s="2">
        <f t="shared" si="274"/>
        <v>3.7705752398845043</v>
      </c>
      <c r="Q1490" s="2">
        <f t="shared" si="275"/>
        <v>1.7721050473854799E-4</v>
      </c>
    </row>
    <row r="1491" spans="2:17" x14ac:dyDescent="0.25">
      <c r="B1491">
        <v>14.64999999999973</v>
      </c>
      <c r="C1491">
        <f t="shared" si="264"/>
        <v>1.2256440637963839</v>
      </c>
      <c r="D1491" s="2">
        <f t="shared" si="265"/>
        <v>13.591438889158216</v>
      </c>
      <c r="E1491" s="2">
        <f t="shared" si="266"/>
        <v>3.3039378894632452</v>
      </c>
      <c r="F1491" s="2">
        <f t="shared" si="267"/>
        <v>18.355408505593815</v>
      </c>
      <c r="G1491" s="2">
        <f t="shared" si="268"/>
        <v>18.38262825080314</v>
      </c>
      <c r="H1491" s="2">
        <f t="shared" si="269"/>
        <v>6.7922696339053799E-74</v>
      </c>
      <c r="K1491">
        <v>14.64999999999973</v>
      </c>
      <c r="L1491" s="2">
        <f t="shared" si="270"/>
        <v>0.62732795235722782</v>
      </c>
      <c r="M1491" s="2">
        <f t="shared" si="271"/>
        <v>14.914376608266794</v>
      </c>
      <c r="N1491" s="2">
        <f t="shared" si="272"/>
        <v>3.3965948168350262</v>
      </c>
      <c r="O1491" s="2">
        <f t="shared" si="273"/>
        <v>3.6388449886647418</v>
      </c>
      <c r="P1491" s="2">
        <f t="shared" si="274"/>
        <v>3.7737505020245448</v>
      </c>
      <c r="Q1491" s="2">
        <f t="shared" si="275"/>
        <v>1.750497766185745E-4</v>
      </c>
    </row>
    <row r="1492" spans="2:17" x14ac:dyDescent="0.25">
      <c r="B1492">
        <v>14.65999999999973</v>
      </c>
      <c r="C1492">
        <f t="shared" si="264"/>
        <v>1.2256440637963839</v>
      </c>
      <c r="D1492" s="2">
        <f t="shared" si="265"/>
        <v>13.607489208984356</v>
      </c>
      <c r="E1492" s="2">
        <f t="shared" si="266"/>
        <v>3.3051149288475883</v>
      </c>
      <c r="F1492" s="2">
        <f t="shared" si="267"/>
        <v>18.380103632489231</v>
      </c>
      <c r="G1492" s="2">
        <f t="shared" si="268"/>
        <v>18.407286859856448</v>
      </c>
      <c r="H1492" s="2">
        <f t="shared" si="269"/>
        <v>4.3161237497849119E-74</v>
      </c>
      <c r="K1492">
        <v>14.65999999999973</v>
      </c>
      <c r="L1492" s="2">
        <f t="shared" si="270"/>
        <v>0.62732795235722782</v>
      </c>
      <c r="M1492" s="2">
        <f t="shared" si="271"/>
        <v>14.931327567516645</v>
      </c>
      <c r="N1492" s="2">
        <f t="shared" si="272"/>
        <v>3.3977281812459297</v>
      </c>
      <c r="O1492" s="2">
        <f t="shared" si="273"/>
        <v>3.642137118939007</v>
      </c>
      <c r="P1492" s="2">
        <f t="shared" si="274"/>
        <v>3.7769250446829536</v>
      </c>
      <c r="Q1492" s="2">
        <f t="shared" si="275"/>
        <v>1.7291418578399659E-4</v>
      </c>
    </row>
    <row r="1493" spans="2:17" x14ac:dyDescent="0.25">
      <c r="B1493">
        <v>14.66999999999973</v>
      </c>
      <c r="C1493">
        <f t="shared" si="264"/>
        <v>1.2256440637963839</v>
      </c>
      <c r="D1493" s="2">
        <f t="shared" si="265"/>
        <v>13.623539528810491</v>
      </c>
      <c r="E1493" s="2">
        <f t="shared" si="266"/>
        <v>3.3062905881560858</v>
      </c>
      <c r="F1493" s="2">
        <f t="shared" si="267"/>
        <v>18.404802872464963</v>
      </c>
      <c r="G1493" s="2">
        <f t="shared" si="268"/>
        <v>18.431949673713156</v>
      </c>
      <c r="H1493" s="2">
        <f t="shared" si="269"/>
        <v>2.7407854624409122E-74</v>
      </c>
      <c r="K1493">
        <v>14.66999999999973</v>
      </c>
      <c r="L1493" s="2">
        <f t="shared" si="270"/>
        <v>0.62732795235722782</v>
      </c>
      <c r="M1493" s="2">
        <f t="shared" si="271"/>
        <v>14.948278526766501</v>
      </c>
      <c r="N1493" s="2">
        <f t="shared" si="272"/>
        <v>3.3988602654606375</v>
      </c>
      <c r="O1493" s="2">
        <f t="shared" si="273"/>
        <v>3.6454282953665107</v>
      </c>
      <c r="P1493" s="2">
        <f t="shared" si="274"/>
        <v>3.7800988686354202</v>
      </c>
      <c r="Q1493" s="2">
        <f t="shared" si="275"/>
        <v>1.708034557332633E-4</v>
      </c>
    </row>
    <row r="1494" spans="2:17" x14ac:dyDescent="0.25">
      <c r="B1494">
        <v>14.67999999999973</v>
      </c>
      <c r="C1494">
        <f t="shared" si="264"/>
        <v>1.2256440637963839</v>
      </c>
      <c r="D1494" s="2">
        <f t="shared" si="265"/>
        <v>13.639589848636632</v>
      </c>
      <c r="E1494" s="2">
        <f t="shared" si="266"/>
        <v>3.307464870612522</v>
      </c>
      <c r="F1494" s="2">
        <f t="shared" si="267"/>
        <v>18.429506221332883</v>
      </c>
      <c r="G1494" s="2">
        <f t="shared" si="268"/>
        <v>18.456616687847951</v>
      </c>
      <c r="H1494" s="2">
        <f t="shared" si="269"/>
        <v>1.7392350588839327E-74</v>
      </c>
      <c r="K1494">
        <v>14.67999999999973</v>
      </c>
      <c r="L1494" s="2">
        <f t="shared" si="270"/>
        <v>0.62732795235722782</v>
      </c>
      <c r="M1494" s="2">
        <f t="shared" si="271"/>
        <v>14.965229486016352</v>
      </c>
      <c r="N1494" s="2">
        <f t="shared" si="272"/>
        <v>3.399991072361531</v>
      </c>
      <c r="O1494" s="2">
        <f t="shared" si="273"/>
        <v>3.6487185194559126</v>
      </c>
      <c r="P1494" s="2">
        <f t="shared" si="274"/>
        <v>3.7832719746564014</v>
      </c>
      <c r="Q1494" s="2">
        <f t="shared" si="275"/>
        <v>1.6871731280210725E-4</v>
      </c>
    </row>
    <row r="1495" spans="2:17" x14ac:dyDescent="0.25">
      <c r="B1495">
        <v>14.689999999999729</v>
      </c>
      <c r="C1495">
        <f t="shared" si="264"/>
        <v>1.2256440637963839</v>
      </c>
      <c r="D1495" s="2">
        <f t="shared" si="265"/>
        <v>13.655640168462767</v>
      </c>
      <c r="E1495" s="2">
        <f t="shared" si="266"/>
        <v>3.3086377794294273</v>
      </c>
      <c r="F1495" s="2">
        <f t="shared" si="267"/>
        <v>18.454213674913991</v>
      </c>
      <c r="G1495" s="2">
        <f t="shared" si="268"/>
        <v>18.481287897746267</v>
      </c>
      <c r="H1495" s="2">
        <f t="shared" si="269"/>
        <v>1.1029187168477678E-74</v>
      </c>
      <c r="K1495">
        <v>14.689999999999729</v>
      </c>
      <c r="L1495" s="2">
        <f t="shared" si="270"/>
        <v>0.62732795235722782</v>
      </c>
      <c r="M1495" s="2">
        <f t="shared" si="271"/>
        <v>14.982180445266209</v>
      </c>
      <c r="N1495" s="2">
        <f t="shared" si="272"/>
        <v>3.4011206048212901</v>
      </c>
      <c r="O1495" s="2">
        <f t="shared" si="273"/>
        <v>3.6520077927115215</v>
      </c>
      <c r="P1495" s="2">
        <f t="shared" si="274"/>
        <v>3.7864443635191156</v>
      </c>
      <c r="Q1495" s="2">
        <f t="shared" si="275"/>
        <v>1.6665548613697148E-4</v>
      </c>
    </row>
    <row r="1496" spans="2:17" x14ac:dyDescent="0.25">
      <c r="B1496">
        <v>14.699999999999729</v>
      </c>
      <c r="C1496">
        <f t="shared" si="264"/>
        <v>1.2256440637963839</v>
      </c>
      <c r="D1496" s="2">
        <f t="shared" si="265"/>
        <v>13.671690488288904</v>
      </c>
      <c r="E1496" s="2">
        <f t="shared" si="266"/>
        <v>3.3098093178081336</v>
      </c>
      <c r="F1496" s="2">
        <f t="shared" si="267"/>
        <v>18.478925229038513</v>
      </c>
      <c r="G1496" s="2">
        <f t="shared" si="268"/>
        <v>18.505963298904383</v>
      </c>
      <c r="H1496" s="2">
        <f t="shared" si="269"/>
        <v>6.9892507334212152E-75</v>
      </c>
      <c r="K1496">
        <v>14.699999999999729</v>
      </c>
      <c r="L1496" s="2">
        <f t="shared" si="270"/>
        <v>0.62732795235722782</v>
      </c>
      <c r="M1496" s="2">
        <f t="shared" si="271"/>
        <v>14.99913140451606</v>
      </c>
      <c r="N1496" s="2">
        <f t="shared" si="272"/>
        <v>3.4022488657029353</v>
      </c>
      <c r="O1496" s="2">
        <f t="shared" si="273"/>
        <v>3.6552961166333113</v>
      </c>
      <c r="P1496" s="2">
        <f t="shared" si="274"/>
        <v>3.7896160359955422</v>
      </c>
      <c r="Q1496" s="2">
        <f t="shared" si="275"/>
        <v>1.6461770766865145E-4</v>
      </c>
    </row>
    <row r="1497" spans="2:17" x14ac:dyDescent="0.25">
      <c r="B1497">
        <v>14.709999999999731</v>
      </c>
      <c r="C1497">
        <f t="shared" si="264"/>
        <v>1.2256440637963839</v>
      </c>
      <c r="D1497" s="2">
        <f t="shared" si="265"/>
        <v>13.687740808115047</v>
      </c>
      <c r="E1497" s="2">
        <f t="shared" si="266"/>
        <v>3.3109794889388238</v>
      </c>
      <c r="F1497" s="2">
        <f t="shared" si="267"/>
        <v>18.503640879545795</v>
      </c>
      <c r="G1497" s="2">
        <f t="shared" si="268"/>
        <v>18.530642886829327</v>
      </c>
      <c r="H1497" s="2">
        <f t="shared" si="269"/>
        <v>4.4260826990380394E-75</v>
      </c>
      <c r="K1497">
        <v>14.709999999999731</v>
      </c>
      <c r="L1497" s="2">
        <f t="shared" si="270"/>
        <v>0.62732795235722782</v>
      </c>
      <c r="M1497" s="2">
        <f t="shared" si="271"/>
        <v>15.016082363765916</v>
      </c>
      <c r="N1497" s="2">
        <f t="shared" si="272"/>
        <v>3.4033758578598734</v>
      </c>
      <c r="O1497" s="2">
        <f t="shared" si="273"/>
        <v>3.65858349271695</v>
      </c>
      <c r="P1497" s="2">
        <f t="shared" si="274"/>
        <v>3.7927869928564348</v>
      </c>
      <c r="Q1497" s="2">
        <f t="shared" si="275"/>
        <v>1.6260371208614587E-4</v>
      </c>
    </row>
    <row r="1498" spans="2:17" x14ac:dyDescent="0.25">
      <c r="B1498">
        <v>14.719999999999731</v>
      </c>
      <c r="C1498">
        <f t="shared" ref="C1498:C1561" si="276">2/SINH(LN(2+SQRT(1+2^2))*$O$5)</f>
        <v>1.2256440637963839</v>
      </c>
      <c r="D1498" s="2">
        <f t="shared" ref="D1498:D1561" si="277">(B1498-$L$5)/($M$5)/C1498</f>
        <v>13.703791127941182</v>
      </c>
      <c r="E1498" s="2">
        <f t="shared" ref="E1498:E1561" si="278">LN(D1498 + SQRT(1 + D1498^2))</f>
        <v>3.3121482960005837</v>
      </c>
      <c r="F1498" s="2">
        <f t="shared" ref="F1498:F1561" si="279">SINH( -$N$5 + E1498 * (1/$O$5))</f>
        <v>18.528360622284261</v>
      </c>
      <c r="G1498" s="2">
        <f t="shared" ref="G1498:G1561" si="280">SQRT(F1498^2 + 1)</f>
        <v>18.55532665703878</v>
      </c>
      <c r="H1498" s="2">
        <f t="shared" ref="H1498:H1561" si="281">(G1498)/($O$5*$M$5*C1498*(SQRT(2*PI()*(1+D1498^2)))) * EXP(- (1/2) * F1498^2)</f>
        <v>2.8009807182719261E-75</v>
      </c>
      <c r="K1498">
        <v>14.719999999999731</v>
      </c>
      <c r="L1498" s="2">
        <f t="shared" ref="L1498:L1561" si="282">2/SINH(LN(2+SQRT(1+2^2))*$S$5)</f>
        <v>0.62732795235722782</v>
      </c>
      <c r="M1498" s="2">
        <f t="shared" ref="M1498:M1561" si="283">(K1498-$P$5)/($Q$5)/L1498</f>
        <v>15.033033323015776</v>
      </c>
      <c r="N1498" s="2">
        <f t="shared" ref="N1498:N1561" si="284">LN(M1498 + SQRT(1 + M1498^2))</f>
        <v>3.4045015841359381</v>
      </c>
      <c r="O1498" s="2">
        <f t="shared" ref="O1498:O1561" si="285">SINH( -$R$5 + N1498 * (1/$S$5))</f>
        <v>3.66186992245381</v>
      </c>
      <c r="P1498" s="2">
        <f t="shared" ref="P1498:P1561" si="286">SQRT(O1498^2 + 1)</f>
        <v>3.795957234871314</v>
      </c>
      <c r="Q1498" s="2">
        <f t="shared" ref="Q1498:Q1561" si="287">(P1498)/($S$5*$Q$5*L1498*(SQRT(2*PI()*(1+M1498^2)))) * EXP(- (1/2) * O1498^2)</f>
        <v>1.6061323681073483E-4</v>
      </c>
    </row>
    <row r="1499" spans="2:17" x14ac:dyDescent="0.25">
      <c r="B1499">
        <v>14.72999999999973</v>
      </c>
      <c r="C1499">
        <f t="shared" si="276"/>
        <v>1.2256440637963839</v>
      </c>
      <c r="D1499" s="2">
        <f t="shared" si="277"/>
        <v>13.719841447767323</v>
      </c>
      <c r="E1499" s="2">
        <f t="shared" si="278"/>
        <v>3.3133157421614561</v>
      </c>
      <c r="F1499" s="2">
        <f t="shared" si="279"/>
        <v>18.553084453111488</v>
      </c>
      <c r="G1499" s="2">
        <f t="shared" si="280"/>
        <v>18.580014605061191</v>
      </c>
      <c r="H1499" s="2">
        <f t="shared" si="281"/>
        <v>1.7713415395128436E-75</v>
      </c>
      <c r="K1499">
        <v>14.72999999999973</v>
      </c>
      <c r="L1499" s="2">
        <f t="shared" si="282"/>
        <v>0.62732795235722782</v>
      </c>
      <c r="M1499" s="2">
        <f t="shared" si="283"/>
        <v>15.049984282265626</v>
      </c>
      <c r="N1499" s="2">
        <f t="shared" si="284"/>
        <v>3.4056260473654323</v>
      </c>
      <c r="O1499" s="2">
        <f t="shared" si="285"/>
        <v>3.6651554073309827</v>
      </c>
      <c r="P1499" s="2">
        <f t="shared" si="286"/>
        <v>3.7991267628084668</v>
      </c>
      <c r="Q1499" s="2">
        <f t="shared" si="287"/>
        <v>1.5864602197026895E-4</v>
      </c>
    </row>
    <row r="1500" spans="2:17" x14ac:dyDescent="0.25">
      <c r="B1500">
        <v>14.73999999999973</v>
      </c>
      <c r="C1500">
        <f t="shared" si="276"/>
        <v>1.2256440637963839</v>
      </c>
      <c r="D1500" s="2">
        <f t="shared" si="277"/>
        <v>13.735891767593458</v>
      </c>
      <c r="E1500" s="2">
        <f t="shared" si="278"/>
        <v>3.3144818305784862</v>
      </c>
      <c r="F1500" s="2">
        <f t="shared" si="279"/>
        <v>18.577812367894019</v>
      </c>
      <c r="G1500" s="2">
        <f t="shared" si="280"/>
        <v>18.604706726435545</v>
      </c>
      <c r="H1500" s="2">
        <f t="shared" si="281"/>
        <v>1.1194275487445704E-75</v>
      </c>
      <c r="K1500">
        <v>14.73999999999973</v>
      </c>
      <c r="L1500" s="2">
        <f t="shared" si="282"/>
        <v>0.62732795235722782</v>
      </c>
      <c r="M1500" s="2">
        <f t="shared" si="283"/>
        <v>15.066935241515482</v>
      </c>
      <c r="N1500" s="2">
        <f t="shared" si="284"/>
        <v>3.4067492503731742</v>
      </c>
      <c r="O1500" s="2">
        <f t="shared" si="285"/>
        <v>3.6684399488313044</v>
      </c>
      <c r="P1500" s="2">
        <f t="shared" si="286"/>
        <v>3.8022955774349558</v>
      </c>
      <c r="Q1500" s="2">
        <f t="shared" si="287"/>
        <v>1.5670181037366366E-4</v>
      </c>
    </row>
    <row r="1501" spans="2:17" x14ac:dyDescent="0.25">
      <c r="B1501">
        <v>14.74999999999973</v>
      </c>
      <c r="C1501">
        <f t="shared" si="276"/>
        <v>1.2256440637963839</v>
      </c>
      <c r="D1501" s="2">
        <f t="shared" si="277"/>
        <v>13.751942087419595</v>
      </c>
      <c r="E1501" s="2">
        <f t="shared" si="278"/>
        <v>3.3156465643977779</v>
      </c>
      <c r="F1501" s="2">
        <f t="shared" si="279"/>
        <v>18.602544362507466</v>
      </c>
      <c r="G1501" s="2">
        <f t="shared" si="280"/>
        <v>18.629403016711468</v>
      </c>
      <c r="H1501" s="2">
        <f t="shared" si="281"/>
        <v>7.0695386109281423E-76</v>
      </c>
      <c r="K1501">
        <v>14.74999999999973</v>
      </c>
      <c r="L1501" s="2">
        <f t="shared" si="282"/>
        <v>0.62732795235722782</v>
      </c>
      <c r="M1501" s="2">
        <f t="shared" si="283"/>
        <v>15.083886200765335</v>
      </c>
      <c r="N1501" s="2">
        <f t="shared" si="284"/>
        <v>3.407871195974534</v>
      </c>
      <c r="O1501" s="2">
        <f t="shared" si="285"/>
        <v>3.6717235484333686</v>
      </c>
      <c r="P1501" s="2">
        <f t="shared" si="286"/>
        <v>3.8054636795166141</v>
      </c>
      <c r="Q1501" s="2">
        <f t="shared" si="287"/>
        <v>1.5478034748561486E-4</v>
      </c>
    </row>
    <row r="1502" spans="2:17" x14ac:dyDescent="0.25">
      <c r="B1502">
        <v>14.75999999999973</v>
      </c>
      <c r="C1502">
        <f t="shared" si="276"/>
        <v>1.2256440637963839</v>
      </c>
      <c r="D1502" s="2">
        <f t="shared" si="277"/>
        <v>13.767992407245734</v>
      </c>
      <c r="E1502" s="2">
        <f t="shared" si="278"/>
        <v>3.3168099467545415</v>
      </c>
      <c r="F1502" s="2">
        <f t="shared" si="279"/>
        <v>18.627280432836407</v>
      </c>
      <c r="G1502" s="2">
        <f t="shared" si="280"/>
        <v>18.654103471449119</v>
      </c>
      <c r="H1502" s="2">
        <f t="shared" si="281"/>
        <v>4.4615673160932635E-76</v>
      </c>
      <c r="K1502">
        <v>14.75999999999973</v>
      </c>
      <c r="L1502" s="2">
        <f t="shared" si="282"/>
        <v>0.62732795235722782</v>
      </c>
      <c r="M1502" s="2">
        <f t="shared" si="283"/>
        <v>15.100837160015191</v>
      </c>
      <c r="N1502" s="2">
        <f t="shared" si="284"/>
        <v>3.4089918869754814</v>
      </c>
      <c r="O1502" s="2">
        <f t="shared" si="285"/>
        <v>3.6750062076115433</v>
      </c>
      <c r="P1502" s="2">
        <f t="shared" si="286"/>
        <v>3.8086310698180492</v>
      </c>
      <c r="Q1502" s="2">
        <f t="shared" si="287"/>
        <v>1.5288138140151852E-4</v>
      </c>
    </row>
    <row r="1503" spans="2:17" x14ac:dyDescent="0.25">
      <c r="B1503">
        <v>14.76999999999973</v>
      </c>
      <c r="C1503">
        <f t="shared" si="276"/>
        <v>1.2256440637963839</v>
      </c>
      <c r="D1503" s="2">
        <f t="shared" si="277"/>
        <v>13.784042727071871</v>
      </c>
      <c r="E1503" s="2">
        <f t="shared" si="278"/>
        <v>3.3179719807731431</v>
      </c>
      <c r="F1503" s="2">
        <f t="shared" si="279"/>
        <v>18.652020574774387</v>
      </c>
      <c r="G1503" s="2">
        <f t="shared" si="280"/>
        <v>18.678808086219181</v>
      </c>
      <c r="H1503" s="2">
        <f t="shared" si="281"/>
        <v>2.8137469055107355E-76</v>
      </c>
      <c r="K1503">
        <v>14.76999999999973</v>
      </c>
      <c r="L1503" s="2">
        <f t="shared" si="282"/>
        <v>0.62732795235722782</v>
      </c>
      <c r="M1503" s="2">
        <f t="shared" si="283"/>
        <v>15.117788119265041</v>
      </c>
      <c r="N1503" s="2">
        <f t="shared" si="284"/>
        <v>3.4101113261726224</v>
      </c>
      <c r="O1503" s="2">
        <f t="shared" si="285"/>
        <v>3.6782879278359912</v>
      </c>
      <c r="P1503" s="2">
        <f t="shared" si="286"/>
        <v>3.8117977491026451</v>
      </c>
      <c r="Q1503" s="2">
        <f t="shared" si="287"/>
        <v>1.5100466282259918E-4</v>
      </c>
    </row>
    <row r="1504" spans="2:17" x14ac:dyDescent="0.25">
      <c r="B1504">
        <v>14.779999999999729</v>
      </c>
      <c r="C1504">
        <f t="shared" si="276"/>
        <v>1.2256440637963839</v>
      </c>
      <c r="D1504" s="2">
        <f t="shared" si="277"/>
        <v>13.800093046898009</v>
      </c>
      <c r="E1504" s="2">
        <f t="shared" si="278"/>
        <v>3.3191326695671561</v>
      </c>
      <c r="F1504" s="2">
        <f t="shared" si="279"/>
        <v>18.676764784223867</v>
      </c>
      <c r="G1504" s="2">
        <f t="shared" si="280"/>
        <v>18.703516856602793</v>
      </c>
      <c r="H1504" s="2">
        <f t="shared" si="281"/>
        <v>1.7733061248508063E-76</v>
      </c>
      <c r="K1504">
        <v>14.779999999999729</v>
      </c>
      <c r="L1504" s="2">
        <f t="shared" si="282"/>
        <v>0.62732795235722782</v>
      </c>
      <c r="M1504" s="2">
        <f t="shared" si="283"/>
        <v>15.134739078514901</v>
      </c>
      <c r="N1504" s="2">
        <f t="shared" si="284"/>
        <v>3.4112295163532464</v>
      </c>
      <c r="O1504" s="2">
        <f t="shared" si="285"/>
        <v>3.6815687105726935</v>
      </c>
      <c r="P1504" s="2">
        <f t="shared" si="286"/>
        <v>3.8149637181325704</v>
      </c>
      <c r="Q1504" s="2">
        <f t="shared" si="287"/>
        <v>1.4914994503124312E-4</v>
      </c>
    </row>
    <row r="1505" spans="2:17" x14ac:dyDescent="0.25">
      <c r="B1505">
        <v>14.789999999999729</v>
      </c>
      <c r="C1505">
        <f t="shared" si="276"/>
        <v>1.2256440637963839</v>
      </c>
      <c r="D1505" s="2">
        <f t="shared" si="277"/>
        <v>13.816143366724146</v>
      </c>
      <c r="E1505" s="2">
        <f t="shared" si="278"/>
        <v>3.3202920162394101</v>
      </c>
      <c r="F1505" s="2">
        <f t="shared" si="279"/>
        <v>18.701513057096225</v>
      </c>
      <c r="G1505" s="2">
        <f t="shared" si="280"/>
        <v>18.728229778191547</v>
      </c>
      <c r="H1505" s="2">
        <f t="shared" si="281"/>
        <v>1.1168205675489777E-76</v>
      </c>
      <c r="K1505">
        <v>14.789999999999729</v>
      </c>
      <c r="L1505" s="2">
        <f t="shared" si="282"/>
        <v>0.62732795235722782</v>
      </c>
      <c r="M1505" s="2">
        <f t="shared" si="283"/>
        <v>15.15169003776475</v>
      </c>
      <c r="N1505" s="2">
        <f t="shared" si="284"/>
        <v>3.4123464602953599</v>
      </c>
      <c r="O1505" s="2">
        <f t="shared" si="285"/>
        <v>3.6848485572834417</v>
      </c>
      <c r="P1505" s="2">
        <f t="shared" si="286"/>
        <v>3.8181289776687564</v>
      </c>
      <c r="Q1505" s="2">
        <f t="shared" si="287"/>
        <v>1.4731698386655302E-4</v>
      </c>
    </row>
    <row r="1506" spans="2:17" x14ac:dyDescent="0.25">
      <c r="B1506">
        <v>14.799999999999731</v>
      </c>
      <c r="C1506">
        <f t="shared" si="276"/>
        <v>1.2256440637963839</v>
      </c>
      <c r="D1506" s="2">
        <f t="shared" si="277"/>
        <v>13.832193686550285</v>
      </c>
      <c r="E1506" s="2">
        <f t="shared" si="278"/>
        <v>3.3214500238820404</v>
      </c>
      <c r="F1506" s="2">
        <f t="shared" si="279"/>
        <v>18.726265389311692</v>
      </c>
      <c r="G1506" s="2">
        <f t="shared" si="280"/>
        <v>18.752946846587417</v>
      </c>
      <c r="H1506" s="2">
        <f t="shared" si="281"/>
        <v>7.0288455547542629E-77</v>
      </c>
      <c r="K1506">
        <v>14.799999999999731</v>
      </c>
      <c r="L1506" s="2">
        <f t="shared" si="282"/>
        <v>0.62732795235722782</v>
      </c>
      <c r="M1506" s="2">
        <f t="shared" si="283"/>
        <v>15.168640997014606</v>
      </c>
      <c r="N1506" s="2">
        <f t="shared" si="284"/>
        <v>3.413462160767736</v>
      </c>
      <c r="O1506" s="2">
        <f t="shared" si="285"/>
        <v>3.6881274694258899</v>
      </c>
      <c r="P1506" s="2">
        <f t="shared" si="286"/>
        <v>3.8212935284709313</v>
      </c>
      <c r="Q1506" s="2">
        <f t="shared" si="287"/>
        <v>1.4550553770007607E-4</v>
      </c>
    </row>
    <row r="1507" spans="2:17" x14ac:dyDescent="0.25">
      <c r="B1507">
        <v>14.80999999999973</v>
      </c>
      <c r="C1507">
        <f t="shared" si="276"/>
        <v>1.2256440637963839</v>
      </c>
      <c r="D1507" s="2">
        <f t="shared" si="277"/>
        <v>13.848244006376426</v>
      </c>
      <c r="E1507" s="2">
        <f t="shared" si="278"/>
        <v>3.3226066955765359</v>
      </c>
      <c r="F1507" s="2">
        <f t="shared" si="279"/>
        <v>18.751021776799352</v>
      </c>
      <c r="G1507" s="2">
        <f t="shared" si="280"/>
        <v>18.777668057402749</v>
      </c>
      <c r="H1507" s="2">
        <f t="shared" si="281"/>
        <v>4.4206426385015104E-77</v>
      </c>
      <c r="K1507">
        <v>14.80999999999973</v>
      </c>
      <c r="L1507" s="2">
        <f t="shared" si="282"/>
        <v>0.62732795235722782</v>
      </c>
      <c r="M1507" s="2">
        <f t="shared" si="283"/>
        <v>15.185591956264465</v>
      </c>
      <c r="N1507" s="2">
        <f t="shared" si="284"/>
        <v>3.414576620529949</v>
      </c>
      <c r="O1507" s="2">
        <f t="shared" si="285"/>
        <v>3.6914054484535463</v>
      </c>
      <c r="P1507" s="2">
        <f t="shared" si="286"/>
        <v>3.8244573712975973</v>
      </c>
      <c r="Q1507" s="2">
        <f t="shared" si="287"/>
        <v>1.4371536741176655E-4</v>
      </c>
    </row>
    <row r="1508" spans="2:17" x14ac:dyDescent="0.25">
      <c r="B1508">
        <v>14.81999999999973</v>
      </c>
      <c r="C1508">
        <f t="shared" si="276"/>
        <v>1.2256440637963839</v>
      </c>
      <c r="D1508" s="2">
        <f t="shared" si="277"/>
        <v>13.864294326202561</v>
      </c>
      <c r="E1508" s="2">
        <f t="shared" si="278"/>
        <v>3.3237620343937881</v>
      </c>
      <c r="F1508" s="2">
        <f t="shared" si="279"/>
        <v>18.77578221549706</v>
      </c>
      <c r="G1508" s="2">
        <f t="shared" si="280"/>
        <v>18.802393406260165</v>
      </c>
      <c r="H1508" s="2">
        <f t="shared" si="281"/>
        <v>2.7783536729372079E-77</v>
      </c>
      <c r="K1508">
        <v>14.81999999999973</v>
      </c>
      <c r="L1508" s="2">
        <f t="shared" si="282"/>
        <v>0.62732795235722782</v>
      </c>
      <c r="M1508" s="2">
        <f t="shared" si="283"/>
        <v>15.202542915514316</v>
      </c>
      <c r="N1508" s="2">
        <f t="shared" si="284"/>
        <v>3.4156898423324162</v>
      </c>
      <c r="O1508" s="2">
        <f t="shared" si="285"/>
        <v>3.6946824958157976</v>
      </c>
      <c r="P1508" s="2">
        <f t="shared" si="286"/>
        <v>3.8276205069060403</v>
      </c>
      <c r="Q1508" s="2">
        <f t="shared" si="287"/>
        <v>1.4194623636613258E-4</v>
      </c>
    </row>
    <row r="1509" spans="2:17" x14ac:dyDescent="0.25">
      <c r="B1509">
        <v>14.82999999999973</v>
      </c>
      <c r="C1509">
        <f t="shared" si="276"/>
        <v>1.2256440637963839</v>
      </c>
      <c r="D1509" s="2">
        <f t="shared" si="277"/>
        <v>13.880344646028702</v>
      </c>
      <c r="E1509" s="2">
        <f t="shared" si="278"/>
        <v>3.324916043394142</v>
      </c>
      <c r="F1509" s="2">
        <f t="shared" si="279"/>
        <v>18.800546701351507</v>
      </c>
      <c r="G1509" s="2">
        <f t="shared" si="280"/>
        <v>18.827122888792623</v>
      </c>
      <c r="H1509" s="2">
        <f t="shared" si="281"/>
        <v>1.7449792412559228E-77</v>
      </c>
      <c r="K1509">
        <v>14.82999999999973</v>
      </c>
      <c r="L1509" s="2">
        <f t="shared" si="282"/>
        <v>0.62732795235722782</v>
      </c>
      <c r="M1509" s="2">
        <f t="shared" si="283"/>
        <v>15.219493874764172</v>
      </c>
      <c r="N1509" s="2">
        <f t="shared" si="284"/>
        <v>3.4168018289164417</v>
      </c>
      <c r="O1509" s="2">
        <f t="shared" si="285"/>
        <v>3.6979586129579323</v>
      </c>
      <c r="P1509" s="2">
        <f t="shared" si="286"/>
        <v>3.8307829360523358</v>
      </c>
      <c r="Q1509" s="2">
        <f t="shared" si="287"/>
        <v>1.4019791038858299E-4</v>
      </c>
    </row>
    <row r="1510" spans="2:17" x14ac:dyDescent="0.25">
      <c r="B1510">
        <v>14.83999999999973</v>
      </c>
      <c r="C1510">
        <f t="shared" si="276"/>
        <v>1.2256440637963839</v>
      </c>
      <c r="D1510" s="2">
        <f t="shared" si="277"/>
        <v>13.896394965854837</v>
      </c>
      <c r="E1510" s="2">
        <f t="shared" si="278"/>
        <v>3.3260687256274397</v>
      </c>
      <c r="F1510" s="2">
        <f t="shared" si="279"/>
        <v>18.825315230318093</v>
      </c>
      <c r="G1510" s="2">
        <f t="shared" si="280"/>
        <v>18.851856500643283</v>
      </c>
      <c r="H1510" s="2">
        <f t="shared" si="281"/>
        <v>1.0952002116174175E-77</v>
      </c>
      <c r="K1510">
        <v>14.83999999999973</v>
      </c>
      <c r="L1510" s="2">
        <f t="shared" si="282"/>
        <v>0.62732795235722782</v>
      </c>
      <c r="M1510" s="2">
        <f t="shared" si="283"/>
        <v>15.236444834014025</v>
      </c>
      <c r="N1510" s="2">
        <f t="shared" si="284"/>
        <v>3.4179125830142514</v>
      </c>
      <c r="O1510" s="2">
        <f t="shared" si="285"/>
        <v>3.701233801321143</v>
      </c>
      <c r="P1510" s="2">
        <f t="shared" si="286"/>
        <v>3.8339446594913387</v>
      </c>
      <c r="Q1510" s="2">
        <f t="shared" si="287"/>
        <v>1.3847015774198434E-4</v>
      </c>
    </row>
    <row r="1511" spans="2:17" x14ac:dyDescent="0.25">
      <c r="B1511">
        <v>14.84999999999973</v>
      </c>
      <c r="C1511">
        <f t="shared" si="276"/>
        <v>1.2256440637963839</v>
      </c>
      <c r="D1511" s="2">
        <f t="shared" si="277"/>
        <v>13.912445285680974</v>
      </c>
      <c r="E1511" s="2">
        <f t="shared" si="278"/>
        <v>3.3272200841330726</v>
      </c>
      <c r="F1511" s="2">
        <f t="shared" si="279"/>
        <v>18.850087798360963</v>
      </c>
      <c r="G1511" s="2">
        <f t="shared" si="280"/>
        <v>18.876594237465529</v>
      </c>
      <c r="H1511" s="2">
        <f t="shared" si="281"/>
        <v>6.8690581699072928E-78</v>
      </c>
      <c r="K1511">
        <v>14.84999999999973</v>
      </c>
      <c r="L1511" s="2">
        <f t="shared" si="282"/>
        <v>0.62732795235722782</v>
      </c>
      <c r="M1511" s="2">
        <f t="shared" si="283"/>
        <v>15.253395793263881</v>
      </c>
      <c r="N1511" s="2">
        <f t="shared" si="284"/>
        <v>3.4190221073490381</v>
      </c>
      <c r="O1511" s="2">
        <f t="shared" si="285"/>
        <v>3.7045080623425619</v>
      </c>
      <c r="P1511" s="2">
        <f t="shared" si="286"/>
        <v>3.8371056779767017</v>
      </c>
      <c r="Q1511" s="2">
        <f t="shared" si="287"/>
        <v>1.3676274910339901E-4</v>
      </c>
    </row>
    <row r="1512" spans="2:17" x14ac:dyDescent="0.25">
      <c r="B1512">
        <v>14.859999999999729</v>
      </c>
      <c r="C1512">
        <f t="shared" si="276"/>
        <v>1.2256440637963839</v>
      </c>
      <c r="D1512" s="2">
        <f t="shared" si="277"/>
        <v>13.928495605507113</v>
      </c>
      <c r="E1512" s="2">
        <f t="shared" si="278"/>
        <v>3.3283701219400266</v>
      </c>
      <c r="F1512" s="2">
        <f t="shared" si="279"/>
        <v>18.874864401452957</v>
      </c>
      <c r="G1512" s="2">
        <f t="shared" si="280"/>
        <v>18.901336094922922</v>
      </c>
      <c r="H1512" s="2">
        <f t="shared" si="281"/>
        <v>4.3052779320696398E-78</v>
      </c>
      <c r="K1512">
        <v>14.859999999999729</v>
      </c>
      <c r="L1512" s="2">
        <f t="shared" si="282"/>
        <v>0.62732795235722782</v>
      </c>
      <c r="M1512" s="2">
        <f t="shared" si="283"/>
        <v>15.270346752513731</v>
      </c>
      <c r="N1512" s="2">
        <f t="shared" si="284"/>
        <v>3.4201304046349965</v>
      </c>
      <c r="O1512" s="2">
        <f t="shared" si="285"/>
        <v>3.7077813974552623</v>
      </c>
      <c r="P1512" s="2">
        <f t="shared" si="286"/>
        <v>3.8402659922608615</v>
      </c>
      <c r="Q1512" s="2">
        <f t="shared" si="287"/>
        <v>1.3507545754103443E-4</v>
      </c>
    </row>
    <row r="1513" spans="2:17" x14ac:dyDescent="0.25">
      <c r="B1513">
        <v>14.869999999999729</v>
      </c>
      <c r="C1513">
        <f t="shared" si="276"/>
        <v>1.2256440637963839</v>
      </c>
      <c r="D1513" s="2">
        <f t="shared" si="277"/>
        <v>13.94454592533325</v>
      </c>
      <c r="E1513" s="2">
        <f t="shared" si="278"/>
        <v>3.3295188420669288</v>
      </c>
      <c r="F1513" s="2">
        <f t="shared" si="279"/>
        <v>18.899645035575553</v>
      </c>
      <c r="G1513" s="2">
        <f t="shared" si="280"/>
        <v>18.926082068689116</v>
      </c>
      <c r="H1513" s="2">
        <f t="shared" si="281"/>
        <v>2.696531007649452E-78</v>
      </c>
      <c r="K1513">
        <v>14.869999999999729</v>
      </c>
      <c r="L1513" s="2">
        <f t="shared" si="282"/>
        <v>0.62732795235722782</v>
      </c>
      <c r="M1513" s="2">
        <f t="shared" si="283"/>
        <v>15.287297711763591</v>
      </c>
      <c r="N1513" s="2">
        <f t="shared" si="284"/>
        <v>3.4212374775773666</v>
      </c>
      <c r="O1513" s="2">
        <f t="shared" si="285"/>
        <v>3.7110538080882778</v>
      </c>
      <c r="P1513" s="2">
        <f t="shared" si="286"/>
        <v>3.8434256030950449</v>
      </c>
      <c r="Q1513" s="2">
        <f t="shared" si="287"/>
        <v>1.334080584913802E-4</v>
      </c>
    </row>
    <row r="1514" spans="2:17" x14ac:dyDescent="0.25">
      <c r="B1514">
        <v>14.879999999999731</v>
      </c>
      <c r="C1514">
        <f t="shared" si="276"/>
        <v>1.2256440637963839</v>
      </c>
      <c r="D1514" s="2">
        <f t="shared" si="277"/>
        <v>13.960596245159392</v>
      </c>
      <c r="E1514" s="2">
        <f t="shared" si="278"/>
        <v>3.3306662475220978</v>
      </c>
      <c r="F1514" s="2">
        <f t="shared" si="279"/>
        <v>18.924429696718907</v>
      </c>
      <c r="G1514" s="2">
        <f t="shared" si="280"/>
        <v>18.950832154447902</v>
      </c>
      <c r="H1514" s="2">
        <f t="shared" si="281"/>
        <v>1.6877564403771338E-78</v>
      </c>
      <c r="K1514">
        <v>14.879999999999731</v>
      </c>
      <c r="L1514" s="2">
        <f t="shared" si="282"/>
        <v>0.62732795235722782</v>
      </c>
      <c r="M1514" s="2">
        <f t="shared" si="283"/>
        <v>15.304248671013447</v>
      </c>
      <c r="N1514" s="2">
        <f t="shared" si="284"/>
        <v>3.4223433288724694</v>
      </c>
      <c r="O1514" s="2">
        <f t="shared" si="285"/>
        <v>3.7143252956666264</v>
      </c>
      <c r="P1514" s="2">
        <f t="shared" si="286"/>
        <v>3.8465845112292762</v>
      </c>
      <c r="Q1514" s="2">
        <f t="shared" si="287"/>
        <v>1.3176032973653517E-4</v>
      </c>
    </row>
    <row r="1515" spans="2:17" x14ac:dyDescent="0.25">
      <c r="B1515">
        <v>14.889999999999731</v>
      </c>
      <c r="C1515">
        <f t="shared" si="276"/>
        <v>1.2256440637963839</v>
      </c>
      <c r="D1515" s="2">
        <f t="shared" si="277"/>
        <v>13.976646564985527</v>
      </c>
      <c r="E1515" s="2">
        <f t="shared" si="278"/>
        <v>3.3318123413035861</v>
      </c>
      <c r="F1515" s="2">
        <f t="shared" si="279"/>
        <v>18.949218380881721</v>
      </c>
      <c r="G1515" s="2">
        <f t="shared" si="280"/>
        <v>18.975586347893067</v>
      </c>
      <c r="H1515" s="2">
        <f t="shared" si="281"/>
        <v>1.0556359259358485E-78</v>
      </c>
      <c r="K1515">
        <v>14.889999999999731</v>
      </c>
      <c r="L1515" s="2">
        <f t="shared" si="282"/>
        <v>0.62732795235722782</v>
      </c>
      <c r="M1515" s="2">
        <f t="shared" si="283"/>
        <v>15.321199630263296</v>
      </c>
      <c r="N1515" s="2">
        <f t="shared" si="284"/>
        <v>3.4234479612077484</v>
      </c>
      <c r="O1515" s="2">
        <f t="shared" si="285"/>
        <v>3.7175958616113145</v>
      </c>
      <c r="P1515" s="2">
        <f t="shared" si="286"/>
        <v>3.8497427174123691</v>
      </c>
      <c r="Q1515" s="2">
        <f t="shared" si="287"/>
        <v>1.3013205138173587E-4</v>
      </c>
    </row>
    <row r="1516" spans="2:17" x14ac:dyDescent="0.25">
      <c r="B1516">
        <v>14.89999999999973</v>
      </c>
      <c r="C1516">
        <f t="shared" si="276"/>
        <v>1.2256440637963839</v>
      </c>
      <c r="D1516" s="2">
        <f t="shared" si="277"/>
        <v>13.992696884811664</v>
      </c>
      <c r="E1516" s="2">
        <f t="shared" si="278"/>
        <v>3.3329571263992301</v>
      </c>
      <c r="F1516" s="2">
        <f t="shared" si="279"/>
        <v>18.974011084071346</v>
      </c>
      <c r="G1516" s="2">
        <f t="shared" si="280"/>
        <v>19.000344644728482</v>
      </c>
      <c r="H1516" s="2">
        <f t="shared" si="281"/>
        <v>6.5980938089568985E-79</v>
      </c>
      <c r="K1516">
        <v>14.89999999999973</v>
      </c>
      <c r="L1516" s="2">
        <f t="shared" si="282"/>
        <v>0.62732795235722782</v>
      </c>
      <c r="M1516" s="2">
        <f t="shared" si="283"/>
        <v>15.338150589513155</v>
      </c>
      <c r="N1516" s="2">
        <f t="shared" si="284"/>
        <v>3.4245513772618099</v>
      </c>
      <c r="O1516" s="2">
        <f t="shared" si="285"/>
        <v>3.7208655073393708</v>
      </c>
      <c r="P1516" s="2">
        <f t="shared" si="286"/>
        <v>3.8529002223919417</v>
      </c>
      <c r="Q1516" s="2">
        <f t="shared" si="287"/>
        <v>1.2852300583306243E-4</v>
      </c>
    </row>
    <row r="1517" spans="2:17" x14ac:dyDescent="0.25">
      <c r="B1517">
        <v>14.90999999999973</v>
      </c>
      <c r="C1517">
        <f t="shared" si="276"/>
        <v>1.2256440637963839</v>
      </c>
      <c r="D1517" s="2">
        <f t="shared" si="277"/>
        <v>14.008747204637803</v>
      </c>
      <c r="E1517" s="2">
        <f t="shared" si="278"/>
        <v>3.3341006057866953</v>
      </c>
      <c r="F1517" s="2">
        <f t="shared" si="279"/>
        <v>18.998807802303649</v>
      </c>
      <c r="G1517" s="2">
        <f t="shared" si="280"/>
        <v>19.025107040667969</v>
      </c>
      <c r="H1517" s="2">
        <f t="shared" si="281"/>
        <v>4.1211901103163981E-79</v>
      </c>
      <c r="K1517">
        <v>14.90999999999973</v>
      </c>
      <c r="L1517" s="2">
        <f t="shared" si="282"/>
        <v>0.62732795235722782</v>
      </c>
      <c r="M1517" s="2">
        <f t="shared" si="283"/>
        <v>15.355101548763006</v>
      </c>
      <c r="N1517" s="2">
        <f t="shared" si="284"/>
        <v>3.4256535797044565</v>
      </c>
      <c r="O1517" s="2">
        <f t="shared" si="285"/>
        <v>3.7241342342638428</v>
      </c>
      <c r="P1517" s="2">
        <f t="shared" si="286"/>
        <v>3.8560570269144021</v>
      </c>
      <c r="Q1517" s="2">
        <f t="shared" si="287"/>
        <v>1.2693297777535093E-4</v>
      </c>
    </row>
    <row r="1518" spans="2:17" x14ac:dyDescent="0.25">
      <c r="B1518">
        <v>14.91999999999973</v>
      </c>
      <c r="C1518">
        <f t="shared" si="276"/>
        <v>1.2256440637963839</v>
      </c>
      <c r="D1518" s="2">
        <f t="shared" si="277"/>
        <v>14.02479752446394</v>
      </c>
      <c r="E1518" s="2">
        <f t="shared" si="278"/>
        <v>3.3352427824335216</v>
      </c>
      <c r="F1518" s="2">
        <f t="shared" si="279"/>
        <v>19.023608531603013</v>
      </c>
      <c r="G1518" s="2">
        <f t="shared" si="280"/>
        <v>19.049873531435292</v>
      </c>
      <c r="H1518" s="2">
        <f t="shared" si="281"/>
        <v>2.5723292406294034E-79</v>
      </c>
      <c r="K1518">
        <v>14.91999999999973</v>
      </c>
      <c r="L1518" s="2">
        <f t="shared" si="282"/>
        <v>0.62732795235722782</v>
      </c>
      <c r="M1518" s="2">
        <f t="shared" si="283"/>
        <v>15.372052508012862</v>
      </c>
      <c r="N1518" s="2">
        <f t="shared" si="284"/>
        <v>3.4267545711967302</v>
      </c>
      <c r="O1518" s="2">
        <f t="shared" si="285"/>
        <v>3.7274020437938278</v>
      </c>
      <c r="P1518" s="2">
        <f t="shared" si="286"/>
        <v>3.8592131317249638</v>
      </c>
      <c r="Q1518" s="2">
        <f t="shared" si="287"/>
        <v>1.2536175415027713E-4</v>
      </c>
    </row>
    <row r="1519" spans="2:17" x14ac:dyDescent="0.25">
      <c r="B1519">
        <v>14.92999999999973</v>
      </c>
      <c r="C1519">
        <f t="shared" si="276"/>
        <v>1.2256440637963839</v>
      </c>
      <c r="D1519" s="2">
        <f t="shared" si="277"/>
        <v>14.040847844290079</v>
      </c>
      <c r="E1519" s="2">
        <f t="shared" si="278"/>
        <v>3.3363836592971698</v>
      </c>
      <c r="F1519" s="2">
        <f t="shared" si="279"/>
        <v>19.048413268002346</v>
      </c>
      <c r="G1519" s="2">
        <f t="shared" si="280"/>
        <v>19.074644112764144</v>
      </c>
      <c r="H1519" s="2">
        <f t="shared" si="281"/>
        <v>1.6044644761774996E-79</v>
      </c>
      <c r="K1519">
        <v>14.92999999999973</v>
      </c>
      <c r="L1519" s="2">
        <f t="shared" si="282"/>
        <v>0.62732795235722782</v>
      </c>
      <c r="M1519" s="2">
        <f t="shared" si="283"/>
        <v>15.389003467262715</v>
      </c>
      <c r="N1519" s="2">
        <f t="shared" si="284"/>
        <v>3.4278543543909485</v>
      </c>
      <c r="O1519" s="2">
        <f t="shared" si="285"/>
        <v>3.7306689373344764</v>
      </c>
      <c r="P1519" s="2">
        <f t="shared" si="286"/>
        <v>3.8623685375676349</v>
      </c>
      <c r="Q1519" s="2">
        <f t="shared" si="287"/>
        <v>1.238091241346401E-4</v>
      </c>
    </row>
    <row r="1520" spans="2:17" x14ac:dyDescent="0.25">
      <c r="B1520">
        <v>14.939999999999729</v>
      </c>
      <c r="C1520">
        <f t="shared" si="276"/>
        <v>1.2256440637963839</v>
      </c>
      <c r="D1520" s="2">
        <f t="shared" si="277"/>
        <v>14.056898164116216</v>
      </c>
      <c r="E1520" s="2">
        <f t="shared" si="278"/>
        <v>3.3375232393250664</v>
      </c>
      <c r="F1520" s="2">
        <f t="shared" si="279"/>
        <v>19.073222007542988</v>
      </c>
      <c r="G1520" s="2">
        <f t="shared" si="280"/>
        <v>19.099418780398061</v>
      </c>
      <c r="H1520" s="2">
        <f t="shared" si="281"/>
        <v>1.0000764643767633E-79</v>
      </c>
      <c r="K1520">
        <v>14.939999999999729</v>
      </c>
      <c r="L1520" s="2">
        <f t="shared" si="282"/>
        <v>0.62732795235722782</v>
      </c>
      <c r="M1520" s="2">
        <f t="shared" si="283"/>
        <v>15.405954426512571</v>
      </c>
      <c r="N1520" s="2">
        <f t="shared" si="284"/>
        <v>3.4289529319307444</v>
      </c>
      <c r="O1520" s="2">
        <f t="shared" si="285"/>
        <v>3.7339349162870232</v>
      </c>
      <c r="P1520" s="2">
        <f t="shared" si="286"/>
        <v>3.8655232451852335</v>
      </c>
      <c r="Q1520" s="2">
        <f t="shared" si="287"/>
        <v>1.2227487911881926E-4</v>
      </c>
    </row>
    <row r="1521" spans="2:17" x14ac:dyDescent="0.25">
      <c r="B1521">
        <v>14.949999999999729</v>
      </c>
      <c r="C1521">
        <f t="shared" si="276"/>
        <v>1.2256440637963839</v>
      </c>
      <c r="D1521" s="2">
        <f t="shared" si="277"/>
        <v>14.072948483942353</v>
      </c>
      <c r="E1521" s="2">
        <f t="shared" si="278"/>
        <v>3.3386615254546501</v>
      </c>
      <c r="F1521" s="2">
        <f t="shared" si="279"/>
        <v>19.098034746274756</v>
      </c>
      <c r="G1521" s="2">
        <f t="shared" si="280"/>
        <v>19.124197530090456</v>
      </c>
      <c r="H1521" s="2">
        <f t="shared" si="281"/>
        <v>6.2292499944730161E-80</v>
      </c>
      <c r="K1521">
        <v>14.949999999999729</v>
      </c>
      <c r="L1521" s="2">
        <f t="shared" si="282"/>
        <v>0.62732795235722782</v>
      </c>
      <c r="M1521" s="2">
        <f t="shared" si="283"/>
        <v>15.422905385762421</v>
      </c>
      <c r="N1521" s="2">
        <f t="shared" si="284"/>
        <v>3.4300503064511001</v>
      </c>
      <c r="O1521" s="2">
        <f t="shared" si="285"/>
        <v>3.737199982048788</v>
      </c>
      <c r="P1521" s="2">
        <f t="shared" si="286"/>
        <v>3.8686772553193762</v>
      </c>
      <c r="Q1521" s="2">
        <f t="shared" si="287"/>
        <v>1.2075881268542835E-4</v>
      </c>
    </row>
    <row r="1522" spans="2:17" x14ac:dyDescent="0.25">
      <c r="B1522">
        <v>14.959999999999731</v>
      </c>
      <c r="C1522">
        <f t="shared" si="276"/>
        <v>1.2256440637963839</v>
      </c>
      <c r="D1522" s="2">
        <f t="shared" si="277"/>
        <v>14.088998803768495</v>
      </c>
      <c r="E1522" s="2">
        <f t="shared" si="278"/>
        <v>3.3397985206134155</v>
      </c>
      <c r="F1522" s="2">
        <f t="shared" si="279"/>
        <v>19.122851480255864</v>
      </c>
      <c r="G1522" s="2">
        <f t="shared" si="280"/>
        <v>19.148980357604525</v>
      </c>
      <c r="H1522" s="2">
        <f t="shared" si="281"/>
        <v>3.8773737940513562E-80</v>
      </c>
      <c r="K1522">
        <v>14.959999999999731</v>
      </c>
      <c r="L1522" s="2">
        <f t="shared" si="282"/>
        <v>0.62732795235722782</v>
      </c>
      <c r="M1522" s="2">
        <f t="shared" si="283"/>
        <v>15.439856345012281</v>
      </c>
      <c r="N1522" s="2">
        <f t="shared" si="284"/>
        <v>3.43114648057839</v>
      </c>
      <c r="O1522" s="2">
        <f t="shared" si="285"/>
        <v>3.7404641360132027</v>
      </c>
      <c r="P1522" s="2">
        <f t="shared" si="286"/>
        <v>3.8718305687104899</v>
      </c>
      <c r="Q1522" s="2">
        <f t="shared" si="287"/>
        <v>1.1926072058813997E-4</v>
      </c>
    </row>
    <row r="1523" spans="2:17" x14ac:dyDescent="0.25">
      <c r="B1523">
        <v>14.969999999999731</v>
      </c>
      <c r="C1523">
        <f t="shared" si="276"/>
        <v>1.2256440637963839</v>
      </c>
      <c r="D1523" s="2">
        <f t="shared" si="277"/>
        <v>14.105049123594631</v>
      </c>
      <c r="E1523" s="2">
        <f t="shared" si="278"/>
        <v>3.3409342277189573</v>
      </c>
      <c r="F1523" s="2">
        <f t="shared" si="279"/>
        <v>19.147672205552876</v>
      </c>
      <c r="G1523" s="2">
        <f t="shared" si="280"/>
        <v>19.173767258713195</v>
      </c>
      <c r="H1523" s="2">
        <f t="shared" si="281"/>
        <v>2.4117863963672139E-80</v>
      </c>
      <c r="K1523">
        <v>14.969999999999731</v>
      </c>
      <c r="L1523" s="2">
        <f t="shared" si="282"/>
        <v>0.62732795235722782</v>
      </c>
      <c r="M1523" s="2">
        <f t="shared" si="283"/>
        <v>15.456807304262137</v>
      </c>
      <c r="N1523" s="2">
        <f t="shared" si="284"/>
        <v>3.4322414569304129</v>
      </c>
      <c r="O1523" s="2">
        <f t="shared" si="285"/>
        <v>3.7437273795698189</v>
      </c>
      <c r="P1523" s="2">
        <f t="shared" si="286"/>
        <v>3.8749831860978059</v>
      </c>
      <c r="Q1523" s="2">
        <f t="shared" si="287"/>
        <v>1.1778040073070235E-4</v>
      </c>
    </row>
    <row r="1524" spans="2:17" x14ac:dyDescent="0.25">
      <c r="B1524">
        <v>14.97999999999973</v>
      </c>
      <c r="C1524">
        <f t="shared" si="276"/>
        <v>1.2256440637963839</v>
      </c>
      <c r="D1524" s="2">
        <f t="shared" si="277"/>
        <v>14.121099443420771</v>
      </c>
      <c r="E1524" s="2">
        <f t="shared" si="278"/>
        <v>3.3420686496790171</v>
      </c>
      <c r="F1524" s="2">
        <f t="shared" si="279"/>
        <v>19.172496918240782</v>
      </c>
      <c r="G1524" s="2">
        <f t="shared" si="280"/>
        <v>19.1985582291992</v>
      </c>
      <c r="H1524" s="2">
        <f t="shared" si="281"/>
        <v>1.4991295876617229E-80</v>
      </c>
      <c r="K1524">
        <v>14.97999999999973</v>
      </c>
      <c r="L1524" s="2">
        <f t="shared" si="282"/>
        <v>0.62732795235722782</v>
      </c>
      <c r="M1524" s="2">
        <f t="shared" si="283"/>
        <v>15.473758263511986</v>
      </c>
      <c r="N1524" s="2">
        <f t="shared" si="284"/>
        <v>3.4333352381164333</v>
      </c>
      <c r="O1524" s="2">
        <f t="shared" si="285"/>
        <v>3.7469897141043309</v>
      </c>
      <c r="P1524" s="2">
        <f t="shared" si="286"/>
        <v>3.8781351082193689</v>
      </c>
      <c r="Q1524" s="2">
        <f t="shared" si="287"/>
        <v>1.1631765314612703E-4</v>
      </c>
    </row>
    <row r="1525" spans="2:17" x14ac:dyDescent="0.25">
      <c r="B1525">
        <v>14.98999999999972</v>
      </c>
      <c r="C1525">
        <f t="shared" si="276"/>
        <v>1.2256440637963839</v>
      </c>
      <c r="D1525" s="2">
        <f t="shared" si="277"/>
        <v>14.137149763246891</v>
      </c>
      <c r="E1525" s="2">
        <f t="shared" si="278"/>
        <v>3.3432017893915242</v>
      </c>
      <c r="F1525" s="2">
        <f t="shared" si="279"/>
        <v>19.197325614402811</v>
      </c>
      <c r="G1525" s="2">
        <f t="shared" si="280"/>
        <v>19.223353264854868</v>
      </c>
      <c r="H1525" s="2">
        <f t="shared" si="281"/>
        <v>9.3119058898932746E-81</v>
      </c>
      <c r="K1525">
        <v>14.98999999999972</v>
      </c>
      <c r="L1525" s="2">
        <f t="shared" si="282"/>
        <v>0.62732795235722782</v>
      </c>
      <c r="M1525" s="2">
        <f t="shared" si="283"/>
        <v>15.490709222761826</v>
      </c>
      <c r="N1525" s="2">
        <f t="shared" si="284"/>
        <v>3.4344278267372155</v>
      </c>
      <c r="O1525" s="2">
        <f t="shared" si="285"/>
        <v>3.7502511409985804</v>
      </c>
      <c r="P1525" s="2">
        <f t="shared" si="286"/>
        <v>3.8812863358120273</v>
      </c>
      <c r="Q1525" s="2">
        <f t="shared" si="287"/>
        <v>1.1487227997606551E-4</v>
      </c>
    </row>
    <row r="1526" spans="2:17" x14ac:dyDescent="0.25">
      <c r="B1526">
        <v>14.999999999999719</v>
      </c>
      <c r="C1526">
        <f t="shared" si="276"/>
        <v>1.2256440637963839</v>
      </c>
      <c r="D1526" s="2">
        <f t="shared" si="277"/>
        <v>14.153200083073029</v>
      </c>
      <c r="E1526" s="2">
        <f t="shared" si="278"/>
        <v>3.3443336497446459</v>
      </c>
      <c r="F1526" s="2">
        <f t="shared" si="279"/>
        <v>19.222158290130622</v>
      </c>
      <c r="G1526" s="2">
        <f t="shared" si="280"/>
        <v>19.248152361482319</v>
      </c>
      <c r="H1526" s="2">
        <f t="shared" si="281"/>
        <v>5.7801212994537376E-81</v>
      </c>
      <c r="K1526">
        <v>14.999999999999719</v>
      </c>
      <c r="L1526" s="2">
        <f t="shared" si="282"/>
        <v>0.62732795235722782</v>
      </c>
      <c r="M1526" s="2">
        <f t="shared" si="283"/>
        <v>15.507660182011678</v>
      </c>
      <c r="N1526" s="2">
        <f t="shared" si="284"/>
        <v>3.4355192253850637</v>
      </c>
      <c r="O1526" s="2">
        <f t="shared" si="285"/>
        <v>3.7535116616305881</v>
      </c>
      <c r="P1526" s="2">
        <f t="shared" si="286"/>
        <v>3.8844368696114522</v>
      </c>
      <c r="Q1526" s="2">
        <f t="shared" si="287"/>
        <v>1.1344408545035025E-4</v>
      </c>
    </row>
    <row r="1527" spans="2:17" x14ac:dyDescent="0.25">
      <c r="B1527">
        <v>15.009999999999719</v>
      </c>
      <c r="C1527">
        <f t="shared" si="276"/>
        <v>1.2256440637963839</v>
      </c>
      <c r="D1527" s="2">
        <f t="shared" si="277"/>
        <v>14.169250402899165</v>
      </c>
      <c r="E1527" s="2">
        <f t="shared" si="278"/>
        <v>3.3454642336168221</v>
      </c>
      <c r="F1527" s="2">
        <f t="shared" si="279"/>
        <v>19.24699494152404</v>
      </c>
      <c r="G1527" s="2">
        <f t="shared" si="280"/>
        <v>19.272955514893194</v>
      </c>
      <c r="H1527" s="2">
        <f t="shared" si="281"/>
        <v>3.5853718357537666E-81</v>
      </c>
      <c r="K1527">
        <v>15.009999999999719</v>
      </c>
      <c r="L1527" s="2">
        <f t="shared" si="282"/>
        <v>0.62732795235722782</v>
      </c>
      <c r="M1527" s="2">
        <f t="shared" si="283"/>
        <v>15.524611141261534</v>
      </c>
      <c r="N1527" s="2">
        <f t="shared" si="284"/>
        <v>3.4366094366438551</v>
      </c>
      <c r="O1527" s="2">
        <f t="shared" si="285"/>
        <v>3.7567712773745572</v>
      </c>
      <c r="P1527" s="2">
        <f t="shared" si="286"/>
        <v>3.8875867103521258</v>
      </c>
      <c r="Q1527" s="2">
        <f t="shared" si="287"/>
        <v>1.1203287586672623E-4</v>
      </c>
    </row>
    <row r="1528" spans="2:17" x14ac:dyDescent="0.25">
      <c r="B1528">
        <v>15.019999999999721</v>
      </c>
      <c r="C1528">
        <f t="shared" si="276"/>
        <v>1.2256440637963839</v>
      </c>
      <c r="D1528" s="2">
        <f t="shared" si="277"/>
        <v>14.185300722725305</v>
      </c>
      <c r="E1528" s="2">
        <f t="shared" si="278"/>
        <v>3.3465935438768164</v>
      </c>
      <c r="F1528" s="2">
        <f t="shared" si="279"/>
        <v>19.271835564691205</v>
      </c>
      <c r="G1528" s="2">
        <f t="shared" si="280"/>
        <v>19.297762720908786</v>
      </c>
      <c r="H1528" s="2">
        <f t="shared" si="281"/>
        <v>2.2224409610880446E-81</v>
      </c>
      <c r="K1528">
        <v>15.019999999999721</v>
      </c>
      <c r="L1528" s="2">
        <f t="shared" si="282"/>
        <v>0.62732795235722782</v>
      </c>
      <c r="M1528" s="2">
        <f t="shared" si="283"/>
        <v>15.54156210051139</v>
      </c>
      <c r="N1528" s="2">
        <f t="shared" si="284"/>
        <v>3.437698463089077</v>
      </c>
      <c r="O1528" s="2">
        <f t="shared" si="285"/>
        <v>3.7600299896008842</v>
      </c>
      <c r="P1528" s="2">
        <f t="shared" si="286"/>
        <v>3.8907358587673393</v>
      </c>
      <c r="Q1528" s="2">
        <f t="shared" si="287"/>
        <v>1.106384595707522E-4</v>
      </c>
    </row>
    <row r="1529" spans="2:17" x14ac:dyDescent="0.25">
      <c r="B1529">
        <v>15.02999999999972</v>
      </c>
      <c r="C1529">
        <f t="shared" si="276"/>
        <v>1.2256440637963839</v>
      </c>
      <c r="D1529" s="2">
        <f t="shared" si="277"/>
        <v>14.201351042551444</v>
      </c>
      <c r="E1529" s="2">
        <f t="shared" si="278"/>
        <v>3.347721583383755</v>
      </c>
      <c r="F1529" s="2">
        <f t="shared" si="279"/>
        <v>19.296680155748426</v>
      </c>
      <c r="G1529" s="2">
        <f t="shared" si="280"/>
        <v>19.322573975359884</v>
      </c>
      <c r="H1529" s="2">
        <f t="shared" si="281"/>
        <v>1.3766544633139978E-81</v>
      </c>
      <c r="K1529">
        <v>15.02999999999972</v>
      </c>
      <c r="L1529" s="2">
        <f t="shared" si="282"/>
        <v>0.62732795235722782</v>
      </c>
      <c r="M1529" s="2">
        <f t="shared" si="283"/>
        <v>15.558513059761244</v>
      </c>
      <c r="N1529" s="2">
        <f t="shared" si="284"/>
        <v>3.4387863072878644</v>
      </c>
      <c r="O1529" s="2">
        <f t="shared" si="285"/>
        <v>3.7632877996761871</v>
      </c>
      <c r="P1529" s="2">
        <f t="shared" si="286"/>
        <v>3.8938843155892084</v>
      </c>
      <c r="Q1529" s="2">
        <f t="shared" si="287"/>
        <v>1.0926064693587032E-4</v>
      </c>
    </row>
    <row r="1530" spans="2:17" x14ac:dyDescent="0.25">
      <c r="B1530">
        <v>15.03999999999972</v>
      </c>
      <c r="C1530">
        <f t="shared" si="276"/>
        <v>1.2256440637963839</v>
      </c>
      <c r="D1530" s="2">
        <f t="shared" si="277"/>
        <v>14.217401362377581</v>
      </c>
      <c r="E1530" s="2">
        <f t="shared" si="278"/>
        <v>3.3488483549871719</v>
      </c>
      <c r="F1530" s="2">
        <f t="shared" si="279"/>
        <v>19.321528710820242</v>
      </c>
      <c r="G1530" s="2">
        <f t="shared" si="280"/>
        <v>19.347389274086851</v>
      </c>
      <c r="H1530" s="2">
        <f t="shared" si="281"/>
        <v>8.5215431986102317E-82</v>
      </c>
      <c r="K1530">
        <v>15.03999999999972</v>
      </c>
      <c r="L1530" s="2">
        <f t="shared" si="282"/>
        <v>0.62732795235722782</v>
      </c>
      <c r="M1530" s="2">
        <f t="shared" si="283"/>
        <v>15.5754640190111</v>
      </c>
      <c r="N1530" s="2">
        <f t="shared" si="284"/>
        <v>3.4398729717990353</v>
      </c>
      <c r="O1530" s="2">
        <f t="shared" si="285"/>
        <v>3.7665447089633144</v>
      </c>
      <c r="P1530" s="2">
        <f t="shared" si="286"/>
        <v>3.8970320815486672</v>
      </c>
      <c r="Q1530" s="2">
        <f t="shared" si="287"/>
        <v>1.0789925034365567E-4</v>
      </c>
    </row>
    <row r="1531" spans="2:17" x14ac:dyDescent="0.25">
      <c r="B1531">
        <v>15.04999999999972</v>
      </c>
      <c r="C1531">
        <f t="shared" si="276"/>
        <v>1.2256440637963839</v>
      </c>
      <c r="D1531" s="2">
        <f t="shared" si="277"/>
        <v>14.23345168220372</v>
      </c>
      <c r="E1531" s="2">
        <f t="shared" si="278"/>
        <v>3.3499738615270518</v>
      </c>
      <c r="F1531" s="2">
        <f t="shared" si="279"/>
        <v>19.346381226039377</v>
      </c>
      <c r="G1531" s="2">
        <f t="shared" si="280"/>
        <v>19.372208612939538</v>
      </c>
      <c r="H1531" s="2">
        <f t="shared" si="281"/>
        <v>5.2712066868575914E-82</v>
      </c>
      <c r="K1531">
        <v>15.04999999999972</v>
      </c>
      <c r="L1531" s="2">
        <f t="shared" si="282"/>
        <v>0.62732795235722782</v>
      </c>
      <c r="M1531" s="2">
        <f t="shared" si="283"/>
        <v>15.592414978260949</v>
      </c>
      <c r="N1531" s="2">
        <f t="shared" si="284"/>
        <v>3.4409584591731268</v>
      </c>
      <c r="O1531" s="2">
        <f t="shared" si="285"/>
        <v>3.769800718821358</v>
      </c>
      <c r="P1531" s="2">
        <f t="shared" si="286"/>
        <v>3.9001791573754696</v>
      </c>
      <c r="Q1531" s="2">
        <f t="shared" si="287"/>
        <v>1.0655408416423565E-4</v>
      </c>
    </row>
    <row r="1532" spans="2:17" x14ac:dyDescent="0.25">
      <c r="B1532">
        <v>15.05999999999972</v>
      </c>
      <c r="C1532">
        <f t="shared" si="276"/>
        <v>1.2256440637963839</v>
      </c>
      <c r="D1532" s="2">
        <f t="shared" si="277"/>
        <v>14.249502002029857</v>
      </c>
      <c r="E1532" s="2">
        <f t="shared" si="278"/>
        <v>3.35109810583387</v>
      </c>
      <c r="F1532" s="2">
        <f t="shared" si="279"/>
        <v>19.371237697546658</v>
      </c>
      <c r="G1532" s="2">
        <f t="shared" si="280"/>
        <v>19.397031987777222</v>
      </c>
      <c r="H1532" s="2">
        <f t="shared" si="281"/>
        <v>3.2583687971448117E-82</v>
      </c>
      <c r="K1532">
        <v>15.05999999999972</v>
      </c>
      <c r="L1532" s="2">
        <f t="shared" si="282"/>
        <v>0.62732795235722782</v>
      </c>
      <c r="M1532" s="2">
        <f t="shared" si="283"/>
        <v>15.609365937510809</v>
      </c>
      <c r="N1532" s="2">
        <f t="shared" si="284"/>
        <v>3.4420427719524307</v>
      </c>
      <c r="O1532" s="2">
        <f t="shared" si="285"/>
        <v>3.7730558306056747</v>
      </c>
      <c r="P1532" s="2">
        <f t="shared" si="286"/>
        <v>3.9033255437981955</v>
      </c>
      <c r="Q1532" s="2">
        <f t="shared" si="287"/>
        <v>1.0522496473687638E-4</v>
      </c>
    </row>
    <row r="1533" spans="2:17" x14ac:dyDescent="0.25">
      <c r="B1533">
        <v>15.06999999999972</v>
      </c>
      <c r="C1533">
        <f t="shared" si="276"/>
        <v>1.2256440637963839</v>
      </c>
      <c r="D1533" s="2">
        <f t="shared" si="277"/>
        <v>14.265552321855992</v>
      </c>
      <c r="E1533" s="2">
        <f t="shared" si="278"/>
        <v>3.3522210907286376</v>
      </c>
      <c r="F1533" s="2">
        <f t="shared" si="279"/>
        <v>19.39609812149105</v>
      </c>
      <c r="G1533" s="2">
        <f t="shared" si="280"/>
        <v>19.421859394468612</v>
      </c>
      <c r="H1533" s="2">
        <f t="shared" si="281"/>
        <v>2.012744889463979E-82</v>
      </c>
      <c r="K1533">
        <v>15.06999999999972</v>
      </c>
      <c r="L1533" s="2">
        <f t="shared" si="282"/>
        <v>0.62732795235722782</v>
      </c>
      <c r="M1533" s="2">
        <f t="shared" si="283"/>
        <v>15.62631689676066</v>
      </c>
      <c r="N1533" s="2">
        <f t="shared" si="284"/>
        <v>3.4431259126710274</v>
      </c>
      <c r="O1533" s="2">
        <f t="shared" si="285"/>
        <v>3.7763100456678891</v>
      </c>
      <c r="P1533" s="2">
        <f t="shared" si="286"/>
        <v>3.9064712415442422</v>
      </c>
      <c r="Q1533" s="2">
        <f t="shared" si="287"/>
        <v>1.0391171035074483E-4</v>
      </c>
    </row>
    <row r="1534" spans="2:17" x14ac:dyDescent="0.25">
      <c r="B1534">
        <v>15.079999999999719</v>
      </c>
      <c r="C1534">
        <f t="shared" si="276"/>
        <v>1.2256440637963839</v>
      </c>
      <c r="D1534" s="2">
        <f t="shared" si="277"/>
        <v>14.281602641682133</v>
      </c>
      <c r="E1534" s="2">
        <f t="shared" si="278"/>
        <v>3.3533428190229428</v>
      </c>
      <c r="F1534" s="2">
        <f t="shared" si="279"/>
        <v>19.420962494029617</v>
      </c>
      <c r="G1534" s="2">
        <f t="shared" si="280"/>
        <v>19.446690828891814</v>
      </c>
      <c r="H1534" s="2">
        <f t="shared" si="281"/>
        <v>1.2424400238109119E-82</v>
      </c>
      <c r="K1534">
        <v>15.079999999999719</v>
      </c>
      <c r="L1534" s="2">
        <f t="shared" si="282"/>
        <v>0.62732795235722782</v>
      </c>
      <c r="M1534" s="2">
        <f t="shared" si="283"/>
        <v>15.643267856010516</v>
      </c>
      <c r="N1534" s="2">
        <f t="shared" si="284"/>
        <v>3.444207883854824</v>
      </c>
      <c r="O1534" s="2">
        <f t="shared" si="285"/>
        <v>3.7795633653559255</v>
      </c>
      <c r="P1534" s="2">
        <f t="shared" si="286"/>
        <v>3.9096162513398434</v>
      </c>
      <c r="Q1534" s="2">
        <f t="shared" si="287"/>
        <v>1.026141412258282E-4</v>
      </c>
    </row>
    <row r="1535" spans="2:17" x14ac:dyDescent="0.25">
      <c r="B1535">
        <v>15.089999999999719</v>
      </c>
      <c r="C1535">
        <f t="shared" si="276"/>
        <v>1.2256440637963839</v>
      </c>
      <c r="D1535" s="2">
        <f t="shared" si="277"/>
        <v>14.297652961508268</v>
      </c>
      <c r="E1535" s="2">
        <f t="shared" si="278"/>
        <v>3.3544632935189913</v>
      </c>
      <c r="F1535" s="2">
        <f t="shared" si="279"/>
        <v>19.445830811327472</v>
      </c>
      <c r="G1535" s="2">
        <f t="shared" si="280"/>
        <v>19.471526286934285</v>
      </c>
      <c r="H1535" s="2">
        <f t="shared" si="281"/>
        <v>7.6640838013178395E-83</v>
      </c>
      <c r="K1535">
        <v>15.089999999999719</v>
      </c>
      <c r="L1535" s="2">
        <f t="shared" si="282"/>
        <v>0.62732795235722782</v>
      </c>
      <c r="M1535" s="2">
        <f t="shared" si="283"/>
        <v>15.660218815260368</v>
      </c>
      <c r="N1535" s="2">
        <f t="shared" si="284"/>
        <v>3.4452886880215865</v>
      </c>
      <c r="O1535" s="2">
        <f t="shared" si="285"/>
        <v>3.7828157910140048</v>
      </c>
      <c r="P1535" s="2">
        <f t="shared" si="286"/>
        <v>3.9127605739100506</v>
      </c>
      <c r="Q1535" s="2">
        <f t="shared" si="287"/>
        <v>1.0133207949403252E-4</v>
      </c>
    </row>
    <row r="1536" spans="2:17" x14ac:dyDescent="0.25">
      <c r="B1536">
        <v>15.099999999999721</v>
      </c>
      <c r="C1536">
        <f t="shared" si="276"/>
        <v>1.2256440637963839</v>
      </c>
      <c r="D1536" s="2">
        <f t="shared" si="277"/>
        <v>14.31370328133441</v>
      </c>
      <c r="E1536" s="2">
        <f t="shared" si="278"/>
        <v>3.3555825170096503</v>
      </c>
      <c r="F1536" s="2">
        <f t="shared" si="279"/>
        <v>19.470703069557789</v>
      </c>
      <c r="G1536" s="2">
        <f t="shared" si="280"/>
        <v>19.496365764492804</v>
      </c>
      <c r="H1536" s="2">
        <f t="shared" si="281"/>
        <v>4.7243609591162701E-83</v>
      </c>
      <c r="K1536">
        <v>15.099999999999721</v>
      </c>
      <c r="L1536" s="2">
        <f t="shared" si="282"/>
        <v>0.62732795235722782</v>
      </c>
      <c r="M1536" s="2">
        <f t="shared" si="283"/>
        <v>15.677169774510224</v>
      </c>
      <c r="N1536" s="2">
        <f t="shared" si="284"/>
        <v>3.4463683276809767</v>
      </c>
      <c r="O1536" s="2">
        <f t="shared" si="285"/>
        <v>3.7860673239826741</v>
      </c>
      <c r="P1536" s="2">
        <f t="shared" si="286"/>
        <v>3.9159042099787538</v>
      </c>
      <c r="Q1536" s="2">
        <f t="shared" si="287"/>
        <v>1.0006534918043442E-4</v>
      </c>
    </row>
    <row r="1537" spans="2:17" x14ac:dyDescent="0.25">
      <c r="B1537">
        <v>15.109999999999721</v>
      </c>
      <c r="C1537">
        <f t="shared" si="276"/>
        <v>1.2256440637963839</v>
      </c>
      <c r="D1537" s="2">
        <f t="shared" si="277"/>
        <v>14.329753601160547</v>
      </c>
      <c r="E1537" s="2">
        <f t="shared" si="278"/>
        <v>3.3567004922784869</v>
      </c>
      <c r="F1537" s="2">
        <f t="shared" si="279"/>
        <v>19.495579264901728</v>
      </c>
      <c r="G1537" s="2">
        <f t="shared" si="280"/>
        <v>19.521209257473426</v>
      </c>
      <c r="H1537" s="2">
        <f t="shared" si="281"/>
        <v>2.9102065880879726E-83</v>
      </c>
      <c r="K1537">
        <v>15.109999999999721</v>
      </c>
      <c r="L1537" s="2">
        <f t="shared" si="282"/>
        <v>0.62732795235722782</v>
      </c>
      <c r="M1537" s="2">
        <f t="shared" si="283"/>
        <v>15.69412073376008</v>
      </c>
      <c r="N1537" s="2">
        <f t="shared" si="284"/>
        <v>3.4474468053345859</v>
      </c>
      <c r="O1537" s="2">
        <f t="shared" si="285"/>
        <v>3.7893179655988085</v>
      </c>
      <c r="P1537" s="2">
        <f t="shared" si="286"/>
        <v>3.9190471602686658</v>
      </c>
      <c r="Q1537" s="2">
        <f t="shared" si="287"/>
        <v>9.8813776184707738E-5</v>
      </c>
    </row>
    <row r="1538" spans="2:17" x14ac:dyDescent="0.25">
      <c r="B1538">
        <v>15.11999999999972</v>
      </c>
      <c r="C1538">
        <f t="shared" si="276"/>
        <v>1.2256440637963839</v>
      </c>
      <c r="D1538" s="2">
        <f t="shared" si="277"/>
        <v>14.345803920986684</v>
      </c>
      <c r="E1538" s="2">
        <f t="shared" si="278"/>
        <v>3.3578172220998117</v>
      </c>
      <c r="F1538" s="2">
        <f t="shared" si="279"/>
        <v>19.52045939354845</v>
      </c>
      <c r="G1538" s="2">
        <f t="shared" si="280"/>
        <v>19.546056761791466</v>
      </c>
      <c r="H1538" s="2">
        <f t="shared" si="281"/>
        <v>1.79144051686826E-83</v>
      </c>
      <c r="K1538">
        <v>15.11999999999972</v>
      </c>
      <c r="L1538" s="2">
        <f t="shared" si="282"/>
        <v>0.62732795235722782</v>
      </c>
      <c r="M1538" s="2">
        <f t="shared" si="283"/>
        <v>15.711071693009934</v>
      </c>
      <c r="N1538" s="2">
        <f t="shared" si="284"/>
        <v>3.4485241234759694</v>
      </c>
      <c r="O1538" s="2">
        <f t="shared" si="285"/>
        <v>3.7925677171956371</v>
      </c>
      <c r="P1538" s="2">
        <f t="shared" si="286"/>
        <v>3.9221894255013394</v>
      </c>
      <c r="Q1538" s="2">
        <f t="shared" si="287"/>
        <v>9.7577188262703527E-5</v>
      </c>
    </row>
    <row r="1539" spans="2:17" x14ac:dyDescent="0.25">
      <c r="B1539">
        <v>15.12999999999972</v>
      </c>
      <c r="C1539">
        <f t="shared" si="276"/>
        <v>1.2256440637963839</v>
      </c>
      <c r="D1539" s="2">
        <f t="shared" si="277"/>
        <v>14.361854240812823</v>
      </c>
      <c r="E1539" s="2">
        <f t="shared" si="278"/>
        <v>3.3589327092387196</v>
      </c>
      <c r="F1539" s="2">
        <f t="shared" si="279"/>
        <v>19.545343451695093</v>
      </c>
      <c r="G1539" s="2">
        <f t="shared" si="280"/>
        <v>19.570908273371479</v>
      </c>
      <c r="H1539" s="2">
        <f t="shared" si="281"/>
        <v>1.1019926439219738E-83</v>
      </c>
      <c r="K1539">
        <v>15.12999999999972</v>
      </c>
      <c r="L1539" s="2">
        <f t="shared" si="282"/>
        <v>0.62732795235722782</v>
      </c>
      <c r="M1539" s="2">
        <f t="shared" si="283"/>
        <v>15.72802265225979</v>
      </c>
      <c r="N1539" s="2">
        <f t="shared" si="284"/>
        <v>3.4496002845906815</v>
      </c>
      <c r="O1539" s="2">
        <f t="shared" si="285"/>
        <v>3.7958165801027501</v>
      </c>
      <c r="P1539" s="2">
        <f t="shared" si="286"/>
        <v>3.9253310063971596</v>
      </c>
      <c r="Q1539" s="2">
        <f t="shared" si="287"/>
        <v>9.6355415008198903E-5</v>
      </c>
    </row>
    <row r="1540" spans="2:17" x14ac:dyDescent="0.25">
      <c r="B1540">
        <v>15.13999999999972</v>
      </c>
      <c r="C1540">
        <f t="shared" si="276"/>
        <v>1.2256440637963839</v>
      </c>
      <c r="D1540" s="2">
        <f t="shared" si="277"/>
        <v>14.37790456063896</v>
      </c>
      <c r="E1540" s="2">
        <f t="shared" si="278"/>
        <v>3.3600469564511277</v>
      </c>
      <c r="F1540" s="2">
        <f t="shared" si="279"/>
        <v>19.570231435546692</v>
      </c>
      <c r="G1540" s="2">
        <f t="shared" si="280"/>
        <v>19.59576378814717</v>
      </c>
      <c r="H1540" s="2">
        <f t="shared" si="281"/>
        <v>6.7741160724774479E-84</v>
      </c>
      <c r="K1540">
        <v>15.13999999999972</v>
      </c>
      <c r="L1540" s="2">
        <f t="shared" si="282"/>
        <v>0.62732795235722782</v>
      </c>
      <c r="M1540" s="2">
        <f t="shared" si="283"/>
        <v>15.744973611509639</v>
      </c>
      <c r="N1540" s="2">
        <f t="shared" si="284"/>
        <v>3.4506752911563079</v>
      </c>
      <c r="O1540" s="2">
        <f t="shared" si="285"/>
        <v>3.7990645556461118</v>
      </c>
      <c r="P1540" s="2">
        <f t="shared" si="286"/>
        <v>3.9284719036753448</v>
      </c>
      <c r="Q1540" s="2">
        <f t="shared" si="287"/>
        <v>9.5148287834804376E-5</v>
      </c>
    </row>
    <row r="1541" spans="2:17" x14ac:dyDescent="0.25">
      <c r="B1541">
        <v>15.14999999999972</v>
      </c>
      <c r="C1541">
        <f t="shared" si="276"/>
        <v>1.2256440637963839</v>
      </c>
      <c r="D1541" s="2">
        <f t="shared" si="277"/>
        <v>14.393954880465099</v>
      </c>
      <c r="E1541" s="2">
        <f t="shared" si="278"/>
        <v>3.3611599664838199</v>
      </c>
      <c r="F1541" s="2">
        <f t="shared" si="279"/>
        <v>19.595123341316242</v>
      </c>
      <c r="G1541" s="2">
        <f t="shared" si="280"/>
        <v>19.620623302061446</v>
      </c>
      <c r="H1541" s="2">
        <f t="shared" si="281"/>
        <v>4.1612529173363855E-84</v>
      </c>
      <c r="K1541">
        <v>15.14999999999972</v>
      </c>
      <c r="L1541" s="2">
        <f t="shared" si="282"/>
        <v>0.62732795235722782</v>
      </c>
      <c r="M1541" s="2">
        <f t="shared" si="283"/>
        <v>15.761924570759499</v>
      </c>
      <c r="N1541" s="2">
        <f t="shared" si="284"/>
        <v>3.4517491456425038</v>
      </c>
      <c r="O1541" s="2">
        <f t="shared" si="285"/>
        <v>3.8023116451480869</v>
      </c>
      <c r="P1541" s="2">
        <f t="shared" si="286"/>
        <v>3.9316121180539607</v>
      </c>
      <c r="Q1541" s="2">
        <f t="shared" si="287"/>
        <v>9.3955639958025609E-5</v>
      </c>
    </row>
    <row r="1542" spans="2:17" x14ac:dyDescent="0.25">
      <c r="B1542">
        <v>15.159999999999719</v>
      </c>
      <c r="C1542">
        <f t="shared" si="276"/>
        <v>1.2256440637963839</v>
      </c>
      <c r="D1542" s="2">
        <f t="shared" si="277"/>
        <v>14.410005200291236</v>
      </c>
      <c r="E1542" s="2">
        <f t="shared" si="278"/>
        <v>3.3622717420744834</v>
      </c>
      <c r="F1542" s="2">
        <f t="shared" si="279"/>
        <v>19.620019165224573</v>
      </c>
      <c r="G1542" s="2">
        <f t="shared" si="280"/>
        <v>19.645486811066291</v>
      </c>
      <c r="H1542" s="2">
        <f t="shared" si="281"/>
        <v>2.55442429998101E-84</v>
      </c>
      <c r="K1542">
        <v>15.159999999999719</v>
      </c>
      <c r="L1542" s="2">
        <f t="shared" si="282"/>
        <v>0.62732795235722782</v>
      </c>
      <c r="M1542" s="2">
        <f t="shared" si="283"/>
        <v>15.77887553000935</v>
      </c>
      <c r="N1542" s="2">
        <f t="shared" si="284"/>
        <v>3.4528218505110204</v>
      </c>
      <c r="O1542" s="2">
        <f t="shared" si="285"/>
        <v>3.8055578499274367</v>
      </c>
      <c r="P1542" s="2">
        <f t="shared" si="286"/>
        <v>3.9347516502499031</v>
      </c>
      <c r="Q1542" s="2">
        <f t="shared" si="287"/>
        <v>9.2777306377494158E-5</v>
      </c>
    </row>
    <row r="1543" spans="2:17" x14ac:dyDescent="0.25">
      <c r="B1543">
        <v>15.169999999999719</v>
      </c>
      <c r="C1543">
        <f t="shared" si="276"/>
        <v>1.2256440637963839</v>
      </c>
      <c r="D1543" s="2">
        <f t="shared" si="277"/>
        <v>14.426055520117371</v>
      </c>
      <c r="E1543" s="2">
        <f t="shared" si="278"/>
        <v>3.3633822859517513</v>
      </c>
      <c r="F1543" s="2">
        <f t="shared" si="279"/>
        <v>19.644918903500425</v>
      </c>
      <c r="G1543" s="2">
        <f t="shared" si="280"/>
        <v>19.670354311122825</v>
      </c>
      <c r="H1543" s="2">
        <f t="shared" si="281"/>
        <v>1.5669650576522775E-84</v>
      </c>
      <c r="K1543">
        <v>15.169999999999719</v>
      </c>
      <c r="L1543" s="2">
        <f t="shared" si="282"/>
        <v>0.62732795235722782</v>
      </c>
      <c r="M1543" s="2">
        <f t="shared" si="283"/>
        <v>15.795826489259206</v>
      </c>
      <c r="N1543" s="2">
        <f t="shared" si="284"/>
        <v>3.4538934082157473</v>
      </c>
      <c r="O1543" s="2">
        <f t="shared" si="285"/>
        <v>3.8088031712993478</v>
      </c>
      <c r="P1543" s="2">
        <f t="shared" si="286"/>
        <v>3.9378905009789147</v>
      </c>
      <c r="Q1543" s="2">
        <f t="shared" si="287"/>
        <v>9.1613123859343414E-5</v>
      </c>
    </row>
    <row r="1544" spans="2:17" x14ac:dyDescent="0.25">
      <c r="B1544">
        <v>15.179999999999721</v>
      </c>
      <c r="C1544">
        <f t="shared" si="276"/>
        <v>1.2256440637963839</v>
      </c>
      <c r="D1544" s="2">
        <f t="shared" si="277"/>
        <v>14.442105839943514</v>
      </c>
      <c r="E1544" s="2">
        <f t="shared" si="278"/>
        <v>3.3644916008352417</v>
      </c>
      <c r="F1544" s="2">
        <f t="shared" si="279"/>
        <v>19.66982255238036</v>
      </c>
      <c r="G1544" s="2">
        <f t="shared" si="280"/>
        <v>19.695225798201225</v>
      </c>
      <c r="H1544" s="2">
        <f t="shared" si="281"/>
        <v>9.6055634113743214E-85</v>
      </c>
      <c r="K1544">
        <v>15.179999999999721</v>
      </c>
      <c r="L1544" s="2">
        <f t="shared" si="282"/>
        <v>0.62732795235722782</v>
      </c>
      <c r="M1544" s="2">
        <f t="shared" si="283"/>
        <v>15.812777448509063</v>
      </c>
      <c r="N1544" s="2">
        <f t="shared" si="284"/>
        <v>3.4549638212027385</v>
      </c>
      <c r="O1544" s="2">
        <f t="shared" si="285"/>
        <v>3.8120476105754366</v>
      </c>
      <c r="P1544" s="2">
        <f t="shared" si="286"/>
        <v>3.9410286709555788</v>
      </c>
      <c r="Q1544" s="2">
        <f t="shared" si="287"/>
        <v>9.0462930918749166E-5</v>
      </c>
    </row>
    <row r="1545" spans="2:17" x14ac:dyDescent="0.25">
      <c r="B1545">
        <v>15.189999999999721</v>
      </c>
      <c r="C1545">
        <f t="shared" si="276"/>
        <v>1.2256440637963839</v>
      </c>
      <c r="D1545" s="2">
        <f t="shared" si="277"/>
        <v>14.458156159769651</v>
      </c>
      <c r="E1545" s="2">
        <f t="shared" si="278"/>
        <v>3.3655996894355953</v>
      </c>
      <c r="F1545" s="2">
        <f t="shared" si="279"/>
        <v>19.694730108108718</v>
      </c>
      <c r="G1545" s="2">
        <f t="shared" si="280"/>
        <v>19.720101268280647</v>
      </c>
      <c r="H1545" s="2">
        <f t="shared" si="281"/>
        <v>5.8841473019031562E-85</v>
      </c>
      <c r="K1545">
        <v>15.189999999999721</v>
      </c>
      <c r="L1545" s="2">
        <f t="shared" si="282"/>
        <v>0.62732795235722782</v>
      </c>
      <c r="M1545" s="2">
        <f t="shared" si="283"/>
        <v>15.829728407758914</v>
      </c>
      <c r="N1545" s="2">
        <f t="shared" si="284"/>
        <v>3.4560330919102493</v>
      </c>
      <c r="O1545" s="2">
        <f t="shared" si="285"/>
        <v>3.8152911690637743</v>
      </c>
      <c r="P1545" s="2">
        <f t="shared" si="286"/>
        <v>3.9441661608933289</v>
      </c>
      <c r="Q1545" s="2">
        <f t="shared" si="287"/>
        <v>8.932656780261789E-5</v>
      </c>
    </row>
    <row r="1546" spans="2:17" x14ac:dyDescent="0.25">
      <c r="B1546">
        <v>15.19999999999972</v>
      </c>
      <c r="C1546">
        <f t="shared" si="276"/>
        <v>1.2256440637963839</v>
      </c>
      <c r="D1546" s="2">
        <f t="shared" si="277"/>
        <v>14.474206479595789</v>
      </c>
      <c r="E1546" s="2">
        <f t="shared" si="278"/>
        <v>3.3667065544545181</v>
      </c>
      <c r="F1546" s="2">
        <f t="shared" si="279"/>
        <v>19.719641566937657</v>
      </c>
      <c r="G1546" s="2">
        <f t="shared" si="280"/>
        <v>19.744980717349293</v>
      </c>
      <c r="H1546" s="2">
        <f t="shared" si="281"/>
        <v>3.6019799915501596E-85</v>
      </c>
      <c r="K1546">
        <v>15.19999999999972</v>
      </c>
      <c r="L1546" s="2">
        <f t="shared" si="282"/>
        <v>0.62732795235722782</v>
      </c>
      <c r="M1546" s="2">
        <f t="shared" si="283"/>
        <v>15.84667936700877</v>
      </c>
      <c r="N1546" s="2">
        <f t="shared" si="284"/>
        <v>3.4571012227687694</v>
      </c>
      <c r="O1546" s="2">
        <f t="shared" si="285"/>
        <v>3.8185338480688884</v>
      </c>
      <c r="P1546" s="2">
        <f t="shared" si="286"/>
        <v>3.9473029715044414</v>
      </c>
      <c r="Q1546" s="2">
        <f t="shared" si="287"/>
        <v>8.8203876472435735E-5</v>
      </c>
    </row>
    <row r="1547" spans="2:17" x14ac:dyDescent="0.25">
      <c r="B1547">
        <v>15.20999999999972</v>
      </c>
      <c r="C1547">
        <f t="shared" si="276"/>
        <v>1.2256440637963839</v>
      </c>
      <c r="D1547" s="2">
        <f t="shared" si="277"/>
        <v>14.490256799421926</v>
      </c>
      <c r="E1547" s="2">
        <f t="shared" si="278"/>
        <v>3.3678121985848177</v>
      </c>
      <c r="F1547" s="2">
        <f t="shared" si="279"/>
        <v>19.744556925127089</v>
      </c>
      <c r="G1547" s="2">
        <f t="shared" si="280"/>
        <v>19.769864141404312</v>
      </c>
      <c r="H1547" s="2">
        <f t="shared" si="281"/>
        <v>2.2034136144000247E-85</v>
      </c>
      <c r="K1547">
        <v>15.20999999999972</v>
      </c>
      <c r="L1547" s="2">
        <f t="shared" si="282"/>
        <v>0.62732795235722782</v>
      </c>
      <c r="M1547" s="2">
        <f t="shared" si="283"/>
        <v>15.863630326258624</v>
      </c>
      <c r="N1547" s="2">
        <f t="shared" si="284"/>
        <v>3.4581682162010541</v>
      </c>
      <c r="O1547" s="2">
        <f t="shared" si="285"/>
        <v>3.8217756488917831</v>
      </c>
      <c r="P1547" s="2">
        <f t="shared" si="286"/>
        <v>3.9504391035000412</v>
      </c>
      <c r="Q1547" s="2">
        <f t="shared" si="287"/>
        <v>8.7094700587264407E-5</v>
      </c>
    </row>
    <row r="1548" spans="2:17" x14ac:dyDescent="0.25">
      <c r="B1548">
        <v>15.21999999999972</v>
      </c>
      <c r="C1548">
        <f t="shared" si="276"/>
        <v>1.2256440637963839</v>
      </c>
      <c r="D1548" s="2">
        <f t="shared" si="277"/>
        <v>14.506307119248062</v>
      </c>
      <c r="E1548" s="2">
        <f t="shared" si="278"/>
        <v>3.3689166245104447</v>
      </c>
      <c r="F1548" s="2">
        <f t="shared" si="279"/>
        <v>19.769476178944661</v>
      </c>
      <c r="G1548" s="2">
        <f t="shared" si="280"/>
        <v>19.794751536451788</v>
      </c>
      <c r="H1548" s="2">
        <f t="shared" si="281"/>
        <v>1.3469381046404074E-85</v>
      </c>
      <c r="K1548">
        <v>15.21999999999972</v>
      </c>
      <c r="L1548" s="2">
        <f t="shared" si="282"/>
        <v>0.62732795235722782</v>
      </c>
      <c r="M1548" s="2">
        <f t="shared" si="283"/>
        <v>15.88058128550848</v>
      </c>
      <c r="N1548" s="2">
        <f t="shared" si="284"/>
        <v>3.4592340746221586</v>
      </c>
      <c r="O1548" s="2">
        <f t="shared" si="285"/>
        <v>3.8250165728299534</v>
      </c>
      <c r="P1548" s="2">
        <f t="shared" si="286"/>
        <v>3.9535745575901058</v>
      </c>
      <c r="Q1548" s="2">
        <f t="shared" si="287"/>
        <v>8.5998885486890083E-5</v>
      </c>
    </row>
    <row r="1549" spans="2:17" x14ac:dyDescent="0.25">
      <c r="B1549">
        <v>15.22999999999972</v>
      </c>
      <c r="C1549">
        <f t="shared" si="276"/>
        <v>1.2256440637963839</v>
      </c>
      <c r="D1549" s="2">
        <f t="shared" si="277"/>
        <v>14.522357439074202</v>
      </c>
      <c r="E1549" s="2">
        <f t="shared" si="278"/>
        <v>3.3700198349065293</v>
      </c>
      <c r="F1549" s="2">
        <f t="shared" si="279"/>
        <v>19.794399324665747</v>
      </c>
      <c r="G1549" s="2">
        <f t="shared" si="280"/>
        <v>19.819642898506718</v>
      </c>
      <c r="H1549" s="2">
        <f t="shared" si="281"/>
        <v>8.2280331703353122E-86</v>
      </c>
      <c r="K1549">
        <v>15.22999999999972</v>
      </c>
      <c r="L1549" s="2">
        <f t="shared" si="282"/>
        <v>0.62732795235722782</v>
      </c>
      <c r="M1549" s="2">
        <f t="shared" si="283"/>
        <v>15.897532244758331</v>
      </c>
      <c r="N1549" s="2">
        <f t="shared" si="284"/>
        <v>3.4602988004394688</v>
      </c>
      <c r="O1549" s="2">
        <f t="shared" si="285"/>
        <v>3.8282566211773958</v>
      </c>
      <c r="P1549" s="2">
        <f t="shared" si="286"/>
        <v>3.9567093344834632</v>
      </c>
      <c r="Q1549" s="2">
        <f t="shared" si="287"/>
        <v>8.4916278175123234E-5</v>
      </c>
    </row>
    <row r="1550" spans="2:17" x14ac:dyDescent="0.25">
      <c r="B1550">
        <v>15.23999999999972</v>
      </c>
      <c r="C1550">
        <f t="shared" si="276"/>
        <v>1.2256440637963839</v>
      </c>
      <c r="D1550" s="2">
        <f t="shared" si="277"/>
        <v>14.538407758900338</v>
      </c>
      <c r="E1550" s="2">
        <f t="shared" si="278"/>
        <v>3.3711218324394201</v>
      </c>
      <c r="F1550" s="2">
        <f t="shared" si="279"/>
        <v>19.81932635857337</v>
      </c>
      <c r="G1550" s="2">
        <f t="shared" si="280"/>
        <v>19.844538223592938</v>
      </c>
      <c r="H1550" s="2">
        <f t="shared" si="281"/>
        <v>5.022744863311987E-86</v>
      </c>
      <c r="K1550">
        <v>15.23999999999972</v>
      </c>
      <c r="L1550" s="2">
        <f t="shared" si="282"/>
        <v>0.62732795235722782</v>
      </c>
      <c r="M1550" s="2">
        <f t="shared" si="283"/>
        <v>15.914483204008189</v>
      </c>
      <c r="N1550" s="2">
        <f t="shared" si="284"/>
        <v>3.4613623960527367</v>
      </c>
      <c r="O1550" s="2">
        <f t="shared" si="285"/>
        <v>3.8314957952246287</v>
      </c>
      <c r="P1550" s="2">
        <f t="shared" si="286"/>
        <v>3.9598434348877998</v>
      </c>
      <c r="Q1550" s="2">
        <f t="shared" si="287"/>
        <v>8.3846727303244604E-5</v>
      </c>
    </row>
    <row r="1551" spans="2:17" x14ac:dyDescent="0.25">
      <c r="B1551">
        <v>15.249999999999719</v>
      </c>
      <c r="C1551">
        <f t="shared" si="276"/>
        <v>1.2256440637963839</v>
      </c>
      <c r="D1551" s="2">
        <f t="shared" si="277"/>
        <v>14.554458078726478</v>
      </c>
      <c r="E1551" s="2">
        <f t="shared" si="278"/>
        <v>3.3722226197667249</v>
      </c>
      <c r="F1551" s="2">
        <f t="shared" si="279"/>
        <v>19.844257276958288</v>
      </c>
      <c r="G1551" s="2">
        <f t="shared" si="280"/>
        <v>19.869437507743193</v>
      </c>
      <c r="H1551" s="2">
        <f t="shared" si="281"/>
        <v>3.0639579316436288E-86</v>
      </c>
      <c r="K1551">
        <v>15.249999999999719</v>
      </c>
      <c r="L1551" s="2">
        <f t="shared" si="282"/>
        <v>0.62732795235722782</v>
      </c>
      <c r="M1551" s="2">
        <f t="shared" si="283"/>
        <v>15.931434163258039</v>
      </c>
      <c r="N1551" s="2">
        <f t="shared" si="284"/>
        <v>3.4624248638541086</v>
      </c>
      <c r="O1551" s="2">
        <f t="shared" si="285"/>
        <v>3.8347340962586958</v>
      </c>
      <c r="P1551" s="2">
        <f t="shared" si="286"/>
        <v>3.9629768595096535</v>
      </c>
      <c r="Q1551" s="2">
        <f t="shared" si="287"/>
        <v>8.2790083153604348E-5</v>
      </c>
    </row>
    <row r="1552" spans="2:17" x14ac:dyDescent="0.25">
      <c r="B1552">
        <v>15.259999999999719</v>
      </c>
      <c r="C1552">
        <f t="shared" si="276"/>
        <v>1.2256440637963839</v>
      </c>
      <c r="D1552" s="2">
        <f t="shared" si="277"/>
        <v>14.570508398552613</v>
      </c>
      <c r="E1552" s="2">
        <f t="shared" si="278"/>
        <v>3.3733221995373439</v>
      </c>
      <c r="F1552" s="2">
        <f t="shared" si="279"/>
        <v>19.869192076118789</v>
      </c>
      <c r="G1552" s="2">
        <f t="shared" si="280"/>
        <v>19.894340746998925</v>
      </c>
      <c r="H1552" s="2">
        <f t="shared" si="281"/>
        <v>1.8677596096781027E-86</v>
      </c>
      <c r="K1552">
        <v>15.259999999999719</v>
      </c>
      <c r="L1552" s="2">
        <f t="shared" si="282"/>
        <v>0.62732795235722782</v>
      </c>
      <c r="M1552" s="2">
        <f t="shared" si="283"/>
        <v>15.948385122507895</v>
      </c>
      <c r="N1552" s="2">
        <f t="shared" si="284"/>
        <v>3.4634862062281604</v>
      </c>
      <c r="O1552" s="2">
        <f t="shared" si="285"/>
        <v>3.8379715255631832</v>
      </c>
      <c r="P1552" s="2">
        <f t="shared" si="286"/>
        <v>3.9661096090544179</v>
      </c>
      <c r="Q1552" s="2">
        <f t="shared" si="287"/>
        <v>8.1746197623363366E-5</v>
      </c>
    </row>
    <row r="1553" spans="2:17" x14ac:dyDescent="0.25">
      <c r="B1553">
        <v>15.269999999999721</v>
      </c>
      <c r="C1553">
        <f t="shared" si="276"/>
        <v>1.2256440637963839</v>
      </c>
      <c r="D1553" s="2">
        <f t="shared" si="277"/>
        <v>14.586558718378754</v>
      </c>
      <c r="E1553" s="2">
        <f t="shared" si="278"/>
        <v>3.3744205743915132</v>
      </c>
      <c r="F1553" s="2">
        <f t="shared" si="279"/>
        <v>19.89413075236088</v>
      </c>
      <c r="G1553" s="2">
        <f t="shared" si="280"/>
        <v>19.919247937410461</v>
      </c>
      <c r="H1553" s="2">
        <f t="shared" si="281"/>
        <v>1.1377728559077349E-86</v>
      </c>
      <c r="K1553">
        <v>15.269999999999721</v>
      </c>
      <c r="L1553" s="2">
        <f t="shared" si="282"/>
        <v>0.62732795235722782</v>
      </c>
      <c r="M1553" s="2">
        <f t="shared" si="283"/>
        <v>15.965336081757755</v>
      </c>
      <c r="N1553" s="2">
        <f t="shared" si="284"/>
        <v>3.4645464255519278</v>
      </c>
      <c r="O1553" s="2">
        <f t="shared" si="285"/>
        <v>3.841208084418243</v>
      </c>
      <c r="P1553" s="2">
        <f t="shared" si="286"/>
        <v>3.9692416842263545</v>
      </c>
      <c r="Q1553" s="2">
        <f t="shared" si="287"/>
        <v>8.0714924208378692E-5</v>
      </c>
    </row>
    <row r="1554" spans="2:17" x14ac:dyDescent="0.25">
      <c r="B1554">
        <v>15.27999999999972</v>
      </c>
      <c r="C1554">
        <f t="shared" si="276"/>
        <v>1.2256440637963839</v>
      </c>
      <c r="D1554" s="2">
        <f t="shared" si="277"/>
        <v>14.602609038204893</v>
      </c>
      <c r="E1554" s="2">
        <f t="shared" si="278"/>
        <v>3.3755177469608384</v>
      </c>
      <c r="F1554" s="2">
        <f t="shared" si="279"/>
        <v>19.919073301998118</v>
      </c>
      <c r="G1554" s="2">
        <f t="shared" si="280"/>
        <v>19.944159075036836</v>
      </c>
      <c r="H1554" s="2">
        <f t="shared" si="281"/>
        <v>6.9260635333251483E-87</v>
      </c>
      <c r="K1554">
        <v>15.27999999999972</v>
      </c>
      <c r="L1554" s="2">
        <f t="shared" si="282"/>
        <v>0.62732795235722782</v>
      </c>
      <c r="M1554" s="2">
        <f t="shared" si="283"/>
        <v>15.982287041007604</v>
      </c>
      <c r="N1554" s="2">
        <f t="shared" si="284"/>
        <v>3.4656055241949373</v>
      </c>
      <c r="O1554" s="2">
        <f t="shared" si="285"/>
        <v>3.8444437741005846</v>
      </c>
      <c r="P1554" s="2">
        <f t="shared" si="286"/>
        <v>3.9723730857285733</v>
      </c>
      <c r="Q1554" s="2">
        <f t="shared" si="287"/>
        <v>7.9696117987242688E-5</v>
      </c>
    </row>
    <row r="1555" spans="2:17" x14ac:dyDescent="0.25">
      <c r="B1555">
        <v>15.28999999999972</v>
      </c>
      <c r="C1555">
        <f t="shared" si="276"/>
        <v>1.2256440637963839</v>
      </c>
      <c r="D1555" s="2">
        <f t="shared" si="277"/>
        <v>14.61865935803103</v>
      </c>
      <c r="E1555" s="2">
        <f t="shared" si="278"/>
        <v>3.3766137198683337</v>
      </c>
      <c r="F1555" s="2">
        <f t="shared" si="279"/>
        <v>19.944019721351612</v>
      </c>
      <c r="G1555" s="2">
        <f t="shared" si="280"/>
        <v>19.96907415594579</v>
      </c>
      <c r="H1555" s="2">
        <f t="shared" si="281"/>
        <v>4.213214724967577E-87</v>
      </c>
      <c r="K1555">
        <v>15.28999999999972</v>
      </c>
      <c r="L1555" s="2">
        <f t="shared" si="282"/>
        <v>0.62732795235722782</v>
      </c>
      <c r="M1555" s="2">
        <f t="shared" si="283"/>
        <v>15.99923800025746</v>
      </c>
      <c r="N1555" s="2">
        <f t="shared" si="284"/>
        <v>3.466663504519242</v>
      </c>
      <c r="O1555" s="2">
        <f t="shared" si="285"/>
        <v>3.8476785958835151</v>
      </c>
      <c r="P1555" s="2">
        <f t="shared" si="286"/>
        <v>3.9755038142630599</v>
      </c>
      <c r="Q1555" s="2">
        <f t="shared" si="287"/>
        <v>7.8689635605451374E-5</v>
      </c>
    </row>
    <row r="1556" spans="2:17" x14ac:dyDescent="0.25">
      <c r="B1556">
        <v>15.29999999999972</v>
      </c>
      <c r="C1556">
        <f t="shared" si="276"/>
        <v>1.2256440637963839</v>
      </c>
      <c r="D1556" s="2">
        <f t="shared" si="277"/>
        <v>14.634709677857169</v>
      </c>
      <c r="E1556" s="2">
        <f t="shared" si="278"/>
        <v>3.3777084957284593</v>
      </c>
      <c r="F1556" s="2">
        <f t="shared" si="279"/>
        <v>19.968970006750048</v>
      </c>
      <c r="G1556" s="2">
        <f t="shared" si="280"/>
        <v>19.993993176213774</v>
      </c>
      <c r="H1556" s="2">
        <f t="shared" si="281"/>
        <v>2.5611607737798747E-87</v>
      </c>
      <c r="K1556">
        <v>15.29999999999972</v>
      </c>
      <c r="L1556" s="2">
        <f t="shared" si="282"/>
        <v>0.62732795235722782</v>
      </c>
      <c r="M1556" s="2">
        <f t="shared" si="283"/>
        <v>16.016188959507311</v>
      </c>
      <c r="N1556" s="2">
        <f t="shared" si="284"/>
        <v>3.467720368879446</v>
      </c>
      <c r="O1556" s="2">
        <f t="shared" si="285"/>
        <v>3.8509125510369322</v>
      </c>
      <c r="P1556" s="2">
        <f t="shared" si="286"/>
        <v>3.978633870530659</v>
      </c>
      <c r="Q1556" s="2">
        <f t="shared" si="287"/>
        <v>7.7695335259728813E-5</v>
      </c>
    </row>
    <row r="1557" spans="2:17" x14ac:dyDescent="0.25">
      <c r="B1557">
        <v>15.30999999999972</v>
      </c>
      <c r="C1557">
        <f t="shared" si="276"/>
        <v>1.2256440637963839</v>
      </c>
      <c r="D1557" s="2">
        <f t="shared" si="277"/>
        <v>14.650759997683306</v>
      </c>
      <c r="E1557" s="2">
        <f t="shared" si="278"/>
        <v>3.378802077147157</v>
      </c>
      <c r="F1557" s="2">
        <f t="shared" si="279"/>
        <v>19.993924154529594</v>
      </c>
      <c r="G1557" s="2">
        <f t="shared" si="280"/>
        <v>20.018916131925874</v>
      </c>
      <c r="H1557" s="2">
        <f t="shared" si="281"/>
        <v>1.5558084366705595E-87</v>
      </c>
      <c r="K1557">
        <v>15.30999999999972</v>
      </c>
      <c r="L1557" s="2">
        <f t="shared" si="282"/>
        <v>0.62732795235722782</v>
      </c>
      <c r="M1557" s="2">
        <f t="shared" si="283"/>
        <v>16.033139918757168</v>
      </c>
      <c r="N1557" s="2">
        <f t="shared" si="284"/>
        <v>3.468776119622742</v>
      </c>
      <c r="O1557" s="2">
        <f t="shared" si="285"/>
        <v>3.8541456408273418</v>
      </c>
      <c r="P1557" s="2">
        <f t="shared" si="286"/>
        <v>3.9817632552310793</v>
      </c>
      <c r="Q1557" s="2">
        <f t="shared" si="287"/>
        <v>7.6713076682485539E-5</v>
      </c>
    </row>
    <row r="1558" spans="2:17" x14ac:dyDescent="0.25">
      <c r="B1558">
        <v>15.31999999999972</v>
      </c>
      <c r="C1558">
        <f t="shared" si="276"/>
        <v>1.2256440637963839</v>
      </c>
      <c r="D1558" s="2">
        <f t="shared" si="277"/>
        <v>14.666810317509441</v>
      </c>
      <c r="E1558" s="2">
        <f t="shared" si="278"/>
        <v>3.3798944667218889</v>
      </c>
      <c r="F1558" s="2">
        <f t="shared" si="279"/>
        <v>20.018882161033922</v>
      </c>
      <c r="G1558" s="2">
        <f t="shared" si="280"/>
        <v>20.043843019175792</v>
      </c>
      <c r="H1558" s="2">
        <f t="shared" si="281"/>
        <v>9.4443340843444706E-88</v>
      </c>
      <c r="K1558">
        <v>15.31999999999972</v>
      </c>
      <c r="L1558" s="2">
        <f t="shared" si="282"/>
        <v>0.62732795235722782</v>
      </c>
      <c r="M1558" s="2">
        <f t="shared" si="283"/>
        <v>16.050090878007019</v>
      </c>
      <c r="N1558" s="2">
        <f t="shared" si="284"/>
        <v>3.4698307590889379</v>
      </c>
      <c r="O1558" s="2">
        <f t="shared" si="285"/>
        <v>3.8573778665178775</v>
      </c>
      <c r="P1558" s="2">
        <f t="shared" si="286"/>
        <v>3.9848919690629021</v>
      </c>
      <c r="Q1558" s="2">
        <f t="shared" si="287"/>
        <v>7.5742721126416767E-5</v>
      </c>
    </row>
    <row r="1559" spans="2:17" x14ac:dyDescent="0.25">
      <c r="B1559">
        <v>15.329999999999719</v>
      </c>
      <c r="C1559">
        <f t="shared" si="276"/>
        <v>1.2256440637963839</v>
      </c>
      <c r="D1559" s="2">
        <f t="shared" si="277"/>
        <v>14.682860637335581</v>
      </c>
      <c r="E1559" s="2">
        <f t="shared" si="278"/>
        <v>3.3809856670416747</v>
      </c>
      <c r="F1559" s="2">
        <f t="shared" si="279"/>
        <v>20.043844022614238</v>
      </c>
      <c r="G1559" s="2">
        <f t="shared" si="280"/>
        <v>20.068773834065908</v>
      </c>
      <c r="H1559" s="2">
        <f t="shared" si="281"/>
        <v>5.7290472722522073E-88</v>
      </c>
      <c r="K1559">
        <v>15.329999999999719</v>
      </c>
      <c r="L1559" s="2">
        <f t="shared" si="282"/>
        <v>0.62732795235722782</v>
      </c>
      <c r="M1559" s="2">
        <f t="shared" si="283"/>
        <v>16.067041837256877</v>
      </c>
      <c r="N1559" s="2">
        <f t="shared" si="284"/>
        <v>3.4708842896104919</v>
      </c>
      <c r="O1559" s="2">
        <f t="shared" si="285"/>
        <v>3.8606092293683107</v>
      </c>
      <c r="P1559" s="2">
        <f t="shared" si="286"/>
        <v>3.9880200127235801</v>
      </c>
      <c r="Q1559" s="2">
        <f t="shared" si="287"/>
        <v>7.4784131349242187E-5</v>
      </c>
    </row>
    <row r="1560" spans="2:17" x14ac:dyDescent="0.25">
      <c r="B1560">
        <v>15.339999999999719</v>
      </c>
      <c r="C1560">
        <f t="shared" si="276"/>
        <v>1.2256440637963839</v>
      </c>
      <c r="D1560" s="2">
        <f t="shared" si="277"/>
        <v>14.698910957161717</v>
      </c>
      <c r="E1560" s="2">
        <f t="shared" si="278"/>
        <v>3.3820756806871239</v>
      </c>
      <c r="F1560" s="2">
        <f t="shared" si="279"/>
        <v>20.068809735629106</v>
      </c>
      <c r="G1560" s="2">
        <f t="shared" si="280"/>
        <v>20.093708572707069</v>
      </c>
      <c r="H1560" s="2">
        <f t="shared" si="281"/>
        <v>3.4728755582615441E-88</v>
      </c>
      <c r="K1560">
        <v>15.339999999999719</v>
      </c>
      <c r="L1560" s="2">
        <f t="shared" si="282"/>
        <v>0.62732795235722782</v>
      </c>
      <c r="M1560" s="2">
        <f t="shared" si="283"/>
        <v>16.083992796506728</v>
      </c>
      <c r="N1560" s="2">
        <f t="shared" si="284"/>
        <v>3.4719367135125379</v>
      </c>
      <c r="O1560" s="2">
        <f t="shared" si="285"/>
        <v>3.8638397306350538</v>
      </c>
      <c r="P1560" s="2">
        <f t="shared" si="286"/>
        <v>3.9911473869094292</v>
      </c>
      <c r="Q1560" s="2">
        <f t="shared" si="287"/>
        <v>7.3837171598585823E-5</v>
      </c>
    </row>
    <row r="1561" spans="2:17" x14ac:dyDescent="0.25">
      <c r="B1561">
        <v>15.349999999999721</v>
      </c>
      <c r="C1561">
        <f t="shared" si="276"/>
        <v>1.2256440637963839</v>
      </c>
      <c r="D1561" s="2">
        <f t="shared" si="277"/>
        <v>14.714961276987859</v>
      </c>
      <c r="E1561" s="2">
        <f t="shared" si="278"/>
        <v>3.3831645102304782</v>
      </c>
      <c r="F1561" s="2">
        <f t="shared" si="279"/>
        <v>20.093779296444588</v>
      </c>
      <c r="G1561" s="2">
        <f t="shared" si="280"/>
        <v>20.118647231218731</v>
      </c>
      <c r="H1561" s="2">
        <f t="shared" si="281"/>
        <v>2.1037382142250301E-88</v>
      </c>
      <c r="K1561">
        <v>15.349999999999721</v>
      </c>
      <c r="L1561" s="2">
        <f t="shared" si="282"/>
        <v>0.62732795235722782</v>
      </c>
      <c r="M1561" s="2">
        <f t="shared" si="283"/>
        <v>16.100943755756585</v>
      </c>
      <c r="N1561" s="2">
        <f t="shared" si="284"/>
        <v>3.4729880331129213</v>
      </c>
      <c r="O1561" s="2">
        <f t="shared" si="285"/>
        <v>3.8670693715711923</v>
      </c>
      <c r="P1561" s="2">
        <f t="shared" si="286"/>
        <v>3.994274092315651</v>
      </c>
      <c r="Q1561" s="2">
        <f t="shared" si="287"/>
        <v>7.2901707596984287E-5</v>
      </c>
    </row>
    <row r="1562" spans="2:17" x14ac:dyDescent="0.25">
      <c r="B1562">
        <v>15.359999999999721</v>
      </c>
      <c r="C1562">
        <f t="shared" ref="C1562:C1625" si="288">2/SINH(LN(2+SQRT(1+2^2))*$O$5)</f>
        <v>1.2256440637963839</v>
      </c>
      <c r="D1562" s="2">
        <f t="shared" ref="D1562:D1625" si="289">(B1562-$L$5)/($M$5)/C1562</f>
        <v>14.731011596813996</v>
      </c>
      <c r="E1562" s="2">
        <f t="shared" ref="E1562:E1625" si="290">LN(D1562 + SQRT(1 + D1562^2))</f>
        <v>3.3842521582356406</v>
      </c>
      <c r="F1562" s="2">
        <f t="shared" ref="F1562:F1625" si="291">SINH( -$N$5 + E1562 * (1/$O$5))</f>
        <v>20.118752701434083</v>
      </c>
      <c r="G1562" s="2">
        <f t="shared" ref="G1562:G1625" si="292">SQRT(F1562^2 + 1)</f>
        <v>20.143589805728798</v>
      </c>
      <c r="H1562" s="2">
        <f t="shared" ref="H1562:H1625" si="293">(G1562)/($O$5*$M$5*C1562*(SQRT(2*PI()*(1+D1562^2)))) * EXP(- (1/2) * F1562^2)</f>
        <v>1.2734729809300775E-88</v>
      </c>
      <c r="K1562">
        <v>15.359999999999721</v>
      </c>
      <c r="L1562" s="2">
        <f t="shared" ref="L1562:L1625" si="294">2/SINH(LN(2+SQRT(1+2^2))*$S$5)</f>
        <v>0.62732795235722782</v>
      </c>
      <c r="M1562" s="2">
        <f t="shared" ref="M1562:M1625" si="295">(K1562-$P$5)/($Q$5)/L1562</f>
        <v>16.117894715006443</v>
      </c>
      <c r="N1562" s="2">
        <f t="shared" ref="N1562:N1625" si="296">LN(M1562 + SQRT(1 + M1562^2))</f>
        <v>3.4740382507222254</v>
      </c>
      <c r="O1562" s="2">
        <f t="shared" ref="O1562:O1625" si="297">SINH( -$R$5 + N1562 * (1/$S$5))</f>
        <v>3.8702981534264782</v>
      </c>
      <c r="P1562" s="2">
        <f t="shared" ref="P1562:P1625" si="298">SQRT(O1562^2 + 1)</f>
        <v>3.9974001296363122</v>
      </c>
      <c r="Q1562" s="2">
        <f t="shared" ref="Q1562:Q1625" si="299">(P1562)/($S$5*$Q$5*L1562*(SQRT(2*PI()*(1+M1562^2)))) * EXP(- (1/2) * O1562^2)</f>
        <v>7.1977606527042572E-5</v>
      </c>
    </row>
    <row r="1563" spans="2:17" x14ac:dyDescent="0.25">
      <c r="B1563">
        <v>15.36999999999972</v>
      </c>
      <c r="C1563">
        <f t="shared" si="288"/>
        <v>1.2256440637963839</v>
      </c>
      <c r="D1563" s="2">
        <f t="shared" si="289"/>
        <v>14.747061916640131</v>
      </c>
      <c r="E1563" s="2">
        <f t="shared" si="290"/>
        <v>3.3853386272582187</v>
      </c>
      <c r="F1563" s="2">
        <f t="shared" si="291"/>
        <v>20.143729946978429</v>
      </c>
      <c r="G1563" s="2">
        <f t="shared" si="292"/>
        <v>20.168536292373712</v>
      </c>
      <c r="H1563" s="2">
        <f t="shared" si="293"/>
        <v>7.7034141288493942E-89</v>
      </c>
      <c r="K1563">
        <v>15.36999999999972</v>
      </c>
      <c r="L1563" s="2">
        <f t="shared" si="294"/>
        <v>0.62732795235722782</v>
      </c>
      <c r="M1563" s="2">
        <f t="shared" si="295"/>
        <v>16.134845674256294</v>
      </c>
      <c r="N1563" s="2">
        <f t="shared" si="296"/>
        <v>3.4750873686438037</v>
      </c>
      <c r="O1563" s="2">
        <f t="shared" si="297"/>
        <v>3.8735260774473548</v>
      </c>
      <c r="P1563" s="2">
        <f t="shared" si="298"/>
        <v>4.000525499564362</v>
      </c>
      <c r="Q1563" s="2">
        <f t="shared" si="299"/>
        <v>7.1064737016715055E-5</v>
      </c>
    </row>
    <row r="1564" spans="2:17" x14ac:dyDescent="0.25">
      <c r="B1564">
        <v>15.37999999999972</v>
      </c>
      <c r="C1564">
        <f t="shared" si="288"/>
        <v>1.2256440637963839</v>
      </c>
      <c r="D1564" s="2">
        <f t="shared" si="289"/>
        <v>14.763112236466272</v>
      </c>
      <c r="E1564" s="2">
        <f t="shared" si="290"/>
        <v>3.386423919845555</v>
      </c>
      <c r="F1564" s="2">
        <f t="shared" si="291"/>
        <v>20.168711029465808</v>
      </c>
      <c r="G1564" s="2">
        <f t="shared" si="292"/>
        <v>20.19348668729835</v>
      </c>
      <c r="H1564" s="2">
        <f t="shared" si="293"/>
        <v>4.6566343236687318E-89</v>
      </c>
      <c r="K1564">
        <v>15.37999999999972</v>
      </c>
      <c r="L1564" s="2">
        <f t="shared" si="294"/>
        <v>0.62732795235722782</v>
      </c>
      <c r="M1564" s="2">
        <f t="shared" si="295"/>
        <v>16.151796633506152</v>
      </c>
      <c r="N1564" s="2">
        <f t="shared" si="296"/>
        <v>3.4761353891738107</v>
      </c>
      <c r="O1564" s="2">
        <f t="shared" si="297"/>
        <v>3.8767531448769699</v>
      </c>
      <c r="P1564" s="2">
        <f t="shared" si="298"/>
        <v>4.0036502027916319</v>
      </c>
      <c r="Q1564" s="2">
        <f t="shared" si="299"/>
        <v>7.016296912472399E-5</v>
      </c>
    </row>
    <row r="1565" spans="2:17" x14ac:dyDescent="0.25">
      <c r="B1565">
        <v>15.38999999999972</v>
      </c>
      <c r="C1565">
        <f t="shared" si="288"/>
        <v>1.2256440637963839</v>
      </c>
      <c r="D1565" s="2">
        <f t="shared" si="289"/>
        <v>14.779162556292407</v>
      </c>
      <c r="E1565" s="2">
        <f t="shared" si="290"/>
        <v>3.3875080385367635</v>
      </c>
      <c r="F1565" s="2">
        <f t="shared" si="291"/>
        <v>20.193695945291694</v>
      </c>
      <c r="G1565" s="2">
        <f t="shared" si="292"/>
        <v>20.218440986655974</v>
      </c>
      <c r="H1565" s="2">
        <f t="shared" si="293"/>
        <v>2.8129130605868501E-89</v>
      </c>
      <c r="K1565">
        <v>15.38999999999972</v>
      </c>
      <c r="L1565" s="2">
        <f t="shared" si="294"/>
        <v>0.62732795235722782</v>
      </c>
      <c r="M1565" s="2">
        <f t="shared" si="295"/>
        <v>16.168747592756002</v>
      </c>
      <c r="N1565" s="2">
        <f t="shared" si="296"/>
        <v>3.4771823146012291</v>
      </c>
      <c r="O1565" s="2">
        <f t="shared" si="297"/>
        <v>3.8799793569551762</v>
      </c>
      <c r="P1565" s="2">
        <f t="shared" si="298"/>
        <v>4.0067742400088253</v>
      </c>
      <c r="Q1565" s="2">
        <f t="shared" si="299"/>
        <v>6.9272174326114223E-5</v>
      </c>
    </row>
    <row r="1566" spans="2:17" x14ac:dyDescent="0.25">
      <c r="B1566">
        <v>15.39999999999972</v>
      </c>
      <c r="C1566">
        <f t="shared" si="288"/>
        <v>1.2256440637963839</v>
      </c>
      <c r="D1566" s="2">
        <f t="shared" si="289"/>
        <v>14.795212876118548</v>
      </c>
      <c r="E1566" s="2">
        <f t="shared" si="290"/>
        <v>3.3885909858627676</v>
      </c>
      <c r="F1566" s="2">
        <f t="shared" si="291"/>
        <v>20.218684690858925</v>
      </c>
      <c r="G1566" s="2">
        <f t="shared" si="292"/>
        <v>20.243399186608286</v>
      </c>
      <c r="H1566" s="2">
        <f t="shared" si="293"/>
        <v>1.6979921431566967E-89</v>
      </c>
      <c r="K1566">
        <v>15.39999999999972</v>
      </c>
      <c r="L1566" s="2">
        <f t="shared" si="294"/>
        <v>0.62732795235722782</v>
      </c>
      <c r="M1566" s="2">
        <f t="shared" si="295"/>
        <v>16.18569855200586</v>
      </c>
      <c r="N1566" s="2">
        <f t="shared" si="296"/>
        <v>3.478228147207902</v>
      </c>
      <c r="O1566" s="2">
        <f t="shared" si="297"/>
        <v>3.8832047149185591</v>
      </c>
      <c r="P1566" s="2">
        <f t="shared" si="298"/>
        <v>4.0098976119055365</v>
      </c>
      <c r="Q1566" s="2">
        <f t="shared" si="299"/>
        <v>6.8392225497931734E-5</v>
      </c>
    </row>
    <row r="1567" spans="2:17" x14ac:dyDescent="0.25">
      <c r="B1567">
        <v>15.409999999999719</v>
      </c>
      <c r="C1567">
        <f t="shared" si="288"/>
        <v>1.2256440637963839</v>
      </c>
      <c r="D1567" s="2">
        <f t="shared" si="289"/>
        <v>14.811263195944683</v>
      </c>
      <c r="E1567" s="2">
        <f t="shared" si="290"/>
        <v>3.3896727643463316</v>
      </c>
      <c r="F1567" s="2">
        <f t="shared" si="291"/>
        <v>20.243677262577592</v>
      </c>
      <c r="G1567" s="2">
        <f t="shared" si="292"/>
        <v>20.268361283325323</v>
      </c>
      <c r="H1567" s="2">
        <f t="shared" si="293"/>
        <v>1.0242598345160258E-89</v>
      </c>
      <c r="K1567">
        <v>15.409999999999719</v>
      </c>
      <c r="L1567" s="2">
        <f t="shared" si="294"/>
        <v>0.62732795235722782</v>
      </c>
      <c r="M1567" s="2">
        <f t="shared" si="295"/>
        <v>16.202649511255711</v>
      </c>
      <c r="N1567" s="2">
        <f t="shared" si="296"/>
        <v>3.4792728892685609</v>
      </c>
      <c r="O1567" s="2">
        <f t="shared" si="297"/>
        <v>3.8864292200004376</v>
      </c>
      <c r="P1567" s="2">
        <f t="shared" si="298"/>
        <v>4.0130203191702396</v>
      </c>
      <c r="Q1567" s="2">
        <f t="shared" si="299"/>
        <v>6.7522996905040894E-5</v>
      </c>
    </row>
    <row r="1568" spans="2:17" x14ac:dyDescent="0.25">
      <c r="B1568">
        <v>15.419999999999719</v>
      </c>
      <c r="C1568">
        <f t="shared" si="288"/>
        <v>1.2256440637963839</v>
      </c>
      <c r="D1568" s="2">
        <f t="shared" si="289"/>
        <v>14.82731351577082</v>
      </c>
      <c r="E1568" s="2">
        <f t="shared" si="290"/>
        <v>3.3907533765020981</v>
      </c>
      <c r="F1568" s="2">
        <f t="shared" si="291"/>
        <v>20.268673656865083</v>
      </c>
      <c r="G1568" s="2">
        <f t="shared" si="292"/>
        <v>20.293327272985486</v>
      </c>
      <c r="H1568" s="2">
        <f t="shared" si="293"/>
        <v>6.1741846713302976E-90</v>
      </c>
      <c r="K1568">
        <v>15.419999999999719</v>
      </c>
      <c r="L1568" s="2">
        <f t="shared" si="294"/>
        <v>0.62732795235722782</v>
      </c>
      <c r="M1568" s="2">
        <f t="shared" si="295"/>
        <v>16.219600470505565</v>
      </c>
      <c r="N1568" s="2">
        <f t="shared" si="296"/>
        <v>3.4803165430508574</v>
      </c>
      <c r="O1568" s="2">
        <f t="shared" si="297"/>
        <v>3.8896528734308871</v>
      </c>
      <c r="P1568" s="2">
        <f t="shared" si="298"/>
        <v>4.0161423624902985</v>
      </c>
      <c r="Q1568" s="2">
        <f t="shared" si="299"/>
        <v>6.6664364186064753E-5</v>
      </c>
    </row>
    <row r="1569" spans="2:17" x14ac:dyDescent="0.25">
      <c r="B1569">
        <v>15.429999999999721</v>
      </c>
      <c r="C1569">
        <f t="shared" si="288"/>
        <v>1.2256440637963839</v>
      </c>
      <c r="D1569" s="2">
        <f t="shared" si="289"/>
        <v>14.843363835596962</v>
      </c>
      <c r="E1569" s="2">
        <f t="shared" si="290"/>
        <v>3.3918328248366216</v>
      </c>
      <c r="F1569" s="2">
        <f t="shared" si="291"/>
        <v>20.293673870145994</v>
      </c>
      <c r="G1569" s="2">
        <f t="shared" si="292"/>
        <v>20.318297151775447</v>
      </c>
      <c r="H1569" s="2">
        <f t="shared" si="293"/>
        <v>3.7191526278132411E-90</v>
      </c>
      <c r="K1569">
        <v>15.429999999999721</v>
      </c>
      <c r="L1569" s="2">
        <f t="shared" si="294"/>
        <v>0.62732795235722782</v>
      </c>
      <c r="M1569" s="2">
        <f t="shared" si="295"/>
        <v>16.236551429755426</v>
      </c>
      <c r="N1569" s="2">
        <f t="shared" si="296"/>
        <v>3.4813591108153896</v>
      </c>
      <c r="O1569" s="2">
        <f t="shared" si="297"/>
        <v>3.8928756764367418</v>
      </c>
      <c r="P1569" s="2">
        <f t="shared" si="298"/>
        <v>4.0192637425519635</v>
      </c>
      <c r="Q1569" s="2">
        <f t="shared" si="299"/>
        <v>6.5816204339459857E-5</v>
      </c>
    </row>
    <row r="1570" spans="2:17" x14ac:dyDescent="0.25">
      <c r="B1570">
        <v>15.439999999999721</v>
      </c>
      <c r="C1570">
        <f t="shared" si="288"/>
        <v>1.2256440637963839</v>
      </c>
      <c r="D1570" s="2">
        <f t="shared" si="289"/>
        <v>14.859414155423099</v>
      </c>
      <c r="E1570" s="2">
        <f t="shared" si="290"/>
        <v>3.3929111118484041</v>
      </c>
      <c r="F1570" s="2">
        <f t="shared" si="291"/>
        <v>20.318677898852176</v>
      </c>
      <c r="G1570" s="2">
        <f t="shared" si="292"/>
        <v>20.343270915890194</v>
      </c>
      <c r="H1570" s="2">
        <f t="shared" si="293"/>
        <v>2.2387376783126227E-90</v>
      </c>
      <c r="K1570">
        <v>15.439999999999721</v>
      </c>
      <c r="L1570" s="2">
        <f t="shared" si="294"/>
        <v>0.62732795235722782</v>
      </c>
      <c r="M1570" s="2">
        <f t="shared" si="295"/>
        <v>16.253502389005273</v>
      </c>
      <c r="N1570" s="2">
        <f t="shared" si="296"/>
        <v>3.4824005948157319</v>
      </c>
      <c r="O1570" s="2">
        <f t="shared" si="297"/>
        <v>3.8960976302416062</v>
      </c>
      <c r="P1570" s="2">
        <f t="shared" si="298"/>
        <v>4.02238446004037</v>
      </c>
      <c r="Q1570" s="2">
        <f t="shared" si="299"/>
        <v>6.4978395709715931E-5</v>
      </c>
    </row>
    <row r="1571" spans="2:17" x14ac:dyDescent="0.25">
      <c r="B1571">
        <v>15.44999999999972</v>
      </c>
      <c r="C1571">
        <f t="shared" si="288"/>
        <v>1.2256440637963839</v>
      </c>
      <c r="D1571" s="2">
        <f t="shared" si="289"/>
        <v>14.875464475249238</v>
      </c>
      <c r="E1571" s="2">
        <f t="shared" si="290"/>
        <v>3.3939882400279275</v>
      </c>
      <c r="F1571" s="2">
        <f t="shared" si="291"/>
        <v>20.343685739422636</v>
      </c>
      <c r="G1571" s="2">
        <f t="shared" si="292"/>
        <v>20.368248561532923</v>
      </c>
      <c r="H1571" s="2">
        <f t="shared" si="293"/>
        <v>1.3466574681216654E-90</v>
      </c>
      <c r="K1571">
        <v>15.44999999999972</v>
      </c>
      <c r="L1571" s="2">
        <f t="shared" si="294"/>
        <v>0.62732795235722782</v>
      </c>
      <c r="M1571" s="2">
        <f t="shared" si="295"/>
        <v>16.270453348255131</v>
      </c>
      <c r="N1571" s="2">
        <f t="shared" si="296"/>
        <v>3.4834409972984681</v>
      </c>
      <c r="O1571" s="2">
        <f t="shared" si="297"/>
        <v>3.8993187360658892</v>
      </c>
      <c r="P1571" s="2">
        <f t="shared" si="298"/>
        <v>4.0255045156395592</v>
      </c>
      <c r="Q1571" s="2">
        <f t="shared" si="299"/>
        <v>6.4150817973676898E-5</v>
      </c>
    </row>
    <row r="1572" spans="2:17" x14ac:dyDescent="0.25">
      <c r="B1572">
        <v>15.45999999999971</v>
      </c>
      <c r="C1572">
        <f t="shared" si="288"/>
        <v>1.2256440637963839</v>
      </c>
      <c r="D1572" s="2">
        <f t="shared" si="289"/>
        <v>14.891514795075357</v>
      </c>
      <c r="E1572" s="2">
        <f t="shared" si="290"/>
        <v>3.3950642118576897</v>
      </c>
      <c r="F1572" s="2">
        <f t="shared" si="291"/>
        <v>20.368697388303566</v>
      </c>
      <c r="G1572" s="2">
        <f t="shared" si="292"/>
        <v>20.393230084915057</v>
      </c>
      <c r="H1572" s="2">
        <f t="shared" si="293"/>
        <v>8.0947923911906839E-91</v>
      </c>
      <c r="K1572">
        <v>15.45999999999971</v>
      </c>
      <c r="L1572" s="2">
        <f t="shared" si="294"/>
        <v>0.62732795235722782</v>
      </c>
      <c r="M1572" s="2">
        <f t="shared" si="295"/>
        <v>16.287404307504964</v>
      </c>
      <c r="N1572" s="2">
        <f t="shared" si="296"/>
        <v>3.4844803205032115</v>
      </c>
      <c r="O1572" s="2">
        <f t="shared" si="297"/>
        <v>3.9025389951267746</v>
      </c>
      <c r="P1572" s="2">
        <f t="shared" si="298"/>
        <v>4.0286239100324437</v>
      </c>
      <c r="Q1572" s="2">
        <f t="shared" si="299"/>
        <v>6.3333352127003078E-5</v>
      </c>
    </row>
    <row r="1573" spans="2:17" x14ac:dyDescent="0.25">
      <c r="B1573">
        <v>15.469999999999709</v>
      </c>
      <c r="C1573">
        <f t="shared" si="288"/>
        <v>1.2256440637963839</v>
      </c>
      <c r="D1573" s="2">
        <f t="shared" si="289"/>
        <v>14.907565114901493</v>
      </c>
      <c r="E1573" s="2">
        <f t="shared" si="290"/>
        <v>3.39613902981224</v>
      </c>
      <c r="F1573" s="2">
        <f t="shared" si="291"/>
        <v>20.393712841948378</v>
      </c>
      <c r="G1573" s="2">
        <f t="shared" si="292"/>
        <v>20.418215482256283</v>
      </c>
      <c r="H1573" s="2">
        <f t="shared" si="293"/>
        <v>4.8623792426236251E-91</v>
      </c>
      <c r="K1573">
        <v>15.469999999999709</v>
      </c>
      <c r="L1573" s="2">
        <f t="shared" si="294"/>
        <v>0.62732795235722782</v>
      </c>
      <c r="M1573" s="2">
        <f t="shared" si="295"/>
        <v>16.304355266754822</v>
      </c>
      <c r="N1573" s="2">
        <f t="shared" si="296"/>
        <v>3.4855185666626465</v>
      </c>
      <c r="O1573" s="2">
        <f t="shared" si="297"/>
        <v>3.9057584086382882</v>
      </c>
      <c r="P1573" s="2">
        <f t="shared" si="298"/>
        <v>4.0317426439008592</v>
      </c>
      <c r="Q1573" s="2">
        <f t="shared" si="299"/>
        <v>6.2525880470734382E-5</v>
      </c>
    </row>
    <row r="1574" spans="2:17" x14ac:dyDescent="0.25">
      <c r="B1574">
        <v>15.479999999999711</v>
      </c>
      <c r="C1574">
        <f t="shared" si="288"/>
        <v>1.2256440637963839</v>
      </c>
      <c r="D1574" s="2">
        <f t="shared" si="289"/>
        <v>14.923615434727635</v>
      </c>
      <c r="E1574" s="2">
        <f t="shared" si="290"/>
        <v>3.397212696358209</v>
      </c>
      <c r="F1574" s="2">
        <f t="shared" si="291"/>
        <v>20.418732096817564</v>
      </c>
      <c r="G1574" s="2">
        <f t="shared" si="292"/>
        <v>20.443204749784407</v>
      </c>
      <c r="H1574" s="2">
        <f t="shared" si="293"/>
        <v>2.9186794027669704E-91</v>
      </c>
      <c r="K1574">
        <v>15.479999999999711</v>
      </c>
      <c r="L1574" s="2">
        <f t="shared" si="294"/>
        <v>0.62732795235722782</v>
      </c>
      <c r="M1574" s="2">
        <f t="shared" si="295"/>
        <v>16.32130622600468</v>
      </c>
      <c r="N1574" s="2">
        <f t="shared" si="296"/>
        <v>3.4865557380025427</v>
      </c>
      <c r="O1574" s="2">
        <f t="shared" si="297"/>
        <v>3.908976977811256</v>
      </c>
      <c r="P1574" s="2">
        <f t="shared" si="298"/>
        <v>4.0348607179255174</v>
      </c>
      <c r="Q1574" s="2">
        <f t="shared" si="299"/>
        <v>6.1728286598003755E-5</v>
      </c>
    </row>
    <row r="1575" spans="2:17" x14ac:dyDescent="0.25">
      <c r="B1575">
        <v>15.489999999999711</v>
      </c>
      <c r="C1575">
        <f t="shared" si="288"/>
        <v>1.2256440637963839</v>
      </c>
      <c r="D1575" s="2">
        <f t="shared" si="289"/>
        <v>14.939665754553772</v>
      </c>
      <c r="E1575" s="2">
        <f t="shared" si="290"/>
        <v>3.3982852139543431</v>
      </c>
      <c r="F1575" s="2">
        <f t="shared" si="291"/>
        <v>20.443755149378685</v>
      </c>
      <c r="G1575" s="2">
        <f t="shared" si="292"/>
        <v>20.468197883735332</v>
      </c>
      <c r="H1575" s="2">
        <f t="shared" si="293"/>
        <v>1.750726542342849E-91</v>
      </c>
      <c r="K1575">
        <v>15.489999999999711</v>
      </c>
      <c r="L1575" s="2">
        <f t="shared" si="294"/>
        <v>0.62732795235722782</v>
      </c>
      <c r="M1575" s="2">
        <f t="shared" si="295"/>
        <v>16.33825718525453</v>
      </c>
      <c r="N1575" s="2">
        <f t="shared" si="296"/>
        <v>3.4875918367417937</v>
      </c>
      <c r="O1575" s="2">
        <f t="shared" si="297"/>
        <v>3.9121947038533502</v>
      </c>
      <c r="P1575" s="2">
        <f t="shared" si="298"/>
        <v>4.0379781327860362</v>
      </c>
      <c r="Q1575" s="2">
        <f t="shared" si="299"/>
        <v>6.0940455380851825E-5</v>
      </c>
    </row>
    <row r="1576" spans="2:17" x14ac:dyDescent="0.25">
      <c r="B1576">
        <v>15.49999999999971</v>
      </c>
      <c r="C1576">
        <f t="shared" si="288"/>
        <v>1.2256440637963839</v>
      </c>
      <c r="D1576" s="2">
        <f t="shared" si="289"/>
        <v>14.955716074379911</v>
      </c>
      <c r="E1576" s="2">
        <f t="shared" si="290"/>
        <v>3.3993565850515424</v>
      </c>
      <c r="F1576" s="2">
        <f t="shared" si="291"/>
        <v>20.468781996106486</v>
      </c>
      <c r="G1576" s="2">
        <f t="shared" si="292"/>
        <v>20.493194880353162</v>
      </c>
      <c r="H1576" s="2">
        <f t="shared" si="293"/>
        <v>1.0494083237648756E-91</v>
      </c>
      <c r="K1576">
        <v>15.49999999999971</v>
      </c>
      <c r="L1576" s="2">
        <f t="shared" si="294"/>
        <v>0.62732795235722782</v>
      </c>
      <c r="M1576" s="2">
        <f t="shared" si="295"/>
        <v>16.355208144504388</v>
      </c>
      <c r="N1576" s="2">
        <f t="shared" si="296"/>
        <v>3.4886268650924417</v>
      </c>
      <c r="O1576" s="2">
        <f t="shared" si="297"/>
        <v>3.9154115879690892</v>
      </c>
      <c r="P1576" s="2">
        <f t="shared" si="298"/>
        <v>4.0410948891609344</v>
      </c>
      <c r="Q1576" s="2">
        <f t="shared" si="299"/>
        <v>6.01622729571745E-5</v>
      </c>
    </row>
    <row r="1577" spans="2:17" x14ac:dyDescent="0.25">
      <c r="B1577">
        <v>15.50999999999971</v>
      </c>
      <c r="C1577">
        <f t="shared" si="288"/>
        <v>1.2256440637963839</v>
      </c>
      <c r="D1577" s="2">
        <f t="shared" si="289"/>
        <v>14.971766394206048</v>
      </c>
      <c r="E1577" s="2">
        <f t="shared" si="290"/>
        <v>3.4004268120928871</v>
      </c>
      <c r="F1577" s="2">
        <f t="shared" si="291"/>
        <v>20.493812633482662</v>
      </c>
      <c r="G1577" s="2">
        <f t="shared" si="292"/>
        <v>20.518195735889975</v>
      </c>
      <c r="H1577" s="2">
        <f t="shared" si="293"/>
        <v>6.2858623561425471E-92</v>
      </c>
      <c r="K1577">
        <v>15.50999999999971</v>
      </c>
      <c r="L1577" s="2">
        <f t="shared" si="294"/>
        <v>0.62732795235722782</v>
      </c>
      <c r="M1577" s="2">
        <f t="shared" si="295"/>
        <v>16.372159103754239</v>
      </c>
      <c r="N1577" s="2">
        <f t="shared" si="296"/>
        <v>3.4896608252597048</v>
      </c>
      <c r="O1577" s="2">
        <f t="shared" si="297"/>
        <v>3.9186276313598505</v>
      </c>
      <c r="P1577" s="2">
        <f t="shared" si="298"/>
        <v>4.0442109877276318</v>
      </c>
      <c r="Q1577" s="2">
        <f t="shared" si="299"/>
        <v>5.9393626717788328E-5</v>
      </c>
    </row>
    <row r="1578" spans="2:17" x14ac:dyDescent="0.25">
      <c r="B1578">
        <v>15.51999999999971</v>
      </c>
      <c r="C1578">
        <f t="shared" si="288"/>
        <v>1.2256440637963839</v>
      </c>
      <c r="D1578" s="2">
        <f t="shared" si="289"/>
        <v>14.987816714032185</v>
      </c>
      <c r="E1578" s="2">
        <f t="shared" si="290"/>
        <v>3.4014958975136769</v>
      </c>
      <c r="F1578" s="2">
        <f t="shared" si="291"/>
        <v>20.518847057996052</v>
      </c>
      <c r="G1578" s="2">
        <f t="shared" si="292"/>
        <v>20.543200446606008</v>
      </c>
      <c r="H1578" s="2">
        <f t="shared" si="293"/>
        <v>3.7625242747897847E-92</v>
      </c>
      <c r="K1578">
        <v>15.51999999999971</v>
      </c>
      <c r="L1578" s="2">
        <f t="shared" si="294"/>
        <v>0.62732795235722782</v>
      </c>
      <c r="M1578" s="2">
        <f t="shared" si="295"/>
        <v>16.389110063004097</v>
      </c>
      <c r="N1578" s="2">
        <f t="shared" si="296"/>
        <v>3.4906937194420076</v>
      </c>
      <c r="O1578" s="2">
        <f t="shared" si="297"/>
        <v>3.9218428352238863</v>
      </c>
      <c r="P1578" s="2">
        <f t="shared" si="298"/>
        <v>4.0473264291624576</v>
      </c>
      <c r="Q1578" s="2">
        <f t="shared" si="299"/>
        <v>5.8634405293614534E-5</v>
      </c>
    </row>
    <row r="1579" spans="2:17" x14ac:dyDescent="0.25">
      <c r="B1579">
        <v>15.52999999999971</v>
      </c>
      <c r="C1579">
        <f t="shared" si="288"/>
        <v>1.2256440637963839</v>
      </c>
      <c r="D1579" s="2">
        <f t="shared" si="289"/>
        <v>15.003867033858324</v>
      </c>
      <c r="E1579" s="2">
        <f t="shared" si="290"/>
        <v>3.4025638437414605</v>
      </c>
      <c r="F1579" s="2">
        <f t="shared" si="291"/>
        <v>20.543885266142482</v>
      </c>
      <c r="G1579" s="2">
        <f t="shared" si="292"/>
        <v>20.568209008769482</v>
      </c>
      <c r="H1579" s="2">
        <f t="shared" si="293"/>
        <v>2.2505452199001202E-92</v>
      </c>
      <c r="K1579">
        <v>15.52999999999971</v>
      </c>
      <c r="L1579" s="2">
        <f t="shared" si="294"/>
        <v>0.62732795235722782</v>
      </c>
      <c r="M1579" s="2">
        <f t="shared" si="295"/>
        <v>16.406061022253947</v>
      </c>
      <c r="N1579" s="2">
        <f t="shared" si="296"/>
        <v>3.4917255498310058</v>
      </c>
      <c r="O1579" s="2">
        <f t="shared" si="297"/>
        <v>3.9250572007563278</v>
      </c>
      <c r="P1579" s="2">
        <f t="shared" si="298"/>
        <v>4.0504412141406396</v>
      </c>
      <c r="Q1579" s="2">
        <f t="shared" si="299"/>
        <v>5.7884498542985103E-5</v>
      </c>
    </row>
    <row r="1580" spans="2:17" x14ac:dyDescent="0.25">
      <c r="B1580">
        <v>15.53999999999971</v>
      </c>
      <c r="C1580">
        <f t="shared" si="288"/>
        <v>1.2256440637963839</v>
      </c>
      <c r="D1580" s="2">
        <f t="shared" si="289"/>
        <v>15.019917353684461</v>
      </c>
      <c r="E1580" s="2">
        <f t="shared" si="290"/>
        <v>3.4036306531960689</v>
      </c>
      <c r="F1580" s="2">
        <f t="shared" si="291"/>
        <v>20.568927254424771</v>
      </c>
      <c r="G1580" s="2">
        <f t="shared" si="292"/>
        <v>20.593221418656629</v>
      </c>
      <c r="H1580" s="2">
        <f t="shared" si="293"/>
        <v>1.3452099591066475E-92</v>
      </c>
      <c r="K1580">
        <v>15.53999999999971</v>
      </c>
      <c r="L1580" s="2">
        <f t="shared" si="294"/>
        <v>0.62732795235722782</v>
      </c>
      <c r="M1580" s="2">
        <f t="shared" si="295"/>
        <v>16.423011981503805</v>
      </c>
      <c r="N1580" s="2">
        <f t="shared" si="296"/>
        <v>3.4927563186116175</v>
      </c>
      <c r="O1580" s="2">
        <f t="shared" si="297"/>
        <v>3.9282707291492089</v>
      </c>
      <c r="P1580" s="2">
        <f t="shared" si="298"/>
        <v>4.0535553433363232</v>
      </c>
      <c r="Q1580" s="2">
        <f t="shared" si="299"/>
        <v>5.7143797539061741E-5</v>
      </c>
    </row>
    <row r="1581" spans="2:17" x14ac:dyDescent="0.25">
      <c r="B1581">
        <v>15.549999999999709</v>
      </c>
      <c r="C1581">
        <f t="shared" si="288"/>
        <v>1.2256440637963839</v>
      </c>
      <c r="D1581" s="2">
        <f t="shared" si="289"/>
        <v>15.0359676735106</v>
      </c>
      <c r="E1581" s="2">
        <f t="shared" si="290"/>
        <v>3.4046963282896483</v>
      </c>
      <c r="F1581" s="2">
        <f t="shared" si="291"/>
        <v>20.593973019352731</v>
      </c>
      <c r="G1581" s="2">
        <f t="shared" si="292"/>
        <v>20.618237672551654</v>
      </c>
      <c r="H1581" s="2">
        <f t="shared" si="293"/>
        <v>8.0350060769143377E-93</v>
      </c>
      <c r="K1581">
        <v>15.549999999999709</v>
      </c>
      <c r="L1581" s="2">
        <f t="shared" si="294"/>
        <v>0.62732795235722782</v>
      </c>
      <c r="M1581" s="2">
        <f t="shared" si="295"/>
        <v>16.439962940753656</v>
      </c>
      <c r="N1581" s="2">
        <f t="shared" si="296"/>
        <v>3.4937860279620465</v>
      </c>
      <c r="O1581" s="2">
        <f t="shared" si="297"/>
        <v>3.9314834215914622</v>
      </c>
      <c r="P1581" s="2">
        <f t="shared" si="298"/>
        <v>4.0566688174225547</v>
      </c>
      <c r="Q1581" s="2">
        <f t="shared" si="299"/>
        <v>5.6412194557378456E-5</v>
      </c>
    </row>
    <row r="1582" spans="2:17" x14ac:dyDescent="0.25">
      <c r="B1582">
        <v>15.559999999999709</v>
      </c>
      <c r="C1582">
        <f t="shared" si="288"/>
        <v>1.2256440637963839</v>
      </c>
      <c r="D1582" s="2">
        <f t="shared" si="289"/>
        <v>15.052017993336737</v>
      </c>
      <c r="E1582" s="2">
        <f t="shared" si="290"/>
        <v>3.4057608714266929</v>
      </c>
      <c r="F1582" s="2">
        <f t="shared" si="291"/>
        <v>20.61902255744312</v>
      </c>
      <c r="G1582" s="2">
        <f t="shared" si="292"/>
        <v>20.643257766746707</v>
      </c>
      <c r="H1582" s="2">
        <f t="shared" si="293"/>
        <v>4.7959655919940754E-93</v>
      </c>
      <c r="K1582">
        <v>15.559999999999709</v>
      </c>
      <c r="L1582" s="2">
        <f t="shared" si="294"/>
        <v>0.62732795235722782</v>
      </c>
      <c r="M1582" s="2">
        <f t="shared" si="295"/>
        <v>16.456913900003514</v>
      </c>
      <c r="N1582" s="2">
        <f t="shared" si="296"/>
        <v>3.4948146800538153</v>
      </c>
      <c r="O1582" s="2">
        <f t="shared" si="297"/>
        <v>3.9346952792689467</v>
      </c>
      <c r="P1582" s="2">
        <f t="shared" si="298"/>
        <v>4.0597816370713007</v>
      </c>
      <c r="Q1582" s="2">
        <f t="shared" si="299"/>
        <v>5.5689583063492576E-5</v>
      </c>
    </row>
    <row r="1583" spans="2:17" x14ac:dyDescent="0.25">
      <c r="B1583">
        <v>15.569999999999711</v>
      </c>
      <c r="C1583">
        <f t="shared" si="288"/>
        <v>1.2256440637963839</v>
      </c>
      <c r="D1583" s="2">
        <f t="shared" si="289"/>
        <v>15.068068313162875</v>
      </c>
      <c r="E1583" s="2">
        <f t="shared" si="290"/>
        <v>3.4068242850040762</v>
      </c>
      <c r="F1583" s="2">
        <f t="shared" si="291"/>
        <v>20.644075865219634</v>
      </c>
      <c r="G1583" s="2">
        <f t="shared" si="292"/>
        <v>20.668281697541858</v>
      </c>
      <c r="H1583" s="2">
        <f t="shared" si="293"/>
        <v>2.8606157757082879E-93</v>
      </c>
      <c r="K1583">
        <v>15.569999999999711</v>
      </c>
      <c r="L1583" s="2">
        <f t="shared" si="294"/>
        <v>0.62732795235722782</v>
      </c>
      <c r="M1583" s="2">
        <f t="shared" si="295"/>
        <v>16.473864859253368</v>
      </c>
      <c r="N1583" s="2">
        <f t="shared" si="296"/>
        <v>3.4958422770517856</v>
      </c>
      <c r="O1583" s="2">
        <f t="shared" si="297"/>
        <v>3.9379063033644433</v>
      </c>
      <c r="P1583" s="2">
        <f t="shared" si="298"/>
        <v>4.0628938029534334</v>
      </c>
      <c r="Q1583" s="2">
        <f t="shared" si="299"/>
        <v>5.4975857700758345E-5</v>
      </c>
    </row>
    <row r="1584" spans="2:17" x14ac:dyDescent="0.25">
      <c r="B1584">
        <v>15.579999999999711</v>
      </c>
      <c r="C1584">
        <f t="shared" si="288"/>
        <v>1.2256440637963839</v>
      </c>
      <c r="D1584" s="2">
        <f t="shared" si="289"/>
        <v>15.084118632989014</v>
      </c>
      <c r="E1584" s="2">
        <f t="shared" si="290"/>
        <v>3.4078865714110842</v>
      </c>
      <c r="F1584" s="2">
        <f t="shared" si="291"/>
        <v>20.669132939212904</v>
      </c>
      <c r="G1584" s="2">
        <f t="shared" si="292"/>
        <v>20.693309461245097</v>
      </c>
      <c r="H1584" s="2">
        <f t="shared" si="293"/>
        <v>1.7050476870440808E-93</v>
      </c>
      <c r="K1584">
        <v>15.579999999999711</v>
      </c>
      <c r="L1584" s="2">
        <f t="shared" si="294"/>
        <v>0.62732795235722782</v>
      </c>
      <c r="M1584" s="2">
        <f t="shared" si="295"/>
        <v>16.490815818503219</v>
      </c>
      <c r="N1584" s="2">
        <f t="shared" si="296"/>
        <v>3.496868821114191</v>
      </c>
      <c r="O1584" s="2">
        <f t="shared" si="297"/>
        <v>3.9411164950576811</v>
      </c>
      <c r="P1584" s="2">
        <f t="shared" si="298"/>
        <v>4.0660053157387459</v>
      </c>
      <c r="Q1584" s="2">
        <f t="shared" si="299"/>
        <v>5.4270914278207688E-5</v>
      </c>
    </row>
    <row r="1585" spans="2:17" x14ac:dyDescent="0.25">
      <c r="B1585">
        <v>15.58999999999971</v>
      </c>
      <c r="C1585">
        <f t="shared" si="288"/>
        <v>1.2256440637963839</v>
      </c>
      <c r="D1585" s="2">
        <f t="shared" si="289"/>
        <v>15.100168952815151</v>
      </c>
      <c r="E1585" s="2">
        <f t="shared" si="290"/>
        <v>3.4089477330294464</v>
      </c>
      <c r="F1585" s="2">
        <f t="shared" si="291"/>
        <v>20.694193775960439</v>
      </c>
      <c r="G1585" s="2">
        <f t="shared" si="292"/>
        <v>20.718341054172264</v>
      </c>
      <c r="H1585" s="2">
        <f t="shared" si="293"/>
        <v>1.0155632310447737E-93</v>
      </c>
      <c r="K1585">
        <v>15.58999999999971</v>
      </c>
      <c r="L1585" s="2">
        <f t="shared" si="294"/>
        <v>0.62732795235722782</v>
      </c>
      <c r="M1585" s="2">
        <f t="shared" si="295"/>
        <v>16.50776677775308</v>
      </c>
      <c r="N1585" s="2">
        <f t="shared" si="296"/>
        <v>3.4978943143926622</v>
      </c>
      <c r="O1585" s="2">
        <f t="shared" si="297"/>
        <v>3.9443258555253413</v>
      </c>
      <c r="P1585" s="2">
        <f t="shared" si="298"/>
        <v>4.0691161760959487</v>
      </c>
      <c r="Q1585" s="2">
        <f t="shared" si="299"/>
        <v>5.3574649758548973E-5</v>
      </c>
    </row>
    <row r="1586" spans="2:17" x14ac:dyDescent="0.25">
      <c r="B1586">
        <v>15.59999999999971</v>
      </c>
      <c r="C1586">
        <f t="shared" si="288"/>
        <v>1.2256440637963839</v>
      </c>
      <c r="D1586" s="2">
        <f t="shared" si="289"/>
        <v>15.11621927264129</v>
      </c>
      <c r="E1586" s="2">
        <f t="shared" si="290"/>
        <v>3.4100077722333686</v>
      </c>
      <c r="F1586" s="2">
        <f t="shared" si="291"/>
        <v>20.719258372006628</v>
      </c>
      <c r="G1586" s="2">
        <f t="shared" si="292"/>
        <v>20.743376472647039</v>
      </c>
      <c r="H1586" s="2">
        <f t="shared" si="293"/>
        <v>6.0446443591484584E-94</v>
      </c>
      <c r="K1586">
        <v>15.59999999999971</v>
      </c>
      <c r="L1586" s="2">
        <f t="shared" si="294"/>
        <v>0.62732795235722782</v>
      </c>
      <c r="M1586" s="2">
        <f t="shared" si="295"/>
        <v>16.524717737002931</v>
      </c>
      <c r="N1586" s="2">
        <f t="shared" si="296"/>
        <v>3.4989187590322519</v>
      </c>
      <c r="O1586" s="2">
        <f t="shared" si="297"/>
        <v>3.9475343859410668</v>
      </c>
      <c r="P1586" s="2">
        <f t="shared" si="298"/>
        <v>4.0722263846926676</v>
      </c>
      <c r="Q1586" s="2">
        <f t="shared" si="299"/>
        <v>5.2886962246277031E-5</v>
      </c>
    </row>
    <row r="1587" spans="2:17" x14ac:dyDescent="0.25">
      <c r="B1587">
        <v>15.60999999999971</v>
      </c>
      <c r="C1587">
        <f t="shared" si="288"/>
        <v>1.2256440637963839</v>
      </c>
      <c r="D1587" s="2">
        <f t="shared" si="289"/>
        <v>15.132269592467427</v>
      </c>
      <c r="E1587" s="2">
        <f t="shared" si="290"/>
        <v>3.4110666913895624</v>
      </c>
      <c r="F1587" s="2">
        <f t="shared" si="291"/>
        <v>20.744326723902709</v>
      </c>
      <c r="G1587" s="2">
        <f t="shared" si="292"/>
        <v>20.768415713000934</v>
      </c>
      <c r="H1587" s="2">
        <f t="shared" si="293"/>
        <v>3.5952392320979421E-94</v>
      </c>
      <c r="K1587">
        <v>15.60999999999971</v>
      </c>
      <c r="L1587" s="2">
        <f t="shared" si="294"/>
        <v>0.62732795235722782</v>
      </c>
      <c r="M1587" s="2">
        <f t="shared" si="295"/>
        <v>16.541668696252785</v>
      </c>
      <c r="N1587" s="2">
        <f t="shared" si="296"/>
        <v>3.4999421571714655</v>
      </c>
      <c r="O1587" s="2">
        <f t="shared" si="297"/>
        <v>3.9507420874754797</v>
      </c>
      <c r="P1587" s="2">
        <f t="shared" si="298"/>
        <v>4.075335942195454</v>
      </c>
      <c r="Q1587" s="2">
        <f t="shared" si="299"/>
        <v>5.2207750975892546E-5</v>
      </c>
    </row>
    <row r="1588" spans="2:17" x14ac:dyDescent="0.25">
      <c r="B1588">
        <v>15.61999999999971</v>
      </c>
      <c r="C1588">
        <f t="shared" si="288"/>
        <v>1.2256440637963839</v>
      </c>
      <c r="D1588" s="2">
        <f t="shared" si="289"/>
        <v>15.148319912293564</v>
      </c>
      <c r="E1588" s="2">
        <f t="shared" si="290"/>
        <v>3.4121244928572798</v>
      </c>
      <c r="F1588" s="2">
        <f t="shared" si="291"/>
        <v>20.76939882820675</v>
      </c>
      <c r="G1588" s="2">
        <f t="shared" si="292"/>
        <v>20.793458771573235</v>
      </c>
      <c r="H1588" s="2">
        <f t="shared" si="293"/>
        <v>2.1368694887903455E-94</v>
      </c>
      <c r="K1588">
        <v>15.61999999999971</v>
      </c>
      <c r="L1588" s="2">
        <f t="shared" si="294"/>
        <v>0.62732795235722782</v>
      </c>
      <c r="M1588" s="2">
        <f t="shared" si="295"/>
        <v>16.558619655502639</v>
      </c>
      <c r="N1588" s="2">
        <f t="shared" si="296"/>
        <v>3.5009645109422838</v>
      </c>
      <c r="O1588" s="2">
        <f t="shared" si="297"/>
        <v>3.9539489612961862</v>
      </c>
      <c r="P1588" s="2">
        <f t="shared" si="298"/>
        <v>4.0784448492697791</v>
      </c>
      <c r="Q1588" s="2">
        <f t="shared" si="299"/>
        <v>5.1536916300234929E-5</v>
      </c>
    </row>
    <row r="1589" spans="2:17" x14ac:dyDescent="0.25">
      <c r="B1589">
        <v>15.629999999999709</v>
      </c>
      <c r="C1589">
        <f t="shared" si="288"/>
        <v>1.2256440637963839</v>
      </c>
      <c r="D1589" s="2">
        <f t="shared" si="289"/>
        <v>15.164370232119703</v>
      </c>
      <c r="E1589" s="2">
        <f t="shared" si="290"/>
        <v>3.4131811789883417</v>
      </c>
      <c r="F1589" s="2">
        <f t="shared" si="291"/>
        <v>20.794474681483649</v>
      </c>
      <c r="G1589" s="2">
        <f t="shared" si="292"/>
        <v>20.818505644711017</v>
      </c>
      <c r="H1589" s="2">
        <f t="shared" si="293"/>
        <v>1.2691743136854962E-94</v>
      </c>
      <c r="K1589">
        <v>15.629999999999709</v>
      </c>
      <c r="L1589" s="2">
        <f t="shared" si="294"/>
        <v>0.62732795235722782</v>
      </c>
      <c r="M1589" s="2">
        <f t="shared" si="295"/>
        <v>16.575570614752493</v>
      </c>
      <c r="N1589" s="2">
        <f t="shared" si="296"/>
        <v>3.5019858224701914</v>
      </c>
      <c r="O1589" s="2">
        <f t="shared" si="297"/>
        <v>3.9571550085677929</v>
      </c>
      <c r="P1589" s="2">
        <f t="shared" si="298"/>
        <v>4.0815531065800394</v>
      </c>
      <c r="Q1589" s="2">
        <f t="shared" si="299"/>
        <v>5.0874359678922084E-5</v>
      </c>
    </row>
    <row r="1590" spans="2:17" x14ac:dyDescent="0.25">
      <c r="B1590">
        <v>15.639999999999709</v>
      </c>
      <c r="C1590">
        <f t="shared" si="288"/>
        <v>1.2256440637963839</v>
      </c>
      <c r="D1590" s="2">
        <f t="shared" si="289"/>
        <v>15.18042055194584</v>
      </c>
      <c r="E1590" s="2">
        <f t="shared" si="290"/>
        <v>3.4142367521271701</v>
      </c>
      <c r="F1590" s="2">
        <f t="shared" si="291"/>
        <v>20.819554280305056</v>
      </c>
      <c r="G1590" s="2">
        <f t="shared" si="292"/>
        <v>20.843556328769054</v>
      </c>
      <c r="H1590" s="2">
        <f t="shared" si="293"/>
        <v>7.5328189739424645E-95</v>
      </c>
      <c r="K1590">
        <v>15.639999999999709</v>
      </c>
      <c r="L1590" s="2">
        <f t="shared" si="294"/>
        <v>0.62732795235722782</v>
      </c>
      <c r="M1590" s="2">
        <f t="shared" si="295"/>
        <v>16.592521574002344</v>
      </c>
      <c r="N1590" s="2">
        <f t="shared" si="296"/>
        <v>3.5030060938742027</v>
      </c>
      <c r="O1590" s="2">
        <f t="shared" si="297"/>
        <v>3.960360230451915</v>
      </c>
      <c r="P1590" s="2">
        <f t="shared" si="298"/>
        <v>4.0846607147895586</v>
      </c>
      <c r="Q1590" s="2">
        <f t="shared" si="299"/>
        <v>5.0219983666900505E-5</v>
      </c>
    </row>
    <row r="1591" spans="2:17" x14ac:dyDescent="0.25">
      <c r="B1591">
        <v>15.649999999999711</v>
      </c>
      <c r="C1591">
        <f t="shared" si="288"/>
        <v>1.2256440637963839</v>
      </c>
      <c r="D1591" s="2">
        <f t="shared" si="289"/>
        <v>15.196470871771981</v>
      </c>
      <c r="E1591" s="2">
        <f t="shared" si="290"/>
        <v>3.4152912146108196</v>
      </c>
      <c r="F1591" s="2">
        <f t="shared" si="291"/>
        <v>20.844637621249461</v>
      </c>
      <c r="G1591" s="2">
        <f t="shared" si="292"/>
        <v>20.868610820109907</v>
      </c>
      <c r="H1591" s="2">
        <f t="shared" si="293"/>
        <v>4.4677275068951806E-95</v>
      </c>
      <c r="K1591">
        <v>15.649999999999711</v>
      </c>
      <c r="L1591" s="2">
        <f t="shared" si="294"/>
        <v>0.62732795235722782</v>
      </c>
      <c r="M1591" s="2">
        <f t="shared" si="295"/>
        <v>16.609472533252202</v>
      </c>
      <c r="N1591" s="2">
        <f t="shared" si="296"/>
        <v>3.5040253272668891</v>
      </c>
      <c r="O1591" s="2">
        <f t="shared" si="297"/>
        <v>3.9635646281071901</v>
      </c>
      <c r="P1591" s="2">
        <f t="shared" si="298"/>
        <v>4.0877676745605891</v>
      </c>
      <c r="Q1591" s="2">
        <f t="shared" si="299"/>
        <v>4.9573691903102454E-5</v>
      </c>
    </row>
    <row r="1592" spans="2:17" x14ac:dyDescent="0.25">
      <c r="B1592">
        <v>15.659999999999711</v>
      </c>
      <c r="C1592">
        <f t="shared" si="288"/>
        <v>1.2256440637963839</v>
      </c>
      <c r="D1592" s="2">
        <f t="shared" si="289"/>
        <v>15.212521191598118</v>
      </c>
      <c r="E1592" s="2">
        <f t="shared" si="290"/>
        <v>3.4163445687690066</v>
      </c>
      <c r="F1592" s="2">
        <f t="shared" si="291"/>
        <v>20.869724700902012</v>
      </c>
      <c r="G1592" s="2">
        <f t="shared" si="292"/>
        <v>20.893669115103734</v>
      </c>
      <c r="H1592" s="2">
        <f t="shared" si="293"/>
        <v>2.6479429354352546E-95</v>
      </c>
      <c r="K1592">
        <v>15.659999999999711</v>
      </c>
      <c r="L1592" s="2">
        <f t="shared" si="294"/>
        <v>0.62732795235722782</v>
      </c>
      <c r="M1592" s="2">
        <f t="shared" si="295"/>
        <v>16.62642349250206</v>
      </c>
      <c r="N1592" s="2">
        <f t="shared" si="296"/>
        <v>3.5050435247544032</v>
      </c>
      <c r="O1592" s="2">
        <f t="shared" si="297"/>
        <v>3.9667682026892885</v>
      </c>
      <c r="P1592" s="2">
        <f t="shared" si="298"/>
        <v>4.0908739865543167</v>
      </c>
      <c r="Q1592" s="2">
        <f t="shared" si="299"/>
        <v>4.8935389099210017E-5</v>
      </c>
    </row>
    <row r="1593" spans="2:17" x14ac:dyDescent="0.25">
      <c r="B1593">
        <v>15.66999999999971</v>
      </c>
      <c r="C1593">
        <f t="shared" si="288"/>
        <v>1.2256440637963839</v>
      </c>
      <c r="D1593" s="2">
        <f t="shared" si="289"/>
        <v>15.228571511424255</v>
      </c>
      <c r="E1593" s="2">
        <f t="shared" si="290"/>
        <v>3.4173968169241409</v>
      </c>
      <c r="F1593" s="2">
        <f t="shared" si="291"/>
        <v>20.894815515854653</v>
      </c>
      <c r="G1593" s="2">
        <f t="shared" si="292"/>
        <v>20.91873121012841</v>
      </c>
      <c r="H1593" s="2">
        <f t="shared" si="293"/>
        <v>1.5682788060310404E-95</v>
      </c>
      <c r="K1593">
        <v>15.66999999999971</v>
      </c>
      <c r="L1593" s="2">
        <f t="shared" si="294"/>
        <v>0.62732795235722782</v>
      </c>
      <c r="M1593" s="2">
        <f t="shared" si="295"/>
        <v>16.64337445175191</v>
      </c>
      <c r="N1593" s="2">
        <f t="shared" si="296"/>
        <v>3.5060606884365044</v>
      </c>
      <c r="O1593" s="2">
        <f t="shared" si="297"/>
        <v>3.9699709553509153</v>
      </c>
      <c r="P1593" s="2">
        <f t="shared" si="298"/>
        <v>4.0939796514308497</v>
      </c>
      <c r="Q1593" s="2">
        <f t="shared" si="299"/>
        <v>4.8304981028527487E-5</v>
      </c>
    </row>
    <row r="1594" spans="2:17" x14ac:dyDescent="0.25">
      <c r="B1594">
        <v>15.67999999999971</v>
      </c>
      <c r="C1594">
        <f t="shared" si="288"/>
        <v>1.2256440637963839</v>
      </c>
      <c r="D1594" s="2">
        <f t="shared" si="289"/>
        <v>15.244621831250393</v>
      </c>
      <c r="E1594" s="2">
        <f t="shared" si="290"/>
        <v>3.4184479613913576</v>
      </c>
      <c r="F1594" s="2">
        <f t="shared" si="291"/>
        <v>20.919910062706037</v>
      </c>
      <c r="G1594" s="2">
        <f t="shared" si="292"/>
        <v>20.943797101569462</v>
      </c>
      <c r="H1594" s="2">
        <f t="shared" si="293"/>
        <v>9.2817644171438837E-96</v>
      </c>
      <c r="K1594">
        <v>15.67999999999971</v>
      </c>
      <c r="L1594" s="2">
        <f t="shared" si="294"/>
        <v>0.62732795235722782</v>
      </c>
      <c r="M1594" s="2">
        <f t="shared" si="295"/>
        <v>16.660325411001768</v>
      </c>
      <c r="N1594" s="2">
        <f t="shared" si="296"/>
        <v>3.5070768204065881</v>
      </c>
      <c r="O1594" s="2">
        <f t="shared" si="297"/>
        <v>3.9731728872418381</v>
      </c>
      <c r="P1594" s="2">
        <f t="shared" si="298"/>
        <v>4.097084669849238</v>
      </c>
      <c r="Q1594" s="2">
        <f t="shared" si="299"/>
        <v>4.7682374514953245E-5</v>
      </c>
    </row>
    <row r="1595" spans="2:17" x14ac:dyDescent="0.25">
      <c r="B1595">
        <v>15.68999999999971</v>
      </c>
      <c r="C1595">
        <f t="shared" si="288"/>
        <v>1.2256440637963839</v>
      </c>
      <c r="D1595" s="2">
        <f t="shared" si="289"/>
        <v>15.26067215107653</v>
      </c>
      <c r="E1595" s="2">
        <f t="shared" si="290"/>
        <v>3.4194980044785432</v>
      </c>
      <c r="F1595" s="2">
        <f t="shared" si="291"/>
        <v>20.945008338061445</v>
      </c>
      <c r="G1595" s="2">
        <f t="shared" si="292"/>
        <v>20.968866785819959</v>
      </c>
      <c r="H1595" s="2">
        <f t="shared" si="293"/>
        <v>5.4894689677347725E-96</v>
      </c>
      <c r="K1595">
        <v>15.68999999999971</v>
      </c>
      <c r="L1595" s="2">
        <f t="shared" si="294"/>
        <v>0.62732795235722782</v>
      </c>
      <c r="M1595" s="2">
        <f t="shared" si="295"/>
        <v>16.677276370251619</v>
      </c>
      <c r="N1595" s="2">
        <f t="shared" si="296"/>
        <v>3.5080919227517073</v>
      </c>
      <c r="O1595" s="2">
        <f t="shared" si="297"/>
        <v>3.9763739995088847</v>
      </c>
      <c r="P1595" s="2">
        <f t="shared" si="298"/>
        <v>4.1001890424674672</v>
      </c>
      <c r="Q1595" s="2">
        <f t="shared" si="299"/>
        <v>4.7067477422062409E-5</v>
      </c>
    </row>
    <row r="1596" spans="2:17" x14ac:dyDescent="0.25">
      <c r="B1596">
        <v>15.69999999999971</v>
      </c>
      <c r="C1596">
        <f t="shared" si="288"/>
        <v>1.2256440637963839</v>
      </c>
      <c r="D1596" s="2">
        <f t="shared" si="289"/>
        <v>15.276722470902669</v>
      </c>
      <c r="E1596" s="2">
        <f t="shared" si="290"/>
        <v>3.4205469484863715</v>
      </c>
      <c r="F1596" s="2">
        <f t="shared" si="291"/>
        <v>20.970110338532912</v>
      </c>
      <c r="G1596" s="2">
        <f t="shared" si="292"/>
        <v>20.993940259280649</v>
      </c>
      <c r="H1596" s="2">
        <f t="shared" si="293"/>
        <v>3.2443116166924596E-96</v>
      </c>
      <c r="K1596">
        <v>15.69999999999971</v>
      </c>
      <c r="L1596" s="2">
        <f t="shared" si="294"/>
        <v>0.62732795235722782</v>
      </c>
      <c r="M1596" s="2">
        <f t="shared" si="295"/>
        <v>16.694227329501476</v>
      </c>
      <c r="N1596" s="2">
        <f t="shared" si="296"/>
        <v>3.5091059975526018</v>
      </c>
      <c r="O1596" s="2">
        <f t="shared" si="297"/>
        <v>3.9795742932959612</v>
      </c>
      <c r="P1596" s="2">
        <f t="shared" si="298"/>
        <v>4.103292769942458</v>
      </c>
      <c r="Q1596" s="2">
        <f t="shared" si="299"/>
        <v>4.6460198642288347E-5</v>
      </c>
    </row>
    <row r="1597" spans="2:17" x14ac:dyDescent="0.25">
      <c r="B1597">
        <v>15.70999999999971</v>
      </c>
      <c r="C1597">
        <f t="shared" si="288"/>
        <v>1.2256440637963839</v>
      </c>
      <c r="D1597" s="2">
        <f t="shared" si="289"/>
        <v>15.292772790728806</v>
      </c>
      <c r="E1597" s="2">
        <f t="shared" si="290"/>
        <v>3.4215947957083284</v>
      </c>
      <c r="F1597" s="2">
        <f t="shared" si="291"/>
        <v>20.995216060739057</v>
      </c>
      <c r="G1597" s="2">
        <f t="shared" si="292"/>
        <v>21.019017518359778</v>
      </c>
      <c r="H1597" s="2">
        <f t="shared" si="293"/>
        <v>1.9160512983092574E-96</v>
      </c>
      <c r="K1597">
        <v>15.70999999999971</v>
      </c>
      <c r="L1597" s="2">
        <f t="shared" si="294"/>
        <v>0.62732795235722782</v>
      </c>
      <c r="M1597" s="2">
        <f t="shared" si="295"/>
        <v>16.711178288751327</v>
      </c>
      <c r="N1597" s="2">
        <f t="shared" si="296"/>
        <v>3.5101190468837196</v>
      </c>
      <c r="O1597" s="2">
        <f t="shared" si="297"/>
        <v>3.9827737697440546</v>
      </c>
      <c r="P1597" s="2">
        <f t="shared" si="298"/>
        <v>4.1063958529300688</v>
      </c>
      <c r="Q1597" s="2">
        <f t="shared" si="299"/>
        <v>4.5860448086210353E-5</v>
      </c>
    </row>
    <row r="1598" spans="2:17" x14ac:dyDescent="0.25">
      <c r="B1598">
        <v>15.719999999999709</v>
      </c>
      <c r="C1598">
        <f t="shared" si="288"/>
        <v>1.2256440637963839</v>
      </c>
      <c r="D1598" s="2">
        <f t="shared" si="289"/>
        <v>15.308823110554941</v>
      </c>
      <c r="E1598" s="2">
        <f t="shared" si="290"/>
        <v>3.4226415484307444</v>
      </c>
      <c r="F1598" s="2">
        <f t="shared" si="291"/>
        <v>21.020325501305145</v>
      </c>
      <c r="G1598" s="2">
        <f t="shared" si="292"/>
        <v>21.044098559473138</v>
      </c>
      <c r="H1598" s="2">
        <f t="shared" si="293"/>
        <v>1.1307951976957167E-96</v>
      </c>
      <c r="K1598">
        <v>15.719999999999709</v>
      </c>
      <c r="L1598" s="2">
        <f t="shared" si="294"/>
        <v>0.62732795235722782</v>
      </c>
      <c r="M1598" s="2">
        <f t="shared" si="295"/>
        <v>16.728129248001185</v>
      </c>
      <c r="N1598" s="2">
        <f t="shared" si="296"/>
        <v>3.5111310728132463</v>
      </c>
      <c r="O1598" s="2">
        <f t="shared" si="297"/>
        <v>3.985972429991258</v>
      </c>
      <c r="P1598" s="2">
        <f t="shared" si="298"/>
        <v>4.1094982920851075</v>
      </c>
      <c r="Q1598" s="2">
        <f t="shared" si="299"/>
        <v>4.5268136671937948E-5</v>
      </c>
    </row>
    <row r="1599" spans="2:17" x14ac:dyDescent="0.25">
      <c r="B1599">
        <v>15.729999999999711</v>
      </c>
      <c r="C1599">
        <f t="shared" si="288"/>
        <v>1.2256440637963839</v>
      </c>
      <c r="D1599" s="2">
        <f t="shared" si="289"/>
        <v>15.324873430381084</v>
      </c>
      <c r="E1599" s="2">
        <f t="shared" si="290"/>
        <v>3.4236872089328241</v>
      </c>
      <c r="F1599" s="2">
        <f t="shared" si="291"/>
        <v>21.045438656863062</v>
      </c>
      <c r="G1599" s="2">
        <f t="shared" si="292"/>
        <v>21.069183379044052</v>
      </c>
      <c r="H1599" s="2">
        <f t="shared" si="293"/>
        <v>6.6688805793369155E-97</v>
      </c>
      <c r="K1599">
        <v>15.729999999999711</v>
      </c>
      <c r="L1599" s="2">
        <f t="shared" si="294"/>
        <v>0.62732795235722782</v>
      </c>
      <c r="M1599" s="2">
        <f t="shared" si="295"/>
        <v>16.745080207251039</v>
      </c>
      <c r="N1599" s="2">
        <f t="shared" si="296"/>
        <v>3.5121420774031273</v>
      </c>
      <c r="O1599" s="2">
        <f t="shared" si="297"/>
        <v>3.9891702751727616</v>
      </c>
      <c r="P1599" s="2">
        <f t="shared" si="298"/>
        <v>4.1126000880613134</v>
      </c>
      <c r="Q1599" s="2">
        <f t="shared" si="299"/>
        <v>4.4683176314603406E-5</v>
      </c>
    </row>
    <row r="1600" spans="2:17" x14ac:dyDescent="0.25">
      <c r="B1600">
        <v>15.739999999999711</v>
      </c>
      <c r="C1600">
        <f t="shared" si="288"/>
        <v>1.2256440637963839</v>
      </c>
      <c r="D1600" s="2">
        <f t="shared" si="289"/>
        <v>15.340923750207221</v>
      </c>
      <c r="E1600" s="2">
        <f t="shared" si="290"/>
        <v>3.4247317794866747</v>
      </c>
      <c r="F1600" s="2">
        <f t="shared" si="291"/>
        <v>21.070555524051269</v>
      </c>
      <c r="G1600" s="2">
        <f t="shared" si="292"/>
        <v>21.094271973503314</v>
      </c>
      <c r="H1600" s="2">
        <f t="shared" si="293"/>
        <v>3.9301940767977727E-97</v>
      </c>
      <c r="K1600">
        <v>15.739999999999711</v>
      </c>
      <c r="L1600" s="2">
        <f t="shared" si="294"/>
        <v>0.62732795235722782</v>
      </c>
      <c r="M1600" s="2">
        <f t="shared" si="295"/>
        <v>16.762031166500893</v>
      </c>
      <c r="N1600" s="2">
        <f t="shared" si="296"/>
        <v>3.5131520627090933</v>
      </c>
      <c r="O1600" s="2">
        <f t="shared" si="297"/>
        <v>3.9923673064208787</v>
      </c>
      <c r="P1600" s="2">
        <f t="shared" si="298"/>
        <v>4.1157012415113785</v>
      </c>
      <c r="Q1600" s="2">
        <f t="shared" si="299"/>
        <v>4.4105479915946927E-5</v>
      </c>
    </row>
    <row r="1601" spans="2:17" x14ac:dyDescent="0.25">
      <c r="B1601">
        <v>15.74999999999971</v>
      </c>
      <c r="C1601">
        <f t="shared" si="288"/>
        <v>1.2256440637963839</v>
      </c>
      <c r="D1601" s="2">
        <f t="shared" si="289"/>
        <v>15.35697407003336</v>
      </c>
      <c r="E1601" s="2">
        <f t="shared" si="290"/>
        <v>3.425775262357337</v>
      </c>
      <c r="F1601" s="2">
        <f t="shared" si="291"/>
        <v>21.095676099514815</v>
      </c>
      <c r="G1601" s="2">
        <f t="shared" si="292"/>
        <v>21.119364339289206</v>
      </c>
      <c r="H1601" s="2">
        <f t="shared" si="293"/>
        <v>2.3145524869295996E-97</v>
      </c>
      <c r="K1601">
        <v>15.74999999999971</v>
      </c>
      <c r="L1601" s="2">
        <f t="shared" si="294"/>
        <v>0.62732795235722782</v>
      </c>
      <c r="M1601" s="2">
        <f t="shared" si="295"/>
        <v>16.778982125750748</v>
      </c>
      <c r="N1601" s="2">
        <f t="shared" si="296"/>
        <v>3.514161030780687</v>
      </c>
      <c r="O1601" s="2">
        <f t="shared" si="297"/>
        <v>3.9955635248650561</v>
      </c>
      <c r="P1601" s="2">
        <f t="shared" si="298"/>
        <v>4.1188017530869425</v>
      </c>
      <c r="Q1601" s="2">
        <f t="shared" si="299"/>
        <v>4.3534961354004656E-5</v>
      </c>
    </row>
    <row r="1602" spans="2:17" x14ac:dyDescent="0.25">
      <c r="B1602">
        <v>15.75999999999971</v>
      </c>
      <c r="C1602">
        <f t="shared" si="288"/>
        <v>1.2256440637963839</v>
      </c>
      <c r="D1602" s="2">
        <f t="shared" si="289"/>
        <v>15.373024389859497</v>
      </c>
      <c r="E1602" s="2">
        <f t="shared" si="290"/>
        <v>3.4268176598028122</v>
      </c>
      <c r="F1602" s="2">
        <f t="shared" si="291"/>
        <v>21.120800379905258</v>
      </c>
      <c r="G1602" s="2">
        <f t="shared" si="292"/>
        <v>21.144460472847399</v>
      </c>
      <c r="H1602" s="2">
        <f t="shared" si="293"/>
        <v>1.362109308035649E-97</v>
      </c>
      <c r="K1602">
        <v>15.75999999999971</v>
      </c>
      <c r="L1602" s="2">
        <f t="shared" si="294"/>
        <v>0.62732795235722782</v>
      </c>
      <c r="M1602" s="2">
        <f t="shared" si="295"/>
        <v>16.795933085000598</v>
      </c>
      <c r="N1602" s="2">
        <f t="shared" si="296"/>
        <v>3.5151689836612854</v>
      </c>
      <c r="O1602" s="2">
        <f t="shared" si="297"/>
        <v>3.9987589316318699</v>
      </c>
      <c r="P1602" s="2">
        <f t="shared" si="298"/>
        <v>4.1219016234385863</v>
      </c>
      <c r="Q1602" s="2">
        <f t="shared" si="299"/>
        <v>4.2971535472897094E-5</v>
      </c>
    </row>
    <row r="1603" spans="2:17" x14ac:dyDescent="0.25">
      <c r="B1603">
        <v>15.76999999999971</v>
      </c>
      <c r="C1603">
        <f t="shared" si="288"/>
        <v>1.2256440637963839</v>
      </c>
      <c r="D1603" s="2">
        <f t="shared" si="289"/>
        <v>15.389074709685634</v>
      </c>
      <c r="E1603" s="2">
        <f t="shared" si="290"/>
        <v>3.4278589740740935</v>
      </c>
      <c r="F1603" s="2">
        <f t="shared" si="291"/>
        <v>21.145928361880742</v>
      </c>
      <c r="G1603" s="2">
        <f t="shared" si="292"/>
        <v>21.169560370631043</v>
      </c>
      <c r="H1603" s="2">
        <f t="shared" si="293"/>
        <v>8.0102982645940768E-98</v>
      </c>
      <c r="K1603">
        <v>15.76999999999971</v>
      </c>
      <c r="L1603" s="2">
        <f t="shared" si="294"/>
        <v>0.62732795235722782</v>
      </c>
      <c r="M1603" s="2">
        <f t="shared" si="295"/>
        <v>16.81288404425046</v>
      </c>
      <c r="N1603" s="2">
        <f t="shared" si="296"/>
        <v>3.5161759233881278</v>
      </c>
      <c r="O1603" s="2">
        <f t="shared" si="297"/>
        <v>4.0019535278450586</v>
      </c>
      <c r="P1603" s="2">
        <f t="shared" si="298"/>
        <v>4.1250008532158526</v>
      </c>
      <c r="Q1603" s="2">
        <f t="shared" si="299"/>
        <v>4.2415118072708857E-5</v>
      </c>
    </row>
    <row r="1604" spans="2:17" x14ac:dyDescent="0.25">
      <c r="B1604">
        <v>15.77999999999971</v>
      </c>
      <c r="C1604">
        <f t="shared" si="288"/>
        <v>1.2256440637963839</v>
      </c>
      <c r="D1604" s="2">
        <f t="shared" si="289"/>
        <v>15.405125029511773</v>
      </c>
      <c r="E1604" s="2">
        <f t="shared" si="290"/>
        <v>3.4288992074151938</v>
      </c>
      <c r="F1604" s="2">
        <f t="shared" si="291"/>
        <v>21.171060042105871</v>
      </c>
      <c r="G1604" s="2">
        <f t="shared" si="292"/>
        <v>21.194664029100625</v>
      </c>
      <c r="H1604" s="2">
        <f t="shared" si="293"/>
        <v>4.7073568643180168E-98</v>
      </c>
      <c r="K1604">
        <v>15.77999999999971</v>
      </c>
      <c r="L1604" s="2">
        <f t="shared" si="294"/>
        <v>0.62732795235722782</v>
      </c>
      <c r="M1604" s="2">
        <f t="shared" si="295"/>
        <v>16.82983500350031</v>
      </c>
      <c r="N1604" s="2">
        <f t="shared" si="296"/>
        <v>3.5171818519923344</v>
      </c>
      <c r="O1604" s="2">
        <f t="shared" si="297"/>
        <v>4.0051473146255052</v>
      </c>
      <c r="P1604" s="2">
        <f t="shared" si="298"/>
        <v>4.1280994430672209</v>
      </c>
      <c r="Q1604" s="2">
        <f t="shared" si="299"/>
        <v>4.1865625899473858E-5</v>
      </c>
    </row>
    <row r="1605" spans="2:17" x14ac:dyDescent="0.25">
      <c r="B1605">
        <v>15.78999999999971</v>
      </c>
      <c r="C1605">
        <f t="shared" si="288"/>
        <v>1.2256440637963839</v>
      </c>
      <c r="D1605" s="2">
        <f t="shared" si="289"/>
        <v>15.42117534933791</v>
      </c>
      <c r="E1605" s="2">
        <f t="shared" si="290"/>
        <v>3.4299383620631745</v>
      </c>
      <c r="F1605" s="2">
        <f t="shared" si="291"/>
        <v>21.196195417251779</v>
      </c>
      <c r="G1605" s="2">
        <f t="shared" si="292"/>
        <v>21.219771444724028</v>
      </c>
      <c r="H1605" s="2">
        <f t="shared" si="293"/>
        <v>2.7643764107120937E-98</v>
      </c>
      <c r="K1605">
        <v>15.78999999999971</v>
      </c>
      <c r="L1605" s="2">
        <f t="shared" si="294"/>
        <v>0.62732795235722782</v>
      </c>
      <c r="M1605" s="2">
        <f t="shared" si="295"/>
        <v>16.846785962750165</v>
      </c>
      <c r="N1605" s="2">
        <f t="shared" si="296"/>
        <v>3.5181867714989381</v>
      </c>
      <c r="O1605" s="2">
        <f t="shared" si="297"/>
        <v>4.0083402930912797</v>
      </c>
      <c r="P1605" s="2">
        <f t="shared" si="298"/>
        <v>4.1311973936401403</v>
      </c>
      <c r="Q1605" s="2">
        <f t="shared" si="299"/>
        <v>4.1322976635245923E-5</v>
      </c>
    </row>
    <row r="1606" spans="2:17" x14ac:dyDescent="0.25">
      <c r="B1606">
        <v>15.799999999999709</v>
      </c>
      <c r="C1606">
        <f t="shared" si="288"/>
        <v>1.2256440637963839</v>
      </c>
      <c r="D1606" s="2">
        <f t="shared" si="289"/>
        <v>15.437225669164048</v>
      </c>
      <c r="E1606" s="2">
        <f t="shared" si="290"/>
        <v>3.4309764402481737</v>
      </c>
      <c r="F1606" s="2">
        <f t="shared" si="291"/>
        <v>21.221334483996046</v>
      </c>
      <c r="G1606" s="2">
        <f t="shared" si="292"/>
        <v>21.244882613976468</v>
      </c>
      <c r="H1606" s="2">
        <f t="shared" si="293"/>
        <v>1.6222163043713945E-98</v>
      </c>
      <c r="K1606">
        <v>15.799999999999709</v>
      </c>
      <c r="L1606" s="2">
        <f t="shared" si="294"/>
        <v>0.62732795235722782</v>
      </c>
      <c r="M1606" s="2">
        <f t="shared" si="295"/>
        <v>16.863736922000019</v>
      </c>
      <c r="N1606" s="2">
        <f t="shared" si="296"/>
        <v>3.5191906839269036</v>
      </c>
      <c r="O1606" s="2">
        <f t="shared" si="297"/>
        <v>4.0115324643576216</v>
      </c>
      <c r="P1606" s="2">
        <f t="shared" si="298"/>
        <v>4.1342947055810058</v>
      </c>
      <c r="Q1606" s="2">
        <f t="shared" si="299"/>
        <v>4.0787088888275159E-5</v>
      </c>
    </row>
    <row r="1607" spans="2:17" x14ac:dyDescent="0.25">
      <c r="B1607">
        <v>15.809999999999709</v>
      </c>
      <c r="C1607">
        <f t="shared" si="288"/>
        <v>1.2256440637963839</v>
      </c>
      <c r="D1607" s="2">
        <f t="shared" si="289"/>
        <v>15.453275988990185</v>
      </c>
      <c r="E1607" s="2">
        <f t="shared" si="290"/>
        <v>3.4320134441934362</v>
      </c>
      <c r="F1607" s="2">
        <f t="shared" si="291"/>
        <v>21.246477239022706</v>
      </c>
      <c r="G1607" s="2">
        <f t="shared" si="292"/>
        <v>21.269997533340476</v>
      </c>
      <c r="H1607" s="2">
        <f t="shared" si="293"/>
        <v>9.5128748725867016E-99</v>
      </c>
      <c r="K1607">
        <v>15.809999999999709</v>
      </c>
      <c r="L1607" s="2">
        <f t="shared" si="294"/>
        <v>0.62732795235722782</v>
      </c>
      <c r="M1607" s="2">
        <f t="shared" si="295"/>
        <v>16.880687881249873</v>
      </c>
      <c r="N1607" s="2">
        <f t="shared" si="296"/>
        <v>3.5201935912891527</v>
      </c>
      <c r="O1607" s="2">
        <f t="shared" si="297"/>
        <v>4.0147238295369689</v>
      </c>
      <c r="P1607" s="2">
        <f t="shared" si="298"/>
        <v>4.1373913795351758</v>
      </c>
      <c r="Q1607" s="2">
        <f t="shared" si="299"/>
        <v>4.0257882183270266E-5</v>
      </c>
    </row>
    <row r="1608" spans="2:17" x14ac:dyDescent="0.25">
      <c r="B1608">
        <v>15.819999999999711</v>
      </c>
      <c r="C1608">
        <f t="shared" si="288"/>
        <v>1.2256440637963839</v>
      </c>
      <c r="D1608" s="2">
        <f t="shared" si="289"/>
        <v>15.469326308816324</v>
      </c>
      <c r="E1608" s="2">
        <f t="shared" si="290"/>
        <v>3.4330493761153398</v>
      </c>
      <c r="F1608" s="2">
        <f t="shared" si="291"/>
        <v>21.271623679022234</v>
      </c>
      <c r="G1608" s="2">
        <f t="shared" si="292"/>
        <v>21.295116199305873</v>
      </c>
      <c r="H1608" s="2">
        <f t="shared" si="293"/>
        <v>5.5745030192116277E-99</v>
      </c>
      <c r="K1608">
        <v>15.819999999999711</v>
      </c>
      <c r="L1608" s="2">
        <f t="shared" si="294"/>
        <v>0.62732795235722782</v>
      </c>
      <c r="M1608" s="2">
        <f t="shared" si="295"/>
        <v>16.897638840499731</v>
      </c>
      <c r="N1608" s="2">
        <f t="shared" si="296"/>
        <v>3.5211954955925906</v>
      </c>
      <c r="O1608" s="2">
        <f t="shared" si="297"/>
        <v>4.0179143897389578</v>
      </c>
      <c r="P1608" s="2">
        <f t="shared" si="298"/>
        <v>4.140487416146966</v>
      </c>
      <c r="Q1608" s="2">
        <f t="shared" si="299"/>
        <v>3.973527695175987E-5</v>
      </c>
    </row>
    <row r="1609" spans="2:17" x14ac:dyDescent="0.25">
      <c r="B1609">
        <v>15.829999999999711</v>
      </c>
      <c r="C1609">
        <f t="shared" si="288"/>
        <v>1.2256440637963839</v>
      </c>
      <c r="D1609" s="2">
        <f t="shared" si="289"/>
        <v>15.485376628642463</v>
      </c>
      <c r="E1609" s="2">
        <f t="shared" si="290"/>
        <v>3.4340842382234249</v>
      </c>
      <c r="F1609" s="2">
        <f t="shared" si="291"/>
        <v>21.296773800691525</v>
      </c>
      <c r="G1609" s="2">
        <f t="shared" si="292"/>
        <v>21.32023860836977</v>
      </c>
      <c r="H1609" s="2">
        <f t="shared" si="293"/>
        <v>3.2643129215055628E-99</v>
      </c>
      <c r="K1609">
        <v>15.829999999999711</v>
      </c>
      <c r="L1609" s="2">
        <f t="shared" si="294"/>
        <v>0.62732795235722782</v>
      </c>
      <c r="M1609" s="2">
        <f t="shared" si="295"/>
        <v>16.914589799749582</v>
      </c>
      <c r="N1609" s="2">
        <f t="shared" si="296"/>
        <v>3.5221963988381249</v>
      </c>
      <c r="O1609" s="2">
        <f t="shared" si="297"/>
        <v>4.0211041460704307</v>
      </c>
      <c r="P1609" s="2">
        <f t="shared" si="298"/>
        <v>4.1435828160596486</v>
      </c>
      <c r="Q1609" s="2">
        <f t="shared" si="299"/>
        <v>3.9219194522544507E-5</v>
      </c>
    </row>
    <row r="1610" spans="2:17" x14ac:dyDescent="0.25">
      <c r="B1610">
        <v>15.83999999999971</v>
      </c>
      <c r="C1610">
        <f t="shared" si="288"/>
        <v>1.2256440637963839</v>
      </c>
      <c r="D1610" s="2">
        <f t="shared" si="289"/>
        <v>15.5014269484686</v>
      </c>
      <c r="E1610" s="2">
        <f t="shared" si="290"/>
        <v>3.435118032720422</v>
      </c>
      <c r="F1610" s="2">
        <f t="shared" si="291"/>
        <v>21.321927600733858</v>
      </c>
      <c r="G1610" s="2">
        <f t="shared" si="292"/>
        <v>21.34536475703651</v>
      </c>
      <c r="H1610" s="2">
        <f t="shared" si="293"/>
        <v>1.9101548772667345E-99</v>
      </c>
      <c r="K1610">
        <v>15.83999999999971</v>
      </c>
      <c r="L1610" s="2">
        <f t="shared" si="294"/>
        <v>0.62732795235722782</v>
      </c>
      <c r="M1610" s="2">
        <f t="shared" si="295"/>
        <v>16.931540758999439</v>
      </c>
      <c r="N1610" s="2">
        <f t="shared" si="296"/>
        <v>3.5231963030206965</v>
      </c>
      <c r="O1610" s="2">
        <f t="shared" si="297"/>
        <v>4.024293099635468</v>
      </c>
      <c r="P1610" s="2">
        <f t="shared" si="298"/>
        <v>4.1466775799154725</v>
      </c>
      <c r="Q1610" s="2">
        <f t="shared" si="299"/>
        <v>3.8709557112237322E-5</v>
      </c>
    </row>
    <row r="1611" spans="2:17" x14ac:dyDescent="0.25">
      <c r="B1611">
        <v>15.84999999999971</v>
      </c>
      <c r="C1611">
        <f t="shared" si="288"/>
        <v>1.2256440637963839</v>
      </c>
      <c r="D1611" s="2">
        <f t="shared" si="289"/>
        <v>15.517477268294739</v>
      </c>
      <c r="E1611" s="2">
        <f t="shared" si="290"/>
        <v>3.4361507618022804</v>
      </c>
      <c r="F1611" s="2">
        <f t="shared" si="291"/>
        <v>21.347085075858885</v>
      </c>
      <c r="G1611" s="2">
        <f t="shared" si="292"/>
        <v>21.370494641817654</v>
      </c>
      <c r="H1611" s="2">
        <f t="shared" si="293"/>
        <v>1.1169570092494778E-99</v>
      </c>
      <c r="K1611">
        <v>15.84999999999971</v>
      </c>
      <c r="L1611" s="2">
        <f t="shared" si="294"/>
        <v>0.62732795235722782</v>
      </c>
      <c r="M1611" s="2">
        <f t="shared" si="295"/>
        <v>16.94849171824929</v>
      </c>
      <c r="N1611" s="2">
        <f t="shared" si="296"/>
        <v>3.5241952101292959</v>
      </c>
      <c r="O1611" s="2">
        <f t="shared" si="297"/>
        <v>4.027481251535364</v>
      </c>
      <c r="P1611" s="2">
        <f t="shared" si="298"/>
        <v>4.1497717083556367</v>
      </c>
      <c r="Q1611" s="2">
        <f t="shared" si="299"/>
        <v>3.8206287815904647E-5</v>
      </c>
    </row>
    <row r="1612" spans="2:17" x14ac:dyDescent="0.25">
      <c r="B1612">
        <v>15.85999999999971</v>
      </c>
      <c r="C1612">
        <f t="shared" si="288"/>
        <v>1.2256440637963839</v>
      </c>
      <c r="D1612" s="2">
        <f t="shared" si="289"/>
        <v>15.533527588120876</v>
      </c>
      <c r="E1612" s="2">
        <f t="shared" si="290"/>
        <v>3.4371824276581942</v>
      </c>
      <c r="F1612" s="2">
        <f t="shared" si="291"/>
        <v>21.372246222782625</v>
      </c>
      <c r="G1612" s="2">
        <f t="shared" si="292"/>
        <v>21.39562825923198</v>
      </c>
      <c r="H1612" s="2">
        <f t="shared" si="293"/>
        <v>6.5267251242659396E-100</v>
      </c>
      <c r="K1612">
        <v>15.85999999999971</v>
      </c>
      <c r="L1612" s="2">
        <f t="shared" si="294"/>
        <v>0.62732795235722782</v>
      </c>
      <c r="M1612" s="2">
        <f t="shared" si="295"/>
        <v>16.965442677499148</v>
      </c>
      <c r="N1612" s="2">
        <f t="shared" si="296"/>
        <v>3.5251931221469923</v>
      </c>
      <c r="O1612" s="2">
        <f t="shared" si="297"/>
        <v>4.0306686028686691</v>
      </c>
      <c r="P1612" s="2">
        <f t="shared" si="298"/>
        <v>4.1528652020203198</v>
      </c>
      <c r="Q1612" s="2">
        <f t="shared" si="299"/>
        <v>3.7709310597786451E-5</v>
      </c>
    </row>
    <row r="1613" spans="2:17" x14ac:dyDescent="0.25">
      <c r="B1613">
        <v>15.86999999999971</v>
      </c>
      <c r="C1613">
        <f t="shared" si="288"/>
        <v>1.2256440637963839</v>
      </c>
      <c r="D1613" s="2">
        <f t="shared" si="289"/>
        <v>15.549577907947011</v>
      </c>
      <c r="E1613" s="2">
        <f t="shared" si="290"/>
        <v>3.4382130324706317</v>
      </c>
      <c r="F1613" s="2">
        <f t="shared" si="291"/>
        <v>21.397411038227432</v>
      </c>
      <c r="G1613" s="2">
        <f t="shared" si="292"/>
        <v>21.420765605805435</v>
      </c>
      <c r="H1613" s="2">
        <f t="shared" si="293"/>
        <v>3.8110538580517926E-100</v>
      </c>
      <c r="K1613">
        <v>15.86999999999971</v>
      </c>
      <c r="L1613" s="2">
        <f t="shared" si="294"/>
        <v>0.62732795235722782</v>
      </c>
      <c r="M1613" s="2">
        <f t="shared" si="295"/>
        <v>16.982393636748998</v>
      </c>
      <c r="N1613" s="2">
        <f t="shared" si="296"/>
        <v>3.5261900410509535</v>
      </c>
      <c r="O1613" s="2">
        <f t="shared" si="297"/>
        <v>4.0338551547311736</v>
      </c>
      <c r="P1613" s="2">
        <f t="shared" si="298"/>
        <v>4.155958061548656</v>
      </c>
      <c r="Q1613" s="2">
        <f t="shared" si="299"/>
        <v>3.7218550282115429E-5</v>
      </c>
    </row>
    <row r="1614" spans="2:17" x14ac:dyDescent="0.25">
      <c r="B1614">
        <v>15.879999999999709</v>
      </c>
      <c r="C1614">
        <f t="shared" si="288"/>
        <v>1.2256440637963839</v>
      </c>
      <c r="D1614" s="2">
        <f t="shared" si="289"/>
        <v>15.565628227773152</v>
      </c>
      <c r="E1614" s="2">
        <f t="shared" si="290"/>
        <v>3.4392425784153628</v>
      </c>
      <c r="F1614" s="2">
        <f t="shared" si="291"/>
        <v>21.422579518921992</v>
      </c>
      <c r="G1614" s="2">
        <f t="shared" si="292"/>
        <v>21.445906678071132</v>
      </c>
      <c r="H1614" s="2">
        <f t="shared" si="293"/>
        <v>2.2237484542253988E-100</v>
      </c>
      <c r="K1614">
        <v>15.879999999999709</v>
      </c>
      <c r="L1614" s="2">
        <f t="shared" si="294"/>
        <v>0.62732795235722782</v>
      </c>
      <c r="M1614" s="2">
        <f t="shared" si="295"/>
        <v>16.999344595998856</v>
      </c>
      <c r="N1614" s="2">
        <f t="shared" si="296"/>
        <v>3.5271859688124718</v>
      </c>
      <c r="O1614" s="2">
        <f t="shared" si="297"/>
        <v>4.03704090821594</v>
      </c>
      <c r="P1614" s="2">
        <f t="shared" si="298"/>
        <v>4.1590502875787623</v>
      </c>
      <c r="Q1614" s="2">
        <f t="shared" si="299"/>
        <v>3.6733932544018015E-5</v>
      </c>
    </row>
    <row r="1615" spans="2:17" x14ac:dyDescent="0.25">
      <c r="B1615">
        <v>15.889999999999709</v>
      </c>
      <c r="C1615">
        <f t="shared" si="288"/>
        <v>1.2256440637963839</v>
      </c>
      <c r="D1615" s="2">
        <f t="shared" si="289"/>
        <v>15.581678547599287</v>
      </c>
      <c r="E1615" s="2">
        <f t="shared" si="290"/>
        <v>3.4402710676614832</v>
      </c>
      <c r="F1615" s="2">
        <f t="shared" si="291"/>
        <v>21.447751661601231</v>
      </c>
      <c r="G1615" s="2">
        <f t="shared" si="292"/>
        <v>21.471051472569254</v>
      </c>
      <c r="H1615" s="2">
        <f t="shared" si="293"/>
        <v>1.2966326454666663E-100</v>
      </c>
      <c r="K1615">
        <v>15.889999999999709</v>
      </c>
      <c r="L1615" s="2">
        <f t="shared" si="294"/>
        <v>0.62732795235722782</v>
      </c>
      <c r="M1615" s="2">
        <f t="shared" si="295"/>
        <v>17.016295555248703</v>
      </c>
      <c r="N1615" s="2">
        <f t="shared" si="296"/>
        <v>3.5281809073969845</v>
      </c>
      <c r="O1615" s="2">
        <f t="shared" si="297"/>
        <v>4.040225864413296</v>
      </c>
      <c r="P1615" s="2">
        <f t="shared" si="298"/>
        <v>4.1621418807477202</v>
      </c>
      <c r="Q1615" s="2">
        <f t="shared" si="299"/>
        <v>3.6255383900508806E-5</v>
      </c>
    </row>
    <row r="1616" spans="2:17" x14ac:dyDescent="0.25">
      <c r="B1616">
        <v>15.899999999999711</v>
      </c>
      <c r="C1616">
        <f t="shared" si="288"/>
        <v>1.2256440637963839</v>
      </c>
      <c r="D1616" s="2">
        <f t="shared" si="289"/>
        <v>15.597728867425429</v>
      </c>
      <c r="E1616" s="2">
        <f t="shared" si="290"/>
        <v>3.4412985023714477</v>
      </c>
      <c r="F1616" s="2">
        <f t="shared" si="291"/>
        <v>21.472927463006471</v>
      </c>
      <c r="G1616" s="2">
        <f t="shared" si="292"/>
        <v>21.496199985847209</v>
      </c>
      <c r="H1616" s="2">
        <f t="shared" si="293"/>
        <v>7.5550766383382856E-101</v>
      </c>
      <c r="K1616">
        <v>15.899999999999711</v>
      </c>
      <c r="L1616" s="2">
        <f t="shared" si="294"/>
        <v>0.62732795235722782</v>
      </c>
      <c r="M1616" s="2">
        <f t="shared" si="295"/>
        <v>17.033246514498565</v>
      </c>
      <c r="N1616" s="2">
        <f t="shared" si="296"/>
        <v>3.5291748587641019</v>
      </c>
      <c r="O1616" s="2">
        <f t="shared" si="297"/>
        <v>4.0434100244108597</v>
      </c>
      <c r="P1616" s="2">
        <f t="shared" si="298"/>
        <v>4.1652328416915942</v>
      </c>
      <c r="Q1616" s="2">
        <f t="shared" si="299"/>
        <v>3.5782831701567972E-5</v>
      </c>
    </row>
    <row r="1617" spans="2:17" x14ac:dyDescent="0.25">
      <c r="B1617">
        <v>15.909999999999711</v>
      </c>
      <c r="C1617">
        <f t="shared" si="288"/>
        <v>1.2256440637963839</v>
      </c>
      <c r="D1617" s="2">
        <f t="shared" si="289"/>
        <v>15.613779187251566</v>
      </c>
      <c r="E1617" s="2">
        <f t="shared" si="290"/>
        <v>3.4423248847010903</v>
      </c>
      <c r="F1617" s="2">
        <f t="shared" si="291"/>
        <v>21.498106919885178</v>
      </c>
      <c r="G1617" s="2">
        <f t="shared" si="292"/>
        <v>21.521352214459363</v>
      </c>
      <c r="H1617" s="2">
        <f t="shared" si="293"/>
        <v>4.3989734127096646E-101</v>
      </c>
      <c r="K1617">
        <v>15.909999999999711</v>
      </c>
      <c r="L1617" s="2">
        <f t="shared" si="294"/>
        <v>0.62732795235722782</v>
      </c>
      <c r="M1617" s="2">
        <f t="shared" si="295"/>
        <v>17.050197473748419</v>
      </c>
      <c r="N1617" s="2">
        <f t="shared" si="296"/>
        <v>3.5301678248676227</v>
      </c>
      <c r="O1617" s="2">
        <f t="shared" si="297"/>
        <v>4.0465933892935269</v>
      </c>
      <c r="P1617" s="2">
        <f t="shared" si="298"/>
        <v>4.1683231710454116</v>
      </c>
      <c r="Q1617" s="2">
        <f t="shared" si="299"/>
        <v>3.53162041213107E-5</v>
      </c>
    </row>
    <row r="1618" spans="2:17" x14ac:dyDescent="0.25">
      <c r="B1618">
        <v>15.91999999999971</v>
      </c>
      <c r="C1618">
        <f t="shared" si="288"/>
        <v>1.2256440637963839</v>
      </c>
      <c r="D1618" s="2">
        <f t="shared" si="289"/>
        <v>15.629829507077703</v>
      </c>
      <c r="E1618" s="2">
        <f t="shared" si="290"/>
        <v>3.4433502167996561</v>
      </c>
      <c r="F1618" s="2">
        <f t="shared" si="291"/>
        <v>21.523290028991134</v>
      </c>
      <c r="G1618" s="2">
        <f t="shared" si="292"/>
        <v>21.546508154967224</v>
      </c>
      <c r="H1618" s="2">
        <f t="shared" si="293"/>
        <v>2.5594947974585463E-101</v>
      </c>
      <c r="K1618">
        <v>15.91999999999971</v>
      </c>
      <c r="L1618" s="2">
        <f t="shared" si="294"/>
        <v>0.62732795235722782</v>
      </c>
      <c r="M1618" s="2">
        <f t="shared" si="295"/>
        <v>17.06714843299827</v>
      </c>
      <c r="N1618" s="2">
        <f t="shared" si="296"/>
        <v>3.5311598076555648</v>
      </c>
      <c r="O1618" s="2">
        <f t="shared" si="297"/>
        <v>4.0497759601435082</v>
      </c>
      <c r="P1618" s="2">
        <f t="shared" si="298"/>
        <v>4.1714128694431905</v>
      </c>
      <c r="Q1618" s="2">
        <f t="shared" si="299"/>
        <v>3.4855430149235219E-5</v>
      </c>
    </row>
    <row r="1619" spans="2:17" x14ac:dyDescent="0.25">
      <c r="B1619">
        <v>15.9299999999997</v>
      </c>
      <c r="C1619">
        <f t="shared" si="288"/>
        <v>1.2256440637963839</v>
      </c>
      <c r="D1619" s="2">
        <f t="shared" si="289"/>
        <v>15.645879826903824</v>
      </c>
      <c r="E1619" s="2">
        <f t="shared" si="290"/>
        <v>3.4443745008098259</v>
      </c>
      <c r="F1619" s="2">
        <f t="shared" si="291"/>
        <v>21.548476787084319</v>
      </c>
      <c r="G1619" s="2">
        <f t="shared" si="292"/>
        <v>21.571667803939309</v>
      </c>
      <c r="H1619" s="2">
        <f t="shared" si="293"/>
        <v>1.4881528032974461E-101</v>
      </c>
      <c r="K1619">
        <v>15.9299999999997</v>
      </c>
      <c r="L1619" s="2">
        <f t="shared" si="294"/>
        <v>0.62732795235722782</v>
      </c>
      <c r="M1619" s="2">
        <f t="shared" si="295"/>
        <v>17.08409939224811</v>
      </c>
      <c r="N1619" s="2">
        <f t="shared" si="296"/>
        <v>3.5321508090701812</v>
      </c>
      <c r="O1619" s="2">
        <f t="shared" si="297"/>
        <v>4.0529577380403152</v>
      </c>
      <c r="P1619" s="2">
        <f t="shared" si="298"/>
        <v>4.1745019375179204</v>
      </c>
      <c r="Q1619" s="2">
        <f t="shared" si="299"/>
        <v>3.4400439581563535E-5</v>
      </c>
    </row>
    <row r="1620" spans="2:17" x14ac:dyDescent="0.25">
      <c r="B1620">
        <v>15.939999999999699</v>
      </c>
      <c r="C1620">
        <f t="shared" si="288"/>
        <v>1.2256440637963839</v>
      </c>
      <c r="D1620" s="2">
        <f t="shared" si="289"/>
        <v>15.661930146729961</v>
      </c>
      <c r="E1620" s="2">
        <f t="shared" si="290"/>
        <v>3.445397738867745</v>
      </c>
      <c r="F1620" s="2">
        <f t="shared" si="291"/>
        <v>21.573667190930948</v>
      </c>
      <c r="G1620" s="2">
        <f t="shared" si="292"/>
        <v>21.596831157951168</v>
      </c>
      <c r="H1620" s="2">
        <f t="shared" si="293"/>
        <v>8.6463154228175641E-102</v>
      </c>
      <c r="K1620">
        <v>15.939999999999699</v>
      </c>
      <c r="L1620" s="2">
        <f t="shared" si="294"/>
        <v>0.62732795235722782</v>
      </c>
      <c r="M1620" s="2">
        <f t="shared" si="295"/>
        <v>17.101050351497964</v>
      </c>
      <c r="N1620" s="2">
        <f t="shared" si="296"/>
        <v>3.5331408310479904</v>
      </c>
      <c r="O1620" s="2">
        <f t="shared" si="297"/>
        <v>4.0561387240607925</v>
      </c>
      <c r="P1620" s="2">
        <f t="shared" si="298"/>
        <v>4.1775903759015813</v>
      </c>
      <c r="Q1620" s="2">
        <f t="shared" si="299"/>
        <v>3.3951163012659714E-5</v>
      </c>
    </row>
    <row r="1621" spans="2:17" x14ac:dyDescent="0.25">
      <c r="B1621">
        <v>15.949999999999701</v>
      </c>
      <c r="C1621">
        <f t="shared" si="288"/>
        <v>1.2256440637963839</v>
      </c>
      <c r="D1621" s="2">
        <f t="shared" si="289"/>
        <v>15.677980466556104</v>
      </c>
      <c r="E1621" s="2">
        <f t="shared" si="290"/>
        <v>3.4464199331030465</v>
      </c>
      <c r="F1621" s="2">
        <f t="shared" si="291"/>
        <v>21.598861237303424</v>
      </c>
      <c r="G1621" s="2">
        <f t="shared" si="292"/>
        <v>21.621998213585357</v>
      </c>
      <c r="H1621" s="2">
        <f t="shared" si="293"/>
        <v>5.0200125854315782E-102</v>
      </c>
      <c r="K1621">
        <v>15.949999999999701</v>
      </c>
      <c r="L1621" s="2">
        <f t="shared" si="294"/>
        <v>0.62732795235722782</v>
      </c>
      <c r="M1621" s="2">
        <f t="shared" si="295"/>
        <v>17.118001310747818</v>
      </c>
      <c r="N1621" s="2">
        <f t="shared" si="296"/>
        <v>3.5341298755197896</v>
      </c>
      <c r="O1621" s="2">
        <f t="shared" si="297"/>
        <v>4.0593189192791002</v>
      </c>
      <c r="P1621" s="2">
        <f t="shared" si="298"/>
        <v>4.1806781852251245</v>
      </c>
      <c r="Q1621" s="2">
        <f t="shared" si="299"/>
        <v>3.3507531826538879E-5</v>
      </c>
    </row>
    <row r="1622" spans="2:17" x14ac:dyDescent="0.25">
      <c r="B1622">
        <v>15.959999999999701</v>
      </c>
      <c r="C1622">
        <f t="shared" si="288"/>
        <v>1.2256440637963839</v>
      </c>
      <c r="D1622" s="2">
        <f t="shared" si="289"/>
        <v>15.694030786382239</v>
      </c>
      <c r="E1622" s="2">
        <f t="shared" si="290"/>
        <v>3.4474410856388791</v>
      </c>
      <c r="F1622" s="2">
        <f t="shared" si="291"/>
        <v>21.624058922980289</v>
      </c>
      <c r="G1622" s="2">
        <f t="shared" si="292"/>
        <v>21.647168967431366</v>
      </c>
      <c r="H1622" s="2">
        <f t="shared" si="293"/>
        <v>2.9125180867227351E-102</v>
      </c>
      <c r="K1622">
        <v>15.959999999999701</v>
      </c>
      <c r="L1622" s="2">
        <f t="shared" si="294"/>
        <v>0.62732795235722782</v>
      </c>
      <c r="M1622" s="2">
        <f t="shared" si="295"/>
        <v>17.134952269997676</v>
      </c>
      <c r="N1622" s="2">
        <f t="shared" si="296"/>
        <v>3.5351179444106857</v>
      </c>
      <c r="O1622" s="2">
        <f t="shared" si="297"/>
        <v>4.0624983247667492</v>
      </c>
      <c r="P1622" s="2">
        <f t="shared" si="298"/>
        <v>4.1837653661184975</v>
      </c>
      <c r="Q1622" s="2">
        <f t="shared" si="299"/>
        <v>3.3069478188452117E-5</v>
      </c>
    </row>
    <row r="1623" spans="2:17" x14ac:dyDescent="0.25">
      <c r="B1623">
        <v>15.9699999999997</v>
      </c>
      <c r="C1623">
        <f t="shared" si="288"/>
        <v>1.2256440637963839</v>
      </c>
      <c r="D1623" s="2">
        <f t="shared" si="289"/>
        <v>15.710081106208376</v>
      </c>
      <c r="E1623" s="2">
        <f t="shared" si="290"/>
        <v>3.4484611985919336</v>
      </c>
      <c r="F1623" s="2">
        <f t="shared" si="291"/>
        <v>21.649260244746237</v>
      </c>
      <c r="G1623" s="2">
        <f t="shared" si="292"/>
        <v>21.672343416085624</v>
      </c>
      <c r="H1623" s="2">
        <f t="shared" si="293"/>
        <v>1.6885831875600056E-102</v>
      </c>
      <c r="K1623">
        <v>15.9699999999997</v>
      </c>
      <c r="L1623" s="2">
        <f t="shared" si="294"/>
        <v>0.62732795235722782</v>
      </c>
      <c r="M1623" s="2">
        <f t="shared" si="295"/>
        <v>17.151903229247527</v>
      </c>
      <c r="N1623" s="2">
        <f t="shared" si="296"/>
        <v>3.5361050396401112</v>
      </c>
      <c r="O1623" s="2">
        <f t="shared" si="297"/>
        <v>4.065676941592594</v>
      </c>
      <c r="P1623" s="2">
        <f t="shared" si="298"/>
        <v>4.1868519192106266</v>
      </c>
      <c r="Q1623" s="2">
        <f t="shared" si="299"/>
        <v>3.2636935036559197E-5</v>
      </c>
    </row>
    <row r="1624" spans="2:17" x14ac:dyDescent="0.25">
      <c r="B1624">
        <v>15.9799999999997</v>
      </c>
      <c r="C1624">
        <f t="shared" si="288"/>
        <v>1.2256440637963839</v>
      </c>
      <c r="D1624" s="2">
        <f t="shared" si="289"/>
        <v>15.726131426034515</v>
      </c>
      <c r="E1624" s="2">
        <f t="shared" si="290"/>
        <v>3.4494802740724704</v>
      </c>
      <c r="F1624" s="2">
        <f t="shared" si="291"/>
        <v>21.674465199392174</v>
      </c>
      <c r="G1624" s="2">
        <f t="shared" si="292"/>
        <v>21.697521556151578</v>
      </c>
      <c r="H1624" s="2">
        <f t="shared" si="293"/>
        <v>9.7828682905489497E-103</v>
      </c>
      <c r="K1624">
        <v>15.9799999999997</v>
      </c>
      <c r="L1624" s="2">
        <f t="shared" si="294"/>
        <v>0.62732795235722782</v>
      </c>
      <c r="M1624" s="2">
        <f t="shared" si="295"/>
        <v>17.168854188497384</v>
      </c>
      <c r="N1624" s="2">
        <f t="shared" si="296"/>
        <v>3.5370911631218518</v>
      </c>
      <c r="O1624" s="2">
        <f t="shared" si="297"/>
        <v>4.0688547708228544</v>
      </c>
      <c r="P1624" s="2">
        <f t="shared" si="298"/>
        <v>4.1899378451294362</v>
      </c>
      <c r="Q1624" s="2">
        <f t="shared" si="299"/>
        <v>3.2209836073678642E-5</v>
      </c>
    </row>
    <row r="1625" spans="2:17" x14ac:dyDescent="0.25">
      <c r="B1625">
        <v>15.9899999999997</v>
      </c>
      <c r="C1625">
        <f t="shared" si="288"/>
        <v>1.2256440637963839</v>
      </c>
      <c r="D1625" s="2">
        <f t="shared" si="289"/>
        <v>15.742181745860652</v>
      </c>
      <c r="E1625" s="2">
        <f t="shared" si="290"/>
        <v>3.4504983141843417</v>
      </c>
      <c r="F1625" s="2">
        <f t="shared" si="291"/>
        <v>21.699673783715006</v>
      </c>
      <c r="G1625" s="2">
        <f t="shared" si="292"/>
        <v>21.722703384239459</v>
      </c>
      <c r="H1625" s="2">
        <f t="shared" si="293"/>
        <v>5.6636939721990885E-103</v>
      </c>
      <c r="K1625">
        <v>15.9899999999997</v>
      </c>
      <c r="L1625" s="2">
        <f t="shared" si="294"/>
        <v>0.62732795235722782</v>
      </c>
      <c r="M1625" s="2">
        <f t="shared" si="295"/>
        <v>17.185805147747235</v>
      </c>
      <c r="N1625" s="2">
        <f t="shared" si="296"/>
        <v>3.5380763167640628</v>
      </c>
      <c r="O1625" s="2">
        <f t="shared" si="297"/>
        <v>4.0720318135211091</v>
      </c>
      <c r="P1625" s="2">
        <f t="shared" si="298"/>
        <v>4.1930231445018293</v>
      </c>
      <c r="Q1625" s="2">
        <f t="shared" si="299"/>
        <v>3.1788115759123188E-5</v>
      </c>
    </row>
    <row r="1626" spans="2:17" x14ac:dyDescent="0.25">
      <c r="B1626">
        <v>15.9999999999997</v>
      </c>
      <c r="C1626">
        <f t="shared" ref="C1626:C1689" si="300">2/SINH(LN(2+SQRT(1+2^2))*$O$5)</f>
        <v>1.2256440637963839</v>
      </c>
      <c r="D1626" s="2">
        <f t="shared" ref="D1626:D1689" si="301">(B1626-$L$5)/($M$5)/C1626</f>
        <v>15.758232065686791</v>
      </c>
      <c r="E1626" s="2">
        <f t="shared" ref="E1626:E1689" si="302">LN(D1626 + SQRT(1 + D1626^2))</f>
        <v>3.4515153210250218</v>
      </c>
      <c r="F1626" s="2">
        <f t="shared" ref="F1626:F1689" si="303">SINH( -$N$5 + E1626 * (1/$O$5))</f>
        <v>21.724885994517848</v>
      </c>
      <c r="G1626" s="2">
        <f t="shared" ref="G1626:G1689" si="304">SQRT(F1626^2 + 1)</f>
        <v>21.747888896966476</v>
      </c>
      <c r="H1626" s="2">
        <f t="shared" ref="H1626:H1689" si="305">(G1626)/($O$5*$M$5*C1626*(SQRT(2*PI()*(1+D1626^2)))) * EXP(- (1/2) * F1626^2)</f>
        <v>3.2765974525802864E-103</v>
      </c>
      <c r="K1626">
        <v>15.9999999999997</v>
      </c>
      <c r="L1626" s="2">
        <f t="shared" ref="L1626:L1689" si="306">2/SINH(LN(2+SQRT(1+2^2))*$S$5)</f>
        <v>0.62732795235722782</v>
      </c>
      <c r="M1626" s="2">
        <f t="shared" ref="M1626:M1689" si="307">(K1626-$P$5)/($Q$5)/L1626</f>
        <v>17.202756106997093</v>
      </c>
      <c r="N1626" s="2">
        <f t="shared" ref="N1626:N1689" si="308">LN(M1626 + SQRT(1 + M1626^2))</f>
        <v>3.5390605024692974</v>
      </c>
      <c r="O1626" s="2">
        <f t="shared" ref="O1626:O1689" si="309">SINH( -$R$5 + N1626 * (1/$S$5))</f>
        <v>4.0752080707483254</v>
      </c>
      <c r="P1626" s="2">
        <f t="shared" ref="P1626:P1689" si="310">SQRT(O1626^2 + 1)</f>
        <v>4.196107817953715</v>
      </c>
      <c r="Q1626" s="2">
        <f t="shared" ref="Q1626:Q1689" si="311">(P1626)/($S$5*$Q$5*L1626*(SQRT(2*PI()*(1+M1626^2)))) * EXP(- (1/2) * O1626^2)</f>
        <v>3.1371709300609555E-5</v>
      </c>
    </row>
    <row r="1627" spans="2:17" x14ac:dyDescent="0.25">
      <c r="B1627">
        <v>16.0099999999997</v>
      </c>
      <c r="C1627">
        <f t="shared" si="300"/>
        <v>1.2256440637963839</v>
      </c>
      <c r="D1627" s="2">
        <f t="shared" si="301"/>
        <v>15.774282385512928</v>
      </c>
      <c r="E1627" s="2">
        <f t="shared" si="302"/>
        <v>3.4525312966856294</v>
      </c>
      <c r="F1627" s="2">
        <f t="shared" si="303"/>
        <v>21.750101828609854</v>
      </c>
      <c r="G1627" s="2">
        <f t="shared" si="304"/>
        <v>21.773078090956677</v>
      </c>
      <c r="H1627" s="2">
        <f t="shared" si="305"/>
        <v>1.8942445595445871E-103</v>
      </c>
      <c r="K1627">
        <v>16.0099999999997</v>
      </c>
      <c r="L1627" s="2">
        <f t="shared" si="306"/>
        <v>0.62732795235722782</v>
      </c>
      <c r="M1627" s="2">
        <f t="shared" si="307"/>
        <v>17.219707066246944</v>
      </c>
      <c r="N1627" s="2">
        <f t="shared" si="308"/>
        <v>3.5400437221345227</v>
      </c>
      <c r="O1627" s="2">
        <f t="shared" si="309"/>
        <v>4.0783835435628495</v>
      </c>
      <c r="P1627" s="2">
        <f t="shared" si="310"/>
        <v>4.1991918661099863</v>
      </c>
      <c r="Q1627" s="2">
        <f t="shared" si="311"/>
        <v>3.096055264625357E-5</v>
      </c>
    </row>
    <row r="1628" spans="2:17" x14ac:dyDescent="0.25">
      <c r="B1628">
        <v>16.019999999999701</v>
      </c>
      <c r="C1628">
        <f t="shared" si="300"/>
        <v>1.2256440637963839</v>
      </c>
      <c r="D1628" s="2">
        <f t="shared" si="301"/>
        <v>15.790332705339067</v>
      </c>
      <c r="E1628" s="2">
        <f t="shared" si="302"/>
        <v>3.4535462432509552</v>
      </c>
      <c r="F1628" s="2">
        <f t="shared" si="303"/>
        <v>21.775321282806214</v>
      </c>
      <c r="G1628" s="2">
        <f t="shared" si="304"/>
        <v>21.798270962840913</v>
      </c>
      <c r="H1628" s="2">
        <f t="shared" si="305"/>
        <v>1.0943054650422378E-103</v>
      </c>
      <c r="K1628">
        <v>16.019999999999701</v>
      </c>
      <c r="L1628" s="2">
        <f t="shared" si="306"/>
        <v>0.62732795235722782</v>
      </c>
      <c r="M1628" s="2">
        <f t="shared" si="307"/>
        <v>17.236658025496798</v>
      </c>
      <c r="N1628" s="2">
        <f t="shared" si="308"/>
        <v>3.5410259776511457</v>
      </c>
      <c r="O1628" s="2">
        <f t="shared" si="309"/>
        <v>4.0815582330204281</v>
      </c>
      <c r="P1628" s="2">
        <f t="shared" si="310"/>
        <v>4.2022752895945361</v>
      </c>
      <c r="Q1628" s="2">
        <f t="shared" si="311"/>
        <v>3.0554582476639796E-5</v>
      </c>
    </row>
    <row r="1629" spans="2:17" x14ac:dyDescent="0.25">
      <c r="B1629">
        <v>16.02999999999971</v>
      </c>
      <c r="C1629">
        <f t="shared" si="300"/>
        <v>1.2256440637963839</v>
      </c>
      <c r="D1629" s="2">
        <f t="shared" si="301"/>
        <v>15.806383025165221</v>
      </c>
      <c r="E1629" s="2">
        <f t="shared" si="302"/>
        <v>3.4545601627994862</v>
      </c>
      <c r="F1629" s="2">
        <f t="shared" si="303"/>
        <v>21.800544353928213</v>
      </c>
      <c r="G1629" s="2">
        <f t="shared" si="304"/>
        <v>21.823467509256893</v>
      </c>
      <c r="H1629" s="2">
        <f t="shared" si="305"/>
        <v>6.3172862936054435E-104</v>
      </c>
      <c r="K1629">
        <v>16.02999999999971</v>
      </c>
      <c r="L1629" s="2">
        <f t="shared" si="306"/>
        <v>0.62732795235722782</v>
      </c>
      <c r="M1629" s="2">
        <f t="shared" si="307"/>
        <v>17.25360898474667</v>
      </c>
      <c r="N1629" s="2">
        <f t="shared" si="308"/>
        <v>3.5420072709050348</v>
      </c>
      <c r="O1629" s="2">
        <f t="shared" si="309"/>
        <v>4.0847321401742178</v>
      </c>
      <c r="P1629" s="2">
        <f t="shared" si="310"/>
        <v>4.2053580890302609</v>
      </c>
      <c r="Q1629" s="2">
        <f t="shared" si="311"/>
        <v>3.0153736196970374E-5</v>
      </c>
    </row>
    <row r="1630" spans="2:17" x14ac:dyDescent="0.25">
      <c r="B1630">
        <v>16.039999999999711</v>
      </c>
      <c r="C1630">
        <f t="shared" si="300"/>
        <v>1.2256440637963839</v>
      </c>
      <c r="D1630" s="2">
        <f t="shared" si="301"/>
        <v>15.82243334499136</v>
      </c>
      <c r="E1630" s="2">
        <f t="shared" si="302"/>
        <v>3.4555730574034307</v>
      </c>
      <c r="F1630" s="2">
        <f t="shared" si="303"/>
        <v>21.82577103880314</v>
      </c>
      <c r="G1630" s="2">
        <f t="shared" si="304"/>
        <v>21.848667726849111</v>
      </c>
      <c r="H1630" s="2">
        <f t="shared" si="305"/>
        <v>3.6442816399440342E-104</v>
      </c>
      <c r="K1630">
        <v>16.039999999999711</v>
      </c>
      <c r="L1630" s="2">
        <f t="shared" si="306"/>
        <v>0.62732795235722782</v>
      </c>
      <c r="M1630" s="2">
        <f t="shared" si="307"/>
        <v>17.270559943996524</v>
      </c>
      <c r="N1630" s="2">
        <f t="shared" si="308"/>
        <v>3.5429876037765351</v>
      </c>
      <c r="O1630" s="2">
        <f t="shared" si="309"/>
        <v>4.0879052660747757</v>
      </c>
      <c r="P1630" s="2">
        <f t="shared" si="310"/>
        <v>4.2084402650390418</v>
      </c>
      <c r="Q1630" s="2">
        <f t="shared" si="311"/>
        <v>2.9757951929294278E-5</v>
      </c>
    </row>
    <row r="1631" spans="2:17" x14ac:dyDescent="0.25">
      <c r="B1631">
        <v>16.049999999999709</v>
      </c>
      <c r="C1631">
        <f t="shared" si="300"/>
        <v>1.2256440637963839</v>
      </c>
      <c r="D1631" s="2">
        <f t="shared" si="301"/>
        <v>15.838483664817497</v>
      </c>
      <c r="E1631" s="2">
        <f t="shared" si="302"/>
        <v>3.4565849291287449</v>
      </c>
      <c r="F1631" s="2">
        <f t="shared" si="303"/>
        <v>21.851001334264261</v>
      </c>
      <c r="G1631" s="2">
        <f t="shared" si="304"/>
        <v>21.873871612268793</v>
      </c>
      <c r="H1631" s="2">
        <f t="shared" si="305"/>
        <v>2.1007898051740144E-104</v>
      </c>
      <c r="K1631">
        <v>16.049999999999709</v>
      </c>
      <c r="L1631" s="2">
        <f t="shared" si="306"/>
        <v>0.62732795235722782</v>
      </c>
      <c r="M1631" s="2">
        <f t="shared" si="307"/>
        <v>17.287510903246378</v>
      </c>
      <c r="N1631" s="2">
        <f t="shared" si="308"/>
        <v>3.543966978140499</v>
      </c>
      <c r="O1631" s="2">
        <f t="shared" si="309"/>
        <v>4.0910776117700971</v>
      </c>
      <c r="P1631" s="2">
        <f t="shared" si="310"/>
        <v>4.2115218182417768</v>
      </c>
      <c r="Q1631" s="2">
        <f t="shared" si="311"/>
        <v>2.9367168504806468E-5</v>
      </c>
    </row>
    <row r="1632" spans="2:17" x14ac:dyDescent="0.25">
      <c r="B1632">
        <v>16.059999999999711</v>
      </c>
      <c r="C1632">
        <f t="shared" si="300"/>
        <v>1.2256440637963839</v>
      </c>
      <c r="D1632" s="2">
        <f t="shared" si="301"/>
        <v>15.854533984643636</v>
      </c>
      <c r="E1632" s="2">
        <f t="shared" si="302"/>
        <v>3.4575957800351582</v>
      </c>
      <c r="F1632" s="2">
        <f t="shared" si="303"/>
        <v>21.876235237150908</v>
      </c>
      <c r="G1632" s="2">
        <f t="shared" si="304"/>
        <v>21.89907916217399</v>
      </c>
      <c r="H1632" s="2">
        <f t="shared" si="305"/>
        <v>1.2101591115110653E-104</v>
      </c>
      <c r="K1632">
        <v>16.059999999999711</v>
      </c>
      <c r="L1632" s="2">
        <f t="shared" si="306"/>
        <v>0.62732795235722782</v>
      </c>
      <c r="M1632" s="2">
        <f t="shared" si="307"/>
        <v>17.304461862496236</v>
      </c>
      <c r="N1632" s="2">
        <f t="shared" si="308"/>
        <v>3.5449453958663035</v>
      </c>
      <c r="O1632" s="2">
        <f t="shared" si="309"/>
        <v>4.0942491783056099</v>
      </c>
      <c r="P1632" s="2">
        <f t="shared" si="310"/>
        <v>4.214602749258364</v>
      </c>
      <c r="Q1632" s="2">
        <f t="shared" si="311"/>
        <v>2.8981325456229572E-5</v>
      </c>
    </row>
    <row r="1633" spans="2:17" x14ac:dyDescent="0.25">
      <c r="B1633">
        <v>16.069999999999709</v>
      </c>
      <c r="C1633">
        <f t="shared" si="300"/>
        <v>1.2256440637963839</v>
      </c>
      <c r="D1633" s="2">
        <f t="shared" si="301"/>
        <v>15.870584304469769</v>
      </c>
      <c r="E1633" s="2">
        <f t="shared" si="302"/>
        <v>3.4586056121761959</v>
      </c>
      <c r="F1633" s="2">
        <f t="shared" si="303"/>
        <v>21.90147274430835</v>
      </c>
      <c r="G1633" s="2">
        <f t="shared" si="304"/>
        <v>21.92429037322945</v>
      </c>
      <c r="H1633" s="2">
        <f t="shared" si="305"/>
        <v>6.9661282557491726E-105</v>
      </c>
      <c r="K1633">
        <v>16.069999999999709</v>
      </c>
      <c r="L1633" s="2">
        <f t="shared" si="306"/>
        <v>0.62732795235722782</v>
      </c>
      <c r="M1633" s="2">
        <f t="shared" si="307"/>
        <v>17.321412821746087</v>
      </c>
      <c r="N1633" s="2">
        <f t="shared" si="308"/>
        <v>3.5459228588178688</v>
      </c>
      <c r="O1633" s="2">
        <f t="shared" si="309"/>
        <v>4.0974199667241757</v>
      </c>
      <c r="P1633" s="2">
        <f t="shared" si="310"/>
        <v>4.217683058707701</v>
      </c>
      <c r="Q1633" s="2">
        <f t="shared" si="311"/>
        <v>2.8600363010268916E-5</v>
      </c>
    </row>
    <row r="1634" spans="2:17" x14ac:dyDescent="0.25">
      <c r="B1634">
        <v>16.079999999999711</v>
      </c>
      <c r="C1634">
        <f t="shared" si="300"/>
        <v>1.2256440637963839</v>
      </c>
      <c r="D1634" s="2">
        <f t="shared" si="301"/>
        <v>15.886634624295912</v>
      </c>
      <c r="E1634" s="2">
        <f t="shared" si="302"/>
        <v>3.4596144275992073</v>
      </c>
      <c r="F1634" s="2">
        <f t="shared" si="303"/>
        <v>21.926713852587845</v>
      </c>
      <c r="G1634" s="2">
        <f t="shared" si="304"/>
        <v>21.94950524210666</v>
      </c>
      <c r="H1634" s="2">
        <f t="shared" si="305"/>
        <v>4.0070935911760756E-105</v>
      </c>
      <c r="K1634">
        <v>16.079999999999711</v>
      </c>
      <c r="L1634" s="2">
        <f t="shared" si="306"/>
        <v>0.62732795235722782</v>
      </c>
      <c r="M1634" s="2">
        <f t="shared" si="307"/>
        <v>17.338363780995945</v>
      </c>
      <c r="N1634" s="2">
        <f t="shared" si="308"/>
        <v>3.5468993688536843</v>
      </c>
      <c r="O1634" s="2">
        <f t="shared" si="309"/>
        <v>4.1005899780661155</v>
      </c>
      <c r="P1634" s="2">
        <f t="shared" si="310"/>
        <v>4.2207627472076972</v>
      </c>
      <c r="Q1634" s="2">
        <f t="shared" si="311"/>
        <v>2.8224222080139986E-5</v>
      </c>
    </row>
    <row r="1635" spans="2:17" x14ac:dyDescent="0.25">
      <c r="B1635">
        <v>16.089999999999719</v>
      </c>
      <c r="C1635">
        <f t="shared" si="300"/>
        <v>1.2256440637963839</v>
      </c>
      <c r="D1635" s="2">
        <f t="shared" si="301"/>
        <v>15.902684944122063</v>
      </c>
      <c r="E1635" s="2">
        <f t="shared" si="302"/>
        <v>3.4606222283453874</v>
      </c>
      <c r="F1635" s="2">
        <f t="shared" si="303"/>
        <v>21.951958558846567</v>
      </c>
      <c r="G1635" s="2">
        <f t="shared" si="304"/>
        <v>21.974723765483766</v>
      </c>
      <c r="H1635" s="2">
        <f t="shared" si="305"/>
        <v>2.3033314978173172E-105</v>
      </c>
      <c r="K1635">
        <v>16.089999999999719</v>
      </c>
      <c r="L1635" s="2">
        <f t="shared" si="306"/>
        <v>0.62732795235722782</v>
      </c>
      <c r="M1635" s="2">
        <f t="shared" si="307"/>
        <v>17.355314740245809</v>
      </c>
      <c r="N1635" s="2">
        <f t="shared" si="308"/>
        <v>3.5478749278268262</v>
      </c>
      <c r="O1635" s="2">
        <f t="shared" si="309"/>
        <v>4.1037592133692096</v>
      </c>
      <c r="P1635" s="2">
        <f t="shared" si="310"/>
        <v>4.2238418153752724</v>
      </c>
      <c r="Q1635" s="2">
        <f t="shared" si="311"/>
        <v>2.7852844258172904E-5</v>
      </c>
    </row>
    <row r="1636" spans="2:17" x14ac:dyDescent="0.25">
      <c r="B1636">
        <v>16.099999999999721</v>
      </c>
      <c r="C1636">
        <f t="shared" si="300"/>
        <v>1.2256440637963839</v>
      </c>
      <c r="D1636" s="2">
        <f t="shared" si="301"/>
        <v>15.918735263948202</v>
      </c>
      <c r="E1636" s="2">
        <f t="shared" si="302"/>
        <v>3.4616290164498005</v>
      </c>
      <c r="F1636" s="2">
        <f t="shared" si="303"/>
        <v>21.977206859947568</v>
      </c>
      <c r="G1636" s="2">
        <f t="shared" si="304"/>
        <v>21.999945940045546</v>
      </c>
      <c r="H1636" s="2">
        <f t="shared" si="305"/>
        <v>1.3230378208892434E-105</v>
      </c>
      <c r="K1636">
        <v>16.099999999999721</v>
      </c>
      <c r="L1636" s="2">
        <f t="shared" si="306"/>
        <v>0.62732795235722782</v>
      </c>
      <c r="M1636" s="2">
        <f t="shared" si="307"/>
        <v>17.372265699495671</v>
      </c>
      <c r="N1636" s="2">
        <f t="shared" si="308"/>
        <v>3.5488495375849789</v>
      </c>
      <c r="O1636" s="2">
        <f t="shared" si="309"/>
        <v>4.1069276736687037</v>
      </c>
      <c r="P1636" s="2">
        <f t="shared" si="310"/>
        <v>4.2269202638263508</v>
      </c>
      <c r="Q1636" s="2">
        <f t="shared" si="311"/>
        <v>2.7486171808489213E-5</v>
      </c>
    </row>
    <row r="1637" spans="2:17" x14ac:dyDescent="0.25">
      <c r="B1637">
        <v>16.109999999999719</v>
      </c>
      <c r="C1637">
        <f t="shared" si="300"/>
        <v>1.2256440637963839</v>
      </c>
      <c r="D1637" s="2">
        <f t="shared" si="301"/>
        <v>15.934785583774339</v>
      </c>
      <c r="E1637" s="2">
        <f t="shared" si="302"/>
        <v>3.4626347939414104</v>
      </c>
      <c r="F1637" s="2">
        <f t="shared" si="303"/>
        <v>22.002458752759914</v>
      </c>
      <c r="G1637" s="2">
        <f t="shared" si="304"/>
        <v>22.02517176248352</v>
      </c>
      <c r="H1637" s="2">
        <f t="shared" si="305"/>
        <v>7.5941091687424379E-106</v>
      </c>
      <c r="K1637">
        <v>16.109999999999719</v>
      </c>
      <c r="L1637" s="2">
        <f t="shared" si="306"/>
        <v>0.62732795235722782</v>
      </c>
      <c r="M1637" s="2">
        <f t="shared" si="307"/>
        <v>17.389216658745521</v>
      </c>
      <c r="N1637" s="2">
        <f t="shared" si="308"/>
        <v>3.5498231999704579</v>
      </c>
      <c r="O1637" s="2">
        <f t="shared" si="309"/>
        <v>4.1100953599973238</v>
      </c>
      <c r="P1637" s="2">
        <f t="shared" si="310"/>
        <v>4.2299980931758743</v>
      </c>
      <c r="Q1637" s="2">
        <f t="shared" si="311"/>
        <v>2.7124147659750776E-5</v>
      </c>
    </row>
    <row r="1638" spans="2:17" x14ac:dyDescent="0.25">
      <c r="B1638">
        <v>16.11999999999972</v>
      </c>
      <c r="C1638">
        <f t="shared" si="300"/>
        <v>1.2256440637963839</v>
      </c>
      <c r="D1638" s="2">
        <f t="shared" si="301"/>
        <v>15.950835903600478</v>
      </c>
      <c r="E1638" s="2">
        <f t="shared" si="302"/>
        <v>3.4636395628430989</v>
      </c>
      <c r="F1638" s="2">
        <f t="shared" si="303"/>
        <v>22.027714234158466</v>
      </c>
      <c r="G1638" s="2">
        <f t="shared" si="304"/>
        <v>22.050401229495744</v>
      </c>
      <c r="H1638" s="2">
        <f t="shared" si="305"/>
        <v>4.3558216448805344E-106</v>
      </c>
      <c r="K1638">
        <v>16.11999999999972</v>
      </c>
      <c r="L1638" s="2">
        <f t="shared" si="306"/>
        <v>0.62732795235722782</v>
      </c>
      <c r="M1638" s="2">
        <f t="shared" si="307"/>
        <v>17.406167617995376</v>
      </c>
      <c r="N1638" s="2">
        <f t="shared" si="308"/>
        <v>3.550795916820229</v>
      </c>
      <c r="O1638" s="2">
        <f t="shared" si="309"/>
        <v>4.1132622733852866</v>
      </c>
      <c r="P1638" s="2">
        <f t="shared" si="310"/>
        <v>4.233075304037798</v>
      </c>
      <c r="Q1638" s="2">
        <f t="shared" si="311"/>
        <v>2.6766715397981032E-5</v>
      </c>
    </row>
    <row r="1639" spans="2:17" x14ac:dyDescent="0.25">
      <c r="B1639">
        <v>16.129999999999718</v>
      </c>
      <c r="C1639">
        <f t="shared" si="300"/>
        <v>1.2256440637963839</v>
      </c>
      <c r="D1639" s="2">
        <f t="shared" si="301"/>
        <v>15.966886223426615</v>
      </c>
      <c r="E1639" s="2">
        <f t="shared" si="302"/>
        <v>3.4646433251716933</v>
      </c>
      <c r="F1639" s="2">
        <f t="shared" si="303"/>
        <v>22.052973301024029</v>
      </c>
      <c r="G1639" s="2">
        <f t="shared" si="304"/>
        <v>22.075634337786958</v>
      </c>
      <c r="H1639" s="2">
        <f t="shared" si="305"/>
        <v>2.4966170328294658E-106</v>
      </c>
      <c r="K1639">
        <v>16.129999999999718</v>
      </c>
      <c r="L1639" s="2">
        <f t="shared" si="306"/>
        <v>0.62732795235722782</v>
      </c>
      <c r="M1639" s="2">
        <f t="shared" si="307"/>
        <v>17.42311857724523</v>
      </c>
      <c r="N1639" s="2">
        <f t="shared" si="308"/>
        <v>3.5517676899659287</v>
      </c>
      <c r="O1639" s="2">
        <f t="shared" si="309"/>
        <v>4.1164284148603025</v>
      </c>
      <c r="P1639" s="2">
        <f t="shared" si="310"/>
        <v>4.2361518970250938</v>
      </c>
      <c r="Q1639" s="2">
        <f t="shared" si="311"/>
        <v>2.6413819259458562E-5</v>
      </c>
    </row>
    <row r="1640" spans="2:17" x14ac:dyDescent="0.25">
      <c r="B1640">
        <v>16.13999999999972</v>
      </c>
      <c r="C1640">
        <f t="shared" si="300"/>
        <v>1.2256440637963839</v>
      </c>
      <c r="D1640" s="2">
        <f t="shared" si="301"/>
        <v>15.982936543252753</v>
      </c>
      <c r="E1640" s="2">
        <f t="shared" si="302"/>
        <v>3.4656460829379885</v>
      </c>
      <c r="F1640" s="2">
        <f t="shared" si="303"/>
        <v>22.078235950243212</v>
      </c>
      <c r="G1640" s="2">
        <f t="shared" si="304"/>
        <v>22.100871084068423</v>
      </c>
      <c r="H1640" s="2">
        <f t="shared" si="305"/>
        <v>1.4299546664230836E-106</v>
      </c>
      <c r="K1640">
        <v>16.13999999999972</v>
      </c>
      <c r="L1640" s="2">
        <f t="shared" si="306"/>
        <v>0.62732795235722782</v>
      </c>
      <c r="M1640" s="2">
        <f t="shared" si="307"/>
        <v>17.440069536495084</v>
      </c>
      <c r="N1640" s="2">
        <f t="shared" si="308"/>
        <v>3.5527385212338856</v>
      </c>
      <c r="O1640" s="2">
        <f t="shared" si="309"/>
        <v>4.1195937854475888</v>
      </c>
      <c r="P1640" s="2">
        <f t="shared" si="310"/>
        <v>4.239227872749753</v>
      </c>
      <c r="Q1640" s="2">
        <f t="shared" si="311"/>
        <v>2.6065404123680262E-5</v>
      </c>
    </row>
    <row r="1641" spans="2:17" x14ac:dyDescent="0.25">
      <c r="B1641">
        <v>16.149999999999729</v>
      </c>
      <c r="C1641">
        <f t="shared" si="300"/>
        <v>1.2256440637963839</v>
      </c>
      <c r="D1641" s="2">
        <f t="shared" si="301"/>
        <v>15.998986863078905</v>
      </c>
      <c r="E1641" s="2">
        <f t="shared" si="302"/>
        <v>3.4666478381467742</v>
      </c>
      <c r="F1641" s="2">
        <f t="shared" si="303"/>
        <v>22.103502178708538</v>
      </c>
      <c r="G1641" s="2">
        <f t="shared" si="304"/>
        <v>22.126111465058045</v>
      </c>
      <c r="H1641" s="2">
        <f t="shared" si="305"/>
        <v>8.1842902211439491E-107</v>
      </c>
      <c r="K1641">
        <v>16.149999999999729</v>
      </c>
      <c r="L1641" s="2">
        <f t="shared" si="306"/>
        <v>0.62732795235722782</v>
      </c>
      <c r="M1641" s="2">
        <f t="shared" si="307"/>
        <v>17.457020495744956</v>
      </c>
      <c r="N1641" s="2">
        <f t="shared" si="308"/>
        <v>3.5537084124451415</v>
      </c>
      <c r="O1641" s="2">
        <f t="shared" si="309"/>
        <v>4.1227583861698731</v>
      </c>
      <c r="P1641" s="2">
        <f t="shared" si="310"/>
        <v>4.2423032318227811</v>
      </c>
      <c r="Q1641" s="2">
        <f t="shared" si="311"/>
        <v>2.5721415506396034E-5</v>
      </c>
    </row>
    <row r="1642" spans="2:17" x14ac:dyDescent="0.25">
      <c r="B1642">
        <v>16.15999999999973</v>
      </c>
      <c r="C1642">
        <f t="shared" si="300"/>
        <v>1.2256440637963839</v>
      </c>
      <c r="D1642" s="2">
        <f t="shared" si="301"/>
        <v>16.015037182905047</v>
      </c>
      <c r="E1642" s="2">
        <f t="shared" si="302"/>
        <v>3.4676485927968521</v>
      </c>
      <c r="F1642" s="2">
        <f t="shared" si="303"/>
        <v>22.128771983318234</v>
      </c>
      <c r="G1642" s="2">
        <f t="shared" si="304"/>
        <v>22.151355477480156</v>
      </c>
      <c r="H1642" s="2">
        <f t="shared" si="305"/>
        <v>4.6808863567629313E-107</v>
      </c>
      <c r="K1642">
        <v>16.15999999999973</v>
      </c>
      <c r="L1642" s="2">
        <f t="shared" si="306"/>
        <v>0.62732795235722782</v>
      </c>
      <c r="M1642" s="2">
        <f t="shared" si="307"/>
        <v>17.47397145499481</v>
      </c>
      <c r="N1642" s="2">
        <f t="shared" si="308"/>
        <v>3.5546773654154671</v>
      </c>
      <c r="O1642" s="2">
        <f t="shared" si="309"/>
        <v>4.1259222180474069</v>
      </c>
      <c r="P1642" s="2">
        <f t="shared" si="310"/>
        <v>4.2453779748542102</v>
      </c>
      <c r="Q1642" s="2">
        <f t="shared" si="311"/>
        <v>2.5381799552711592E-5</v>
      </c>
    </row>
    <row r="1643" spans="2:17" x14ac:dyDescent="0.25">
      <c r="B1643">
        <v>16.169999999999732</v>
      </c>
      <c r="C1643">
        <f t="shared" si="300"/>
        <v>1.2256440637963839</v>
      </c>
      <c r="D1643" s="2">
        <f t="shared" si="301"/>
        <v>16.031087502731186</v>
      </c>
      <c r="E1643" s="2">
        <f t="shared" si="302"/>
        <v>3.468648348881068</v>
      </c>
      <c r="F1643" s="2">
        <f t="shared" si="303"/>
        <v>22.154045360976436</v>
      </c>
      <c r="G1643" s="2">
        <f t="shared" si="304"/>
        <v>22.176603118065707</v>
      </c>
      <c r="H1643" s="2">
        <f t="shared" si="305"/>
        <v>2.6752440665580457E-107</v>
      </c>
      <c r="K1643">
        <v>16.169999999999732</v>
      </c>
      <c r="L1643" s="2">
        <f t="shared" si="306"/>
        <v>0.62732795235722782</v>
      </c>
      <c r="M1643" s="2">
        <f t="shared" si="307"/>
        <v>17.490922414244668</v>
      </c>
      <c r="N1643" s="2">
        <f t="shared" si="308"/>
        <v>3.5556453819553897</v>
      </c>
      <c r="O1643" s="2">
        <f t="shared" si="309"/>
        <v>4.1290852820979707</v>
      </c>
      <c r="P1643" s="2">
        <f t="shared" si="310"/>
        <v>4.2484521024530899</v>
      </c>
      <c r="Q1643" s="2">
        <f t="shared" si="311"/>
        <v>2.5046503030261333E-5</v>
      </c>
    </row>
    <row r="1644" spans="2:17" x14ac:dyDescent="0.25">
      <c r="B1644">
        <v>16.17999999999973</v>
      </c>
      <c r="C1644">
        <f t="shared" si="300"/>
        <v>1.2256440637963839</v>
      </c>
      <c r="D1644" s="2">
        <f t="shared" si="301"/>
        <v>16.047137822557321</v>
      </c>
      <c r="E1644" s="2">
        <f t="shared" si="302"/>
        <v>3.4696471083863289</v>
      </c>
      <c r="F1644" s="2">
        <f t="shared" si="303"/>
        <v>22.179322308593026</v>
      </c>
      <c r="G1644" s="2">
        <f t="shared" si="304"/>
        <v>22.201854383552117</v>
      </c>
      <c r="H1644" s="2">
        <f t="shared" si="305"/>
        <v>1.5278716409621301E-107</v>
      </c>
      <c r="K1644">
        <v>16.17999999999973</v>
      </c>
      <c r="L1644" s="2">
        <f t="shared" si="306"/>
        <v>0.62732795235722782</v>
      </c>
      <c r="M1644" s="2">
        <f t="shared" si="307"/>
        <v>17.507873373494522</v>
      </c>
      <c r="N1644" s="2">
        <f t="shared" si="308"/>
        <v>3.5566124638702084</v>
      </c>
      <c r="O1644" s="2">
        <f t="shared" si="309"/>
        <v>4.1322475793368927</v>
      </c>
      <c r="P1644" s="2">
        <f t="shared" si="310"/>
        <v>4.2515256152275045</v>
      </c>
      <c r="Q1644" s="2">
        <f t="shared" si="311"/>
        <v>2.4715473322447984E-5</v>
      </c>
    </row>
    <row r="1645" spans="2:17" x14ac:dyDescent="0.25">
      <c r="B1645">
        <v>16.189999999999731</v>
      </c>
      <c r="C1645">
        <f t="shared" si="300"/>
        <v>1.2256440637963839</v>
      </c>
      <c r="D1645" s="2">
        <f t="shared" si="301"/>
        <v>16.063188142383463</v>
      </c>
      <c r="E1645" s="2">
        <f t="shared" si="302"/>
        <v>3.4706448732936321</v>
      </c>
      <c r="F1645" s="2">
        <f t="shared" si="303"/>
        <v>22.204602823083693</v>
      </c>
      <c r="G1645" s="2">
        <f t="shared" si="304"/>
        <v>22.227109270683318</v>
      </c>
      <c r="H1645" s="2">
        <f t="shared" si="305"/>
        <v>8.7196367094054755E-108</v>
      </c>
      <c r="K1645">
        <v>16.189999999999731</v>
      </c>
      <c r="L1645" s="2">
        <f t="shared" si="306"/>
        <v>0.62732795235722782</v>
      </c>
      <c r="M1645" s="2">
        <f t="shared" si="307"/>
        <v>17.524824332744377</v>
      </c>
      <c r="N1645" s="2">
        <f t="shared" si="308"/>
        <v>3.5575786129600151</v>
      </c>
      <c r="O1645" s="2">
        <f t="shared" si="309"/>
        <v>4.135409110777041</v>
      </c>
      <c r="P1645" s="2">
        <f t="shared" si="310"/>
        <v>4.2545985137845559</v>
      </c>
      <c r="Q1645" s="2">
        <f t="shared" si="311"/>
        <v>2.4388658421752708E-5</v>
      </c>
    </row>
    <row r="1646" spans="2:17" x14ac:dyDescent="0.25">
      <c r="B1646">
        <v>16.199999999999729</v>
      </c>
      <c r="C1646">
        <f t="shared" si="300"/>
        <v>1.2256440637963839</v>
      </c>
      <c r="D1646" s="2">
        <f t="shared" si="301"/>
        <v>16.079238462209595</v>
      </c>
      <c r="E1646" s="2">
        <f t="shared" si="302"/>
        <v>3.4716416455780816</v>
      </c>
      <c r="F1646" s="2">
        <f t="shared" si="303"/>
        <v>22.229886901369824</v>
      </c>
      <c r="G1646" s="2">
        <f t="shared" si="304"/>
        <v>22.252367776209653</v>
      </c>
      <c r="H1646" s="2">
        <f t="shared" si="305"/>
        <v>4.9727644173526301E-108</v>
      </c>
      <c r="K1646">
        <v>16.199999999999729</v>
      </c>
      <c r="L1646" s="2">
        <f t="shared" si="306"/>
        <v>0.62732795235722782</v>
      </c>
      <c r="M1646" s="2">
        <f t="shared" si="307"/>
        <v>17.541775291994227</v>
      </c>
      <c r="N1646" s="2">
        <f t="shared" si="308"/>
        <v>3.5585438310197151</v>
      </c>
      <c r="O1646" s="2">
        <f t="shared" si="309"/>
        <v>4.1385698774288491</v>
      </c>
      <c r="P1646" s="2">
        <f t="shared" si="310"/>
        <v>4.2576707987303859</v>
      </c>
      <c r="Q1646" s="2">
        <f t="shared" si="311"/>
        <v>2.4066006923109075E-5</v>
      </c>
    </row>
    <row r="1647" spans="2:17" x14ac:dyDescent="0.25">
      <c r="B1647">
        <v>16.209999999999731</v>
      </c>
      <c r="C1647">
        <f t="shared" si="300"/>
        <v>1.2256440637963839</v>
      </c>
      <c r="D1647" s="2">
        <f t="shared" si="301"/>
        <v>16.095288782035738</v>
      </c>
      <c r="E1647" s="2">
        <f t="shared" si="302"/>
        <v>3.4726374272089187</v>
      </c>
      <c r="F1647" s="2">
        <f t="shared" si="303"/>
        <v>22.255174540378615</v>
      </c>
      <c r="G1647" s="2">
        <f t="shared" si="304"/>
        <v>22.277629896887966</v>
      </c>
      <c r="H1647" s="2">
        <f t="shared" si="305"/>
        <v>2.8339048518367157E-108</v>
      </c>
      <c r="K1647">
        <v>16.209999999999731</v>
      </c>
      <c r="L1647" s="2">
        <f t="shared" si="306"/>
        <v>0.62732795235722782</v>
      </c>
      <c r="M1647" s="2">
        <f t="shared" si="307"/>
        <v>17.558726251244085</v>
      </c>
      <c r="N1647" s="2">
        <f t="shared" si="308"/>
        <v>3.5595081198390459</v>
      </c>
      <c r="O1647" s="2">
        <f t="shared" si="309"/>
        <v>4.1417298803003053</v>
      </c>
      <c r="P1647" s="2">
        <f t="shared" si="310"/>
        <v>4.2607424706701504</v>
      </c>
      <c r="Q1647" s="2">
        <f t="shared" si="311"/>
        <v>2.3747468017346898E-5</v>
      </c>
    </row>
    <row r="1648" spans="2:17" x14ac:dyDescent="0.25">
      <c r="B1648">
        <v>16.21999999999974</v>
      </c>
      <c r="C1648">
        <f t="shared" si="300"/>
        <v>1.2256440637963839</v>
      </c>
      <c r="D1648" s="2">
        <f t="shared" si="301"/>
        <v>16.111339101861887</v>
      </c>
      <c r="E1648" s="2">
        <f t="shared" si="302"/>
        <v>3.4736322201495402</v>
      </c>
      <c r="F1648" s="2">
        <f t="shared" si="303"/>
        <v>22.280465737042945</v>
      </c>
      <c r="G1648" s="2">
        <f t="shared" si="304"/>
        <v>22.302895629481494</v>
      </c>
      <c r="H1648" s="2">
        <f t="shared" si="305"/>
        <v>1.6138398762588524E-108</v>
      </c>
      <c r="K1648">
        <v>16.21999999999974</v>
      </c>
      <c r="L1648" s="2">
        <f t="shared" si="306"/>
        <v>0.62732795235722782</v>
      </c>
      <c r="M1648" s="2">
        <f t="shared" si="307"/>
        <v>17.575677210493954</v>
      </c>
      <c r="N1648" s="2">
        <f t="shared" si="308"/>
        <v>3.5604714812025993</v>
      </c>
      <c r="O1648" s="2">
        <f t="shared" si="309"/>
        <v>4.1448891203969831</v>
      </c>
      <c r="P1648" s="2">
        <f t="shared" si="310"/>
        <v>4.2638135302080551</v>
      </c>
      <c r="Q1648" s="2">
        <f t="shared" si="311"/>
        <v>2.3432991484698083E-5</v>
      </c>
    </row>
    <row r="1649" spans="2:17" x14ac:dyDescent="0.25">
      <c r="B1649">
        <v>16.229999999999741</v>
      </c>
      <c r="C1649">
        <f t="shared" si="300"/>
        <v>1.2256440637963839</v>
      </c>
      <c r="D1649" s="2">
        <f t="shared" si="301"/>
        <v>16.127389421688029</v>
      </c>
      <c r="E1649" s="2">
        <f t="shared" si="302"/>
        <v>3.474626026357523</v>
      </c>
      <c r="F1649" s="2">
        <f t="shared" si="303"/>
        <v>22.305760488301413</v>
      </c>
      <c r="G1649" s="2">
        <f t="shared" si="304"/>
        <v>22.328164970759879</v>
      </c>
      <c r="H1649" s="2">
        <f t="shared" si="305"/>
        <v>9.1838193031910816E-109</v>
      </c>
      <c r="K1649">
        <v>16.229999999999741</v>
      </c>
      <c r="L1649" s="2">
        <f t="shared" si="306"/>
        <v>0.62732795235722782</v>
      </c>
      <c r="M1649" s="2">
        <f t="shared" si="307"/>
        <v>17.592628169743811</v>
      </c>
      <c r="N1649" s="2">
        <f t="shared" si="308"/>
        <v>3.5614339168898366</v>
      </c>
      <c r="O1649" s="2">
        <f t="shared" si="309"/>
        <v>4.1480475987220302</v>
      </c>
      <c r="P1649" s="2">
        <f t="shared" si="310"/>
        <v>4.2668839779473267</v>
      </c>
      <c r="Q1649" s="2">
        <f t="shared" si="311"/>
        <v>2.3122527688371816E-5</v>
      </c>
    </row>
    <row r="1650" spans="2:17" x14ac:dyDescent="0.25">
      <c r="B1650">
        <v>16.239999999999739</v>
      </c>
      <c r="C1650">
        <f t="shared" si="300"/>
        <v>1.2256440637963839</v>
      </c>
      <c r="D1650" s="2">
        <f t="shared" si="301"/>
        <v>16.143439741514165</v>
      </c>
      <c r="E1650" s="2">
        <f t="shared" si="302"/>
        <v>3.4756188477846464</v>
      </c>
      <c r="F1650" s="2">
        <f t="shared" si="303"/>
        <v>22.331058791098268</v>
      </c>
      <c r="G1650" s="2">
        <f t="shared" si="304"/>
        <v>22.353437917499118</v>
      </c>
      <c r="H1650" s="2">
        <f t="shared" si="305"/>
        <v>5.2224445940770619E-109</v>
      </c>
      <c r="K1650">
        <v>16.239999999999739</v>
      </c>
      <c r="L1650" s="2">
        <f t="shared" si="306"/>
        <v>0.62732795235722782</v>
      </c>
      <c r="M1650" s="2">
        <f t="shared" si="307"/>
        <v>17.609579128993662</v>
      </c>
      <c r="N1650" s="2">
        <f t="shared" si="308"/>
        <v>3.5623954286751132</v>
      </c>
      <c r="O1650" s="2">
        <f t="shared" si="309"/>
        <v>4.1512053162761893</v>
      </c>
      <c r="P1650" s="2">
        <f t="shared" si="310"/>
        <v>4.2699538144902336</v>
      </c>
      <c r="Q1650" s="2">
        <f t="shared" si="311"/>
        <v>2.28160275681913E-5</v>
      </c>
    </row>
    <row r="1651" spans="2:17" x14ac:dyDescent="0.25">
      <c r="B1651">
        <v>16.249999999999741</v>
      </c>
      <c r="C1651">
        <f t="shared" si="300"/>
        <v>1.2256440637963839</v>
      </c>
      <c r="D1651" s="2">
        <f t="shared" si="301"/>
        <v>16.159490061340303</v>
      </c>
      <c r="E1651" s="2">
        <f t="shared" si="302"/>
        <v>3.4766106863769171</v>
      </c>
      <c r="F1651" s="2">
        <f t="shared" si="303"/>
        <v>22.356360642383489</v>
      </c>
      <c r="G1651" s="2">
        <f t="shared" si="304"/>
        <v>22.378714466481615</v>
      </c>
      <c r="H1651" s="2">
        <f t="shared" si="305"/>
        <v>2.9676445901980036E-109</v>
      </c>
      <c r="K1651">
        <v>16.249999999999741</v>
      </c>
      <c r="L1651" s="2">
        <f t="shared" si="306"/>
        <v>0.62732795235722782</v>
      </c>
      <c r="M1651" s="2">
        <f t="shared" si="307"/>
        <v>17.62653008824352</v>
      </c>
      <c r="N1651" s="2">
        <f t="shared" si="308"/>
        <v>3.563356018327696</v>
      </c>
      <c r="O1651" s="2">
        <f t="shared" si="309"/>
        <v>4.1543622740578021</v>
      </c>
      <c r="P1651" s="2">
        <f t="shared" si="310"/>
        <v>4.2730230404380825</v>
      </c>
      <c r="Q1651" s="2">
        <f t="shared" si="311"/>
        <v>2.2513442634296416E-5</v>
      </c>
    </row>
    <row r="1652" spans="2:17" x14ac:dyDescent="0.25">
      <c r="B1652">
        <v>16.259999999999739</v>
      </c>
      <c r="C1652">
        <f t="shared" si="300"/>
        <v>1.2256440637963839</v>
      </c>
      <c r="D1652" s="2">
        <f t="shared" si="301"/>
        <v>16.175540381166439</v>
      </c>
      <c r="E1652" s="2">
        <f t="shared" si="302"/>
        <v>3.4776015440745893</v>
      </c>
      <c r="F1652" s="2">
        <f t="shared" si="303"/>
        <v>22.381666039112702</v>
      </c>
      <c r="G1652" s="2">
        <f t="shared" si="304"/>
        <v>22.403994614496114</v>
      </c>
      <c r="H1652" s="2">
        <f t="shared" si="305"/>
        <v>1.6851454154174977E-109</v>
      </c>
      <c r="K1652">
        <v>16.259999999999739</v>
      </c>
      <c r="L1652" s="2">
        <f t="shared" si="306"/>
        <v>0.62732795235722782</v>
      </c>
      <c r="M1652" s="2">
        <f t="shared" si="307"/>
        <v>17.643481047493371</v>
      </c>
      <c r="N1652" s="2">
        <f t="shared" si="308"/>
        <v>3.5643156876117819</v>
      </c>
      <c r="O1652" s="2">
        <f t="shared" si="309"/>
        <v>4.1575184730628187</v>
      </c>
      <c r="P1652" s="2">
        <f t="shared" si="310"/>
        <v>4.2760916563912179</v>
      </c>
      <c r="Q1652" s="2">
        <f t="shared" si="311"/>
        <v>2.2214724960909234E-5</v>
      </c>
    </row>
    <row r="1653" spans="2:17" x14ac:dyDescent="0.25">
      <c r="B1653">
        <v>16.26999999999974</v>
      </c>
      <c r="C1653">
        <f t="shared" si="300"/>
        <v>1.2256440637963839</v>
      </c>
      <c r="D1653" s="2">
        <f t="shared" si="301"/>
        <v>16.191590700992581</v>
      </c>
      <c r="E1653" s="2">
        <f t="shared" si="302"/>
        <v>3.4785914228121899</v>
      </c>
      <c r="F1653" s="2">
        <f t="shared" si="303"/>
        <v>22.406974978247185</v>
      </c>
      <c r="G1653" s="2">
        <f t="shared" si="304"/>
        <v>22.42927835833769</v>
      </c>
      <c r="H1653" s="2">
        <f t="shared" si="305"/>
        <v>9.562033034057937E-110</v>
      </c>
      <c r="K1653">
        <v>16.26999999999974</v>
      </c>
      <c r="L1653" s="2">
        <f t="shared" si="306"/>
        <v>0.62732795235722782</v>
      </c>
      <c r="M1653" s="2">
        <f t="shared" si="307"/>
        <v>17.660432006743228</v>
      </c>
      <c r="N1653" s="2">
        <f t="shared" si="308"/>
        <v>3.5652744382865187</v>
      </c>
      <c r="O1653" s="2">
        <f t="shared" si="309"/>
        <v>4.1606739142848026</v>
      </c>
      <c r="P1653" s="2">
        <f t="shared" si="310"/>
        <v>4.2791596629490263</v>
      </c>
      <c r="Q1653" s="2">
        <f t="shared" si="311"/>
        <v>2.1919827180163085E-5</v>
      </c>
    </row>
    <row r="1654" spans="2:17" x14ac:dyDescent="0.25">
      <c r="B1654">
        <v>16.279999999999749</v>
      </c>
      <c r="C1654">
        <f t="shared" si="300"/>
        <v>1.2256440637963839</v>
      </c>
      <c r="D1654" s="2">
        <f t="shared" si="301"/>
        <v>16.20764102081873</v>
      </c>
      <c r="E1654" s="2">
        <f t="shared" si="302"/>
        <v>3.4795803245185386</v>
      </c>
      <c r="F1654" s="2">
        <f t="shared" si="303"/>
        <v>22.432287456753834</v>
      </c>
      <c r="G1654" s="2">
        <f t="shared" si="304"/>
        <v>22.454565694807712</v>
      </c>
      <c r="H1654" s="2">
        <f t="shared" si="305"/>
        <v>5.4218858564588827E-110</v>
      </c>
      <c r="K1654">
        <v>16.279999999999749</v>
      </c>
      <c r="L1654" s="2">
        <f t="shared" si="306"/>
        <v>0.62732795235722782</v>
      </c>
      <c r="M1654" s="2">
        <f t="shared" si="307"/>
        <v>17.677382965993097</v>
      </c>
      <c r="N1654" s="2">
        <f t="shared" si="308"/>
        <v>3.5662322721060233</v>
      </c>
      <c r="O1654" s="2">
        <f t="shared" si="309"/>
        <v>4.1638285987149484</v>
      </c>
      <c r="P1654" s="2">
        <f t="shared" si="310"/>
        <v>4.28222706070994</v>
      </c>
      <c r="Q1654" s="2">
        <f t="shared" si="311"/>
        <v>2.1628702475992727E-5</v>
      </c>
    </row>
    <row r="1655" spans="2:17" x14ac:dyDescent="0.25">
      <c r="B1655">
        <v>16.28999999999975</v>
      </c>
      <c r="C1655">
        <f t="shared" si="300"/>
        <v>1.2256440637963839</v>
      </c>
      <c r="D1655" s="2">
        <f t="shared" si="301"/>
        <v>16.223691340644873</v>
      </c>
      <c r="E1655" s="2">
        <f t="shared" si="302"/>
        <v>3.4805682511167686</v>
      </c>
      <c r="F1655" s="2">
        <f t="shared" si="303"/>
        <v>22.457603471605097</v>
      </c>
      <c r="G1655" s="2">
        <f t="shared" si="304"/>
        <v>22.479856620713782</v>
      </c>
      <c r="H1655" s="2">
        <f t="shared" si="305"/>
        <v>3.0721165516292683E-110</v>
      </c>
      <c r="K1655">
        <v>16.28999999999975</v>
      </c>
      <c r="L1655" s="2">
        <f t="shared" si="306"/>
        <v>0.62732795235722782</v>
      </c>
      <c r="M1655" s="2">
        <f t="shared" si="307"/>
        <v>17.694333925242955</v>
      </c>
      <c r="N1655" s="2">
        <f t="shared" si="308"/>
        <v>3.5671891908194011</v>
      </c>
      <c r="O1655" s="2">
        <f t="shared" si="309"/>
        <v>4.1669825273420722</v>
      </c>
      <c r="P1655" s="2">
        <f t="shared" si="310"/>
        <v>4.2852938502714286</v>
      </c>
      <c r="Q1655" s="2">
        <f t="shared" si="311"/>
        <v>2.1341304578088961E-5</v>
      </c>
    </row>
    <row r="1656" spans="2:17" x14ac:dyDescent="0.25">
      <c r="B1656">
        <v>16.299999999999748</v>
      </c>
      <c r="C1656">
        <f t="shared" si="300"/>
        <v>1.2256440637963839</v>
      </c>
      <c r="D1656" s="2">
        <f t="shared" si="301"/>
        <v>16.239741660471005</v>
      </c>
      <c r="E1656" s="2">
        <f t="shared" si="302"/>
        <v>3.481555204524355</v>
      </c>
      <c r="F1656" s="2">
        <f t="shared" si="303"/>
        <v>22.482923019779083</v>
      </c>
      <c r="G1656" s="2">
        <f t="shared" si="304"/>
        <v>22.50515113286983</v>
      </c>
      <c r="H1656" s="2">
        <f t="shared" si="305"/>
        <v>1.7394506264013054E-110</v>
      </c>
      <c r="K1656">
        <v>16.299999999999748</v>
      </c>
      <c r="L1656" s="2">
        <f t="shared" si="306"/>
        <v>0.62732795235722782</v>
      </c>
      <c r="M1656" s="2">
        <f t="shared" si="307"/>
        <v>17.711284884492805</v>
      </c>
      <c r="N1656" s="2">
        <f t="shared" si="308"/>
        <v>3.5681451961707635</v>
      </c>
      <c r="O1656" s="2">
        <f t="shared" si="309"/>
        <v>4.1701357011526339</v>
      </c>
      <c r="P1656" s="2">
        <f t="shared" si="310"/>
        <v>4.2883600322300097</v>
      </c>
      <c r="Q1656" s="2">
        <f t="shared" si="311"/>
        <v>2.1057587755911617E-5</v>
      </c>
    </row>
    <row r="1657" spans="2:17" x14ac:dyDescent="0.25">
      <c r="B1657">
        <v>16.30999999999975</v>
      </c>
      <c r="C1657">
        <f t="shared" si="300"/>
        <v>1.2256440637963839</v>
      </c>
      <c r="D1657" s="2">
        <f t="shared" si="301"/>
        <v>16.255791980297147</v>
      </c>
      <c r="E1657" s="2">
        <f t="shared" si="302"/>
        <v>3.4825411866531333</v>
      </c>
      <c r="F1657" s="2">
        <f t="shared" si="303"/>
        <v>22.508246098259519</v>
      </c>
      <c r="G1657" s="2">
        <f t="shared" si="304"/>
        <v>22.530449228096071</v>
      </c>
      <c r="H1657" s="2">
        <f t="shared" si="305"/>
        <v>9.8417773751953025E-111</v>
      </c>
      <c r="K1657">
        <v>16.30999999999975</v>
      </c>
      <c r="L1657" s="2">
        <f t="shared" si="306"/>
        <v>0.62732795235722782</v>
      </c>
      <c r="M1657" s="2">
        <f t="shared" si="307"/>
        <v>17.728235843742663</v>
      </c>
      <c r="N1657" s="2">
        <f t="shared" si="308"/>
        <v>3.5691002898992519</v>
      </c>
      <c r="O1657" s="2">
        <f t="shared" si="309"/>
        <v>4.1732881211307538</v>
      </c>
      <c r="P1657" s="2">
        <f t="shared" si="310"/>
        <v>4.2914256071812611</v>
      </c>
      <c r="Q1657" s="2">
        <f t="shared" si="311"/>
        <v>2.077750681276366E-5</v>
      </c>
    </row>
    <row r="1658" spans="2:17" x14ac:dyDescent="0.25">
      <c r="B1658">
        <v>16.319999999999752</v>
      </c>
      <c r="C1658">
        <f t="shared" si="300"/>
        <v>1.2256440637963839</v>
      </c>
      <c r="D1658" s="2">
        <f t="shared" si="301"/>
        <v>16.271842300123289</v>
      </c>
      <c r="E1658" s="2">
        <f t="shared" si="302"/>
        <v>3.4835261994093187</v>
      </c>
      <c r="F1658" s="2">
        <f t="shared" si="303"/>
        <v>22.533572704035585</v>
      </c>
      <c r="G1658" s="2">
        <f t="shared" si="304"/>
        <v>22.555750903218843</v>
      </c>
      <c r="H1658" s="2">
        <f t="shared" si="305"/>
        <v>5.5644455112169083E-111</v>
      </c>
      <c r="K1658">
        <v>16.319999999999752</v>
      </c>
      <c r="L1658" s="2">
        <f t="shared" si="306"/>
        <v>0.62732795235722782</v>
      </c>
      <c r="M1658" s="2">
        <f t="shared" si="307"/>
        <v>17.745186802992521</v>
      </c>
      <c r="N1658" s="2">
        <f t="shared" si="308"/>
        <v>3.5700544737390505</v>
      </c>
      <c r="O1658" s="2">
        <f t="shared" si="309"/>
        <v>4.176439788258195</v>
      </c>
      <c r="P1658" s="2">
        <f t="shared" si="310"/>
        <v>4.2944905757197969</v>
      </c>
      <c r="Q1658" s="2">
        <f t="shared" si="311"/>
        <v>2.0501017079928752E-5</v>
      </c>
    </row>
    <row r="1659" spans="2:17" x14ac:dyDescent="0.25">
      <c r="B1659">
        <v>16.32999999999975</v>
      </c>
      <c r="C1659">
        <f t="shared" si="300"/>
        <v>1.2256440637963839</v>
      </c>
      <c r="D1659" s="2">
        <f t="shared" si="301"/>
        <v>16.287892619949421</v>
      </c>
      <c r="E1659" s="2">
        <f t="shared" si="302"/>
        <v>3.4845102446935323</v>
      </c>
      <c r="F1659" s="2">
        <f t="shared" si="303"/>
        <v>22.558902834102064</v>
      </c>
      <c r="G1659" s="2">
        <f t="shared" si="304"/>
        <v>22.58105615507074</v>
      </c>
      <c r="H1659" s="2">
        <f t="shared" si="305"/>
        <v>3.1438157873528504E-111</v>
      </c>
      <c r="K1659">
        <v>16.32999999999975</v>
      </c>
      <c r="L1659" s="2">
        <f t="shared" si="306"/>
        <v>0.62732795235722782</v>
      </c>
      <c r="M1659" s="2">
        <f t="shared" si="307"/>
        <v>17.762137762242368</v>
      </c>
      <c r="N1659" s="2">
        <f t="shared" si="308"/>
        <v>3.5710077494194072</v>
      </c>
      <c r="O1659" s="2">
        <f t="shared" si="309"/>
        <v>4.1795907035143891</v>
      </c>
      <c r="P1659" s="2">
        <f t="shared" si="310"/>
        <v>4.297554938439287</v>
      </c>
      <c r="Q1659" s="2">
        <f t="shared" si="311"/>
        <v>2.0228074410864379E-5</v>
      </c>
    </row>
    <row r="1660" spans="2:17" x14ac:dyDescent="0.25">
      <c r="B1660">
        <v>16.339999999999751</v>
      </c>
      <c r="C1660">
        <f t="shared" si="300"/>
        <v>1.2256440637963839</v>
      </c>
      <c r="D1660" s="2">
        <f t="shared" si="301"/>
        <v>16.303942939775563</v>
      </c>
      <c r="E1660" s="2">
        <f t="shared" si="302"/>
        <v>3.485493324400823</v>
      </c>
      <c r="F1660" s="2">
        <f t="shared" si="303"/>
        <v>22.584236485459304</v>
      </c>
      <c r="G1660" s="2">
        <f t="shared" si="304"/>
        <v>22.606364980490589</v>
      </c>
      <c r="H1660" s="2">
        <f t="shared" si="305"/>
        <v>1.7749210483578229E-111</v>
      </c>
      <c r="K1660">
        <v>16.339999999999751</v>
      </c>
      <c r="L1660" s="2">
        <f t="shared" si="306"/>
        <v>0.62732795235722782</v>
      </c>
      <c r="M1660" s="2">
        <f t="shared" si="307"/>
        <v>17.779088721492229</v>
      </c>
      <c r="N1660" s="2">
        <f t="shared" si="308"/>
        <v>3.5719601186646561</v>
      </c>
      <c r="O1660" s="2">
        <f t="shared" si="309"/>
        <v>4.1827408678764488</v>
      </c>
      <c r="P1660" s="2">
        <f t="shared" si="310"/>
        <v>4.3006186959324619</v>
      </c>
      <c r="Q1660" s="2">
        <f t="shared" si="311"/>
        <v>1.9958635175455443E-5</v>
      </c>
    </row>
    <row r="1661" spans="2:17" x14ac:dyDescent="0.25">
      <c r="B1661">
        <v>16.34999999999976</v>
      </c>
      <c r="C1661">
        <f t="shared" si="300"/>
        <v>1.2256440637963839</v>
      </c>
      <c r="D1661" s="2">
        <f t="shared" si="301"/>
        <v>16.319993259601713</v>
      </c>
      <c r="E1661" s="2">
        <f t="shared" si="302"/>
        <v>3.4864754404206861</v>
      </c>
      <c r="F1661" s="2">
        <f t="shared" si="303"/>
        <v>22.609573655113142</v>
      </c>
      <c r="G1661" s="2">
        <f t="shared" si="304"/>
        <v>22.631677376323353</v>
      </c>
      <c r="H1661" s="2">
        <f t="shared" si="305"/>
        <v>1.001354040696391E-111</v>
      </c>
      <c r="K1661">
        <v>16.34999999999976</v>
      </c>
      <c r="L1661" s="2">
        <f t="shared" si="306"/>
        <v>0.62732795235722782</v>
      </c>
      <c r="M1661" s="2">
        <f t="shared" si="307"/>
        <v>17.796039680742094</v>
      </c>
      <c r="N1661" s="2">
        <f t="shared" si="308"/>
        <v>3.5729115831942293</v>
      </c>
      <c r="O1661" s="2">
        <f t="shared" si="309"/>
        <v>4.1858902823191624</v>
      </c>
      <c r="P1661" s="2">
        <f t="shared" si="310"/>
        <v>4.3036818487911015</v>
      </c>
      <c r="Q1661" s="2">
        <f t="shared" si="311"/>
        <v>1.9692656254327685E-5</v>
      </c>
    </row>
    <row r="1662" spans="2:17" x14ac:dyDescent="0.25">
      <c r="B1662">
        <v>16.359999999999761</v>
      </c>
      <c r="C1662">
        <f t="shared" si="300"/>
        <v>1.2256440637963839</v>
      </c>
      <c r="D1662" s="2">
        <f t="shared" si="301"/>
        <v>16.336043579427855</v>
      </c>
      <c r="E1662" s="2">
        <f t="shared" si="302"/>
        <v>3.4874565946370866</v>
      </c>
      <c r="F1662" s="2">
        <f t="shared" si="303"/>
        <v>22.634914340074879</v>
      </c>
      <c r="G1662" s="2">
        <f t="shared" si="304"/>
        <v>22.656993339420112</v>
      </c>
      <c r="H1662" s="2">
        <f t="shared" si="305"/>
        <v>5.6452457035982574E-112</v>
      </c>
      <c r="K1662">
        <v>16.359999999999761</v>
      </c>
      <c r="L1662" s="2">
        <f t="shared" si="306"/>
        <v>0.62732795235722782</v>
      </c>
      <c r="M1662" s="2">
        <f t="shared" si="307"/>
        <v>17.812990639991956</v>
      </c>
      <c r="N1662" s="2">
        <f t="shared" si="308"/>
        <v>3.5738621447226802</v>
      </c>
      <c r="O1662" s="2">
        <f t="shared" si="309"/>
        <v>4.1890389478150016</v>
      </c>
      <c r="P1662" s="2">
        <f t="shared" si="310"/>
        <v>4.3067443976060407</v>
      </c>
      <c r="Q1662" s="2">
        <f t="shared" si="311"/>
        <v>1.9430095033218056E-5</v>
      </c>
    </row>
    <row r="1663" spans="2:17" x14ac:dyDescent="0.25">
      <c r="B1663">
        <v>16.369999999999759</v>
      </c>
      <c r="C1663">
        <f t="shared" si="300"/>
        <v>1.2256440637963839</v>
      </c>
      <c r="D1663" s="2">
        <f t="shared" si="301"/>
        <v>16.35209389925399</v>
      </c>
      <c r="E1663" s="2">
        <f t="shared" si="302"/>
        <v>3.4884367889284804</v>
      </c>
      <c r="F1663" s="2">
        <f t="shared" si="303"/>
        <v>22.660258537361333</v>
      </c>
      <c r="G1663" s="2">
        <f t="shared" si="304"/>
        <v>22.682312866638117</v>
      </c>
      <c r="H1663" s="2">
        <f t="shared" si="305"/>
        <v>3.1802739788669389E-112</v>
      </c>
      <c r="K1663">
        <v>16.369999999999759</v>
      </c>
      <c r="L1663" s="2">
        <f t="shared" si="306"/>
        <v>0.62732795235722782</v>
      </c>
      <c r="M1663" s="2">
        <f t="shared" si="307"/>
        <v>17.829941599241806</v>
      </c>
      <c r="N1663" s="2">
        <f t="shared" si="308"/>
        <v>3.5748118049596993</v>
      </c>
      <c r="O1663" s="2">
        <f t="shared" si="309"/>
        <v>4.1921868653341416</v>
      </c>
      <c r="P1663" s="2">
        <f t="shared" si="310"/>
        <v>4.3098063429671756</v>
      </c>
      <c r="Q1663" s="2">
        <f t="shared" si="311"/>
        <v>1.9170909397401751E-5</v>
      </c>
    </row>
    <row r="1664" spans="2:17" x14ac:dyDescent="0.25">
      <c r="B1664">
        <v>16.379999999999761</v>
      </c>
      <c r="C1664">
        <f t="shared" si="300"/>
        <v>1.2256440637963839</v>
      </c>
      <c r="D1664" s="2">
        <f t="shared" si="301"/>
        <v>16.368144219080129</v>
      </c>
      <c r="E1664" s="2">
        <f t="shared" si="302"/>
        <v>3.4894160251678374</v>
      </c>
      <c r="F1664" s="2">
        <f t="shared" si="303"/>
        <v>22.685606243994812</v>
      </c>
      <c r="G1664" s="2">
        <f t="shared" si="304"/>
        <v>22.70763595484075</v>
      </c>
      <c r="H1664" s="2">
        <f t="shared" si="305"/>
        <v>1.7903281030313305E-112</v>
      </c>
      <c r="K1664">
        <v>16.379999999999761</v>
      </c>
      <c r="L1664" s="2">
        <f t="shared" si="306"/>
        <v>0.62732795235722782</v>
      </c>
      <c r="M1664" s="2">
        <f t="shared" si="307"/>
        <v>17.84689255849166</v>
      </c>
      <c r="N1664" s="2">
        <f t="shared" si="308"/>
        <v>3.5757605656101363</v>
      </c>
      <c r="O1664" s="2">
        <f t="shared" si="309"/>
        <v>4.1953340358444624</v>
      </c>
      <c r="P1664" s="2">
        <f t="shared" si="310"/>
        <v>4.3128676854634653</v>
      </c>
      <c r="Q1664" s="2">
        <f t="shared" si="311"/>
        <v>1.891505772617746E-5</v>
      </c>
    </row>
    <row r="1665" spans="2:17" x14ac:dyDescent="0.25">
      <c r="B1665">
        <v>16.389999999999759</v>
      </c>
      <c r="C1665">
        <f t="shared" si="300"/>
        <v>1.2256440637963839</v>
      </c>
      <c r="D1665" s="2">
        <f t="shared" si="301"/>
        <v>16.384194538906264</v>
      </c>
      <c r="E1665" s="2">
        <f t="shared" si="302"/>
        <v>3.4903943052226607</v>
      </c>
      <c r="F1665" s="2">
        <f t="shared" si="303"/>
        <v>22.710957457003065</v>
      </c>
      <c r="G1665" s="2">
        <f t="shared" si="304"/>
        <v>22.732962600897469</v>
      </c>
      <c r="H1665" s="2">
        <f t="shared" si="305"/>
        <v>1.0071334991377465E-112</v>
      </c>
      <c r="K1665">
        <v>16.389999999999759</v>
      </c>
      <c r="L1665" s="2">
        <f t="shared" si="306"/>
        <v>0.62732795235722782</v>
      </c>
      <c r="M1665" s="2">
        <f t="shared" si="307"/>
        <v>17.863843517741515</v>
      </c>
      <c r="N1665" s="2">
        <f t="shared" si="308"/>
        <v>3.576708428374014</v>
      </c>
      <c r="O1665" s="2">
        <f t="shared" si="309"/>
        <v>4.1984804603115577</v>
      </c>
      <c r="P1665" s="2">
        <f t="shared" si="310"/>
        <v>4.315928425682932</v>
      </c>
      <c r="Q1665" s="2">
        <f t="shared" si="311"/>
        <v>1.8662498887408491E-5</v>
      </c>
    </row>
    <row r="1666" spans="2:17" x14ac:dyDescent="0.25">
      <c r="B1666">
        <v>16.399999999999761</v>
      </c>
      <c r="C1666">
        <f t="shared" si="300"/>
        <v>1.2256440637963839</v>
      </c>
      <c r="D1666" s="2">
        <f t="shared" si="301"/>
        <v>16.400244858732407</v>
      </c>
      <c r="E1666" s="2">
        <f t="shared" si="302"/>
        <v>3.4913716309550078</v>
      </c>
      <c r="F1666" s="2">
        <f t="shared" si="303"/>
        <v>22.736312173419247</v>
      </c>
      <c r="G1666" s="2">
        <f t="shared" si="304"/>
        <v>22.75829280168379</v>
      </c>
      <c r="H1666" s="2">
        <f t="shared" si="305"/>
        <v>5.6614501506124573E-113</v>
      </c>
      <c r="K1666">
        <v>16.399999999999761</v>
      </c>
      <c r="L1666" s="2">
        <f t="shared" si="306"/>
        <v>0.62732795235722782</v>
      </c>
      <c r="M1666" s="2">
        <f t="shared" si="307"/>
        <v>17.880794476991369</v>
      </c>
      <c r="N1666" s="2">
        <f t="shared" si="308"/>
        <v>3.5776553949465488</v>
      </c>
      <c r="O1666" s="2">
        <f t="shared" si="309"/>
        <v>4.2016261396987362</v>
      </c>
      <c r="P1666" s="2">
        <f t="shared" si="310"/>
        <v>4.3189885642126562</v>
      </c>
      <c r="Q1666" s="2">
        <f t="shared" si="311"/>
        <v>1.8413192232120563E-5</v>
      </c>
    </row>
    <row r="1667" spans="2:17" x14ac:dyDescent="0.25">
      <c r="B1667">
        <v>16.409999999999769</v>
      </c>
      <c r="C1667">
        <f t="shared" si="300"/>
        <v>1.2256440637963839</v>
      </c>
      <c r="D1667" s="2">
        <f t="shared" si="301"/>
        <v>16.416295178558556</v>
      </c>
      <c r="E1667" s="2">
        <f t="shared" si="302"/>
        <v>3.492348004221514</v>
      </c>
      <c r="F1667" s="2">
        <f t="shared" si="303"/>
        <v>22.761670390282003</v>
      </c>
      <c r="G1667" s="2">
        <f t="shared" si="304"/>
        <v>22.783626554081341</v>
      </c>
      <c r="H1667" s="2">
        <f t="shared" si="305"/>
        <v>3.1802003470811304E-113</v>
      </c>
      <c r="K1667">
        <v>16.409999999999769</v>
      </c>
      <c r="L1667" s="2">
        <f t="shared" si="306"/>
        <v>0.62732795235722782</v>
      </c>
      <c r="M1667" s="2">
        <f t="shared" si="307"/>
        <v>17.897745436241241</v>
      </c>
      <c r="N1667" s="2">
        <f t="shared" si="308"/>
        <v>3.5786014670181694</v>
      </c>
      <c r="O1667" s="2">
        <f t="shared" si="309"/>
        <v>4.2047710749670468</v>
      </c>
      <c r="P1667" s="2">
        <f t="shared" si="310"/>
        <v>4.3220481016387975</v>
      </c>
      <c r="Q1667" s="2">
        <f t="shared" si="311"/>
        <v>1.8167097589152777E-5</v>
      </c>
    </row>
    <row r="1668" spans="2:17" x14ac:dyDescent="0.25">
      <c r="B1668">
        <v>16.419999999999771</v>
      </c>
      <c r="C1668">
        <f t="shared" si="300"/>
        <v>1.2256440637963839</v>
      </c>
      <c r="D1668" s="2">
        <f t="shared" si="301"/>
        <v>16.432345498384699</v>
      </c>
      <c r="E1668" s="2">
        <f t="shared" si="302"/>
        <v>3.4933234268734097</v>
      </c>
      <c r="F1668" s="2">
        <f t="shared" si="303"/>
        <v>22.787032104635287</v>
      </c>
      <c r="G1668" s="2">
        <f t="shared" si="304"/>
        <v>22.808963854977701</v>
      </c>
      <c r="H1668" s="2">
        <f t="shared" si="305"/>
        <v>1.7851196650958245E-113</v>
      </c>
      <c r="K1668">
        <v>16.419999999999771</v>
      </c>
      <c r="L1668" s="2">
        <f t="shared" si="306"/>
        <v>0.62732795235722782</v>
      </c>
      <c r="M1668" s="2">
        <f t="shared" si="307"/>
        <v>17.914696395491095</v>
      </c>
      <c r="N1668" s="2">
        <f t="shared" si="308"/>
        <v>3.57954664627453</v>
      </c>
      <c r="O1668" s="2">
        <f t="shared" si="309"/>
        <v>4.207915267075256</v>
      </c>
      <c r="P1668" s="2">
        <f t="shared" si="310"/>
        <v>4.3251070385465633</v>
      </c>
      <c r="Q1668" s="2">
        <f t="shared" si="311"/>
        <v>1.7924175259867562E-5</v>
      </c>
    </row>
    <row r="1669" spans="2:17" x14ac:dyDescent="0.25">
      <c r="B1669">
        <v>16.429999999999769</v>
      </c>
      <c r="C1669">
        <f t="shared" si="300"/>
        <v>1.2256440637963839</v>
      </c>
      <c r="D1669" s="2">
        <f t="shared" si="301"/>
        <v>16.44839581821083</v>
      </c>
      <c r="E1669" s="2">
        <f t="shared" si="302"/>
        <v>3.4942979007565445</v>
      </c>
      <c r="F1669" s="2">
        <f t="shared" si="303"/>
        <v>22.812397313528528</v>
      </c>
      <c r="G1669" s="2">
        <f t="shared" si="304"/>
        <v>22.83430470126655</v>
      </c>
      <c r="H1669" s="2">
        <f t="shared" si="305"/>
        <v>1.001304486985536E-113</v>
      </c>
      <c r="K1669">
        <v>16.429999999999769</v>
      </c>
      <c r="L1669" s="2">
        <f t="shared" si="306"/>
        <v>0.62732795235722782</v>
      </c>
      <c r="M1669" s="2">
        <f t="shared" si="307"/>
        <v>17.931647354740946</v>
      </c>
      <c r="N1669" s="2">
        <f t="shared" si="308"/>
        <v>3.5804909343965359</v>
      </c>
      <c r="O1669" s="2">
        <f t="shared" si="309"/>
        <v>4.2110587169798883</v>
      </c>
      <c r="P1669" s="2">
        <f t="shared" si="310"/>
        <v>4.3281653755202445</v>
      </c>
      <c r="Q1669" s="2">
        <f t="shared" si="311"/>
        <v>1.7684386012909756E-5</v>
      </c>
    </row>
    <row r="1670" spans="2:17" x14ac:dyDescent="0.25">
      <c r="B1670">
        <v>16.43999999999977</v>
      </c>
      <c r="C1670">
        <f t="shared" si="300"/>
        <v>1.2256440637963839</v>
      </c>
      <c r="D1670" s="2">
        <f t="shared" si="301"/>
        <v>16.464446138036973</v>
      </c>
      <c r="E1670" s="2">
        <f t="shared" si="302"/>
        <v>3.4952714277114079</v>
      </c>
      <c r="F1670" s="2">
        <f t="shared" si="303"/>
        <v>22.837766014016527</v>
      </c>
      <c r="G1670" s="2">
        <f t="shared" si="304"/>
        <v>22.859649089847558</v>
      </c>
      <c r="H1670" s="2">
        <f t="shared" si="305"/>
        <v>5.6124292405741602E-114</v>
      </c>
      <c r="K1670">
        <v>16.43999999999977</v>
      </c>
      <c r="L1670" s="2">
        <f t="shared" si="306"/>
        <v>0.62732795235722782</v>
      </c>
      <c r="M1670" s="2">
        <f t="shared" si="307"/>
        <v>17.948598313990807</v>
      </c>
      <c r="N1670" s="2">
        <f t="shared" si="308"/>
        <v>3.581434333060356</v>
      </c>
      <c r="O1670" s="2">
        <f t="shared" si="309"/>
        <v>4.2142014256352187</v>
      </c>
      <c r="P1670" s="2">
        <f t="shared" si="310"/>
        <v>4.3312231131432046</v>
      </c>
      <c r="Q1670" s="2">
        <f t="shared" si="311"/>
        <v>1.7447691079023442E-5</v>
      </c>
    </row>
    <row r="1671" spans="2:17" x14ac:dyDescent="0.25">
      <c r="B1671">
        <v>16.449999999999768</v>
      </c>
      <c r="C1671">
        <f t="shared" si="300"/>
        <v>1.2256440637963839</v>
      </c>
      <c r="D1671" s="2">
        <f t="shared" si="301"/>
        <v>16.480496457863108</v>
      </c>
      <c r="E1671" s="2">
        <f t="shared" si="302"/>
        <v>3.496244009573148</v>
      </c>
      <c r="F1671" s="2">
        <f t="shared" si="303"/>
        <v>22.86313820315943</v>
      </c>
      <c r="G1671" s="2">
        <f t="shared" si="304"/>
        <v>22.884997017626379</v>
      </c>
      <c r="H1671" s="2">
        <f t="shared" si="305"/>
        <v>3.143557416813372E-114</v>
      </c>
      <c r="K1671">
        <v>16.449999999999768</v>
      </c>
      <c r="L1671" s="2">
        <f t="shared" si="306"/>
        <v>0.62732795235722782</v>
      </c>
      <c r="M1671" s="2">
        <f t="shared" si="307"/>
        <v>17.965549273240654</v>
      </c>
      <c r="N1671" s="2">
        <f t="shared" si="308"/>
        <v>3.5823768439374404</v>
      </c>
      <c r="O1671" s="2">
        <f t="shared" si="309"/>
        <v>4.2173433939932767</v>
      </c>
      <c r="P1671" s="2">
        <f t="shared" si="310"/>
        <v>4.3342802519978711</v>
      </c>
      <c r="Q1671" s="2">
        <f t="shared" si="311"/>
        <v>1.7214052145921304E-5</v>
      </c>
    </row>
    <row r="1672" spans="2:17" x14ac:dyDescent="0.25">
      <c r="B1672">
        <v>16.45999999999977</v>
      </c>
      <c r="C1672">
        <f t="shared" si="300"/>
        <v>1.2256440637963839</v>
      </c>
      <c r="D1672" s="2">
        <f t="shared" si="301"/>
        <v>16.496546777689247</v>
      </c>
      <c r="E1672" s="2">
        <f t="shared" si="302"/>
        <v>3.4972156481715935</v>
      </c>
      <c r="F1672" s="2">
        <f t="shared" si="303"/>
        <v>22.888513878022732</v>
      </c>
      <c r="G1672" s="2">
        <f t="shared" si="304"/>
        <v>22.910348481514617</v>
      </c>
      <c r="H1672" s="2">
        <f t="shared" si="305"/>
        <v>1.759452844620339E-114</v>
      </c>
      <c r="K1672">
        <v>16.45999999999977</v>
      </c>
      <c r="L1672" s="2">
        <f t="shared" si="306"/>
        <v>0.62732795235722782</v>
      </c>
      <c r="M1672" s="2">
        <f t="shared" si="307"/>
        <v>17.982500232490512</v>
      </c>
      <c r="N1672" s="2">
        <f t="shared" si="308"/>
        <v>3.583318468694543</v>
      </c>
      <c r="O1672" s="2">
        <f t="shared" si="309"/>
        <v>4.2204846230038662</v>
      </c>
      <c r="P1672" s="2">
        <f t="shared" si="310"/>
        <v>4.3373367926657584</v>
      </c>
      <c r="Q1672" s="2">
        <f t="shared" si="311"/>
        <v>1.6983431353205409E-5</v>
      </c>
    </row>
    <row r="1673" spans="2:17" x14ac:dyDescent="0.25">
      <c r="B1673">
        <v>16.469999999999779</v>
      </c>
      <c r="C1673">
        <f t="shared" si="300"/>
        <v>1.2256440637963839</v>
      </c>
      <c r="D1673" s="2">
        <f t="shared" si="301"/>
        <v>16.5125970975154</v>
      </c>
      <c r="E1673" s="2">
        <f t="shared" si="302"/>
        <v>3.4981863453312738</v>
      </c>
      <c r="F1673" s="2">
        <f t="shared" si="303"/>
        <v>22.913893035677269</v>
      </c>
      <c r="G1673" s="2">
        <f t="shared" si="304"/>
        <v>22.935703478429854</v>
      </c>
      <c r="H1673" s="2">
        <f t="shared" si="305"/>
        <v>9.8405528132614847E-115</v>
      </c>
      <c r="K1673">
        <v>16.469999999999779</v>
      </c>
      <c r="L1673" s="2">
        <f t="shared" si="306"/>
        <v>0.62732795235722782</v>
      </c>
      <c r="M1673" s="2">
        <f t="shared" si="307"/>
        <v>17.999451191740381</v>
      </c>
      <c r="N1673" s="2">
        <f t="shared" si="308"/>
        <v>3.584259208993732</v>
      </c>
      <c r="O1673" s="2">
        <f t="shared" si="309"/>
        <v>4.2236251136145562</v>
      </c>
      <c r="P1673" s="2">
        <f t="shared" si="310"/>
        <v>4.3403927357274448</v>
      </c>
      <c r="Q1673" s="2">
        <f t="shared" si="311"/>
        <v>1.6755791287342699E-5</v>
      </c>
    </row>
    <row r="1674" spans="2:17" x14ac:dyDescent="0.25">
      <c r="B1674">
        <v>16.47999999999978</v>
      </c>
      <c r="C1674">
        <f t="shared" si="300"/>
        <v>1.2256440637963839</v>
      </c>
      <c r="D1674" s="2">
        <f t="shared" si="301"/>
        <v>16.528647417341539</v>
      </c>
      <c r="E1674" s="2">
        <f t="shared" si="302"/>
        <v>3.4991561028714382</v>
      </c>
      <c r="F1674" s="2">
        <f t="shared" si="303"/>
        <v>22.939275673199155</v>
      </c>
      <c r="G1674" s="2">
        <f t="shared" si="304"/>
        <v>22.961062005295542</v>
      </c>
      <c r="H1674" s="2">
        <f t="shared" si="305"/>
        <v>5.4998001117179475E-115</v>
      </c>
      <c r="K1674">
        <v>16.47999999999978</v>
      </c>
      <c r="L1674" s="2">
        <f t="shared" si="306"/>
        <v>0.62732795235722782</v>
      </c>
      <c r="M1674" s="2">
        <f t="shared" si="307"/>
        <v>18.016402150990238</v>
      </c>
      <c r="N1674" s="2">
        <f t="shared" si="308"/>
        <v>3.5851990664924118</v>
      </c>
      <c r="O1674" s="2">
        <f t="shared" si="309"/>
        <v>4.2267648667707025</v>
      </c>
      <c r="P1674" s="2">
        <f t="shared" si="310"/>
        <v>4.3434480817625936</v>
      </c>
      <c r="Q1674" s="2">
        <f t="shared" si="311"/>
        <v>1.6531094976690173E-5</v>
      </c>
    </row>
    <row r="1675" spans="2:17" x14ac:dyDescent="0.25">
      <c r="B1675">
        <v>16.489999999999782</v>
      </c>
      <c r="C1675">
        <f t="shared" si="300"/>
        <v>1.2256440637963839</v>
      </c>
      <c r="D1675" s="2">
        <f t="shared" si="301"/>
        <v>16.544697737167681</v>
      </c>
      <c r="E1675" s="2">
        <f t="shared" si="302"/>
        <v>3.50012492260608</v>
      </c>
      <c r="F1675" s="2">
        <f t="shared" si="303"/>
        <v>22.964661787669879</v>
      </c>
      <c r="G1675" s="2">
        <f t="shared" si="304"/>
        <v>22.986424059041134</v>
      </c>
      <c r="H1675" s="2">
        <f t="shared" si="305"/>
        <v>3.0715654430702562E-115</v>
      </c>
      <c r="K1675">
        <v>16.489999999999782</v>
      </c>
      <c r="L1675" s="2">
        <f t="shared" si="306"/>
        <v>0.62732795235722782</v>
      </c>
      <c r="M1675" s="2">
        <f t="shared" si="307"/>
        <v>18.033353110240096</v>
      </c>
      <c r="N1675" s="2">
        <f t="shared" si="308"/>
        <v>3.5861380428433409</v>
      </c>
      <c r="O1675" s="2">
        <f t="shared" si="309"/>
        <v>4.2299038834154485</v>
      </c>
      <c r="P1675" s="2">
        <f t="shared" si="310"/>
        <v>4.3465028313499454</v>
      </c>
      <c r="Q1675" s="2">
        <f t="shared" si="311"/>
        <v>1.6309305886572761E-5</v>
      </c>
    </row>
    <row r="1676" spans="2:17" x14ac:dyDescent="0.25">
      <c r="B1676">
        <v>16.49999999999978</v>
      </c>
      <c r="C1676">
        <f t="shared" si="300"/>
        <v>1.2256440637963839</v>
      </c>
      <c r="D1676" s="2">
        <f t="shared" si="301"/>
        <v>16.560748056993816</v>
      </c>
      <c r="E1676" s="2">
        <f t="shared" si="302"/>
        <v>3.501092806343951</v>
      </c>
      <c r="F1676" s="2">
        <f t="shared" si="303"/>
        <v>22.990051376176158</v>
      </c>
      <c r="G1676" s="2">
        <f t="shared" si="304"/>
        <v>23.011789636601915</v>
      </c>
      <c r="H1676" s="2">
        <f t="shared" si="305"/>
        <v>1.7141862722709156E-115</v>
      </c>
      <c r="K1676">
        <v>16.49999999999978</v>
      </c>
      <c r="L1676" s="2">
        <f t="shared" si="306"/>
        <v>0.62732795235722782</v>
      </c>
      <c r="M1676" s="2">
        <f t="shared" si="307"/>
        <v>18.050304069489947</v>
      </c>
      <c r="N1676" s="2">
        <f t="shared" si="308"/>
        <v>3.5870761396946467</v>
      </c>
      <c r="O1676" s="2">
        <f t="shared" si="309"/>
        <v>4.2330421644897394</v>
      </c>
      <c r="P1676" s="2">
        <f t="shared" si="310"/>
        <v>4.349556985067327</v>
      </c>
      <c r="Q1676" s="2">
        <f t="shared" si="311"/>
        <v>1.6090387914411313E-5</v>
      </c>
    </row>
    <row r="1677" spans="2:17" x14ac:dyDescent="0.25">
      <c r="B1677">
        <v>16.509999999999781</v>
      </c>
      <c r="C1677">
        <f t="shared" si="300"/>
        <v>1.2256440637963839</v>
      </c>
      <c r="D1677" s="2">
        <f t="shared" si="301"/>
        <v>16.576798376819955</v>
      </c>
      <c r="E1677" s="2">
        <f t="shared" si="302"/>
        <v>3.5020597558885878</v>
      </c>
      <c r="F1677" s="2">
        <f t="shared" si="303"/>
        <v>23.015444435810011</v>
      </c>
      <c r="G1677" s="2">
        <f t="shared" si="304"/>
        <v>23.037158734919068</v>
      </c>
      <c r="H1677" s="2">
        <f t="shared" si="305"/>
        <v>9.5596400397761654E-116</v>
      </c>
      <c r="K1677">
        <v>16.509999999999781</v>
      </c>
      <c r="L1677" s="2">
        <f t="shared" si="306"/>
        <v>0.62732795235722782</v>
      </c>
      <c r="M1677" s="2">
        <f t="shared" si="307"/>
        <v>18.067255028739805</v>
      </c>
      <c r="N1677" s="2">
        <f t="shared" si="308"/>
        <v>3.5880133586898446</v>
      </c>
      <c r="O1677" s="2">
        <f t="shared" si="309"/>
        <v>4.2361797109323192</v>
      </c>
      <c r="P1677" s="2">
        <f t="shared" si="310"/>
        <v>4.352610543491644</v>
      </c>
      <c r="Q1677" s="2">
        <f t="shared" si="311"/>
        <v>1.5874305384902192E-5</v>
      </c>
    </row>
    <row r="1678" spans="2:17" x14ac:dyDescent="0.25">
      <c r="B1678">
        <v>16.519999999999779</v>
      </c>
      <c r="C1678">
        <f t="shared" si="300"/>
        <v>1.2256440637963839</v>
      </c>
      <c r="D1678" s="2">
        <f t="shared" si="301"/>
        <v>16.59284869664609</v>
      </c>
      <c r="E1678" s="2">
        <f t="shared" si="302"/>
        <v>3.5030257730383267</v>
      </c>
      <c r="F1678" s="2">
        <f t="shared" si="303"/>
        <v>23.040840963668696</v>
      </c>
      <c r="G1678" s="2">
        <f t="shared" si="304"/>
        <v>23.062531350939633</v>
      </c>
      <c r="H1678" s="2">
        <f t="shared" si="305"/>
        <v>5.3273381897073225E-116</v>
      </c>
      <c r="K1678">
        <v>16.519999999999779</v>
      </c>
      <c r="L1678" s="2">
        <f t="shared" si="306"/>
        <v>0.62732795235722782</v>
      </c>
      <c r="M1678" s="2">
        <f t="shared" si="307"/>
        <v>18.084205987989655</v>
      </c>
      <c r="N1678" s="2">
        <f t="shared" si="308"/>
        <v>3.5889497014678544</v>
      </c>
      <c r="O1678" s="2">
        <f t="shared" si="309"/>
        <v>4.239316523679749</v>
      </c>
      <c r="P1678" s="2">
        <f t="shared" si="310"/>
        <v>4.3556635071988916</v>
      </c>
      <c r="Q1678" s="2">
        <f t="shared" si="311"/>
        <v>1.5661023045245431E-5</v>
      </c>
    </row>
    <row r="1679" spans="2:17" x14ac:dyDescent="0.25">
      <c r="B1679">
        <v>16.529999999999781</v>
      </c>
      <c r="C1679">
        <f t="shared" si="300"/>
        <v>1.2256440637963839</v>
      </c>
      <c r="D1679" s="2">
        <f t="shared" si="301"/>
        <v>16.608899016472233</v>
      </c>
      <c r="E1679" s="2">
        <f t="shared" si="302"/>
        <v>3.5039908595863283</v>
      </c>
      <c r="F1679" s="2">
        <f t="shared" si="303"/>
        <v>23.066240956854806</v>
      </c>
      <c r="G1679" s="2">
        <f t="shared" si="304"/>
        <v>23.087907481616565</v>
      </c>
      <c r="H1679" s="2">
        <f t="shared" si="305"/>
        <v>2.9666349643963258E-116</v>
      </c>
      <c r="K1679">
        <v>16.529999999999781</v>
      </c>
      <c r="L1679" s="2">
        <f t="shared" si="306"/>
        <v>0.62732795235722782</v>
      </c>
      <c r="M1679" s="2">
        <f t="shared" si="307"/>
        <v>18.101156947239513</v>
      </c>
      <c r="N1679" s="2">
        <f t="shared" si="308"/>
        <v>3.5898851696630176</v>
      </c>
      <c r="O1679" s="2">
        <f t="shared" si="309"/>
        <v>4.242452603666405</v>
      </c>
      <c r="P1679" s="2">
        <f t="shared" si="310"/>
        <v>4.3587158767641485</v>
      </c>
      <c r="Q1679" s="2">
        <f t="shared" si="311"/>
        <v>1.5450506060423604E-5</v>
      </c>
    </row>
    <row r="1680" spans="2:17" x14ac:dyDescent="0.25">
      <c r="B1680">
        <v>16.53999999999979</v>
      </c>
      <c r="C1680">
        <f t="shared" si="300"/>
        <v>1.2256440637963839</v>
      </c>
      <c r="D1680" s="2">
        <f t="shared" si="301"/>
        <v>16.624949336298382</v>
      </c>
      <c r="E1680" s="2">
        <f t="shared" si="302"/>
        <v>3.5049550173205914</v>
      </c>
      <c r="F1680" s="2">
        <f t="shared" si="303"/>
        <v>23.091644412476015</v>
      </c>
      <c r="G1680" s="2">
        <f t="shared" si="304"/>
        <v>23.113287123908506</v>
      </c>
      <c r="H1680" s="2">
        <f t="shared" si="305"/>
        <v>1.6508324016058625E-116</v>
      </c>
      <c r="K1680">
        <v>16.53999999999979</v>
      </c>
      <c r="L1680" s="2">
        <f t="shared" si="306"/>
        <v>0.62732795235722782</v>
      </c>
      <c r="M1680" s="2">
        <f t="shared" si="307"/>
        <v>18.118107906489382</v>
      </c>
      <c r="N1680" s="2">
        <f t="shared" si="308"/>
        <v>3.5908197649051146</v>
      </c>
      <c r="O1680" s="2">
        <f t="shared" si="309"/>
        <v>4.2455879518244961</v>
      </c>
      <c r="P1680" s="2">
        <f t="shared" si="310"/>
        <v>4.3617676527615865</v>
      </c>
      <c r="Q1680" s="2">
        <f t="shared" si="311"/>
        <v>1.5242720008528609E-5</v>
      </c>
    </row>
    <row r="1681" spans="2:17" x14ac:dyDescent="0.25">
      <c r="B1681">
        <v>16.549999999999791</v>
      </c>
      <c r="C1681">
        <f t="shared" si="300"/>
        <v>1.2256440637963839</v>
      </c>
      <c r="D1681" s="2">
        <f t="shared" si="301"/>
        <v>16.640999656124524</v>
      </c>
      <c r="E1681" s="2">
        <f t="shared" si="302"/>
        <v>3.5059182480239777</v>
      </c>
      <c r="F1681" s="2">
        <f t="shared" si="303"/>
        <v>23.11705132764531</v>
      </c>
      <c r="G1681" s="2">
        <f t="shared" si="304"/>
        <v>23.138670274780004</v>
      </c>
      <c r="H1681" s="2">
        <f t="shared" si="305"/>
        <v>9.1796643612150362E-117</v>
      </c>
      <c r="K1681">
        <v>16.549999999999791</v>
      </c>
      <c r="L1681" s="2">
        <f t="shared" si="306"/>
        <v>0.62732795235722782</v>
      </c>
      <c r="M1681" s="2">
        <f t="shared" si="307"/>
        <v>18.135058865739239</v>
      </c>
      <c r="N1681" s="2">
        <f t="shared" si="308"/>
        <v>3.5917534888193803</v>
      </c>
      <c r="O1681" s="2">
        <f t="shared" si="309"/>
        <v>4.2487225690840562</v>
      </c>
      <c r="P1681" s="2">
        <f t="shared" si="310"/>
        <v>4.3648188357644608</v>
      </c>
      <c r="Q1681" s="2">
        <f t="shared" si="311"/>
        <v>1.5037630876138624E-5</v>
      </c>
    </row>
    <row r="1682" spans="2:17" x14ac:dyDescent="0.25">
      <c r="B1682">
        <v>16.559999999999789</v>
      </c>
      <c r="C1682">
        <f t="shared" si="300"/>
        <v>1.2256440637963839</v>
      </c>
      <c r="D1682" s="2">
        <f t="shared" si="301"/>
        <v>16.657049975950656</v>
      </c>
      <c r="E1682" s="2">
        <f t="shared" si="302"/>
        <v>3.5068805534742293</v>
      </c>
      <c r="F1682" s="2">
        <f t="shared" si="303"/>
        <v>23.142461699480847</v>
      </c>
      <c r="G1682" s="2">
        <f t="shared" si="304"/>
        <v>23.164056931201365</v>
      </c>
      <c r="H1682" s="2">
        <f t="shared" si="305"/>
        <v>5.1007669234313597E-117</v>
      </c>
      <c r="K1682">
        <v>16.559999999999789</v>
      </c>
      <c r="L1682" s="2">
        <f t="shared" si="306"/>
        <v>0.62732795235722782</v>
      </c>
      <c r="M1682" s="2">
        <f t="shared" si="307"/>
        <v>18.15200982498909</v>
      </c>
      <c r="N1682" s="2">
        <f t="shared" si="308"/>
        <v>3.5926863430265215</v>
      </c>
      <c r="O1682" s="2">
        <f t="shared" si="309"/>
        <v>4.2518564563729635</v>
      </c>
      <c r="P1682" s="2">
        <f t="shared" si="310"/>
        <v>4.3678694263451208</v>
      </c>
      <c r="Q1682" s="2">
        <f t="shared" si="311"/>
        <v>1.4835205053741276E-5</v>
      </c>
    </row>
    <row r="1683" spans="2:17" x14ac:dyDescent="0.25">
      <c r="B1683">
        <v>16.569999999999791</v>
      </c>
      <c r="C1683">
        <f t="shared" si="300"/>
        <v>1.2256440637963839</v>
      </c>
      <c r="D1683" s="2">
        <f t="shared" si="301"/>
        <v>16.673100295776798</v>
      </c>
      <c r="E1683" s="2">
        <f t="shared" si="302"/>
        <v>3.5078419354439907</v>
      </c>
      <c r="F1683" s="2">
        <f t="shared" si="303"/>
        <v>23.167875525106016</v>
      </c>
      <c r="G1683" s="2">
        <f t="shared" si="304"/>
        <v>23.189447090148708</v>
      </c>
      <c r="H1683" s="2">
        <f t="shared" si="305"/>
        <v>2.8322326803657764E-117</v>
      </c>
      <c r="K1683">
        <v>16.569999999999791</v>
      </c>
      <c r="L1683" s="2">
        <f t="shared" si="306"/>
        <v>0.62732795235722782</v>
      </c>
      <c r="M1683" s="2">
        <f t="shared" si="307"/>
        <v>18.168960784238948</v>
      </c>
      <c r="N1683" s="2">
        <f t="shared" si="308"/>
        <v>3.5936183291427377</v>
      </c>
      <c r="O1683" s="2">
        <f t="shared" si="309"/>
        <v>4.2549896146169521</v>
      </c>
      <c r="P1683" s="2">
        <f t="shared" si="310"/>
        <v>4.3709194250750176</v>
      </c>
      <c r="Q1683" s="2">
        <f t="shared" si="311"/>
        <v>1.4635409331205327E-5</v>
      </c>
    </row>
    <row r="1684" spans="2:17" x14ac:dyDescent="0.25">
      <c r="B1684">
        <v>16.579999999999789</v>
      </c>
      <c r="C1684">
        <f t="shared" si="300"/>
        <v>1.2256440637963839</v>
      </c>
      <c r="D1684" s="2">
        <f t="shared" si="301"/>
        <v>16.689150615602934</v>
      </c>
      <c r="E1684" s="2">
        <f t="shared" si="302"/>
        <v>3.5088023957008234</v>
      </c>
      <c r="F1684" s="2">
        <f t="shared" si="303"/>
        <v>23.193292801649296</v>
      </c>
      <c r="G1684" s="2">
        <f t="shared" si="304"/>
        <v>23.214840748603834</v>
      </c>
      <c r="H1684" s="2">
        <f t="shared" si="305"/>
        <v>1.5714735241956186E-117</v>
      </c>
      <c r="K1684">
        <v>16.579999999999789</v>
      </c>
      <c r="L1684" s="2">
        <f t="shared" si="306"/>
        <v>0.62732795235722782</v>
      </c>
      <c r="M1684" s="2">
        <f t="shared" si="307"/>
        <v>18.185911743488798</v>
      </c>
      <c r="N1684" s="2">
        <f t="shared" si="308"/>
        <v>3.5945494487797305</v>
      </c>
      <c r="O1684" s="2">
        <f t="shared" si="309"/>
        <v>4.2581220447396015</v>
      </c>
      <c r="P1684" s="2">
        <f t="shared" si="310"/>
        <v>4.3739688325246862</v>
      </c>
      <c r="Q1684" s="2">
        <f t="shared" si="311"/>
        <v>1.4438210893300539E-5</v>
      </c>
    </row>
    <row r="1685" spans="2:17" x14ac:dyDescent="0.25">
      <c r="B1685">
        <v>16.58999999999979</v>
      </c>
      <c r="C1685">
        <f t="shared" si="300"/>
        <v>1.2256440637963839</v>
      </c>
      <c r="D1685" s="2">
        <f t="shared" si="301"/>
        <v>16.705200935429072</v>
      </c>
      <c r="E1685" s="2">
        <f t="shared" si="302"/>
        <v>3.5097619360072301</v>
      </c>
      <c r="F1685" s="2">
        <f t="shared" si="303"/>
        <v>23.218713526244414</v>
      </c>
      <c r="G1685" s="2">
        <f t="shared" si="304"/>
        <v>23.24023790355437</v>
      </c>
      <c r="H1685" s="2">
        <f t="shared" si="305"/>
        <v>8.7130420585549882E-118</v>
      </c>
      <c r="K1685">
        <v>16.58999999999979</v>
      </c>
      <c r="L1685" s="2">
        <f t="shared" si="306"/>
        <v>0.62732795235722782</v>
      </c>
      <c r="M1685" s="2">
        <f t="shared" si="307"/>
        <v>18.202862702738653</v>
      </c>
      <c r="N1685" s="2">
        <f t="shared" si="308"/>
        <v>3.5954797035447266</v>
      </c>
      <c r="O1685" s="2">
        <f t="shared" si="309"/>
        <v>4.2612537476623631</v>
      </c>
      <c r="P1685" s="2">
        <f t="shared" si="310"/>
        <v>4.3770176492637693</v>
      </c>
      <c r="Q1685" s="2">
        <f t="shared" si="311"/>
        <v>1.424357731526234E-5</v>
      </c>
    </row>
    <row r="1686" spans="2:17" x14ac:dyDescent="0.25">
      <c r="B1686">
        <v>16.599999999999799</v>
      </c>
      <c r="C1686">
        <f t="shared" si="300"/>
        <v>1.2256440637963839</v>
      </c>
      <c r="D1686" s="2">
        <f t="shared" si="301"/>
        <v>16.721251255255225</v>
      </c>
      <c r="E1686" s="2">
        <f t="shared" si="302"/>
        <v>3.5107205581206724</v>
      </c>
      <c r="F1686" s="2">
        <f t="shared" si="303"/>
        <v>23.244137696030204</v>
      </c>
      <c r="G1686" s="2">
        <f t="shared" si="304"/>
        <v>23.265638551993632</v>
      </c>
      <c r="H1686" s="2">
        <f t="shared" si="305"/>
        <v>4.8274420616543923E-118</v>
      </c>
      <c r="K1686">
        <v>16.599999999999799</v>
      </c>
      <c r="L1686" s="2">
        <f t="shared" si="306"/>
        <v>0.62732795235722782</v>
      </c>
      <c r="M1686" s="2">
        <f t="shared" si="307"/>
        <v>18.219813661988525</v>
      </c>
      <c r="N1686" s="2">
        <f t="shared" si="308"/>
        <v>3.5964090950404906</v>
      </c>
      <c r="O1686" s="2">
        <f t="shared" si="309"/>
        <v>4.2643847243045574</v>
      </c>
      <c r="P1686" s="2">
        <f t="shared" si="310"/>
        <v>4.3800658758610078</v>
      </c>
      <c r="Q1686" s="2">
        <f t="shared" si="311"/>
        <v>1.4051476558404409E-5</v>
      </c>
    </row>
    <row r="1687" spans="2:17" x14ac:dyDescent="0.25">
      <c r="B1687">
        <v>16.6099999999998</v>
      </c>
      <c r="C1687">
        <f t="shared" si="300"/>
        <v>1.2256440637963839</v>
      </c>
      <c r="D1687" s="2">
        <f t="shared" si="301"/>
        <v>16.737301575081364</v>
      </c>
      <c r="E1687" s="2">
        <f t="shared" si="302"/>
        <v>3.5116782637935868</v>
      </c>
      <c r="F1687" s="2">
        <f t="shared" si="303"/>
        <v>23.269565308150586</v>
      </c>
      <c r="G1687" s="2">
        <f t="shared" si="304"/>
        <v>23.291042690920587</v>
      </c>
      <c r="H1687" s="2">
        <f t="shared" si="305"/>
        <v>2.6726910697111136E-118</v>
      </c>
      <c r="K1687">
        <v>16.6099999999998</v>
      </c>
      <c r="L1687" s="2">
        <f t="shared" si="306"/>
        <v>0.62732795235722782</v>
      </c>
      <c r="M1687" s="2">
        <f t="shared" si="307"/>
        <v>18.236764621238379</v>
      </c>
      <c r="N1687" s="2">
        <f t="shared" si="308"/>
        <v>3.5973376248653413</v>
      </c>
      <c r="O1687" s="2">
        <f t="shared" si="309"/>
        <v>4.267514975583369</v>
      </c>
      <c r="P1687" s="2">
        <f t="shared" si="310"/>
        <v>4.3831135128842282</v>
      </c>
      <c r="Q1687" s="2">
        <f t="shared" si="311"/>
        <v>1.3861876965777439E-5</v>
      </c>
    </row>
    <row r="1688" spans="2:17" x14ac:dyDescent="0.25">
      <c r="B1688">
        <v>16.619999999999798</v>
      </c>
      <c r="C1688">
        <f t="shared" si="300"/>
        <v>1.2256440637963839</v>
      </c>
      <c r="D1688" s="2">
        <f t="shared" si="301"/>
        <v>16.753351894907503</v>
      </c>
      <c r="E1688" s="2">
        <f t="shared" si="302"/>
        <v>3.5126350547734098</v>
      </c>
      <c r="F1688" s="2">
        <f t="shared" si="303"/>
        <v>23.294996359754649</v>
      </c>
      <c r="G1688" s="2">
        <f t="shared" si="304"/>
        <v>23.31645031733995</v>
      </c>
      <c r="H1688" s="2">
        <f t="shared" si="305"/>
        <v>1.4786480080210694E-118</v>
      </c>
      <c r="K1688">
        <v>16.619999999999798</v>
      </c>
      <c r="L1688" s="2">
        <f t="shared" si="306"/>
        <v>0.62732795235722782</v>
      </c>
      <c r="M1688" s="2">
        <f t="shared" si="307"/>
        <v>18.253715580488233</v>
      </c>
      <c r="N1688" s="2">
        <f t="shared" si="308"/>
        <v>3.5982652946131712</v>
      </c>
      <c r="O1688" s="2">
        <f t="shared" si="309"/>
        <v>4.2706445024138828</v>
      </c>
      <c r="P1688" s="2">
        <f t="shared" si="310"/>
        <v>4.386160560900378</v>
      </c>
      <c r="Q1688" s="2">
        <f t="shared" si="311"/>
        <v>1.3674747257870688E-5</v>
      </c>
    </row>
    <row r="1689" spans="2:17" x14ac:dyDescent="0.25">
      <c r="B1689">
        <v>16.6299999999998</v>
      </c>
      <c r="C1689">
        <f t="shared" si="300"/>
        <v>1.2256440637963839</v>
      </c>
      <c r="D1689" s="2">
        <f t="shared" si="301"/>
        <v>16.769402214733642</v>
      </c>
      <c r="E1689" s="2">
        <f t="shared" si="302"/>
        <v>3.5135909328025918</v>
      </c>
      <c r="F1689" s="2">
        <f t="shared" si="303"/>
        <v>23.320430847996583</v>
      </c>
      <c r="G1689" s="2">
        <f t="shared" si="304"/>
        <v>23.341861428262114</v>
      </c>
      <c r="H1689" s="2">
        <f t="shared" si="305"/>
        <v>8.1745735389545587E-119</v>
      </c>
      <c r="K1689">
        <v>16.6299999999998</v>
      </c>
      <c r="L1689" s="2">
        <f t="shared" si="306"/>
        <v>0.62732795235722782</v>
      </c>
      <c r="M1689" s="2">
        <f t="shared" si="307"/>
        <v>18.270666539738091</v>
      </c>
      <c r="N1689" s="2">
        <f t="shared" si="308"/>
        <v>3.5991921058734619</v>
      </c>
      <c r="O1689" s="2">
        <f t="shared" si="309"/>
        <v>4.2737733057090717</v>
      </c>
      <c r="P1689" s="2">
        <f t="shared" si="310"/>
        <v>4.3892070204755038</v>
      </c>
      <c r="Q1689" s="2">
        <f t="shared" si="311"/>
        <v>1.3490056528361605E-5</v>
      </c>
    </row>
    <row r="1690" spans="2:17" x14ac:dyDescent="0.25">
      <c r="B1690">
        <v>16.639999999999802</v>
      </c>
      <c r="C1690">
        <f t="shared" ref="C1690:C1753" si="312">2/SINH(LN(2+SQRT(1+2^2))*$O$5)</f>
        <v>1.2256440637963839</v>
      </c>
      <c r="D1690" s="2">
        <f t="shared" ref="D1690:D1753" si="313">(B1690-$L$5)/($M$5)/C1690</f>
        <v>16.785452534559781</v>
      </c>
      <c r="E1690" s="2">
        <f t="shared" ref="E1690:E1753" si="314">LN(D1690 + SQRT(1 + D1690^2))</f>
        <v>3.5145458996186183</v>
      </c>
      <c r="F1690" s="2">
        <f t="shared" ref="F1690:F1753" si="315">SINH( -$N$5 + E1690 * (1/$O$5))</f>
        <v>23.345868770035668</v>
      </c>
      <c r="G1690" s="2">
        <f t="shared" ref="G1690:G1753" si="316">SQRT(F1690^2 + 1)</f>
        <v>23.367276020703112</v>
      </c>
      <c r="H1690" s="2">
        <f t="shared" ref="H1690:H1753" si="317">(G1690)/($O$5*$M$5*C1690*(SQRT(2*PI()*(1+D1690^2)))) * EXP(- (1/2) * F1690^2)</f>
        <v>4.5159547880127045E-119</v>
      </c>
      <c r="K1690">
        <v>16.639999999999802</v>
      </c>
      <c r="L1690" s="2">
        <f t="shared" ref="L1690:L1753" si="318">2/SINH(LN(2+SQRT(1+2^2))*$S$5)</f>
        <v>0.62732795235722782</v>
      </c>
      <c r="M1690" s="2">
        <f t="shared" ref="M1690:M1753" si="319">(K1690-$P$5)/($Q$5)/L1690</f>
        <v>18.287617498987945</v>
      </c>
      <c r="N1690" s="2">
        <f t="shared" ref="N1690:N1753" si="320">LN(M1690 + SQRT(1 + M1690^2))</f>
        <v>3.6001180602312974</v>
      </c>
      <c r="O1690" s="2">
        <f t="shared" ref="O1690:O1753" si="321">SINH( -$R$5 + N1690 * (1/$S$5))</f>
        <v>4.2769013863798033</v>
      </c>
      <c r="P1690" s="2">
        <f t="shared" ref="P1690:P1753" si="322">SQRT(O1690^2 + 1)</f>
        <v>4.3922528921747528</v>
      </c>
      <c r="Q1690" s="2">
        <f t="shared" ref="Q1690:Q1753" si="323">(P1690)/($S$5*$Q$5*L1690*(SQRT(2*PI()*(1+M1690^2)))) * EXP(- (1/2) * O1690^2)</f>
        <v>1.3307774239908823E-5</v>
      </c>
    </row>
    <row r="1691" spans="2:17" x14ac:dyDescent="0.25">
      <c r="B1691">
        <v>16.6499999999998</v>
      </c>
      <c r="C1691">
        <f t="shared" si="312"/>
        <v>1.2256440637963839</v>
      </c>
      <c r="D1691" s="2">
        <f t="shared" si="313"/>
        <v>16.801502854385916</v>
      </c>
      <c r="E1691" s="2">
        <f t="shared" si="314"/>
        <v>3.5154999569540282</v>
      </c>
      <c r="F1691" s="2">
        <f t="shared" si="315"/>
        <v>23.371310123036189</v>
      </c>
      <c r="G1691" s="2">
        <f t="shared" si="316"/>
        <v>23.392694091684561</v>
      </c>
      <c r="H1691" s="2">
        <f t="shared" si="317"/>
        <v>2.4929763477361762E-119</v>
      </c>
      <c r="K1691">
        <v>16.6499999999998</v>
      </c>
      <c r="L1691" s="2">
        <f t="shared" si="318"/>
        <v>0.62732795235722782</v>
      </c>
      <c r="M1691" s="2">
        <f t="shared" si="319"/>
        <v>18.304568458237799</v>
      </c>
      <c r="N1691" s="2">
        <f t="shared" si="320"/>
        <v>3.6010431592673831</v>
      </c>
      <c r="O1691" s="2">
        <f t="shared" si="321"/>
        <v>4.2800287453348522</v>
      </c>
      <c r="P1691" s="2">
        <f t="shared" si="322"/>
        <v>4.3952981765623855</v>
      </c>
      <c r="Q1691" s="2">
        <f t="shared" si="323"/>
        <v>1.3127870219989032E-5</v>
      </c>
    </row>
    <row r="1692" spans="2:17" x14ac:dyDescent="0.25">
      <c r="B1692">
        <v>16.659999999999801</v>
      </c>
      <c r="C1692">
        <f t="shared" si="312"/>
        <v>1.2256440637963839</v>
      </c>
      <c r="D1692" s="2">
        <f t="shared" si="313"/>
        <v>16.817553174212058</v>
      </c>
      <c r="E1692" s="2">
        <f t="shared" si="314"/>
        <v>3.5164531065364342</v>
      </c>
      <c r="F1692" s="2">
        <f t="shared" si="315"/>
        <v>23.396754904167611</v>
      </c>
      <c r="G1692" s="2">
        <f t="shared" si="316"/>
        <v>23.418115638233814</v>
      </c>
      <c r="H1692" s="2">
        <f t="shared" si="317"/>
        <v>1.375215437198391E-119</v>
      </c>
      <c r="K1692">
        <v>16.659999999999801</v>
      </c>
      <c r="L1692" s="2">
        <f t="shared" si="318"/>
        <v>0.62732795235722782</v>
      </c>
      <c r="M1692" s="2">
        <f t="shared" si="319"/>
        <v>18.321519417487654</v>
      </c>
      <c r="N1692" s="2">
        <f t="shared" si="320"/>
        <v>3.6019674045580614</v>
      </c>
      <c r="O1692" s="2">
        <f t="shared" si="321"/>
        <v>4.2831553834809064</v>
      </c>
      <c r="P1692" s="2">
        <f t="shared" si="322"/>
        <v>4.3983428742017683</v>
      </c>
      <c r="Q1692" s="2">
        <f t="shared" si="323"/>
        <v>1.2950314656777906E-5</v>
      </c>
    </row>
    <row r="1693" spans="2:17" x14ac:dyDescent="0.25">
      <c r="B1693">
        <v>16.66999999999981</v>
      </c>
      <c r="C1693">
        <f t="shared" si="312"/>
        <v>1.2256440637963839</v>
      </c>
      <c r="D1693" s="2">
        <f t="shared" si="313"/>
        <v>16.833603494038208</v>
      </c>
      <c r="E1693" s="2">
        <f t="shared" si="314"/>
        <v>3.5174053500885378</v>
      </c>
      <c r="F1693" s="2">
        <f t="shared" si="315"/>
        <v>23.422203110604382</v>
      </c>
      <c r="G1693" s="2">
        <f t="shared" si="316"/>
        <v>23.443540657383764</v>
      </c>
      <c r="H1693" s="2">
        <f t="shared" si="317"/>
        <v>7.5806639086989145E-120</v>
      </c>
      <c r="K1693">
        <v>16.66999999999981</v>
      </c>
      <c r="L1693" s="2">
        <f t="shared" si="318"/>
        <v>0.62732795235722782</v>
      </c>
      <c r="M1693" s="2">
        <f t="shared" si="319"/>
        <v>18.338470376737526</v>
      </c>
      <c r="N1693" s="2">
        <f t="shared" si="320"/>
        <v>3.6028907976753288</v>
      </c>
      <c r="O1693" s="2">
        <f t="shared" si="321"/>
        <v>4.2862813017225765</v>
      </c>
      <c r="P1693" s="2">
        <f t="shared" si="322"/>
        <v>4.4013869856553836</v>
      </c>
      <c r="Q1693" s="2">
        <f t="shared" si="323"/>
        <v>1.277507809507427E-5</v>
      </c>
    </row>
    <row r="1694" spans="2:17" x14ac:dyDescent="0.25">
      <c r="B1694">
        <v>16.679999999999811</v>
      </c>
      <c r="C1694">
        <f t="shared" si="312"/>
        <v>1.2256440637963839</v>
      </c>
      <c r="D1694" s="2">
        <f t="shared" si="313"/>
        <v>16.84965381386435</v>
      </c>
      <c r="E1694" s="2">
        <f t="shared" si="314"/>
        <v>3.5183566893281499</v>
      </c>
      <c r="F1694" s="2">
        <f t="shared" si="315"/>
        <v>23.447654739525916</v>
      </c>
      <c r="G1694" s="2">
        <f t="shared" si="316"/>
        <v>23.468969146172828</v>
      </c>
      <c r="H1694" s="2">
        <f t="shared" si="317"/>
        <v>4.1756836054860599E-120</v>
      </c>
      <c r="K1694">
        <v>16.679999999999811</v>
      </c>
      <c r="L1694" s="2">
        <f t="shared" si="318"/>
        <v>0.62732795235722782</v>
      </c>
      <c r="M1694" s="2">
        <f t="shared" si="319"/>
        <v>18.35542133598738</v>
      </c>
      <c r="N1694" s="2">
        <f t="shared" si="320"/>
        <v>3.6038133401868464</v>
      </c>
      <c r="O1694" s="2">
        <f t="shared" si="321"/>
        <v>4.2894065009623876</v>
      </c>
      <c r="P1694" s="2">
        <f t="shared" si="322"/>
        <v>4.4044305114848159</v>
      </c>
      <c r="Q1694" s="2">
        <f t="shared" si="323"/>
        <v>1.2602131432267981E-5</v>
      </c>
    </row>
    <row r="1695" spans="2:17" x14ac:dyDescent="0.25">
      <c r="B1695">
        <v>16.689999999999809</v>
      </c>
      <c r="C1695">
        <f t="shared" si="312"/>
        <v>1.2256440637963839</v>
      </c>
      <c r="D1695" s="2">
        <f t="shared" si="313"/>
        <v>16.865704133690482</v>
      </c>
      <c r="E1695" s="2">
        <f t="shared" si="314"/>
        <v>3.5193071259682096</v>
      </c>
      <c r="F1695" s="2">
        <f t="shared" si="315"/>
        <v>23.473109788116741</v>
      </c>
      <c r="G1695" s="2">
        <f t="shared" si="316"/>
        <v>23.494401101645089</v>
      </c>
      <c r="H1695" s="2">
        <f t="shared" si="317"/>
        <v>2.2984321084853032E-120</v>
      </c>
      <c r="K1695">
        <v>16.689999999999809</v>
      </c>
      <c r="L1695" s="2">
        <f t="shared" si="318"/>
        <v>0.62732795235722782</v>
      </c>
      <c r="M1695" s="2">
        <f t="shared" si="319"/>
        <v>18.372372295237231</v>
      </c>
      <c r="N1695" s="2">
        <f t="shared" si="320"/>
        <v>3.6047350336559636</v>
      </c>
      <c r="O1695" s="2">
        <f t="shared" si="321"/>
        <v>4.2925309821008106</v>
      </c>
      <c r="P1695" s="2">
        <f t="shared" si="322"/>
        <v>4.4074734522507732</v>
      </c>
      <c r="Q1695" s="2">
        <f t="shared" si="323"/>
        <v>1.2431445914348354E-5</v>
      </c>
    </row>
    <row r="1696" spans="2:17" x14ac:dyDescent="0.25">
      <c r="B1696">
        <v>16.699999999999811</v>
      </c>
      <c r="C1696">
        <f t="shared" si="312"/>
        <v>1.2256440637963839</v>
      </c>
      <c r="D1696" s="2">
        <f t="shared" si="313"/>
        <v>16.881754453516624</v>
      </c>
      <c r="E1696" s="2">
        <f t="shared" si="314"/>
        <v>3.5202566617168038</v>
      </c>
      <c r="F1696" s="2">
        <f t="shared" si="315"/>
        <v>23.498568253566393</v>
      </c>
      <c r="G1696" s="2">
        <f t="shared" si="316"/>
        <v>23.519836520850191</v>
      </c>
      <c r="H1696" s="2">
        <f t="shared" si="317"/>
        <v>1.2642106498290931E-120</v>
      </c>
      <c r="K1696">
        <v>16.699999999999811</v>
      </c>
      <c r="L1696" s="2">
        <f t="shared" si="318"/>
        <v>0.62732795235722782</v>
      </c>
      <c r="M1696" s="2">
        <f t="shared" si="319"/>
        <v>18.389323254487092</v>
      </c>
      <c r="N1696" s="2">
        <f t="shared" si="320"/>
        <v>3.6056558796417297</v>
      </c>
      <c r="O1696" s="2">
        <f t="shared" si="321"/>
        <v>4.2956547460362531</v>
      </c>
      <c r="P1696" s="2">
        <f t="shared" si="322"/>
        <v>4.4105158085130798</v>
      </c>
      <c r="Q1696" s="2">
        <f t="shared" si="323"/>
        <v>1.2262993131956659E-5</v>
      </c>
    </row>
    <row r="1697" spans="2:17" x14ac:dyDescent="0.25">
      <c r="B1697">
        <v>16.709999999999809</v>
      </c>
      <c r="C1697">
        <f t="shared" si="312"/>
        <v>1.2256440637963839</v>
      </c>
      <c r="D1697" s="2">
        <f t="shared" si="313"/>
        <v>16.897804773342759</v>
      </c>
      <c r="E1697" s="2">
        <f t="shared" si="314"/>
        <v>3.5212052982771822</v>
      </c>
      <c r="F1697" s="2">
        <f t="shared" si="315"/>
        <v>23.52403013306931</v>
      </c>
      <c r="G1697" s="2">
        <f t="shared" si="316"/>
        <v>23.54527540084322</v>
      </c>
      <c r="H1697" s="2">
        <f t="shared" si="317"/>
        <v>6.948495706393755E-121</v>
      </c>
      <c r="K1697">
        <v>16.709999999999809</v>
      </c>
      <c r="L1697" s="2">
        <f t="shared" si="318"/>
        <v>0.62732795235722782</v>
      </c>
      <c r="M1697" s="2">
        <f t="shared" si="319"/>
        <v>18.406274213736939</v>
      </c>
      <c r="N1697" s="2">
        <f t="shared" si="320"/>
        <v>3.6065758796989087</v>
      </c>
      <c r="O1697" s="2">
        <f t="shared" si="321"/>
        <v>4.2987777936650691</v>
      </c>
      <c r="P1697" s="2">
        <f t="shared" si="322"/>
        <v>4.4135575808306751</v>
      </c>
      <c r="Q1697" s="2">
        <f t="shared" si="323"/>
        <v>1.2096745016479541E-5</v>
      </c>
    </row>
    <row r="1698" spans="2:17" x14ac:dyDescent="0.25">
      <c r="B1698">
        <v>16.719999999999811</v>
      </c>
      <c r="C1698">
        <f t="shared" si="312"/>
        <v>1.2256440637963839</v>
      </c>
      <c r="D1698" s="2">
        <f t="shared" si="313"/>
        <v>16.913855093168898</v>
      </c>
      <c r="E1698" s="2">
        <f t="shared" si="314"/>
        <v>3.5221530373477781</v>
      </c>
      <c r="F1698" s="2">
        <f t="shared" si="315"/>
        <v>23.549495423825014</v>
      </c>
      <c r="G1698" s="2">
        <f t="shared" si="316"/>
        <v>23.570717738684905</v>
      </c>
      <c r="H1698" s="2">
        <f t="shared" si="317"/>
        <v>3.8163275484779298E-121</v>
      </c>
      <c r="K1698">
        <v>16.719999999999811</v>
      </c>
      <c r="L1698" s="2">
        <f t="shared" si="318"/>
        <v>0.62732795235722782</v>
      </c>
      <c r="M1698" s="2">
        <f t="shared" si="319"/>
        <v>18.423225172986797</v>
      </c>
      <c r="N1698" s="2">
        <f t="shared" si="320"/>
        <v>3.607495035377998</v>
      </c>
      <c r="O1698" s="2">
        <f t="shared" si="321"/>
        <v>4.3019001258815646</v>
      </c>
      <c r="P1698" s="2">
        <f t="shared" si="322"/>
        <v>4.4165987697616158</v>
      </c>
      <c r="Q1698" s="2">
        <f t="shared" si="323"/>
        <v>1.1932673836183636E-5</v>
      </c>
    </row>
    <row r="1699" spans="2:17" x14ac:dyDescent="0.25">
      <c r="B1699">
        <v>16.729999999999819</v>
      </c>
      <c r="C1699">
        <f t="shared" si="312"/>
        <v>1.2256440637963839</v>
      </c>
      <c r="D1699" s="2">
        <f t="shared" si="313"/>
        <v>16.929905412995051</v>
      </c>
      <c r="E1699" s="2">
        <f t="shared" si="314"/>
        <v>3.5230998806222256</v>
      </c>
      <c r="F1699" s="2">
        <f t="shared" si="315"/>
        <v>23.574964123037947</v>
      </c>
      <c r="G1699" s="2">
        <f t="shared" si="316"/>
        <v>23.596163531441427</v>
      </c>
      <c r="H1699" s="2">
        <f t="shared" si="317"/>
        <v>2.0945170819995406E-121</v>
      </c>
      <c r="K1699">
        <v>16.729999999999819</v>
      </c>
      <c r="L1699" s="2">
        <f t="shared" si="318"/>
        <v>0.62732795235722782</v>
      </c>
      <c r="M1699" s="2">
        <f t="shared" si="319"/>
        <v>18.440176132236665</v>
      </c>
      <c r="N1699" s="2">
        <f t="shared" si="320"/>
        <v>3.6084133482252416</v>
      </c>
      <c r="O1699" s="2">
        <f t="shared" si="321"/>
        <v>4.3050217435780125</v>
      </c>
      <c r="P1699" s="2">
        <f t="shared" si="322"/>
        <v>4.4196393758630883</v>
      </c>
      <c r="Q1699" s="2">
        <f t="shared" si="323"/>
        <v>1.1770752192390884E-5</v>
      </c>
    </row>
    <row r="1700" spans="2:17" x14ac:dyDescent="0.25">
      <c r="B1700">
        <v>16.739999999999821</v>
      </c>
      <c r="C1700">
        <f t="shared" si="312"/>
        <v>1.2256440637963839</v>
      </c>
      <c r="D1700" s="2">
        <f t="shared" si="313"/>
        <v>16.94595573282119</v>
      </c>
      <c r="E1700" s="2">
        <f t="shared" si="314"/>
        <v>3.5240458297893764</v>
      </c>
      <c r="F1700" s="2">
        <f t="shared" si="315"/>
        <v>23.600436227917459</v>
      </c>
      <c r="G1700" s="2">
        <f t="shared" si="316"/>
        <v>23.621612776184417</v>
      </c>
      <c r="H1700" s="2">
        <f t="shared" si="317"/>
        <v>1.1486970400480838E-121</v>
      </c>
      <c r="K1700">
        <v>16.739999999999821</v>
      </c>
      <c r="L1700" s="2">
        <f t="shared" si="318"/>
        <v>0.62732795235722782</v>
      </c>
      <c r="M1700" s="2">
        <f t="shared" si="319"/>
        <v>18.457127091486523</v>
      </c>
      <c r="N1700" s="2">
        <f t="shared" si="320"/>
        <v>3.6093308197826457</v>
      </c>
      <c r="O1700" s="2">
        <f t="shared" si="321"/>
        <v>4.3081426476446429</v>
      </c>
      <c r="P1700" s="2">
        <f t="shared" si="322"/>
        <v>4.4226793996913898</v>
      </c>
      <c r="Q1700" s="2">
        <f t="shared" si="323"/>
        <v>1.1610953015695435E-5</v>
      </c>
    </row>
    <row r="1701" spans="2:17" x14ac:dyDescent="0.25">
      <c r="B1701">
        <v>16.749999999999819</v>
      </c>
      <c r="C1701">
        <f t="shared" si="312"/>
        <v>1.2256440637963839</v>
      </c>
      <c r="D1701" s="2">
        <f t="shared" si="313"/>
        <v>16.962006052647329</v>
      </c>
      <c r="E1701" s="2">
        <f t="shared" si="314"/>
        <v>3.5249908865333204</v>
      </c>
      <c r="F1701" s="2">
        <f t="shared" si="315"/>
        <v>23.625911735677882</v>
      </c>
      <c r="G1701" s="2">
        <f t="shared" si="316"/>
        <v>23.647065469991027</v>
      </c>
      <c r="H1701" s="2">
        <f t="shared" si="317"/>
        <v>6.2952117664586598E-122</v>
      </c>
      <c r="K1701">
        <v>16.749999999999819</v>
      </c>
      <c r="L1701" s="2">
        <f t="shared" si="318"/>
        <v>0.62732795235722782</v>
      </c>
      <c r="M1701" s="2">
        <f t="shared" si="319"/>
        <v>18.474078050736377</v>
      </c>
      <c r="N1701" s="2">
        <f t="shared" si="320"/>
        <v>3.6102474515879948</v>
      </c>
      <c r="O1701" s="2">
        <f t="shared" si="321"/>
        <v>4.3112628389696646</v>
      </c>
      <c r="P1701" s="2">
        <f t="shared" si="322"/>
        <v>4.425718841801948</v>
      </c>
      <c r="Q1701" s="2">
        <f t="shared" si="323"/>
        <v>1.1453249562219145E-5</v>
      </c>
    </row>
    <row r="1702" spans="2:17" x14ac:dyDescent="0.25">
      <c r="B1702">
        <v>16.75999999999982</v>
      </c>
      <c r="C1702">
        <f t="shared" si="312"/>
        <v>1.2256440637963839</v>
      </c>
      <c r="D1702" s="2">
        <f t="shared" si="313"/>
        <v>16.978056372473468</v>
      </c>
      <c r="E1702" s="2">
        <f t="shared" si="314"/>
        <v>3.5259350525334012</v>
      </c>
      <c r="F1702" s="2">
        <f t="shared" si="315"/>
        <v>23.651390643538434</v>
      </c>
      <c r="G1702" s="2">
        <f t="shared" si="316"/>
        <v>23.672521609943825</v>
      </c>
      <c r="H1702" s="2">
        <f t="shared" si="317"/>
        <v>3.4474529564165148E-122</v>
      </c>
      <c r="K1702">
        <v>16.75999999999982</v>
      </c>
      <c r="L1702" s="2">
        <f t="shared" si="318"/>
        <v>0.62732795235722782</v>
      </c>
      <c r="M1702" s="2">
        <f t="shared" si="319"/>
        <v>18.491029009986232</v>
      </c>
      <c r="N1702" s="2">
        <f t="shared" si="320"/>
        <v>3.6111632451748688</v>
      </c>
      <c r="O1702" s="2">
        <f t="shared" si="321"/>
        <v>4.3143823184392707</v>
      </c>
      <c r="P1702" s="2">
        <f t="shared" si="322"/>
        <v>4.4287577027493175</v>
      </c>
      <c r="Q1702" s="2">
        <f t="shared" si="323"/>
        <v>1.1297615409907472E-5</v>
      </c>
    </row>
    <row r="1703" spans="2:17" x14ac:dyDescent="0.25">
      <c r="B1703">
        <v>16.769999999999818</v>
      </c>
      <c r="C1703">
        <f t="shared" si="312"/>
        <v>1.2256440637963839</v>
      </c>
      <c r="D1703" s="2">
        <f t="shared" si="313"/>
        <v>16.994106692299599</v>
      </c>
      <c r="E1703" s="2">
        <f t="shared" si="314"/>
        <v>3.5268783294642363</v>
      </c>
      <c r="F1703" s="2">
        <f t="shared" si="315"/>
        <v>23.676872948723354</v>
      </c>
      <c r="G1703" s="2">
        <f t="shared" si="316"/>
        <v>23.697981193130939</v>
      </c>
      <c r="H1703" s="2">
        <f t="shared" si="317"/>
        <v>1.8865548274161392E-122</v>
      </c>
      <c r="K1703">
        <v>16.769999999999818</v>
      </c>
      <c r="L1703" s="2">
        <f t="shared" si="318"/>
        <v>0.62732795235722782</v>
      </c>
      <c r="M1703" s="2">
        <f t="shared" si="319"/>
        <v>18.507979969236082</v>
      </c>
      <c r="N1703" s="2">
        <f t="shared" si="320"/>
        <v>3.612078202072655</v>
      </c>
      <c r="O1703" s="2">
        <f t="shared" si="321"/>
        <v>4.3175010869376385</v>
      </c>
      <c r="P1703" s="2">
        <f t="shared" si="322"/>
        <v>4.4317959830871825</v>
      </c>
      <c r="Q1703" s="2">
        <f t="shared" si="323"/>
        <v>1.1144024454865179E-5</v>
      </c>
    </row>
    <row r="1704" spans="2:17" x14ac:dyDescent="0.25">
      <c r="B1704">
        <v>16.77999999999982</v>
      </c>
      <c r="C1704">
        <f t="shared" si="312"/>
        <v>1.2256440637963839</v>
      </c>
      <c r="D1704" s="2">
        <f t="shared" si="313"/>
        <v>17.010157012125742</v>
      </c>
      <c r="E1704" s="2">
        <f t="shared" si="314"/>
        <v>3.5278207189957329</v>
      </c>
      <c r="F1704" s="2">
        <f t="shared" si="315"/>
        <v>23.702358648461644</v>
      </c>
      <c r="G1704" s="2">
        <f t="shared" si="316"/>
        <v>23.723444216645788</v>
      </c>
      <c r="H1704" s="2">
        <f t="shared" si="317"/>
        <v>1.0316289192373832E-122</v>
      </c>
      <c r="K1704">
        <v>16.77999999999982</v>
      </c>
      <c r="L1704" s="2">
        <f t="shared" si="318"/>
        <v>0.62732795235722782</v>
      </c>
      <c r="M1704" s="2">
        <f t="shared" si="319"/>
        <v>18.52493092848594</v>
      </c>
      <c r="N1704" s="2">
        <f t="shared" si="320"/>
        <v>3.6129923238065662</v>
      </c>
      <c r="O1704" s="2">
        <f t="shared" si="321"/>
        <v>4.3206191453469405</v>
      </c>
      <c r="P1704" s="2">
        <f t="shared" si="322"/>
        <v>4.4348336833683542</v>
      </c>
      <c r="Q1704" s="2">
        <f t="shared" si="323"/>
        <v>1.0992450907730281E-5</v>
      </c>
    </row>
    <row r="1705" spans="2:17" x14ac:dyDescent="0.25">
      <c r="B1705">
        <v>16.789999999999829</v>
      </c>
      <c r="C1705">
        <f t="shared" si="312"/>
        <v>1.2256440637963839</v>
      </c>
      <c r="D1705" s="2">
        <f t="shared" si="313"/>
        <v>17.026207331951895</v>
      </c>
      <c r="E1705" s="2">
        <f t="shared" si="314"/>
        <v>3.5287622227931053</v>
      </c>
      <c r="F1705" s="2">
        <f t="shared" si="315"/>
        <v>23.727847739987261</v>
      </c>
      <c r="G1705" s="2">
        <f t="shared" si="316"/>
        <v>23.748910677587268</v>
      </c>
      <c r="H1705" s="2">
        <f t="shared" si="317"/>
        <v>5.637161728128933E-123</v>
      </c>
      <c r="K1705">
        <v>16.789999999999829</v>
      </c>
      <c r="L1705" s="2">
        <f t="shared" si="318"/>
        <v>0.62732795235722782</v>
      </c>
      <c r="M1705" s="2">
        <f t="shared" si="319"/>
        <v>18.541881887735808</v>
      </c>
      <c r="N1705" s="2">
        <f t="shared" si="320"/>
        <v>3.6139056118976534</v>
      </c>
      <c r="O1705" s="2">
        <f t="shared" si="321"/>
        <v>4.3237364945473464</v>
      </c>
      <c r="P1705" s="2">
        <f t="shared" si="322"/>
        <v>4.4378708041447732</v>
      </c>
      <c r="Q1705" s="2">
        <f t="shared" si="323"/>
        <v>1.0842869290087081E-5</v>
      </c>
    </row>
    <row r="1706" spans="2:17" x14ac:dyDescent="0.25">
      <c r="B1706">
        <v>16.79999999999983</v>
      </c>
      <c r="C1706">
        <f t="shared" si="312"/>
        <v>1.2256440637963839</v>
      </c>
      <c r="D1706" s="2">
        <f t="shared" si="313"/>
        <v>17.042257651778034</v>
      </c>
      <c r="E1706" s="2">
        <f t="shared" si="314"/>
        <v>3.529702842516893</v>
      </c>
      <c r="F1706" s="2">
        <f t="shared" si="315"/>
        <v>23.753340220539037</v>
      </c>
      <c r="G1706" s="2">
        <f t="shared" si="316"/>
        <v>23.77438057305968</v>
      </c>
      <c r="H1706" s="2">
        <f t="shared" si="317"/>
        <v>3.0780828654875893E-123</v>
      </c>
      <c r="K1706">
        <v>16.79999999999983</v>
      </c>
      <c r="L1706" s="2">
        <f t="shared" si="318"/>
        <v>0.62732795235722782</v>
      </c>
      <c r="M1706" s="2">
        <f t="shared" si="319"/>
        <v>18.558832846985666</v>
      </c>
      <c r="N1706" s="2">
        <f t="shared" si="320"/>
        <v>3.6148180678628226</v>
      </c>
      <c r="O1706" s="2">
        <f t="shared" si="321"/>
        <v>4.3268531354170401</v>
      </c>
      <c r="P1706" s="2">
        <f t="shared" si="322"/>
        <v>4.4409073459675188</v>
      </c>
      <c r="Q1706" s="2">
        <f t="shared" si="323"/>
        <v>1.0695254430916662E-5</v>
      </c>
    </row>
    <row r="1707" spans="2:17" x14ac:dyDescent="0.25">
      <c r="B1707">
        <v>16.809999999999832</v>
      </c>
      <c r="C1707">
        <f t="shared" si="312"/>
        <v>1.2256440637963839</v>
      </c>
      <c r="D1707" s="2">
        <f t="shared" si="313"/>
        <v>17.058307971604176</v>
      </c>
      <c r="E1707" s="2">
        <f t="shared" si="314"/>
        <v>3.5306425798229784</v>
      </c>
      <c r="F1707" s="2">
        <f t="shared" si="315"/>
        <v>23.77883608736057</v>
      </c>
      <c r="G1707" s="2">
        <f t="shared" si="316"/>
        <v>23.799853900172611</v>
      </c>
      <c r="H1707" s="2">
        <f t="shared" si="317"/>
        <v>1.6795110357537411E-123</v>
      </c>
      <c r="K1707">
        <v>16.809999999999832</v>
      </c>
      <c r="L1707" s="2">
        <f t="shared" si="318"/>
        <v>0.62732795235722782</v>
      </c>
      <c r="M1707" s="2">
        <f t="shared" si="319"/>
        <v>18.575783806235524</v>
      </c>
      <c r="N1707" s="2">
        <f t="shared" si="320"/>
        <v>3.6157296932148486</v>
      </c>
      <c r="O1707" s="2">
        <f t="shared" si="321"/>
        <v>4.3299690688322077</v>
      </c>
      <c r="P1707" s="2">
        <f t="shared" si="322"/>
        <v>4.4439433093867944</v>
      </c>
      <c r="Q1707" s="2">
        <f t="shared" si="323"/>
        <v>1.0549581463086547E-5</v>
      </c>
    </row>
    <row r="1708" spans="2:17" x14ac:dyDescent="0.25">
      <c r="B1708">
        <v>16.81999999999983</v>
      </c>
      <c r="C1708">
        <f t="shared" si="312"/>
        <v>1.2256440637963839</v>
      </c>
      <c r="D1708" s="2">
        <f t="shared" si="313"/>
        <v>17.074358291430308</v>
      </c>
      <c r="E1708" s="2">
        <f t="shared" si="314"/>
        <v>3.5315814363626048</v>
      </c>
      <c r="F1708" s="2">
        <f t="shared" si="315"/>
        <v>23.804335337700426</v>
      </c>
      <c r="G1708" s="2">
        <f t="shared" si="316"/>
        <v>23.825330656041132</v>
      </c>
      <c r="H1708" s="2">
        <f t="shared" si="317"/>
        <v>9.1573133278075138E-124</v>
      </c>
      <c r="K1708">
        <v>16.81999999999983</v>
      </c>
      <c r="L1708" s="2">
        <f t="shared" si="318"/>
        <v>0.62732795235722782</v>
      </c>
      <c r="M1708" s="2">
        <f t="shared" si="319"/>
        <v>18.592734765485375</v>
      </c>
      <c r="N1708" s="2">
        <f t="shared" si="320"/>
        <v>3.6166404894623914</v>
      </c>
      <c r="O1708" s="2">
        <f t="shared" si="321"/>
        <v>4.3330842956670637</v>
      </c>
      <c r="P1708" s="2">
        <f t="shared" si="322"/>
        <v>4.4469786949519481</v>
      </c>
      <c r="Q1708" s="2">
        <f t="shared" si="323"/>
        <v>1.0405825819876124E-5</v>
      </c>
    </row>
    <row r="1709" spans="2:17" x14ac:dyDescent="0.25">
      <c r="B1709">
        <v>16.829999999999831</v>
      </c>
      <c r="C1709">
        <f t="shared" si="312"/>
        <v>1.2256440637963839</v>
      </c>
      <c r="D1709" s="2">
        <f t="shared" si="313"/>
        <v>17.09040861125645</v>
      </c>
      <c r="E1709" s="2">
        <f t="shared" si="314"/>
        <v>3.5325194137823925</v>
      </c>
      <c r="F1709" s="2">
        <f t="shared" si="315"/>
        <v>23.829837968811951</v>
      </c>
      <c r="G1709" s="2">
        <f t="shared" si="316"/>
        <v>23.850810837785613</v>
      </c>
      <c r="H1709" s="2">
        <f t="shared" si="317"/>
        <v>4.9892568338833145E-124</v>
      </c>
      <c r="K1709">
        <v>16.829999999999831</v>
      </c>
      <c r="L1709" s="2">
        <f t="shared" si="318"/>
        <v>0.62732795235722782</v>
      </c>
      <c r="M1709" s="2">
        <f t="shared" si="319"/>
        <v>18.609685724735233</v>
      </c>
      <c r="N1709" s="2">
        <f t="shared" si="320"/>
        <v>3.6175504581100117</v>
      </c>
      <c r="O1709" s="2">
        <f t="shared" si="321"/>
        <v>4.3361988167938552</v>
      </c>
      <c r="P1709" s="2">
        <f t="shared" si="322"/>
        <v>4.4500135032114709</v>
      </c>
      <c r="Q1709" s="2">
        <f t="shared" si="323"/>
        <v>1.0263963231540096E-5</v>
      </c>
    </row>
    <row r="1710" spans="2:17" x14ac:dyDescent="0.25">
      <c r="B1710">
        <v>16.839999999999829</v>
      </c>
      <c r="C1710">
        <f t="shared" si="312"/>
        <v>1.2256440637963839</v>
      </c>
      <c r="D1710" s="2">
        <f t="shared" si="313"/>
        <v>17.106458931082585</v>
      </c>
      <c r="E1710" s="2">
        <f t="shared" si="314"/>
        <v>3.5334565137243565</v>
      </c>
      <c r="F1710" s="2">
        <f t="shared" si="315"/>
        <v>23.855343977953286</v>
      </c>
      <c r="G1710" s="2">
        <f t="shared" si="316"/>
        <v>23.876294442531741</v>
      </c>
      <c r="H1710" s="2">
        <f t="shared" si="317"/>
        <v>2.7163525635733716E-124</v>
      </c>
      <c r="K1710">
        <v>16.839999999999829</v>
      </c>
      <c r="L1710" s="2">
        <f t="shared" si="318"/>
        <v>0.62732795235722782</v>
      </c>
      <c r="M1710" s="2">
        <f t="shared" si="319"/>
        <v>18.626636683985083</v>
      </c>
      <c r="N1710" s="2">
        <f t="shared" si="320"/>
        <v>3.6184596006581811</v>
      </c>
      <c r="O1710" s="2">
        <f t="shared" si="321"/>
        <v>4.3393126330828453</v>
      </c>
      <c r="P1710" s="2">
        <f t="shared" si="322"/>
        <v>4.4530477347129764</v>
      </c>
      <c r="Q1710" s="2">
        <f t="shared" si="323"/>
        <v>1.0123969721909584E-5</v>
      </c>
    </row>
    <row r="1711" spans="2:17" x14ac:dyDescent="0.25">
      <c r="B1711">
        <v>16.849999999999831</v>
      </c>
      <c r="C1711">
        <f t="shared" si="312"/>
        <v>1.2256440637963839</v>
      </c>
      <c r="D1711" s="2">
        <f t="shared" si="313"/>
        <v>17.122509250908724</v>
      </c>
      <c r="E1711" s="2">
        <f t="shared" si="314"/>
        <v>3.534392737825923</v>
      </c>
      <c r="F1711" s="2">
        <f t="shared" si="315"/>
        <v>23.88085336238743</v>
      </c>
      <c r="G1711" s="2">
        <f t="shared" si="316"/>
        <v>23.901781467410562</v>
      </c>
      <c r="H1711" s="2">
        <f t="shared" si="317"/>
        <v>1.4778107483931222E-124</v>
      </c>
      <c r="K1711">
        <v>16.849999999999831</v>
      </c>
      <c r="L1711" s="2">
        <f t="shared" si="318"/>
        <v>0.62732795235722782</v>
      </c>
      <c r="M1711" s="2">
        <f t="shared" si="319"/>
        <v>18.643587643234937</v>
      </c>
      <c r="N1711" s="2">
        <f t="shared" si="320"/>
        <v>3.6193679186033032</v>
      </c>
      <c r="O1711" s="2">
        <f t="shared" si="321"/>
        <v>4.3424257454023536</v>
      </c>
      <c r="P1711" s="2">
        <f t="shared" si="322"/>
        <v>4.4560813900032379</v>
      </c>
      <c r="Q1711" s="2">
        <f t="shared" si="323"/>
        <v>9.9858216050271903E-6</v>
      </c>
    </row>
    <row r="1712" spans="2:17" x14ac:dyDescent="0.25">
      <c r="B1712">
        <v>16.85999999999984</v>
      </c>
      <c r="C1712">
        <f t="shared" si="312"/>
        <v>1.2256440637963839</v>
      </c>
      <c r="D1712" s="2">
        <f t="shared" si="313"/>
        <v>17.138559570734877</v>
      </c>
      <c r="E1712" s="2">
        <f t="shared" si="314"/>
        <v>3.5353280877199489</v>
      </c>
      <c r="F1712" s="2">
        <f t="shared" si="315"/>
        <v>23.906366119382142</v>
      </c>
      <c r="G1712" s="2">
        <f t="shared" si="316"/>
        <v>23.927271909558399</v>
      </c>
      <c r="H1712" s="2">
        <f t="shared" si="317"/>
        <v>8.0340369906993102E-125</v>
      </c>
      <c r="K1712">
        <v>16.85999999999984</v>
      </c>
      <c r="L1712" s="2">
        <f t="shared" si="318"/>
        <v>0.62732795235722782</v>
      </c>
      <c r="M1712" s="2">
        <f t="shared" si="319"/>
        <v>18.660538602484809</v>
      </c>
      <c r="N1712" s="2">
        <f t="shared" si="320"/>
        <v>3.6202754134377253</v>
      </c>
      <c r="O1712" s="2">
        <f t="shared" si="321"/>
        <v>4.3455381546187404</v>
      </c>
      <c r="P1712" s="2">
        <f t="shared" si="322"/>
        <v>4.4591144696281626</v>
      </c>
      <c r="Q1712" s="2">
        <f t="shared" si="323"/>
        <v>9.8494954818204491E-6</v>
      </c>
    </row>
    <row r="1713" spans="2:17" x14ac:dyDescent="0.25">
      <c r="B1713">
        <v>16.869999999999841</v>
      </c>
      <c r="C1713">
        <f t="shared" si="312"/>
        <v>1.2256440637963839</v>
      </c>
      <c r="D1713" s="2">
        <f t="shared" si="313"/>
        <v>17.154609890561019</v>
      </c>
      <c r="E1713" s="2">
        <f t="shared" si="314"/>
        <v>3.5362625650347335</v>
      </c>
      <c r="F1713" s="2">
        <f t="shared" si="315"/>
        <v>23.931882246209923</v>
      </c>
      <c r="G1713" s="2">
        <f t="shared" si="316"/>
        <v>23.952765766116819</v>
      </c>
      <c r="H1713" s="2">
        <f t="shared" si="317"/>
        <v>4.3644655736484416E-125</v>
      </c>
      <c r="K1713">
        <v>16.869999999999841</v>
      </c>
      <c r="L1713" s="2">
        <f t="shared" si="318"/>
        <v>0.62732795235722782</v>
      </c>
      <c r="M1713" s="2">
        <f t="shared" si="319"/>
        <v>18.677489561734664</v>
      </c>
      <c r="N1713" s="2">
        <f t="shared" si="320"/>
        <v>3.6211820866497497</v>
      </c>
      <c r="O1713" s="2">
        <f t="shared" si="321"/>
        <v>4.3486498615964111</v>
      </c>
      <c r="P1713" s="2">
        <f t="shared" si="322"/>
        <v>4.4621469741327981</v>
      </c>
      <c r="Q1713" s="2">
        <f t="shared" si="323"/>
        <v>9.7149682368100343E-6</v>
      </c>
    </row>
    <row r="1714" spans="2:17" x14ac:dyDescent="0.25">
      <c r="B1714">
        <v>16.879999999999839</v>
      </c>
      <c r="C1714">
        <f t="shared" si="312"/>
        <v>1.2256440637963839</v>
      </c>
      <c r="D1714" s="2">
        <f t="shared" si="313"/>
        <v>17.170660210387155</v>
      </c>
      <c r="E1714" s="2">
        <f t="shared" si="314"/>
        <v>3.537196171394041</v>
      </c>
      <c r="F1714" s="2">
        <f t="shared" si="315"/>
        <v>23.957401740148097</v>
      </c>
      <c r="G1714" s="2">
        <f t="shared" si="316"/>
        <v>23.978263034232715</v>
      </c>
      <c r="H1714" s="2">
        <f t="shared" si="317"/>
        <v>2.369247728325288E-125</v>
      </c>
      <c r="K1714">
        <v>16.879999999999839</v>
      </c>
      <c r="L1714" s="2">
        <f t="shared" si="318"/>
        <v>0.62732795235722782</v>
      </c>
      <c r="M1714" s="2">
        <f t="shared" si="319"/>
        <v>18.694440520984518</v>
      </c>
      <c r="N1714" s="2">
        <f t="shared" si="320"/>
        <v>3.6220879397236536</v>
      </c>
      <c r="O1714" s="2">
        <f t="shared" si="321"/>
        <v>4.3517608671978341</v>
      </c>
      <c r="P1714" s="2">
        <f t="shared" si="322"/>
        <v>4.4651789040613421</v>
      </c>
      <c r="Q1714" s="2">
        <f t="shared" si="323"/>
        <v>9.5822170348527691E-6</v>
      </c>
    </row>
    <row r="1715" spans="2:17" x14ac:dyDescent="0.25">
      <c r="B1715">
        <v>16.889999999999841</v>
      </c>
      <c r="C1715">
        <f t="shared" si="312"/>
        <v>1.2256440637963839</v>
      </c>
      <c r="D1715" s="2">
        <f t="shared" si="313"/>
        <v>17.186710530213293</v>
      </c>
      <c r="E1715" s="2">
        <f t="shared" si="314"/>
        <v>3.5381289084171157</v>
      </c>
      <c r="F1715" s="2">
        <f t="shared" si="315"/>
        <v>23.98292459847875</v>
      </c>
      <c r="G1715" s="2">
        <f t="shared" si="316"/>
        <v>24.003763711058252</v>
      </c>
      <c r="H1715" s="2">
        <f t="shared" si="317"/>
        <v>1.2852036360590559E-125</v>
      </c>
      <c r="K1715">
        <v>16.889999999999841</v>
      </c>
      <c r="L1715" s="2">
        <f t="shared" si="318"/>
        <v>0.62732795235722782</v>
      </c>
      <c r="M1715" s="2">
        <f t="shared" si="319"/>
        <v>18.711391480234376</v>
      </c>
      <c r="N1715" s="2">
        <f t="shared" si="320"/>
        <v>3.6229929741397031</v>
      </c>
      <c r="O1715" s="2">
        <f t="shared" si="321"/>
        <v>4.3548711722835494</v>
      </c>
      <c r="P1715" s="2">
        <f t="shared" si="322"/>
        <v>4.4682102599571447</v>
      </c>
      <c r="Q1715" s="2">
        <f t="shared" si="323"/>
        <v>9.4512193179199886E-6</v>
      </c>
    </row>
    <row r="1716" spans="2:17" x14ac:dyDescent="0.25">
      <c r="B1716">
        <v>16.899999999999839</v>
      </c>
      <c r="C1716">
        <f t="shared" si="312"/>
        <v>1.2256440637963839</v>
      </c>
      <c r="D1716" s="2">
        <f t="shared" si="313"/>
        <v>17.202760850039429</v>
      </c>
      <c r="E1716" s="2">
        <f t="shared" si="314"/>
        <v>3.5390607777186962</v>
      </c>
      <c r="F1716" s="2">
        <f t="shared" si="315"/>
        <v>24.008450818488647</v>
      </c>
      <c r="G1716" s="2">
        <f t="shared" si="316"/>
        <v>24.029267793750773</v>
      </c>
      <c r="H1716" s="2">
        <f t="shared" si="317"/>
        <v>6.9665122762645071E-126</v>
      </c>
      <c r="K1716">
        <v>16.899999999999839</v>
      </c>
      <c r="L1716" s="2">
        <f t="shared" si="318"/>
        <v>0.62732795235722782</v>
      </c>
      <c r="M1716" s="2">
        <f t="shared" si="319"/>
        <v>18.728342439484226</v>
      </c>
      <c r="N1716" s="2">
        <f t="shared" si="320"/>
        <v>3.6238971913741636</v>
      </c>
      <c r="O1716" s="2">
        <f t="shared" si="321"/>
        <v>4.3579807777121617</v>
      </c>
      <c r="P1716" s="2">
        <f t="shared" si="322"/>
        <v>4.4712410423627018</v>
      </c>
      <c r="Q1716" s="2">
        <f t="shared" si="323"/>
        <v>9.3219528019111873E-6</v>
      </c>
    </row>
    <row r="1717" spans="2:17" x14ac:dyDescent="0.25">
      <c r="B1717">
        <v>16.90999999999984</v>
      </c>
      <c r="C1717">
        <f t="shared" si="312"/>
        <v>1.2256440637963839</v>
      </c>
      <c r="D1717" s="2">
        <f t="shared" si="313"/>
        <v>17.218811169865567</v>
      </c>
      <c r="E1717" s="2">
        <f t="shared" si="314"/>
        <v>3.5399917809090362</v>
      </c>
      <c r="F1717" s="2">
        <f t="shared" si="315"/>
        <v>24.033980397469342</v>
      </c>
      <c r="G1717" s="2">
        <f t="shared" si="316"/>
        <v>24.054775279472903</v>
      </c>
      <c r="H1717" s="2">
        <f t="shared" si="317"/>
        <v>3.7734688826423832E-126</v>
      </c>
      <c r="K1717">
        <v>16.90999999999984</v>
      </c>
      <c r="L1717" s="2">
        <f t="shared" si="318"/>
        <v>0.62732795235722782</v>
      </c>
      <c r="M1717" s="2">
        <f t="shared" si="319"/>
        <v>18.745293398734084</v>
      </c>
      <c r="N1717" s="2">
        <f t="shared" si="320"/>
        <v>3.6248005928993172</v>
      </c>
      <c r="O1717" s="2">
        <f t="shared" si="321"/>
        <v>4.3610896843403522</v>
      </c>
      <c r="P1717" s="2">
        <f t="shared" si="322"/>
        <v>4.4742712518196566</v>
      </c>
      <c r="Q1717" s="2">
        <f t="shared" si="323"/>
        <v>9.1943954735011424E-6</v>
      </c>
    </row>
    <row r="1718" spans="2:17" x14ac:dyDescent="0.25">
      <c r="B1718">
        <v>16.919999999999849</v>
      </c>
      <c r="C1718">
        <f t="shared" si="312"/>
        <v>1.2256440637963839</v>
      </c>
      <c r="D1718" s="2">
        <f t="shared" si="313"/>
        <v>17.23486148969172</v>
      </c>
      <c r="E1718" s="2">
        <f t="shared" si="314"/>
        <v>3.5409219195939174</v>
      </c>
      <c r="F1718" s="2">
        <f t="shared" si="315"/>
        <v>24.059513332717113</v>
      </c>
      <c r="G1718" s="2">
        <f t="shared" si="316"/>
        <v>24.080286165392483</v>
      </c>
      <c r="H1718" s="2">
        <f t="shared" si="317"/>
        <v>2.0424336682370473E-126</v>
      </c>
      <c r="K1718">
        <v>16.919999999999849</v>
      </c>
      <c r="L1718" s="2">
        <f t="shared" si="318"/>
        <v>0.62732795235722782</v>
      </c>
      <c r="M1718" s="2">
        <f t="shared" si="319"/>
        <v>18.762244357983949</v>
      </c>
      <c r="N1718" s="2">
        <f t="shared" si="320"/>
        <v>3.6257031801834785</v>
      </c>
      <c r="O1718" s="2">
        <f t="shared" si="321"/>
        <v>4.3641978930228937</v>
      </c>
      <c r="P1718" s="2">
        <f t="shared" si="322"/>
        <v>4.4773008888688137</v>
      </c>
      <c r="Q1718" s="2">
        <f t="shared" si="323"/>
        <v>9.0685255870208678E-6</v>
      </c>
    </row>
    <row r="1719" spans="2:17" x14ac:dyDescent="0.25">
      <c r="B1719">
        <v>16.929999999999851</v>
      </c>
      <c r="C1719">
        <f t="shared" si="312"/>
        <v>1.2256440637963839</v>
      </c>
      <c r="D1719" s="2">
        <f t="shared" si="313"/>
        <v>17.250911809517859</v>
      </c>
      <c r="E1719" s="2">
        <f t="shared" si="314"/>
        <v>3.5418511953746665</v>
      </c>
      <c r="F1719" s="2">
        <f t="shared" si="315"/>
        <v>24.085049621532864</v>
      </c>
      <c r="G1719" s="2">
        <f t="shared" si="316"/>
        <v>24.10580044868248</v>
      </c>
      <c r="H1719" s="2">
        <f t="shared" si="317"/>
        <v>1.1046810071676184E-126</v>
      </c>
      <c r="K1719">
        <v>16.929999999999851</v>
      </c>
      <c r="L1719" s="2">
        <f t="shared" si="318"/>
        <v>0.62732795235722782</v>
      </c>
      <c r="M1719" s="2">
        <f t="shared" si="319"/>
        <v>18.77919531723381</v>
      </c>
      <c r="N1719" s="2">
        <f t="shared" si="320"/>
        <v>3.6266049546910035</v>
      </c>
      <c r="O1719" s="2">
        <f t="shared" si="321"/>
        <v>4.3673054046126385</v>
      </c>
      <c r="P1719" s="2">
        <f t="shared" si="322"/>
        <v>4.4803299540501218</v>
      </c>
      <c r="Q1719" s="2">
        <f t="shared" si="323"/>
        <v>8.9443216613732635E-6</v>
      </c>
    </row>
    <row r="1720" spans="2:17" x14ac:dyDescent="0.25">
      <c r="B1720">
        <v>16.939999999999849</v>
      </c>
      <c r="C1720">
        <f t="shared" si="312"/>
        <v>1.2256440637963839</v>
      </c>
      <c r="D1720" s="2">
        <f t="shared" si="313"/>
        <v>17.266962129343995</v>
      </c>
      <c r="E1720" s="2">
        <f t="shared" si="314"/>
        <v>3.542779609848175</v>
      </c>
      <c r="F1720" s="2">
        <f t="shared" si="315"/>
        <v>24.110589261222252</v>
      </c>
      <c r="G1720" s="2">
        <f t="shared" si="316"/>
        <v>24.131318126521098</v>
      </c>
      <c r="H1720" s="2">
        <f t="shared" si="317"/>
        <v>5.9704555398567083E-127</v>
      </c>
      <c r="K1720">
        <v>16.939999999999849</v>
      </c>
      <c r="L1720" s="2">
        <f t="shared" si="318"/>
        <v>0.62732795235722782</v>
      </c>
      <c r="M1720" s="2">
        <f t="shared" si="319"/>
        <v>18.796146276483661</v>
      </c>
      <c r="N1720" s="2">
        <f t="shared" si="320"/>
        <v>3.6275059178823081</v>
      </c>
      <c r="O1720" s="2">
        <f t="shared" si="321"/>
        <v>4.3704122199605413</v>
      </c>
      <c r="P1720" s="2">
        <f t="shared" si="322"/>
        <v>4.4833584479026909</v>
      </c>
      <c r="Q1720" s="2">
        <f t="shared" si="323"/>
        <v>8.8217624769806513E-6</v>
      </c>
    </row>
    <row r="1721" spans="2:17" x14ac:dyDescent="0.25">
      <c r="B1721">
        <v>16.94999999999985</v>
      </c>
      <c r="C1721">
        <f t="shared" si="312"/>
        <v>1.2256440637963839</v>
      </c>
      <c r="D1721" s="2">
        <f t="shared" si="313"/>
        <v>17.283012449170137</v>
      </c>
      <c r="E1721" s="2">
        <f t="shared" si="314"/>
        <v>3.5437071646069112</v>
      </c>
      <c r="F1721" s="2">
        <f t="shared" si="315"/>
        <v>24.136132249095613</v>
      </c>
      <c r="G1721" s="2">
        <f t="shared" si="316"/>
        <v>24.15683919609172</v>
      </c>
      <c r="H1721" s="2">
        <f t="shared" si="317"/>
        <v>3.2244795128619882E-127</v>
      </c>
      <c r="K1721">
        <v>16.94999999999985</v>
      </c>
      <c r="L1721" s="2">
        <f t="shared" si="318"/>
        <v>0.62732795235722782</v>
      </c>
      <c r="M1721" s="2">
        <f t="shared" si="319"/>
        <v>18.813097235733515</v>
      </c>
      <c r="N1721" s="2">
        <f t="shared" si="320"/>
        <v>3.6284060712138833</v>
      </c>
      <c r="O1721" s="2">
        <f t="shared" si="321"/>
        <v>4.3735183399156607</v>
      </c>
      <c r="P1721" s="2">
        <f t="shared" si="322"/>
        <v>4.4863863709647918</v>
      </c>
      <c r="Q1721" s="2">
        <f t="shared" si="323"/>
        <v>8.7008270727661054E-6</v>
      </c>
    </row>
    <row r="1722" spans="2:17" x14ac:dyDescent="0.25">
      <c r="B1722">
        <v>16.959999999999852</v>
      </c>
      <c r="C1722">
        <f t="shared" si="312"/>
        <v>1.2256440637963839</v>
      </c>
      <c r="D1722" s="2">
        <f t="shared" si="313"/>
        <v>17.299062768996276</v>
      </c>
      <c r="E1722" s="2">
        <f t="shared" si="314"/>
        <v>3.5446338612389399</v>
      </c>
      <c r="F1722" s="2">
        <f t="shared" si="315"/>
        <v>24.1616785824679</v>
      </c>
      <c r="G1722" s="2">
        <f t="shared" si="316"/>
        <v>24.182363654582819</v>
      </c>
      <c r="H1722" s="2">
        <f t="shared" si="317"/>
        <v>1.7401763577722681E-127</v>
      </c>
      <c r="K1722">
        <v>16.959999999999852</v>
      </c>
      <c r="L1722" s="2">
        <f t="shared" si="318"/>
        <v>0.62732795235722782</v>
      </c>
      <c r="M1722" s="2">
        <f t="shared" si="319"/>
        <v>18.830048194983373</v>
      </c>
      <c r="N1722" s="2">
        <f t="shared" si="320"/>
        <v>3.6293054161383043</v>
      </c>
      <c r="O1722" s="2">
        <f t="shared" si="321"/>
        <v>4.3766237653251592</v>
      </c>
      <c r="P1722" s="2">
        <f t="shared" si="322"/>
        <v>4.4894137237738487</v>
      </c>
      <c r="Q1722" s="2">
        <f t="shared" si="323"/>
        <v>8.5814947431675203E-6</v>
      </c>
    </row>
    <row r="1723" spans="2:17" x14ac:dyDescent="0.25">
      <c r="B1723">
        <v>16.96999999999985</v>
      </c>
      <c r="C1723">
        <f t="shared" si="312"/>
        <v>1.2256440637963839</v>
      </c>
      <c r="D1723" s="2">
        <f t="shared" si="313"/>
        <v>17.315113088822411</v>
      </c>
      <c r="E1723" s="2">
        <f t="shared" si="314"/>
        <v>3.5455597013279352</v>
      </c>
      <c r="F1723" s="2">
        <f t="shared" si="315"/>
        <v>24.187228258658777</v>
      </c>
      <c r="G1723" s="2">
        <f t="shared" si="316"/>
        <v>24.207891499188065</v>
      </c>
      <c r="H1723" s="2">
        <f t="shared" si="317"/>
        <v>9.3844389134666667E-128</v>
      </c>
      <c r="K1723">
        <v>16.96999999999985</v>
      </c>
      <c r="L1723" s="2">
        <f t="shared" si="318"/>
        <v>0.62732795235722782</v>
      </c>
      <c r="M1723" s="2">
        <f t="shared" si="319"/>
        <v>18.846999154233224</v>
      </c>
      <c r="N1723" s="2">
        <f t="shared" si="320"/>
        <v>3.6302039541042488</v>
      </c>
      <c r="O1723" s="2">
        <f t="shared" si="321"/>
        <v>4.3797284970343178</v>
      </c>
      <c r="P1723" s="2">
        <f t="shared" si="322"/>
        <v>4.4924405068664495</v>
      </c>
      <c r="Q1723" s="2">
        <f t="shared" si="323"/>
        <v>8.4637450351833106E-6</v>
      </c>
    </row>
    <row r="1724" spans="2:17" x14ac:dyDescent="0.25">
      <c r="B1724">
        <v>16.979999999999851</v>
      </c>
      <c r="C1724">
        <f t="shared" si="312"/>
        <v>1.2256440637963839</v>
      </c>
      <c r="D1724" s="2">
        <f t="shared" si="313"/>
        <v>17.33116340864855</v>
      </c>
      <c r="E1724" s="2">
        <f t="shared" si="314"/>
        <v>3.5464846864532018</v>
      </c>
      <c r="F1724" s="2">
        <f t="shared" si="315"/>
        <v>24.21278127499254</v>
      </c>
      <c r="G1724" s="2">
        <f t="shared" si="316"/>
        <v>24.233422727106245</v>
      </c>
      <c r="H1724" s="2">
        <f t="shared" si="317"/>
        <v>5.0571365688925699E-128</v>
      </c>
      <c r="K1724">
        <v>16.979999999999851</v>
      </c>
      <c r="L1724" s="2">
        <f t="shared" si="318"/>
        <v>0.62732795235722782</v>
      </c>
      <c r="M1724" s="2">
        <f t="shared" si="319"/>
        <v>18.863950113483082</v>
      </c>
      <c r="N1724" s="2">
        <f t="shared" si="320"/>
        <v>3.6311016865565096</v>
      </c>
      <c r="O1724" s="2">
        <f t="shared" si="321"/>
        <v>4.3828325358865365</v>
      </c>
      <c r="P1724" s="2">
        <f t="shared" si="322"/>
        <v>4.495466720778345</v>
      </c>
      <c r="Q1724" s="2">
        <f t="shared" si="323"/>
        <v>8.3475577454507103E-6</v>
      </c>
    </row>
    <row r="1725" spans="2:17" x14ac:dyDescent="0.25">
      <c r="B1725">
        <v>16.98999999999986</v>
      </c>
      <c r="C1725">
        <f t="shared" si="312"/>
        <v>1.2256440637963839</v>
      </c>
      <c r="D1725" s="2">
        <f t="shared" si="313"/>
        <v>17.347213728474703</v>
      </c>
      <c r="E1725" s="2">
        <f t="shared" si="314"/>
        <v>3.5474088181896848</v>
      </c>
      <c r="F1725" s="2">
        <f t="shared" si="315"/>
        <v>24.238337628798092</v>
      </c>
      <c r="G1725" s="2">
        <f t="shared" si="316"/>
        <v>24.258957335541229</v>
      </c>
      <c r="H1725" s="2">
        <f t="shared" si="317"/>
        <v>2.7232172656943757E-128</v>
      </c>
      <c r="K1725">
        <v>16.98999999999986</v>
      </c>
      <c r="L1725" s="2">
        <f t="shared" si="318"/>
        <v>0.62732795235722782</v>
      </c>
      <c r="M1725" s="2">
        <f t="shared" si="319"/>
        <v>18.88090107273295</v>
      </c>
      <c r="N1725" s="2">
        <f t="shared" si="320"/>
        <v>3.6319986149360073</v>
      </c>
      <c r="O1725" s="2">
        <f t="shared" si="321"/>
        <v>4.3859358827233415</v>
      </c>
      <c r="P1725" s="2">
        <f t="shared" si="322"/>
        <v>4.4984923660444478</v>
      </c>
      <c r="Q1725" s="2">
        <f t="shared" si="323"/>
        <v>8.2329129173554029E-6</v>
      </c>
    </row>
    <row r="1726" spans="2:17" x14ac:dyDescent="0.25">
      <c r="B1726">
        <v>16.999999999999861</v>
      </c>
      <c r="C1726">
        <f t="shared" si="312"/>
        <v>1.2256440637963839</v>
      </c>
      <c r="D1726" s="2">
        <f t="shared" si="313"/>
        <v>17.363264048300845</v>
      </c>
      <c r="E1726" s="2">
        <f t="shared" si="314"/>
        <v>3.5483320981079887</v>
      </c>
      <c r="F1726" s="2">
        <f t="shared" si="315"/>
        <v>24.263897317408901</v>
      </c>
      <c r="G1726" s="2">
        <f t="shared" si="316"/>
        <v>24.284495321701929</v>
      </c>
      <c r="H1726" s="2">
        <f t="shared" si="317"/>
        <v>1.4653489536204382E-128</v>
      </c>
      <c r="K1726">
        <v>16.999999999999861</v>
      </c>
      <c r="L1726" s="2">
        <f t="shared" si="318"/>
        <v>0.62732795235722782</v>
      </c>
      <c r="M1726" s="2">
        <f t="shared" si="319"/>
        <v>18.897852031982808</v>
      </c>
      <c r="N1726" s="2">
        <f t="shared" si="320"/>
        <v>3.6328947406798044</v>
      </c>
      <c r="O1726" s="2">
        <f t="shared" si="321"/>
        <v>4.3890385383843924</v>
      </c>
      <c r="P1726" s="2">
        <f t="shared" si="322"/>
        <v>4.5015174431988383</v>
      </c>
      <c r="Q1726" s="2">
        <f t="shared" si="323"/>
        <v>8.1197908381726479E-6</v>
      </c>
    </row>
    <row r="1727" spans="2:17" x14ac:dyDescent="0.25">
      <c r="B1727">
        <v>17.009999999999859</v>
      </c>
      <c r="C1727">
        <f t="shared" si="312"/>
        <v>1.2256440637963839</v>
      </c>
      <c r="D1727" s="2">
        <f t="shared" si="313"/>
        <v>17.37931436812698</v>
      </c>
      <c r="E1727" s="2">
        <f t="shared" si="314"/>
        <v>3.5492545277743948</v>
      </c>
      <c r="F1727" s="2">
        <f t="shared" si="315"/>
        <v>24.289460338163156</v>
      </c>
      <c r="G1727" s="2">
        <f t="shared" si="316"/>
        <v>24.310036682802455</v>
      </c>
      <c r="H1727" s="2">
        <f t="shared" si="317"/>
        <v>7.8791777668582811E-129</v>
      </c>
      <c r="K1727">
        <v>17.009999999999859</v>
      </c>
      <c r="L1727" s="2">
        <f t="shared" si="318"/>
        <v>0.62732795235722782</v>
      </c>
      <c r="M1727" s="2">
        <f t="shared" si="319"/>
        <v>18.914802991232662</v>
      </c>
      <c r="N1727" s="2">
        <f t="shared" si="320"/>
        <v>3.6337900652211221</v>
      </c>
      <c r="O1727" s="2">
        <f t="shared" si="321"/>
        <v>4.3921405037074903</v>
      </c>
      <c r="P1727" s="2">
        <f t="shared" si="322"/>
        <v>4.5045419527747645</v>
      </c>
      <c r="Q1727" s="2">
        <f t="shared" si="323"/>
        <v>8.0081720362392534E-6</v>
      </c>
    </row>
    <row r="1728" spans="2:17" x14ac:dyDescent="0.25">
      <c r="B1728">
        <v>17.019999999999861</v>
      </c>
      <c r="C1728">
        <f t="shared" si="312"/>
        <v>1.2256440637963839</v>
      </c>
      <c r="D1728" s="2">
        <f t="shared" si="313"/>
        <v>17.395364687953119</v>
      </c>
      <c r="E1728" s="2">
        <f t="shared" si="314"/>
        <v>3.5501761087508754</v>
      </c>
      <c r="F1728" s="2">
        <f t="shared" si="315"/>
        <v>24.315026688403563</v>
      </c>
      <c r="G1728" s="2">
        <f t="shared" si="316"/>
        <v>24.335581416061903</v>
      </c>
      <c r="H1728" s="2">
        <f t="shared" si="317"/>
        <v>4.2335211169812681E-129</v>
      </c>
      <c r="K1728">
        <v>17.019999999999861</v>
      </c>
      <c r="L1728" s="2">
        <f t="shared" si="318"/>
        <v>0.62732795235722782</v>
      </c>
      <c r="M1728" s="2">
        <f t="shared" si="319"/>
        <v>18.931753950482516</v>
      </c>
      <c r="N1728" s="2">
        <f t="shared" si="320"/>
        <v>3.6346845899893498</v>
      </c>
      <c r="O1728" s="2">
        <f t="shared" si="321"/>
        <v>4.3952417795285736</v>
      </c>
      <c r="P1728" s="2">
        <f t="shared" si="322"/>
        <v>4.507565895304638</v>
      </c>
      <c r="Q1728" s="2">
        <f t="shared" si="323"/>
        <v>7.8980372781567303E-6</v>
      </c>
    </row>
    <row r="1729" spans="2:17" x14ac:dyDescent="0.25">
      <c r="B1729">
        <v>17.029999999999859</v>
      </c>
      <c r="C1729">
        <f t="shared" si="312"/>
        <v>1.2256440637963839</v>
      </c>
      <c r="D1729" s="2">
        <f t="shared" si="313"/>
        <v>17.411415007779254</v>
      </c>
      <c r="E1729" s="2">
        <f t="shared" si="314"/>
        <v>3.551096842595109</v>
      </c>
      <c r="F1729" s="2">
        <f t="shared" si="315"/>
        <v>24.340596365477438</v>
      </c>
      <c r="G1729" s="2">
        <f t="shared" si="316"/>
        <v>24.361129518704452</v>
      </c>
      <c r="H1729" s="2">
        <f t="shared" si="317"/>
        <v>2.2730211148118076E-129</v>
      </c>
      <c r="K1729">
        <v>17.029999999999859</v>
      </c>
      <c r="L1729" s="2">
        <f t="shared" si="318"/>
        <v>0.62732795235722782</v>
      </c>
      <c r="M1729" s="2">
        <f t="shared" si="319"/>
        <v>18.948704909732367</v>
      </c>
      <c r="N1729" s="2">
        <f t="shared" si="320"/>
        <v>3.6355783164100606</v>
      </c>
      <c r="O1729" s="2">
        <f t="shared" si="321"/>
        <v>4.3983423666817414</v>
      </c>
      <c r="P1729" s="2">
        <f t="shared" si="322"/>
        <v>4.5105892713200504</v>
      </c>
      <c r="Q1729" s="2">
        <f t="shared" si="323"/>
        <v>7.7893675660240106E-6</v>
      </c>
    </row>
    <row r="1730" spans="2:17" x14ac:dyDescent="0.25">
      <c r="B1730">
        <v>17.039999999999861</v>
      </c>
      <c r="C1730">
        <f t="shared" si="312"/>
        <v>1.2256440637963839</v>
      </c>
      <c r="D1730" s="2">
        <f t="shared" si="313"/>
        <v>17.427465327605393</v>
      </c>
      <c r="E1730" s="2">
        <f t="shared" si="314"/>
        <v>3.5520167308604975</v>
      </c>
      <c r="F1730" s="2">
        <f t="shared" si="315"/>
        <v>24.366169366736639</v>
      </c>
      <c r="G1730" s="2">
        <f t="shared" si="316"/>
        <v>24.386680987959288</v>
      </c>
      <c r="H1730" s="2">
        <f t="shared" si="317"/>
        <v>1.2195118794752283E-129</v>
      </c>
      <c r="K1730">
        <v>17.039999999999861</v>
      </c>
      <c r="L1730" s="2">
        <f t="shared" si="318"/>
        <v>0.62732795235722782</v>
      </c>
      <c r="M1730" s="2">
        <f t="shared" si="319"/>
        <v>18.965655868982225</v>
      </c>
      <c r="N1730" s="2">
        <f t="shared" si="320"/>
        <v>3.6364712459050259</v>
      </c>
      <c r="O1730" s="2">
        <f t="shared" si="321"/>
        <v>4.4014422659992425</v>
      </c>
      <c r="P1730" s="2">
        <f t="shared" si="322"/>
        <v>4.5136120813517575</v>
      </c>
      <c r="Q1730" s="2">
        <f t="shared" si="323"/>
        <v>7.6821441347013788E-6</v>
      </c>
    </row>
    <row r="1731" spans="2:17" x14ac:dyDescent="0.25">
      <c r="B1731">
        <v>17.049999999999869</v>
      </c>
      <c r="C1731">
        <f t="shared" si="312"/>
        <v>1.2256440637963839</v>
      </c>
      <c r="D1731" s="2">
        <f t="shared" si="313"/>
        <v>17.443515647431546</v>
      </c>
      <c r="E1731" s="2">
        <f t="shared" si="314"/>
        <v>3.5529357750961812</v>
      </c>
      <c r="F1731" s="2">
        <f t="shared" si="315"/>
        <v>24.391745689537597</v>
      </c>
      <c r="G1731" s="2">
        <f t="shared" si="316"/>
        <v>24.412235821060634</v>
      </c>
      <c r="H1731" s="2">
        <f t="shared" si="317"/>
        <v>6.5380666455323017E-130</v>
      </c>
      <c r="K1731">
        <v>17.049999999999869</v>
      </c>
      <c r="L1731" s="2">
        <f t="shared" si="318"/>
        <v>0.62732795235722782</v>
      </c>
      <c r="M1731" s="2">
        <f t="shared" si="319"/>
        <v>18.982606828232093</v>
      </c>
      <c r="N1731" s="2">
        <f t="shared" si="320"/>
        <v>3.6373633798922267</v>
      </c>
      <c r="O1731" s="2">
        <f t="shared" si="321"/>
        <v>4.4045414783114945</v>
      </c>
      <c r="P1731" s="2">
        <f t="shared" si="322"/>
        <v>4.5166343259296964</v>
      </c>
      <c r="Q1731" s="2">
        <f t="shared" si="323"/>
        <v>7.5763484491031852E-6</v>
      </c>
    </row>
    <row r="1732" spans="2:17" x14ac:dyDescent="0.25">
      <c r="B1732">
        <v>17.059999999999871</v>
      </c>
      <c r="C1732">
        <f t="shared" si="312"/>
        <v>1.2256440637963839</v>
      </c>
      <c r="D1732" s="2">
        <f t="shared" si="313"/>
        <v>17.459565967257685</v>
      </c>
      <c r="E1732" s="2">
        <f t="shared" si="314"/>
        <v>3.5538539768470518</v>
      </c>
      <c r="F1732" s="2">
        <f t="shared" si="315"/>
        <v>24.417325331241258</v>
      </c>
      <c r="G1732" s="2">
        <f t="shared" si="316"/>
        <v>24.437794015247693</v>
      </c>
      <c r="H1732" s="2">
        <f t="shared" si="317"/>
        <v>3.5026223254826653E-130</v>
      </c>
      <c r="K1732">
        <v>17.059999999999871</v>
      </c>
      <c r="L1732" s="2">
        <f t="shared" si="318"/>
        <v>0.62732795235722782</v>
      </c>
      <c r="M1732" s="2">
        <f t="shared" si="319"/>
        <v>18.999557787481951</v>
      </c>
      <c r="N1732" s="2">
        <f t="shared" si="320"/>
        <v>3.6382547197858677</v>
      </c>
      <c r="O1732" s="2">
        <f t="shared" si="321"/>
        <v>4.4076400044470718</v>
      </c>
      <c r="P1732" s="2">
        <f t="shared" si="322"/>
        <v>4.5196560055829673</v>
      </c>
      <c r="Q1732" s="2">
        <f t="shared" si="323"/>
        <v>7.4719622015211957E-6</v>
      </c>
    </row>
    <row r="1733" spans="2:17" x14ac:dyDescent="0.25">
      <c r="B1733">
        <v>17.069999999999869</v>
      </c>
      <c r="C1733">
        <f t="shared" si="312"/>
        <v>1.2256440637963839</v>
      </c>
      <c r="D1733" s="2">
        <f t="shared" si="313"/>
        <v>17.47561628708382</v>
      </c>
      <c r="E1733" s="2">
        <f t="shared" si="314"/>
        <v>3.5547713376537722</v>
      </c>
      <c r="F1733" s="2">
        <f t="shared" si="315"/>
        <v>24.442908289213143</v>
      </c>
      <c r="G1733" s="2">
        <f t="shared" si="316"/>
        <v>24.463355567764712</v>
      </c>
      <c r="H1733" s="2">
        <f t="shared" si="317"/>
        <v>1.8750716064473997E-130</v>
      </c>
      <c r="K1733">
        <v>17.069999999999869</v>
      </c>
      <c r="L1733" s="2">
        <f t="shared" si="318"/>
        <v>0.62732795235722782</v>
      </c>
      <c r="M1733" s="2">
        <f t="shared" si="319"/>
        <v>19.016508746731802</v>
      </c>
      <c r="N1733" s="2">
        <f t="shared" si="320"/>
        <v>3.6391452669963917</v>
      </c>
      <c r="O1733" s="2">
        <f t="shared" si="321"/>
        <v>4.4107378452327373</v>
      </c>
      <c r="P1733" s="2">
        <f t="shared" si="322"/>
        <v>4.5226771208398606</v>
      </c>
      <c r="Q1733" s="2">
        <f t="shared" si="323"/>
        <v>7.3689673089755817E-6</v>
      </c>
    </row>
    <row r="1734" spans="2:17" x14ac:dyDescent="0.25">
      <c r="B1734">
        <v>17.07999999999987</v>
      </c>
      <c r="C1734">
        <f t="shared" si="312"/>
        <v>1.2256440637963839</v>
      </c>
      <c r="D1734" s="2">
        <f t="shared" si="313"/>
        <v>17.491666606909963</v>
      </c>
      <c r="E1734" s="2">
        <f t="shared" si="314"/>
        <v>3.5556878590527914</v>
      </c>
      <c r="F1734" s="2">
        <f t="shared" si="315"/>
        <v>24.468494560823284</v>
      </c>
      <c r="G1734" s="2">
        <f t="shared" si="316"/>
        <v>24.488920475860887</v>
      </c>
      <c r="H1734" s="2">
        <f t="shared" si="317"/>
        <v>1.0030507308685548E-130</v>
      </c>
      <c r="K1734">
        <v>17.07999999999987</v>
      </c>
      <c r="L1734" s="2">
        <f t="shared" si="318"/>
        <v>0.62732795235722782</v>
      </c>
      <c r="M1734" s="2">
        <f t="shared" si="319"/>
        <v>19.033459705981659</v>
      </c>
      <c r="N1734" s="2">
        <f t="shared" si="320"/>
        <v>3.6400350229304927</v>
      </c>
      <c r="O1734" s="2">
        <f t="shared" si="321"/>
        <v>4.4138350014934238</v>
      </c>
      <c r="P1734" s="2">
        <f t="shared" si="322"/>
        <v>4.5256976722278361</v>
      </c>
      <c r="Q1734" s="2">
        <f t="shared" si="323"/>
        <v>7.2673459105966387E-6</v>
      </c>
    </row>
    <row r="1735" spans="2:17" x14ac:dyDescent="0.25">
      <c r="B1735">
        <v>17.089999999999868</v>
      </c>
      <c r="C1735">
        <f t="shared" si="312"/>
        <v>1.2256440637963839</v>
      </c>
      <c r="D1735" s="2">
        <f t="shared" si="313"/>
        <v>17.507716926736098</v>
      </c>
      <c r="E1735" s="2">
        <f t="shared" si="314"/>
        <v>3.5566035425763549</v>
      </c>
      <c r="F1735" s="2">
        <f t="shared" si="315"/>
        <v>24.494084143446198</v>
      </c>
      <c r="G1735" s="2">
        <f t="shared" si="316"/>
        <v>24.51448873679038</v>
      </c>
      <c r="H1735" s="2">
        <f t="shared" si="317"/>
        <v>5.3617721266471227E-131</v>
      </c>
      <c r="K1735">
        <v>17.089999999999868</v>
      </c>
      <c r="L1735" s="2">
        <f t="shared" si="318"/>
        <v>0.62732795235722782</v>
      </c>
      <c r="M1735" s="2">
        <f t="shared" si="319"/>
        <v>19.05041066523151</v>
      </c>
      <c r="N1735" s="2">
        <f t="shared" si="320"/>
        <v>3.6409239889911276</v>
      </c>
      <c r="O1735" s="2">
        <f t="shared" si="321"/>
        <v>4.4169314740522543</v>
      </c>
      <c r="P1735" s="2">
        <f t="shared" si="322"/>
        <v>4.5287176602735375</v>
      </c>
      <c r="Q1735" s="2">
        <f t="shared" si="323"/>
        <v>7.1670803650337477E-6</v>
      </c>
    </row>
    <row r="1736" spans="2:17" x14ac:dyDescent="0.25">
      <c r="B1736">
        <v>17.09999999999987</v>
      </c>
      <c r="C1736">
        <f t="shared" si="312"/>
        <v>1.2256440637963839</v>
      </c>
      <c r="D1736" s="2">
        <f t="shared" si="313"/>
        <v>17.523767246562237</v>
      </c>
      <c r="E1736" s="2">
        <f t="shared" si="314"/>
        <v>3.5575183897525262</v>
      </c>
      <c r="F1736" s="2">
        <f t="shared" si="315"/>
        <v>24.519677034460894</v>
      </c>
      <c r="G1736" s="2">
        <f t="shared" si="316"/>
        <v>24.54006034781229</v>
      </c>
      <c r="H1736" s="2">
        <f t="shared" si="317"/>
        <v>2.8640074085128791E-131</v>
      </c>
      <c r="K1736">
        <v>17.09999999999987</v>
      </c>
      <c r="L1736" s="2">
        <f t="shared" si="318"/>
        <v>0.62732795235722782</v>
      </c>
      <c r="M1736" s="2">
        <f t="shared" si="319"/>
        <v>19.067361624481368</v>
      </c>
      <c r="N1736" s="2">
        <f t="shared" si="320"/>
        <v>3.641812166577532</v>
      </c>
      <c r="O1736" s="2">
        <f t="shared" si="321"/>
        <v>4.4200272637305478</v>
      </c>
      <c r="P1736" s="2">
        <f t="shared" si="322"/>
        <v>4.5317370855027939</v>
      </c>
      <c r="Q1736" s="2">
        <f t="shared" si="323"/>
        <v>7.0681532478932537E-6</v>
      </c>
    </row>
    <row r="1737" spans="2:17" x14ac:dyDescent="0.25">
      <c r="B1737">
        <v>17.109999999999879</v>
      </c>
      <c r="C1737">
        <f t="shared" si="312"/>
        <v>1.2256440637963839</v>
      </c>
      <c r="D1737" s="2">
        <f t="shared" si="313"/>
        <v>17.539817566388386</v>
      </c>
      <c r="E1737" s="2">
        <f t="shared" si="314"/>
        <v>3.5584324021051987</v>
      </c>
      <c r="F1737" s="2">
        <f t="shared" si="315"/>
        <v>24.545273231250917</v>
      </c>
      <c r="G1737" s="2">
        <f t="shared" si="316"/>
        <v>24.565635306190696</v>
      </c>
      <c r="H1737" s="2">
        <f t="shared" si="317"/>
        <v>1.5286926218665697E-131</v>
      </c>
      <c r="K1737">
        <v>17.109999999999879</v>
      </c>
      <c r="L1737" s="2">
        <f t="shared" si="318"/>
        <v>0.62732795235722782</v>
      </c>
      <c r="M1737" s="2">
        <f t="shared" si="319"/>
        <v>19.084312583731236</v>
      </c>
      <c r="N1737" s="2">
        <f t="shared" si="320"/>
        <v>3.6426995570852316</v>
      </c>
      <c r="O1737" s="2">
        <f t="shared" si="321"/>
        <v>4.4231223713478158</v>
      </c>
      <c r="P1737" s="2">
        <f t="shared" si="322"/>
        <v>4.5347559484406128</v>
      </c>
      <c r="Q1737" s="2">
        <f t="shared" si="323"/>
        <v>6.9705473492046247E-6</v>
      </c>
    </row>
    <row r="1738" spans="2:17" x14ac:dyDescent="0.25">
      <c r="B1738">
        <v>17.11999999999988</v>
      </c>
      <c r="C1738">
        <f t="shared" si="312"/>
        <v>1.2256440637963839</v>
      </c>
      <c r="D1738" s="2">
        <f t="shared" si="313"/>
        <v>17.555867886214529</v>
      </c>
      <c r="E1738" s="2">
        <f t="shared" si="314"/>
        <v>3.5593455811541106</v>
      </c>
      <c r="F1738" s="2">
        <f t="shared" si="315"/>
        <v>24.570872731204211</v>
      </c>
      <c r="G1738" s="2">
        <f t="shared" si="316"/>
        <v>24.59121360919454</v>
      </c>
      <c r="H1738" s="2">
        <f t="shared" si="317"/>
        <v>8.1535430336381728E-132</v>
      </c>
      <c r="K1738">
        <v>17.11999999999988</v>
      </c>
      <c r="L1738" s="2">
        <f t="shared" si="318"/>
        <v>0.62732795235722782</v>
      </c>
      <c r="M1738" s="2">
        <f t="shared" si="319"/>
        <v>19.101263542981094</v>
      </c>
      <c r="N1738" s="2">
        <f t="shared" si="320"/>
        <v>3.643586161906053</v>
      </c>
      <c r="O1738" s="2">
        <f t="shared" si="321"/>
        <v>4.4262167977217652</v>
      </c>
      <c r="P1738" s="2">
        <f t="shared" si="322"/>
        <v>4.5377742496111813</v>
      </c>
      <c r="Q1738" s="2">
        <f t="shared" si="323"/>
        <v>6.874245670914179E-6</v>
      </c>
    </row>
    <row r="1739" spans="2:17" x14ac:dyDescent="0.25">
      <c r="B1739">
        <v>17.129999999999882</v>
      </c>
      <c r="C1739">
        <f t="shared" si="312"/>
        <v>1.2256440637963839</v>
      </c>
      <c r="D1739" s="2">
        <f t="shared" si="313"/>
        <v>17.571918206040671</v>
      </c>
      <c r="E1739" s="2">
        <f t="shared" si="314"/>
        <v>3.5602579284148606</v>
      </c>
      <c r="F1739" s="2">
        <f t="shared" si="315"/>
        <v>24.596475531713232</v>
      </c>
      <c r="G1739" s="2">
        <f t="shared" si="316"/>
        <v>24.616795254097713</v>
      </c>
      <c r="H1739" s="2">
        <f t="shared" si="317"/>
        <v>4.3456290301065622E-132</v>
      </c>
      <c r="K1739">
        <v>17.129999999999882</v>
      </c>
      <c r="L1739" s="2">
        <f t="shared" si="318"/>
        <v>0.62732795235722782</v>
      </c>
      <c r="M1739" s="2">
        <f t="shared" si="319"/>
        <v>19.118214502230948</v>
      </c>
      <c r="N1739" s="2">
        <f t="shared" si="320"/>
        <v>3.6444719824281422</v>
      </c>
      <c r="O1739" s="2">
        <f t="shared" si="321"/>
        <v>4.4293105436683282</v>
      </c>
      <c r="P1739" s="2">
        <f t="shared" si="322"/>
        <v>4.540791989537885</v>
      </c>
      <c r="Q1739" s="2">
        <f t="shared" si="323"/>
        <v>6.7792314244055991E-6</v>
      </c>
    </row>
    <row r="1740" spans="2:17" x14ac:dyDescent="0.25">
      <c r="B1740">
        <v>17.13999999999988</v>
      </c>
      <c r="C1740">
        <f t="shared" si="312"/>
        <v>1.2256440637963839</v>
      </c>
      <c r="D1740" s="2">
        <f t="shared" si="313"/>
        <v>17.587968525866806</v>
      </c>
      <c r="E1740" s="2">
        <f t="shared" si="314"/>
        <v>3.561169445398924</v>
      </c>
      <c r="F1740" s="2">
        <f t="shared" si="315"/>
        <v>24.622081630174875</v>
      </c>
      <c r="G1740" s="2">
        <f t="shared" si="316"/>
        <v>24.642380238179001</v>
      </c>
      <c r="H1740" s="2">
        <f t="shared" si="317"/>
        <v>2.3144027286626111E-132</v>
      </c>
      <c r="K1740">
        <v>17.13999999999988</v>
      </c>
      <c r="L1740" s="2">
        <f t="shared" si="318"/>
        <v>0.62732795235722782</v>
      </c>
      <c r="M1740" s="2">
        <f t="shared" si="319"/>
        <v>19.135165461480803</v>
      </c>
      <c r="N1740" s="2">
        <f t="shared" si="320"/>
        <v>3.6453570200359739</v>
      </c>
      <c r="O1740" s="2">
        <f t="shared" si="321"/>
        <v>4.432403610001642</v>
      </c>
      <c r="P1740" s="2">
        <f t="shared" si="322"/>
        <v>4.54380916874329</v>
      </c>
      <c r="Q1740" s="2">
        <f t="shared" si="323"/>
        <v>6.6854880280490372E-6</v>
      </c>
    </row>
    <row r="1741" spans="2:17" x14ac:dyDescent="0.25">
      <c r="B1741">
        <v>17.149999999999881</v>
      </c>
      <c r="C1741">
        <f t="shared" si="312"/>
        <v>1.2256440637963839</v>
      </c>
      <c r="D1741" s="2">
        <f t="shared" si="313"/>
        <v>17.604018845692945</v>
      </c>
      <c r="E1741" s="2">
        <f t="shared" si="314"/>
        <v>3.5620801336136672</v>
      </c>
      <c r="F1741" s="2">
        <f t="shared" si="315"/>
        <v>24.647691023990465</v>
      </c>
      <c r="G1741" s="2">
        <f t="shared" si="316"/>
        <v>24.667968558722059</v>
      </c>
      <c r="H1741" s="2">
        <f t="shared" si="317"/>
        <v>1.2317005493664412E-132</v>
      </c>
      <c r="K1741">
        <v>17.149999999999881</v>
      </c>
      <c r="L1741" s="2">
        <f t="shared" si="318"/>
        <v>0.62732795235722782</v>
      </c>
      <c r="M1741" s="2">
        <f t="shared" si="319"/>
        <v>19.15211642073066</v>
      </c>
      <c r="N1741" s="2">
        <f t="shared" si="320"/>
        <v>3.6462412761103651</v>
      </c>
      <c r="O1741" s="2">
        <f t="shared" si="321"/>
        <v>4.4354959975340629</v>
      </c>
      <c r="P1741" s="2">
        <f t="shared" si="322"/>
        <v>4.5468257877491514</v>
      </c>
      <c r="Q1741" s="2">
        <f t="shared" si="323"/>
        <v>6.5929991047762061E-6</v>
      </c>
    </row>
    <row r="1742" spans="2:17" x14ac:dyDescent="0.25">
      <c r="B1742">
        <v>17.159999999999879</v>
      </c>
      <c r="C1742">
        <f t="shared" si="312"/>
        <v>1.2256440637963839</v>
      </c>
      <c r="D1742" s="2">
        <f t="shared" si="313"/>
        <v>17.62006916551908</v>
      </c>
      <c r="E1742" s="2">
        <f t="shared" si="314"/>
        <v>3.56298999456236</v>
      </c>
      <c r="F1742" s="2">
        <f t="shared" si="315"/>
        <v>24.673303710565751</v>
      </c>
      <c r="G1742" s="2">
        <f t="shared" si="316"/>
        <v>24.693560213015409</v>
      </c>
      <c r="H1742" s="2">
        <f t="shared" si="317"/>
        <v>6.5501489330177305E-133</v>
      </c>
      <c r="K1742">
        <v>17.159999999999879</v>
      </c>
      <c r="L1742" s="2">
        <f t="shared" si="318"/>
        <v>0.62732795235722782</v>
      </c>
      <c r="M1742" s="2">
        <f t="shared" si="319"/>
        <v>19.169067379980508</v>
      </c>
      <c r="N1742" s="2">
        <f t="shared" si="320"/>
        <v>3.6471247520284873</v>
      </c>
      <c r="O1742" s="2">
        <f t="shared" si="321"/>
        <v>4.4385877070761808</v>
      </c>
      <c r="P1742" s="2">
        <f t="shared" si="322"/>
        <v>4.5498418470764221</v>
      </c>
      <c r="Q1742" s="2">
        <f t="shared" si="323"/>
        <v>6.5017484796821929E-6</v>
      </c>
    </row>
    <row r="1743" spans="2:17" x14ac:dyDescent="0.25">
      <c r="B1743">
        <v>17.169999999999881</v>
      </c>
      <c r="C1743">
        <f t="shared" si="312"/>
        <v>1.2256440637963839</v>
      </c>
      <c r="D1743" s="2">
        <f t="shared" si="313"/>
        <v>17.636119485345223</v>
      </c>
      <c r="E1743" s="2">
        <f t="shared" si="314"/>
        <v>3.5638990297441944</v>
      </c>
      <c r="F1743" s="2">
        <f t="shared" si="315"/>
        <v>24.698919687310905</v>
      </c>
      <c r="G1743" s="2">
        <f t="shared" si="316"/>
        <v>24.719155198352436</v>
      </c>
      <c r="H1743" s="2">
        <f t="shared" si="317"/>
        <v>3.4807831642105392E-133</v>
      </c>
      <c r="K1743">
        <v>17.169999999999881</v>
      </c>
      <c r="L1743" s="2">
        <f t="shared" si="318"/>
        <v>0.62732795235722782</v>
      </c>
      <c r="M1743" s="2">
        <f t="shared" si="319"/>
        <v>19.186018339230369</v>
      </c>
      <c r="N1743" s="2">
        <f t="shared" si="320"/>
        <v>3.6480074491638814</v>
      </c>
      <c r="O1743" s="2">
        <f t="shared" si="321"/>
        <v>4.4416787394368145</v>
      </c>
      <c r="P1743" s="2">
        <f t="shared" si="322"/>
        <v>4.5528573472452445</v>
      </c>
      <c r="Q1743" s="2">
        <f t="shared" si="323"/>
        <v>6.4117201776540896E-6</v>
      </c>
    </row>
    <row r="1744" spans="2:17" x14ac:dyDescent="0.25">
      <c r="B1744">
        <v>17.17999999999989</v>
      </c>
      <c r="C1744">
        <f t="shared" si="312"/>
        <v>1.2256440637963839</v>
      </c>
      <c r="D1744" s="2">
        <f t="shared" si="313"/>
        <v>17.652169805171372</v>
      </c>
      <c r="E1744" s="2">
        <f t="shared" si="314"/>
        <v>3.5648072406542965</v>
      </c>
      <c r="F1744" s="2">
        <f t="shared" si="315"/>
        <v>24.724538951640511</v>
      </c>
      <c r="G1744" s="2">
        <f t="shared" si="316"/>
        <v>24.74475351203137</v>
      </c>
      <c r="H1744" s="2">
        <f t="shared" si="317"/>
        <v>1.8483424499705034E-133</v>
      </c>
      <c r="K1744">
        <v>17.17999999999989</v>
      </c>
      <c r="L1744" s="2">
        <f t="shared" si="318"/>
        <v>0.62732795235722782</v>
      </c>
      <c r="M1744" s="2">
        <f t="shared" si="319"/>
        <v>19.202969298480234</v>
      </c>
      <c r="N1744" s="2">
        <f t="shared" si="320"/>
        <v>3.6488893688864681</v>
      </c>
      <c r="O1744" s="2">
        <f t="shared" si="321"/>
        <v>4.4447690954230126</v>
      </c>
      <c r="P1744" s="2">
        <f t="shared" si="322"/>
        <v>4.5558722887749505</v>
      </c>
      <c r="Q1744" s="2">
        <f t="shared" si="323"/>
        <v>6.322898421025722E-6</v>
      </c>
    </row>
    <row r="1745" spans="2:17" x14ac:dyDescent="0.25">
      <c r="B1745">
        <v>17.189999999999891</v>
      </c>
      <c r="C1745">
        <f t="shared" si="312"/>
        <v>1.2256440637963839</v>
      </c>
      <c r="D1745" s="2">
        <f t="shared" si="313"/>
        <v>17.668220124997511</v>
      </c>
      <c r="E1745" s="2">
        <f t="shared" si="314"/>
        <v>3.5657146287837418</v>
      </c>
      <c r="F1745" s="2">
        <f t="shared" si="315"/>
        <v>24.750161500973508</v>
      </c>
      <c r="G1745" s="2">
        <f t="shared" si="316"/>
        <v>24.770355151355243</v>
      </c>
      <c r="H1745" s="2">
        <f t="shared" si="317"/>
        <v>9.807707323292494E-134</v>
      </c>
      <c r="K1745">
        <v>17.189999999999891</v>
      </c>
      <c r="L1745" s="2">
        <f t="shared" si="318"/>
        <v>0.62732795235722782</v>
      </c>
      <c r="M1745" s="2">
        <f t="shared" si="319"/>
        <v>19.219920257730095</v>
      </c>
      <c r="N1745" s="2">
        <f t="shared" si="320"/>
        <v>3.6497705125625615</v>
      </c>
      <c r="O1745" s="2">
        <f t="shared" si="321"/>
        <v>4.4478587758400732</v>
      </c>
      <c r="P1745" s="2">
        <f t="shared" si="322"/>
        <v>4.5588866721840713</v>
      </c>
      <c r="Q1745" s="2">
        <f t="shared" si="323"/>
        <v>6.235267627257674E-6</v>
      </c>
    </row>
    <row r="1746" spans="2:17" x14ac:dyDescent="0.25">
      <c r="B1746">
        <v>17.199999999999889</v>
      </c>
      <c r="C1746">
        <f t="shared" si="312"/>
        <v>1.2256440637963839</v>
      </c>
      <c r="D1746" s="2">
        <f t="shared" si="313"/>
        <v>17.684270444823646</v>
      </c>
      <c r="E1746" s="2">
        <f t="shared" si="314"/>
        <v>3.5666211956195699</v>
      </c>
      <c r="F1746" s="2">
        <f t="shared" si="315"/>
        <v>24.775787332733259</v>
      </c>
      <c r="G1746" s="2">
        <f t="shared" si="316"/>
        <v>24.795960113631935</v>
      </c>
      <c r="H1746" s="2">
        <f t="shared" si="317"/>
        <v>5.2003439216999776E-134</v>
      </c>
      <c r="K1746">
        <v>17.199999999999889</v>
      </c>
      <c r="L1746" s="2">
        <f t="shared" si="318"/>
        <v>0.62732795235722782</v>
      </c>
      <c r="M1746" s="2">
        <f t="shared" si="319"/>
        <v>19.236871216979946</v>
      </c>
      <c r="N1746" s="2">
        <f t="shared" si="320"/>
        <v>3.6506508815548808</v>
      </c>
      <c r="O1746" s="2">
        <f t="shared" si="321"/>
        <v>4.4509477814915419</v>
      </c>
      <c r="P1746" s="2">
        <f t="shared" si="322"/>
        <v>4.5619004979903366</v>
      </c>
      <c r="Q1746" s="2">
        <f t="shared" si="323"/>
        <v>6.1488124066434594E-6</v>
      </c>
    </row>
    <row r="1747" spans="2:17" x14ac:dyDescent="0.25">
      <c r="B1747">
        <v>17.209999999999891</v>
      </c>
      <c r="C1747">
        <f t="shared" si="312"/>
        <v>1.2256440637963839</v>
      </c>
      <c r="D1747" s="2">
        <f t="shared" si="313"/>
        <v>17.700320764649788</v>
      </c>
      <c r="E1747" s="2">
        <f t="shared" si="314"/>
        <v>3.5675269426448004</v>
      </c>
      <c r="F1747" s="2">
        <f t="shared" si="315"/>
        <v>24.801416444347453</v>
      </c>
      <c r="G1747" s="2">
        <f t="shared" si="316"/>
        <v>24.821568396174087</v>
      </c>
      <c r="H1747" s="2">
        <f t="shared" si="317"/>
        <v>2.7553454950362906E-134</v>
      </c>
      <c r="K1747">
        <v>17.209999999999891</v>
      </c>
      <c r="L1747" s="2">
        <f t="shared" si="318"/>
        <v>0.62732795235722782</v>
      </c>
      <c r="M1747" s="2">
        <f t="shared" si="319"/>
        <v>19.2538221762298</v>
      </c>
      <c r="N1747" s="2">
        <f t="shared" si="320"/>
        <v>3.651530477222567</v>
      </c>
      <c r="O1747" s="2">
        <f t="shared" si="321"/>
        <v>4.4540361131792192</v>
      </c>
      <c r="P1747" s="2">
        <f t="shared" si="322"/>
        <v>4.5649137667106752</v>
      </c>
      <c r="Q1747" s="2">
        <f t="shared" si="323"/>
        <v>6.0635175600409284E-6</v>
      </c>
    </row>
    <row r="1748" spans="2:17" x14ac:dyDescent="0.25">
      <c r="B1748">
        <v>17.219999999999889</v>
      </c>
      <c r="C1748">
        <f t="shared" si="312"/>
        <v>1.2256440637963839</v>
      </c>
      <c r="D1748" s="2">
        <f t="shared" si="313"/>
        <v>17.716371084475924</v>
      </c>
      <c r="E1748" s="2">
        <f t="shared" si="314"/>
        <v>3.5684318713384444</v>
      </c>
      <c r="F1748" s="2">
        <f t="shared" si="315"/>
        <v>24.827048833248167</v>
      </c>
      <c r="G1748" s="2">
        <f t="shared" si="316"/>
        <v>24.847179996299161</v>
      </c>
      <c r="H1748" s="2">
        <f t="shared" si="317"/>
        <v>1.4588122645814803E-134</v>
      </c>
      <c r="K1748">
        <v>17.219999999999889</v>
      </c>
      <c r="L1748" s="2">
        <f t="shared" si="318"/>
        <v>0.62732795235722782</v>
      </c>
      <c r="M1748" s="2">
        <f t="shared" si="319"/>
        <v>19.270773135479654</v>
      </c>
      <c r="N1748" s="2">
        <f t="shared" si="320"/>
        <v>3.6524093009211889</v>
      </c>
      <c r="O1748" s="2">
        <f t="shared" si="321"/>
        <v>4.4571237717031638</v>
      </c>
      <c r="P1748" s="2">
        <f t="shared" si="322"/>
        <v>4.5679264788612173</v>
      </c>
      <c r="Q1748" s="2">
        <f t="shared" si="323"/>
        <v>5.979368076628665E-6</v>
      </c>
    </row>
    <row r="1749" spans="2:17" x14ac:dyDescent="0.25">
      <c r="B1749">
        <v>17.22999999999989</v>
      </c>
      <c r="C1749">
        <f t="shared" si="312"/>
        <v>1.2256440637963839</v>
      </c>
      <c r="D1749" s="2">
        <f t="shared" si="313"/>
        <v>17.732421404302062</v>
      </c>
      <c r="E1749" s="2">
        <f t="shared" si="314"/>
        <v>3.569335983175522</v>
      </c>
      <c r="F1749" s="2">
        <f t="shared" si="315"/>
        <v>24.85268449687182</v>
      </c>
      <c r="G1749" s="2">
        <f t="shared" si="316"/>
        <v>24.872794911329382</v>
      </c>
      <c r="H1749" s="2">
        <f t="shared" si="317"/>
        <v>7.7179509274662561E-135</v>
      </c>
      <c r="K1749">
        <v>17.22999999999989</v>
      </c>
      <c r="L1749" s="2">
        <f t="shared" si="318"/>
        <v>0.62732795235722782</v>
      </c>
      <c r="M1749" s="2">
        <f t="shared" si="319"/>
        <v>19.287724094729509</v>
      </c>
      <c r="N1749" s="2">
        <f t="shared" si="320"/>
        <v>3.6532873540027606</v>
      </c>
      <c r="O1749" s="2">
        <f t="shared" si="321"/>
        <v>4.4602107578616961</v>
      </c>
      <c r="P1749" s="2">
        <f t="shared" si="322"/>
        <v>4.5709386349572885</v>
      </c>
      <c r="Q1749" s="2">
        <f t="shared" si="323"/>
        <v>5.896349131687431E-6</v>
      </c>
    </row>
    <row r="1750" spans="2:17" x14ac:dyDescent="0.25">
      <c r="B1750">
        <v>17.239999999999899</v>
      </c>
      <c r="C1750">
        <f t="shared" si="312"/>
        <v>1.2256440637963839</v>
      </c>
      <c r="D1750" s="2">
        <f t="shared" si="313"/>
        <v>17.748471724128212</v>
      </c>
      <c r="E1750" s="2">
        <f t="shared" si="314"/>
        <v>3.5702392796270748</v>
      </c>
      <c r="F1750" s="2">
        <f t="shared" si="315"/>
        <v>24.878323432659162</v>
      </c>
      <c r="G1750" s="2">
        <f t="shared" si="316"/>
        <v>24.898413138591742</v>
      </c>
      <c r="H1750" s="2">
        <f t="shared" si="317"/>
        <v>4.0802220883881195E-135</v>
      </c>
      <c r="K1750">
        <v>17.239999999999899</v>
      </c>
      <c r="L1750" s="2">
        <f t="shared" si="318"/>
        <v>0.62732795235722782</v>
      </c>
      <c r="M1750" s="2">
        <f t="shared" si="319"/>
        <v>19.304675053979381</v>
      </c>
      <c r="N1750" s="2">
        <f t="shared" si="320"/>
        <v>3.6541646378157537</v>
      </c>
      <c r="O1750" s="2">
        <f t="shared" si="321"/>
        <v>4.4632970724514198</v>
      </c>
      <c r="P1750" s="2">
        <f t="shared" si="322"/>
        <v>4.5739502355134354</v>
      </c>
      <c r="Q1750" s="2">
        <f t="shared" si="323"/>
        <v>5.8144460844055167E-6</v>
      </c>
    </row>
    <row r="1751" spans="2:17" x14ac:dyDescent="0.25">
      <c r="B1751">
        <v>17.249999999999901</v>
      </c>
      <c r="C1751">
        <f t="shared" si="312"/>
        <v>1.2256440637963839</v>
      </c>
      <c r="D1751" s="2">
        <f t="shared" si="313"/>
        <v>17.764522043954354</v>
      </c>
      <c r="E1751" s="2">
        <f t="shared" si="314"/>
        <v>3.5711417621601798</v>
      </c>
      <c r="F1751" s="2">
        <f t="shared" si="315"/>
        <v>24.903965638055244</v>
      </c>
      <c r="G1751" s="2">
        <f t="shared" si="316"/>
        <v>24.92403467541795</v>
      </c>
      <c r="H1751" s="2">
        <f t="shared" si="317"/>
        <v>2.1554834534793095E-135</v>
      </c>
      <c r="K1751">
        <v>17.249999999999901</v>
      </c>
      <c r="L1751" s="2">
        <f t="shared" si="318"/>
        <v>0.62732795235722782</v>
      </c>
      <c r="M1751" s="2">
        <f t="shared" si="319"/>
        <v>19.321626013229235</v>
      </c>
      <c r="N1751" s="2">
        <f t="shared" si="320"/>
        <v>3.6550411537051035</v>
      </c>
      <c r="O1751" s="2">
        <f t="shared" si="321"/>
        <v>4.4663827162671907</v>
      </c>
      <c r="P1751" s="2">
        <f t="shared" si="322"/>
        <v>4.5769612810433831</v>
      </c>
      <c r="Q1751" s="2">
        <f t="shared" si="323"/>
        <v>5.733644475709923E-6</v>
      </c>
    </row>
    <row r="1752" spans="2:17" x14ac:dyDescent="0.25">
      <c r="B1752">
        <v>17.259999999999899</v>
      </c>
      <c r="C1752">
        <f t="shared" si="312"/>
        <v>1.2256440637963839</v>
      </c>
      <c r="D1752" s="2">
        <f t="shared" si="313"/>
        <v>17.78057236378049</v>
      </c>
      <c r="E1752" s="2">
        <f t="shared" si="314"/>
        <v>3.5720434322379653</v>
      </c>
      <c r="F1752" s="2">
        <f t="shared" si="315"/>
        <v>24.929611110509438</v>
      </c>
      <c r="G1752" s="2">
        <f t="shared" si="316"/>
        <v>24.949659519144458</v>
      </c>
      <c r="H1752" s="2">
        <f t="shared" si="317"/>
        <v>1.1378489253428809E-135</v>
      </c>
      <c r="K1752">
        <v>17.259999999999899</v>
      </c>
      <c r="L1752" s="2">
        <f t="shared" si="318"/>
        <v>0.62732795235722782</v>
      </c>
      <c r="M1752" s="2">
        <f t="shared" si="319"/>
        <v>19.338576972479085</v>
      </c>
      <c r="N1752" s="2">
        <f t="shared" si="320"/>
        <v>3.6559169030122312</v>
      </c>
      <c r="O1752" s="2">
        <f t="shared" si="321"/>
        <v>4.4694676901021664</v>
      </c>
      <c r="P1752" s="2">
        <f t="shared" si="322"/>
        <v>4.5799717720600848</v>
      </c>
      <c r="Q1752" s="2">
        <f t="shared" si="323"/>
        <v>5.6539300261194719E-6</v>
      </c>
    </row>
    <row r="1753" spans="2:17" x14ac:dyDescent="0.25">
      <c r="B1753">
        <v>17.2699999999999</v>
      </c>
      <c r="C1753">
        <f t="shared" si="312"/>
        <v>1.2256440637963839</v>
      </c>
      <c r="D1753" s="2">
        <f t="shared" si="313"/>
        <v>17.796622683606632</v>
      </c>
      <c r="E1753" s="2">
        <f t="shared" si="314"/>
        <v>3.5729442913196237</v>
      </c>
      <c r="F1753" s="2">
        <f t="shared" si="315"/>
        <v>24.955259847475457</v>
      </c>
      <c r="G1753" s="2">
        <f t="shared" si="316"/>
        <v>24.975287667112482</v>
      </c>
      <c r="H1753" s="2">
        <f t="shared" si="317"/>
        <v>6.0021031125134111E-136</v>
      </c>
      <c r="K1753">
        <v>17.2699999999999</v>
      </c>
      <c r="L1753" s="2">
        <f t="shared" si="318"/>
        <v>0.62732795235722782</v>
      </c>
      <c r="M1753" s="2">
        <f t="shared" si="319"/>
        <v>19.355527931728947</v>
      </c>
      <c r="N1753" s="2">
        <f t="shared" si="320"/>
        <v>3.6567918870750478</v>
      </c>
      <c r="O1753" s="2">
        <f t="shared" si="321"/>
        <v>4.4725519947477839</v>
      </c>
      <c r="P1753" s="2">
        <f t="shared" si="322"/>
        <v>4.5829817090756952</v>
      </c>
      <c r="Q1753" s="2">
        <f t="shared" si="323"/>
        <v>5.5752886336235564E-6</v>
      </c>
    </row>
    <row r="1754" spans="2:17" x14ac:dyDescent="0.25">
      <c r="B1754">
        <v>17.279999999999902</v>
      </c>
      <c r="C1754">
        <f t="shared" ref="C1754:C1817" si="324">2/SINH(LN(2+SQRT(1+2^2))*$O$5)</f>
        <v>1.2256440637963839</v>
      </c>
      <c r="D1754" s="2">
        <f t="shared" ref="D1754:D1817" si="325">(B1754-$L$5)/($M$5)/C1754</f>
        <v>17.812673003432771</v>
      </c>
      <c r="E1754" s="2">
        <f t="shared" ref="E1754:E1817" si="326">LN(D1754 + SQRT(1 + D1754^2))</f>
        <v>3.5738443408604263</v>
      </c>
      <c r="F1754" s="2">
        <f t="shared" ref="F1754:F1817" si="327">SINH( -$N$5 + E1754 * (1/$O$5))</f>
        <v>24.980911846411249</v>
      </c>
      <c r="G1754" s="2">
        <f t="shared" ref="G1754:G1817" si="328">SQRT(F1754^2 + 1)</f>
        <v>25.000919116667887</v>
      </c>
      <c r="H1754" s="2">
        <f t="shared" ref="H1754:H1817" si="329">(G1754)/($O$5*$M$5*C1754*(SQRT(2*PI()*(1+D1754^2)))) * EXP(- (1/2) * F1754^2)</f>
        <v>3.163742707631404E-136</v>
      </c>
      <c r="K1754">
        <v>17.279999999999902</v>
      </c>
      <c r="L1754" s="2">
        <f t="shared" ref="L1754:L1817" si="330">2/SINH(LN(2+SQRT(1+2^2))*$S$5)</f>
        <v>0.62732795235722782</v>
      </c>
      <c r="M1754" s="2">
        <f t="shared" ref="M1754:M1817" si="331">(K1754-$P$5)/($Q$5)/L1754</f>
        <v>19.372478890978801</v>
      </c>
      <c r="N1754" s="2">
        <f t="shared" ref="N1754:N1817" si="332">LN(M1754 + SQRT(1 + M1754^2))</f>
        <v>3.6576661072279704</v>
      </c>
      <c r="O1754" s="2">
        <f t="shared" ref="O1754:O1817" si="333">SINH( -$R$5 + N1754 * (1/$S$5))</f>
        <v>4.4756356309937724</v>
      </c>
      <c r="P1754" s="2">
        <f t="shared" ref="P1754:P1817" si="334">SQRT(O1754^2 + 1)</f>
        <v>4.5859910926015788</v>
      </c>
      <c r="Q1754" s="2">
        <f t="shared" ref="Q1754:Q1817" si="335">(P1754)/($S$5*$Q$5*L1754*(SQRT(2*PI()*(1+M1754^2)))) * EXP(- (1/2) * O1754^2)</f>
        <v>5.4977063715836864E-6</v>
      </c>
    </row>
    <row r="1755" spans="2:17" x14ac:dyDescent="0.25">
      <c r="B1755">
        <v>17.2899999999999</v>
      </c>
      <c r="C1755">
        <f t="shared" si="324"/>
        <v>1.2256440637963839</v>
      </c>
      <c r="D1755" s="2">
        <f t="shared" si="325"/>
        <v>17.828723323258906</v>
      </c>
      <c r="E1755" s="2">
        <f t="shared" si="326"/>
        <v>3.5747435823117373</v>
      </c>
      <c r="F1755" s="2">
        <f t="shared" si="327"/>
        <v>25.006567104779105</v>
      </c>
      <c r="G1755" s="2">
        <f t="shared" si="328"/>
        <v>25.026553865161308</v>
      </c>
      <c r="H1755" s="2">
        <f t="shared" si="329"/>
        <v>1.6663937860640327E-136</v>
      </c>
      <c r="K1755">
        <v>17.2899999999999</v>
      </c>
      <c r="L1755" s="2">
        <f t="shared" si="330"/>
        <v>0.62732795235722782</v>
      </c>
      <c r="M1755" s="2">
        <f t="shared" si="331"/>
        <v>19.389429850228652</v>
      </c>
      <c r="N1755" s="2">
        <f t="shared" si="332"/>
        <v>3.6585395648019339</v>
      </c>
      <c r="O1755" s="2">
        <f t="shared" si="333"/>
        <v>4.4787185996281567</v>
      </c>
      <c r="P1755" s="2">
        <f t="shared" si="334"/>
        <v>4.5889999231483101</v>
      </c>
      <c r="Q1755" s="2">
        <f t="shared" si="335"/>
        <v>5.421169486658527E-6</v>
      </c>
    </row>
    <row r="1756" spans="2:17" x14ac:dyDescent="0.25">
      <c r="B1756">
        <v>17.299999999999901</v>
      </c>
      <c r="C1756">
        <f t="shared" si="324"/>
        <v>1.2256440637963839</v>
      </c>
      <c r="D1756" s="2">
        <f t="shared" si="325"/>
        <v>17.844773643085048</v>
      </c>
      <c r="E1756" s="2">
        <f t="shared" si="326"/>
        <v>3.5756420171210275</v>
      </c>
      <c r="F1756" s="2">
        <f t="shared" si="327"/>
        <v>25.032225620045509</v>
      </c>
      <c r="G1756" s="2">
        <f t="shared" si="328"/>
        <v>25.052191909947975</v>
      </c>
      <c r="H1756" s="2">
        <f t="shared" si="329"/>
        <v>8.7706708275120952E-137</v>
      </c>
      <c r="K1756">
        <v>17.299999999999901</v>
      </c>
      <c r="L1756" s="2">
        <f t="shared" si="330"/>
        <v>0.62732795235722782</v>
      </c>
      <c r="M1756" s="2">
        <f t="shared" si="331"/>
        <v>19.40638080947851</v>
      </c>
      <c r="N1756" s="2">
        <f t="shared" si="332"/>
        <v>3.6594122611244022</v>
      </c>
      <c r="O1756" s="2">
        <f t="shared" si="333"/>
        <v>4.4818009014372704</v>
      </c>
      <c r="P1756" s="2">
        <f t="shared" si="334"/>
        <v>4.5920082012256822</v>
      </c>
      <c r="Q1756" s="2">
        <f t="shared" si="335"/>
        <v>5.3456643967517878E-6</v>
      </c>
    </row>
    <row r="1757" spans="2:17" x14ac:dyDescent="0.25">
      <c r="B1757">
        <v>17.30999999999991</v>
      </c>
      <c r="C1757">
        <f t="shared" si="324"/>
        <v>1.2256440637963839</v>
      </c>
      <c r="D1757" s="2">
        <f t="shared" si="325"/>
        <v>17.860823962911198</v>
      </c>
      <c r="E1757" s="2">
        <f t="shared" si="326"/>
        <v>3.5765396467318871</v>
      </c>
      <c r="F1757" s="2">
        <f t="shared" si="327"/>
        <v>25.057887389681238</v>
      </c>
      <c r="G1757" s="2">
        <f t="shared" si="328"/>
        <v>25.077833248387829</v>
      </c>
      <c r="H1757" s="2">
        <f t="shared" si="329"/>
        <v>4.6128209641264489E-137</v>
      </c>
      <c r="K1757">
        <v>17.30999999999991</v>
      </c>
      <c r="L1757" s="2">
        <f t="shared" si="330"/>
        <v>0.62732795235722782</v>
      </c>
      <c r="M1757" s="2">
        <f t="shared" si="331"/>
        <v>19.423331768728378</v>
      </c>
      <c r="N1757" s="2">
        <f t="shared" si="332"/>
        <v>3.6602841975193807</v>
      </c>
      <c r="O1757" s="2">
        <f t="shared" si="333"/>
        <v>4.4848825372057455</v>
      </c>
      <c r="P1757" s="2">
        <f t="shared" si="334"/>
        <v>4.5950159273426943</v>
      </c>
      <c r="Q1757" s="2">
        <f t="shared" si="335"/>
        <v>5.2711776889836424E-6</v>
      </c>
    </row>
    <row r="1758" spans="2:17" x14ac:dyDescent="0.25">
      <c r="B1758">
        <v>17.319999999999911</v>
      </c>
      <c r="C1758">
        <f t="shared" si="324"/>
        <v>1.2256440637963839</v>
      </c>
      <c r="D1758" s="2">
        <f t="shared" si="325"/>
        <v>17.87687428273734</v>
      </c>
      <c r="E1758" s="2">
        <f t="shared" si="326"/>
        <v>3.5774364725840413</v>
      </c>
      <c r="F1758" s="2">
        <f t="shared" si="327"/>
        <v>25.083552411161318</v>
      </c>
      <c r="G1758" s="2">
        <f t="shared" si="328"/>
        <v>25.103477877845467</v>
      </c>
      <c r="H1758" s="2">
        <f t="shared" si="329"/>
        <v>2.4242584459010556E-137</v>
      </c>
      <c r="K1758">
        <v>17.319999999999911</v>
      </c>
      <c r="L1758" s="2">
        <f t="shared" si="330"/>
        <v>0.62732795235722782</v>
      </c>
      <c r="M1758" s="2">
        <f t="shared" si="331"/>
        <v>19.440282727978236</v>
      </c>
      <c r="N1758" s="2">
        <f t="shared" si="332"/>
        <v>3.6611553753074273</v>
      </c>
      <c r="O1758" s="2">
        <f t="shared" si="333"/>
        <v>4.4879635077165334</v>
      </c>
      <c r="P1758" s="2">
        <f t="shared" si="334"/>
        <v>4.5980231020075673</v>
      </c>
      <c r="Q1758" s="2">
        <f t="shared" si="335"/>
        <v>5.1976961176839025E-6</v>
      </c>
    </row>
    <row r="1759" spans="2:17" x14ac:dyDescent="0.25">
      <c r="B1759">
        <v>17.329999999999909</v>
      </c>
      <c r="C1759">
        <f t="shared" si="324"/>
        <v>1.2256440637963839</v>
      </c>
      <c r="D1759" s="2">
        <f t="shared" si="325"/>
        <v>17.892924602563472</v>
      </c>
      <c r="E1759" s="2">
        <f t="shared" si="326"/>
        <v>3.5783324961133633</v>
      </c>
      <c r="F1759" s="2">
        <f t="shared" si="327"/>
        <v>25.109220681964967</v>
      </c>
      <c r="G1759" s="2">
        <f t="shared" si="328"/>
        <v>25.129125795690094</v>
      </c>
      <c r="H1759" s="2">
        <f t="shared" si="329"/>
        <v>1.2731210127264612E-137</v>
      </c>
      <c r="K1759">
        <v>17.329999999999909</v>
      </c>
      <c r="L1759" s="2">
        <f t="shared" si="330"/>
        <v>0.62732795235722782</v>
      </c>
      <c r="M1759" s="2">
        <f t="shared" si="331"/>
        <v>19.457233687228086</v>
      </c>
      <c r="N1759" s="2">
        <f t="shared" si="332"/>
        <v>3.6620257958056657</v>
      </c>
      <c r="O1759" s="2">
        <f t="shared" si="333"/>
        <v>4.4910438137509026</v>
      </c>
      <c r="P1759" s="2">
        <f t="shared" si="334"/>
        <v>4.6010297257277362</v>
      </c>
      <c r="Q1759" s="2">
        <f t="shared" si="335"/>
        <v>5.1252066024082314E-6</v>
      </c>
    </row>
    <row r="1760" spans="2:17" x14ac:dyDescent="0.25">
      <c r="B1760">
        <v>17.339999999999911</v>
      </c>
      <c r="C1760">
        <f t="shared" si="324"/>
        <v>1.2256440637963839</v>
      </c>
      <c r="D1760" s="2">
        <f t="shared" si="325"/>
        <v>17.908974922389614</v>
      </c>
      <c r="E1760" s="2">
        <f t="shared" si="326"/>
        <v>3.5792277187518891</v>
      </c>
      <c r="F1760" s="2">
        <f t="shared" si="327"/>
        <v>25.134892199575738</v>
      </c>
      <c r="G1760" s="2">
        <f t="shared" si="328"/>
        <v>25.154776999295645</v>
      </c>
      <c r="H1760" s="2">
        <f t="shared" si="329"/>
        <v>6.6809592723697964E-138</v>
      </c>
      <c r="K1760">
        <v>17.339999999999911</v>
      </c>
      <c r="L1760" s="2">
        <f t="shared" si="330"/>
        <v>0.62732795235722782</v>
      </c>
      <c r="M1760" s="2">
        <f t="shared" si="331"/>
        <v>19.474184646477944</v>
      </c>
      <c r="N1760" s="2">
        <f t="shared" si="332"/>
        <v>3.6628954603277988</v>
      </c>
      <c r="O1760" s="2">
        <f t="shared" si="333"/>
        <v>4.4941234560884462</v>
      </c>
      <c r="P1760" s="2">
        <f t="shared" si="334"/>
        <v>4.6040357990098597</v>
      </c>
      <c r="Q1760" s="2">
        <f t="shared" si="335"/>
        <v>5.053696225976234E-6</v>
      </c>
    </row>
    <row r="1761" spans="2:17" x14ac:dyDescent="0.25">
      <c r="B1761">
        <v>17.349999999999909</v>
      </c>
      <c r="C1761">
        <f t="shared" si="324"/>
        <v>1.2256440637963839</v>
      </c>
      <c r="D1761" s="2">
        <f t="shared" si="325"/>
        <v>17.925025242215749</v>
      </c>
      <c r="E1761" s="2">
        <f t="shared" si="326"/>
        <v>3.580122141927828</v>
      </c>
      <c r="F1761" s="2">
        <f t="shared" si="327"/>
        <v>25.160566961481241</v>
      </c>
      <c r="G1761" s="2">
        <f t="shared" si="328"/>
        <v>25.180431486040533</v>
      </c>
      <c r="H1761" s="2">
        <f t="shared" si="329"/>
        <v>3.5033719668797922E-138</v>
      </c>
      <c r="K1761">
        <v>17.349999999999909</v>
      </c>
      <c r="L1761" s="2">
        <f t="shared" si="330"/>
        <v>0.62732795235722782</v>
      </c>
      <c r="M1761" s="2">
        <f t="shared" si="331"/>
        <v>19.491135605727795</v>
      </c>
      <c r="N1761" s="2">
        <f t="shared" si="332"/>
        <v>3.6637643701841158</v>
      </c>
      <c r="O1761" s="2">
        <f t="shared" si="333"/>
        <v>4.4972024355070843</v>
      </c>
      <c r="P1761" s="2">
        <f t="shared" si="334"/>
        <v>4.6070413223598123</v>
      </c>
      <c r="Q1761" s="2">
        <f t="shared" si="335"/>
        <v>4.9831522325316601E-6</v>
      </c>
    </row>
    <row r="1762" spans="2:17" x14ac:dyDescent="0.25">
      <c r="B1762">
        <v>17.359999999999911</v>
      </c>
      <c r="C1762">
        <f t="shared" si="324"/>
        <v>1.2256440637963839</v>
      </c>
      <c r="D1762" s="2">
        <f t="shared" si="325"/>
        <v>17.941075562041888</v>
      </c>
      <c r="E1762" s="2">
        <f t="shared" si="326"/>
        <v>3.5810157670655807</v>
      </c>
      <c r="F1762" s="2">
        <f t="shared" si="327"/>
        <v>25.186244965173422</v>
      </c>
      <c r="G1762" s="2">
        <f t="shared" si="328"/>
        <v>25.206089253307891</v>
      </c>
      <c r="H1762" s="2">
        <f t="shared" si="329"/>
        <v>1.8357430131918852E-138</v>
      </c>
      <c r="K1762">
        <v>17.359999999999911</v>
      </c>
      <c r="L1762" s="2">
        <f t="shared" si="330"/>
        <v>0.62732795235722782</v>
      </c>
      <c r="M1762" s="2">
        <f t="shared" si="331"/>
        <v>19.508086564977653</v>
      </c>
      <c r="N1762" s="2">
        <f t="shared" si="332"/>
        <v>3.6646325266815087</v>
      </c>
      <c r="O1762" s="2">
        <f t="shared" si="333"/>
        <v>4.5002807527830742</v>
      </c>
      <c r="P1762" s="2">
        <f t="shared" si="334"/>
        <v>4.6100462962826949</v>
      </c>
      <c r="Q1762" s="2">
        <f t="shared" si="335"/>
        <v>4.9135620256240435E-6</v>
      </c>
    </row>
    <row r="1763" spans="2:17" x14ac:dyDescent="0.25">
      <c r="B1763">
        <v>17.369999999999919</v>
      </c>
      <c r="C1763">
        <f t="shared" si="324"/>
        <v>1.2256440637963839</v>
      </c>
      <c r="D1763" s="2">
        <f t="shared" si="325"/>
        <v>17.957125881868038</v>
      </c>
      <c r="E1763" s="2">
        <f t="shared" si="326"/>
        <v>3.5819085955857499</v>
      </c>
      <c r="F1763" s="2">
        <f t="shared" si="327"/>
        <v>25.21192620814838</v>
      </c>
      <c r="G1763" s="2">
        <f t="shared" si="328"/>
        <v>25.231750298485423</v>
      </c>
      <c r="H1763" s="2">
        <f t="shared" si="329"/>
        <v>9.6120416420558315E-139</v>
      </c>
      <c r="K1763">
        <v>17.369999999999919</v>
      </c>
      <c r="L1763" s="2">
        <f t="shared" si="330"/>
        <v>0.62732795235722782</v>
      </c>
      <c r="M1763" s="2">
        <f t="shared" si="331"/>
        <v>19.525037524227521</v>
      </c>
      <c r="N1763" s="2">
        <f t="shared" si="332"/>
        <v>3.6654999311234815</v>
      </c>
      <c r="O1763" s="2">
        <f t="shared" si="333"/>
        <v>4.5033584086910095</v>
      </c>
      <c r="P1763" s="2">
        <f t="shared" si="334"/>
        <v>4.6130507212828284</v>
      </c>
      <c r="Q1763" s="2">
        <f t="shared" si="335"/>
        <v>4.8449131663121584E-6</v>
      </c>
    </row>
    <row r="1764" spans="2:17" x14ac:dyDescent="0.25">
      <c r="B1764">
        <v>17.379999999999921</v>
      </c>
      <c r="C1764">
        <f t="shared" si="324"/>
        <v>1.2256440637963839</v>
      </c>
      <c r="D1764" s="2">
        <f t="shared" si="325"/>
        <v>17.97317620169418</v>
      </c>
      <c r="E1764" s="2">
        <f t="shared" si="326"/>
        <v>3.5828006289051522</v>
      </c>
      <c r="F1764" s="2">
        <f t="shared" si="327"/>
        <v>25.237610687906322</v>
      </c>
      <c r="G1764" s="2">
        <f t="shared" si="328"/>
        <v>25.257414618965328</v>
      </c>
      <c r="H1764" s="2">
        <f t="shared" si="329"/>
        <v>5.0291831129100049E-139</v>
      </c>
      <c r="K1764">
        <v>17.379999999999921</v>
      </c>
      <c r="L1764" s="2">
        <f t="shared" si="330"/>
        <v>0.62732795235722782</v>
      </c>
      <c r="M1764" s="2">
        <f t="shared" si="331"/>
        <v>19.541988483477379</v>
      </c>
      <c r="N1764" s="2">
        <f t="shared" si="332"/>
        <v>3.6663665848101612</v>
      </c>
      <c r="O1764" s="2">
        <f t="shared" si="333"/>
        <v>4.5064354040038284</v>
      </c>
      <c r="P1764" s="2">
        <f t="shared" si="334"/>
        <v>4.6160545978637586</v>
      </c>
      <c r="Q1764" s="2">
        <f t="shared" si="335"/>
        <v>4.7771933712885151E-6</v>
      </c>
    </row>
    <row r="1765" spans="2:17" x14ac:dyDescent="0.25">
      <c r="B1765">
        <v>17.389999999999919</v>
      </c>
      <c r="C1765">
        <f t="shared" si="324"/>
        <v>1.2256440637963839</v>
      </c>
      <c r="D1765" s="2">
        <f t="shared" si="325"/>
        <v>17.989226521520315</v>
      </c>
      <c r="E1765" s="2">
        <f t="shared" si="326"/>
        <v>3.5836918684368353</v>
      </c>
      <c r="F1765" s="2">
        <f t="shared" si="327"/>
        <v>25.263298401951722</v>
      </c>
      <c r="G1765" s="2">
        <f t="shared" si="328"/>
        <v>25.283082212144475</v>
      </c>
      <c r="H1765" s="2">
        <f t="shared" si="329"/>
        <v>2.6294033872142976E-139</v>
      </c>
      <c r="K1765">
        <v>17.389999999999919</v>
      </c>
      <c r="L1765" s="2">
        <f t="shared" si="330"/>
        <v>0.62732795235722782</v>
      </c>
      <c r="M1765" s="2">
        <f t="shared" si="331"/>
        <v>19.55893944272723</v>
      </c>
      <c r="N1765" s="2">
        <f t="shared" si="332"/>
        <v>3.6672324890383128</v>
      </c>
      <c r="O1765" s="2">
        <f t="shared" si="333"/>
        <v>4.5095117394928206</v>
      </c>
      <c r="P1765" s="2">
        <f t="shared" si="334"/>
        <v>4.6190579265282619</v>
      </c>
      <c r="Q1765" s="2">
        <f t="shared" si="335"/>
        <v>4.7103905110248662E-6</v>
      </c>
    </row>
    <row r="1766" spans="2:17" x14ac:dyDescent="0.25">
      <c r="B1766">
        <v>17.39999999999992</v>
      </c>
      <c r="C1766">
        <f t="shared" si="324"/>
        <v>1.2256440637963839</v>
      </c>
      <c r="D1766" s="2">
        <f t="shared" si="325"/>
        <v>18.005276841346458</v>
      </c>
      <c r="E1766" s="2">
        <f t="shared" si="326"/>
        <v>3.5845823155900907</v>
      </c>
      <c r="F1766" s="2">
        <f t="shared" si="327"/>
        <v>25.288989347793166</v>
      </c>
      <c r="G1766" s="2">
        <f t="shared" si="328"/>
        <v>25.308753075424246</v>
      </c>
      <c r="H1766" s="2">
        <f t="shared" si="329"/>
        <v>1.3737094036572981E-139</v>
      </c>
      <c r="K1766">
        <v>17.39999999999992</v>
      </c>
      <c r="L1766" s="2">
        <f t="shared" si="330"/>
        <v>0.62732795235722782</v>
      </c>
      <c r="M1766" s="2">
        <f t="shared" si="331"/>
        <v>19.575890401977087</v>
      </c>
      <c r="N1766" s="2">
        <f t="shared" si="332"/>
        <v>3.6680976451013474</v>
      </c>
      <c r="O1766" s="2">
        <f t="shared" si="333"/>
        <v>4.5125874159276282</v>
      </c>
      <c r="P1766" s="2">
        <f t="shared" si="334"/>
        <v>4.6220607077783376</v>
      </c>
      <c r="Q1766" s="2">
        <f t="shared" si="335"/>
        <v>4.6444926079387236E-6</v>
      </c>
    </row>
    <row r="1767" spans="2:17" x14ac:dyDescent="0.25">
      <c r="B1767">
        <v>17.409999999999918</v>
      </c>
      <c r="C1767">
        <f t="shared" si="324"/>
        <v>1.2256440637963839</v>
      </c>
      <c r="D1767" s="2">
        <f t="shared" si="325"/>
        <v>18.021327161172589</v>
      </c>
      <c r="E1767" s="2">
        <f t="shared" si="326"/>
        <v>3.5854719717704633</v>
      </c>
      <c r="F1767" s="2">
        <f t="shared" si="327"/>
        <v>25.314683522943355</v>
      </c>
      <c r="G1767" s="2">
        <f t="shared" si="328"/>
        <v>25.33442720621052</v>
      </c>
      <c r="H1767" s="2">
        <f t="shared" si="329"/>
        <v>7.1715053588971024E-140</v>
      </c>
      <c r="K1767">
        <v>17.409999999999918</v>
      </c>
      <c r="L1767" s="2">
        <f t="shared" si="330"/>
        <v>0.62732795235722782</v>
      </c>
      <c r="M1767" s="2">
        <f t="shared" si="331"/>
        <v>19.592841361226938</v>
      </c>
      <c r="N1767" s="2">
        <f t="shared" si="332"/>
        <v>3.6689620542893353</v>
      </c>
      <c r="O1767" s="2">
        <f t="shared" si="333"/>
        <v>4.515662434076253</v>
      </c>
      <c r="P1767" s="2">
        <f t="shared" si="334"/>
        <v>4.6250629421152176</v>
      </c>
      <c r="Q1767" s="2">
        <f t="shared" si="335"/>
        <v>4.579487834580346E-6</v>
      </c>
    </row>
    <row r="1768" spans="2:17" x14ac:dyDescent="0.25">
      <c r="B1768">
        <v>17.41999999999992</v>
      </c>
      <c r="C1768">
        <f t="shared" si="324"/>
        <v>1.2256440637963839</v>
      </c>
      <c r="D1768" s="2">
        <f t="shared" si="325"/>
        <v>18.037377480998732</v>
      </c>
      <c r="E1768" s="2">
        <f t="shared" si="326"/>
        <v>3.58636083837977</v>
      </c>
      <c r="F1768" s="2">
        <f t="shared" si="327"/>
        <v>25.340380924919227</v>
      </c>
      <c r="G1768" s="2">
        <f t="shared" si="328"/>
        <v>25.360104601913815</v>
      </c>
      <c r="H1768" s="2">
        <f t="shared" si="329"/>
        <v>3.7411360808727126E-140</v>
      </c>
      <c r="K1768">
        <v>17.41999999999992</v>
      </c>
      <c r="L1768" s="2">
        <f t="shared" si="330"/>
        <v>0.62732795235722782</v>
      </c>
      <c r="M1768" s="2">
        <f t="shared" si="331"/>
        <v>19.609792320476792</v>
      </c>
      <c r="N1768" s="2">
        <f t="shared" si="332"/>
        <v>3.6698257178890183</v>
      </c>
      <c r="O1768" s="2">
        <f t="shared" si="333"/>
        <v>4.518736794705065</v>
      </c>
      <c r="P1768" s="2">
        <f t="shared" si="334"/>
        <v>4.6280646300393649</v>
      </c>
      <c r="Q1768" s="2">
        <f t="shared" si="335"/>
        <v>4.5153645118400167E-6</v>
      </c>
    </row>
    <row r="1769" spans="2:17" x14ac:dyDescent="0.25">
      <c r="B1769">
        <v>17.429999999999929</v>
      </c>
      <c r="C1769">
        <f t="shared" si="324"/>
        <v>1.2256440637963839</v>
      </c>
      <c r="D1769" s="2">
        <f t="shared" si="325"/>
        <v>18.053427800824885</v>
      </c>
      <c r="E1769" s="2">
        <f t="shared" si="326"/>
        <v>3.587248916816109</v>
      </c>
      <c r="F1769" s="2">
        <f t="shared" si="327"/>
        <v>25.366081551241791</v>
      </c>
      <c r="G1769" s="2">
        <f t="shared" si="328"/>
        <v>25.385785259949103</v>
      </c>
      <c r="H1769" s="2">
        <f t="shared" si="329"/>
        <v>1.9501783264337225E-140</v>
      </c>
      <c r="K1769">
        <v>17.429999999999929</v>
      </c>
      <c r="L1769" s="2">
        <f t="shared" si="330"/>
        <v>0.62732795235722782</v>
      </c>
      <c r="M1769" s="2">
        <f t="shared" si="331"/>
        <v>19.626743279726664</v>
      </c>
      <c r="N1769" s="2">
        <f t="shared" si="332"/>
        <v>3.6706886371838201</v>
      </c>
      <c r="O1769" s="2">
        <f t="shared" si="333"/>
        <v>4.5218104985788061</v>
      </c>
      <c r="P1769" s="2">
        <f t="shared" si="334"/>
        <v>4.63106577205048</v>
      </c>
      <c r="Q1769" s="2">
        <f t="shared" si="335"/>
        <v>4.4521111071757024E-6</v>
      </c>
    </row>
    <row r="1770" spans="2:17" x14ac:dyDescent="0.25">
      <c r="B1770">
        <v>17.43999999999993</v>
      </c>
      <c r="C1770">
        <f t="shared" si="324"/>
        <v>1.2256440637963839</v>
      </c>
      <c r="D1770" s="2">
        <f t="shared" si="325"/>
        <v>18.069478120651024</v>
      </c>
      <c r="E1770" s="2">
        <f t="shared" si="326"/>
        <v>3.5881362084738728</v>
      </c>
      <c r="F1770" s="2">
        <f t="shared" si="327"/>
        <v>25.391785399436113</v>
      </c>
      <c r="G1770" s="2">
        <f t="shared" si="328"/>
        <v>25.411469177735807</v>
      </c>
      <c r="H1770" s="2">
        <f t="shared" si="329"/>
        <v>1.0158339108989147E-140</v>
      </c>
      <c r="K1770">
        <v>17.43999999999993</v>
      </c>
      <c r="L1770" s="2">
        <f t="shared" si="330"/>
        <v>0.62732795235722782</v>
      </c>
      <c r="M1770" s="2">
        <f t="shared" si="331"/>
        <v>19.643694238976519</v>
      </c>
      <c r="N1770" s="2">
        <f t="shared" si="332"/>
        <v>3.6715508134538548</v>
      </c>
      <c r="O1770" s="2">
        <f t="shared" si="333"/>
        <v>4.5248835464605808</v>
      </c>
      <c r="P1770" s="2">
        <f t="shared" si="334"/>
        <v>4.6340663686474848</v>
      </c>
      <c r="Q1770" s="2">
        <f t="shared" si="335"/>
        <v>4.3897162328608388E-6</v>
      </c>
    </row>
    <row r="1771" spans="2:17" x14ac:dyDescent="0.25">
      <c r="B1771">
        <v>17.449999999999928</v>
      </c>
      <c r="C1771">
        <f t="shared" si="324"/>
        <v>1.2256440637963839</v>
      </c>
      <c r="D1771" s="2">
        <f t="shared" si="325"/>
        <v>18.085528440477159</v>
      </c>
      <c r="E1771" s="2">
        <f t="shared" si="326"/>
        <v>3.5890227147437641</v>
      </c>
      <c r="F1771" s="2">
        <f t="shared" si="327"/>
        <v>25.41749246703144</v>
      </c>
      <c r="G1771" s="2">
        <f t="shared" si="328"/>
        <v>25.437156352697915</v>
      </c>
      <c r="H1771" s="2">
        <f t="shared" si="329"/>
        <v>5.2874779336101155E-141</v>
      </c>
      <c r="K1771">
        <v>17.449999999999928</v>
      </c>
      <c r="L1771" s="2">
        <f t="shared" si="330"/>
        <v>0.62732795235722782</v>
      </c>
      <c r="M1771" s="2">
        <f t="shared" si="331"/>
        <v>19.660645198226373</v>
      </c>
      <c r="N1771" s="2">
        <f t="shared" si="332"/>
        <v>3.6724122479759447</v>
      </c>
      <c r="O1771" s="2">
        <f t="shared" si="333"/>
        <v>4.5279559391118855</v>
      </c>
      <c r="P1771" s="2">
        <f t="shared" si="334"/>
        <v>4.6370664203285461</v>
      </c>
      <c r="Q1771" s="2">
        <f t="shared" si="335"/>
        <v>4.3281686442511576E-6</v>
      </c>
    </row>
    <row r="1772" spans="2:17" x14ac:dyDescent="0.25">
      <c r="B1772">
        <v>17.45999999999993</v>
      </c>
      <c r="C1772">
        <f t="shared" si="324"/>
        <v>1.2256440637963839</v>
      </c>
      <c r="D1772" s="2">
        <f t="shared" si="325"/>
        <v>18.101578760303298</v>
      </c>
      <c r="E1772" s="2">
        <f t="shared" si="326"/>
        <v>3.5899084370128076</v>
      </c>
      <c r="F1772" s="2">
        <f t="shared" si="327"/>
        <v>25.443202751561124</v>
      </c>
      <c r="G1772" s="2">
        <f t="shared" si="328"/>
        <v>25.46284678226391</v>
      </c>
      <c r="H1772" s="2">
        <f t="shared" si="329"/>
        <v>2.750121170980367E-141</v>
      </c>
      <c r="K1772">
        <v>17.45999999999993</v>
      </c>
      <c r="L1772" s="2">
        <f t="shared" si="330"/>
        <v>0.62732795235722782</v>
      </c>
      <c r="M1772" s="2">
        <f t="shared" si="331"/>
        <v>19.677596157476231</v>
      </c>
      <c r="N1772" s="2">
        <f t="shared" si="332"/>
        <v>3.673272942023627</v>
      </c>
      <c r="O1772" s="2">
        <f t="shared" si="333"/>
        <v>4.5310276772925997</v>
      </c>
      <c r="P1772" s="2">
        <f t="shared" si="334"/>
        <v>4.6400659275910696</v>
      </c>
      <c r="Q1772" s="2">
        <f t="shared" si="335"/>
        <v>4.2674572380718304E-6</v>
      </c>
    </row>
    <row r="1773" spans="2:17" x14ac:dyDescent="0.25">
      <c r="B1773">
        <v>17.469999999999931</v>
      </c>
      <c r="C1773">
        <f t="shared" si="324"/>
        <v>1.2256440637963839</v>
      </c>
      <c r="D1773" s="2">
        <f t="shared" si="325"/>
        <v>18.11762908012944</v>
      </c>
      <c r="E1773" s="2">
        <f t="shared" si="326"/>
        <v>3.5907933766643612</v>
      </c>
      <c r="F1773" s="2">
        <f t="shared" si="327"/>
        <v>25.468916250562586</v>
      </c>
      <c r="G1773" s="2">
        <f t="shared" si="328"/>
        <v>25.48854046386672</v>
      </c>
      <c r="H1773" s="2">
        <f t="shared" si="329"/>
        <v>1.4293296748860117E-141</v>
      </c>
      <c r="K1773">
        <v>17.469999999999931</v>
      </c>
      <c r="L1773" s="2">
        <f t="shared" si="330"/>
        <v>0.62732795235722782</v>
      </c>
      <c r="M1773" s="2">
        <f t="shared" si="331"/>
        <v>19.694547116726085</v>
      </c>
      <c r="N1773" s="2">
        <f t="shared" si="332"/>
        <v>3.6741328968671647</v>
      </c>
      <c r="O1773" s="2">
        <f t="shared" si="333"/>
        <v>4.5340987617609851</v>
      </c>
      <c r="P1773" s="2">
        <f t="shared" si="334"/>
        <v>4.6430648909316892</v>
      </c>
      <c r="Q1773" s="2">
        <f t="shared" si="335"/>
        <v>4.2075710507237269E-6</v>
      </c>
    </row>
    <row r="1774" spans="2:17" x14ac:dyDescent="0.25">
      <c r="B1774">
        <v>17.479999999999929</v>
      </c>
      <c r="C1774">
        <f t="shared" si="324"/>
        <v>1.2256440637963839</v>
      </c>
      <c r="D1774" s="2">
        <f t="shared" si="325"/>
        <v>18.133679399955575</v>
      </c>
      <c r="E1774" s="2">
        <f t="shared" si="326"/>
        <v>3.5916775350781305</v>
      </c>
      <c r="F1774" s="2">
        <f t="shared" si="327"/>
        <v>25.494632961577246</v>
      </c>
      <c r="G1774" s="2">
        <f t="shared" si="328"/>
        <v>25.514237394943653</v>
      </c>
      <c r="H1774" s="2">
        <f t="shared" si="329"/>
        <v>7.4231840839412097E-142</v>
      </c>
      <c r="K1774">
        <v>17.479999999999929</v>
      </c>
      <c r="L1774" s="2">
        <f t="shared" si="330"/>
        <v>0.62732795235722782</v>
      </c>
      <c r="M1774" s="2">
        <f t="shared" si="331"/>
        <v>19.711498075975939</v>
      </c>
      <c r="N1774" s="2">
        <f t="shared" si="332"/>
        <v>3.6749921137735613</v>
      </c>
      <c r="O1774" s="2">
        <f t="shared" si="333"/>
        <v>4.5371691932737104</v>
      </c>
      <c r="P1774" s="2">
        <f t="shared" si="334"/>
        <v>4.6460633108462925</v>
      </c>
      <c r="Q1774" s="2">
        <f t="shared" si="335"/>
        <v>4.148499256608417E-6</v>
      </c>
    </row>
    <row r="1775" spans="2:17" x14ac:dyDescent="0.25">
      <c r="B1775">
        <v>17.489999999999931</v>
      </c>
      <c r="C1775">
        <f t="shared" si="324"/>
        <v>1.2256440637963839</v>
      </c>
      <c r="D1775" s="2">
        <f t="shared" si="325"/>
        <v>18.149729719781714</v>
      </c>
      <c r="E1775" s="2">
        <f t="shared" si="326"/>
        <v>3.5925609136301819</v>
      </c>
      <c r="F1775" s="2">
        <f t="shared" si="327"/>
        <v>25.520352882150714</v>
      </c>
      <c r="G1775" s="2">
        <f t="shared" si="328"/>
        <v>25.539937572936591</v>
      </c>
      <c r="H1775" s="2">
        <f t="shared" si="329"/>
        <v>3.8523453172770028E-142</v>
      </c>
      <c r="K1775">
        <v>17.489999999999931</v>
      </c>
      <c r="L1775" s="2">
        <f t="shared" si="330"/>
        <v>0.62732795235722782</v>
      </c>
      <c r="M1775" s="2">
        <f t="shared" si="331"/>
        <v>19.728449035225793</v>
      </c>
      <c r="N1775" s="2">
        <f t="shared" si="332"/>
        <v>3.675850594006568</v>
      </c>
      <c r="O1775" s="2">
        <f t="shared" si="333"/>
        <v>4.5402389725858336</v>
      </c>
      <c r="P1775" s="2">
        <f t="shared" si="334"/>
        <v>4.6490611878299974</v>
      </c>
      <c r="Q1775" s="2">
        <f t="shared" si="335"/>
        <v>4.0902311664728468E-6</v>
      </c>
    </row>
    <row r="1776" spans="2:17" x14ac:dyDescent="0.25">
      <c r="B1776">
        <v>17.49999999999994</v>
      </c>
      <c r="C1776">
        <f t="shared" si="324"/>
        <v>1.2256440637963839</v>
      </c>
      <c r="D1776" s="2">
        <f t="shared" si="325"/>
        <v>18.165780039607863</v>
      </c>
      <c r="E1776" s="2">
        <f t="shared" si="326"/>
        <v>3.5934435136929559</v>
      </c>
      <c r="F1776" s="2">
        <f t="shared" si="327"/>
        <v>25.546076009832589</v>
      </c>
      <c r="G1776" s="2">
        <f t="shared" si="328"/>
        <v>25.56564099529179</v>
      </c>
      <c r="H1776" s="2">
        <f t="shared" si="329"/>
        <v>1.9977321881134085E-142</v>
      </c>
      <c r="K1776">
        <v>17.49999999999994</v>
      </c>
      <c r="L1776" s="2">
        <f t="shared" si="330"/>
        <v>0.62732795235722782</v>
      </c>
      <c r="M1776" s="2">
        <f t="shared" si="331"/>
        <v>19.745399994475665</v>
      </c>
      <c r="N1776" s="2">
        <f t="shared" si="332"/>
        <v>3.6767083388266988</v>
      </c>
      <c r="O1776" s="2">
        <f t="shared" si="333"/>
        <v>4.543308100450826</v>
      </c>
      <c r="P1776" s="2">
        <f t="shared" si="334"/>
        <v>4.6520585223771738</v>
      </c>
      <c r="Q1776" s="2">
        <f t="shared" si="335"/>
        <v>4.032756225772027E-6</v>
      </c>
    </row>
    <row r="1777" spans="2:17" x14ac:dyDescent="0.25">
      <c r="B1777">
        <v>17.509999999999941</v>
      </c>
      <c r="C1777">
        <f t="shared" si="324"/>
        <v>1.2256440637963839</v>
      </c>
      <c r="D1777" s="2">
        <f t="shared" si="325"/>
        <v>18.181830359434006</v>
      </c>
      <c r="E1777" s="2">
        <f t="shared" si="326"/>
        <v>3.5943253366352761</v>
      </c>
      <c r="F1777" s="2">
        <f t="shared" si="327"/>
        <v>25.571802342176486</v>
      </c>
      <c r="G1777" s="2">
        <f t="shared" si="328"/>
        <v>25.591347659459881</v>
      </c>
      <c r="H1777" s="2">
        <f t="shared" si="329"/>
        <v>1.0352049097494923E-142</v>
      </c>
      <c r="K1777">
        <v>17.509999999999941</v>
      </c>
      <c r="L1777" s="2">
        <f t="shared" si="330"/>
        <v>0.62732795235722782</v>
      </c>
      <c r="M1777" s="2">
        <f t="shared" si="331"/>
        <v>19.76235095372552</v>
      </c>
      <c r="N1777" s="2">
        <f t="shared" si="332"/>
        <v>3.6775653494912359</v>
      </c>
      <c r="O1777" s="2">
        <f t="shared" si="333"/>
        <v>4.5463765776205562</v>
      </c>
      <c r="P1777" s="2">
        <f t="shared" si="334"/>
        <v>4.655055314981424</v>
      </c>
      <c r="Q1777" s="2">
        <f t="shared" si="335"/>
        <v>3.9760640130509572E-6</v>
      </c>
    </row>
    <row r="1778" spans="2:17" x14ac:dyDescent="0.25">
      <c r="B1778">
        <v>17.519999999999939</v>
      </c>
      <c r="C1778">
        <f t="shared" si="324"/>
        <v>1.2256440637963839</v>
      </c>
      <c r="D1778" s="2">
        <f t="shared" si="325"/>
        <v>18.197880679260141</v>
      </c>
      <c r="E1778" s="2">
        <f t="shared" si="326"/>
        <v>3.595206383822366</v>
      </c>
      <c r="F1778" s="2">
        <f t="shared" si="327"/>
        <v>25.59753187674011</v>
      </c>
      <c r="G1778" s="2">
        <f t="shared" si="328"/>
        <v>25.61705756289598</v>
      </c>
      <c r="H1778" s="2">
        <f t="shared" si="329"/>
        <v>5.3603395042024507E-143</v>
      </c>
      <c r="K1778">
        <v>17.519999999999939</v>
      </c>
      <c r="L1778" s="2">
        <f t="shared" si="330"/>
        <v>0.62732795235722782</v>
      </c>
      <c r="M1778" s="2">
        <f t="shared" si="331"/>
        <v>19.77930191297537</v>
      </c>
      <c r="N1778" s="2">
        <f t="shared" si="332"/>
        <v>3.6784216272542469</v>
      </c>
      <c r="O1778" s="2">
        <f t="shared" si="333"/>
        <v>4.549444404845322</v>
      </c>
      <c r="P1778" s="2">
        <f t="shared" si="334"/>
        <v>4.6580515661356099</v>
      </c>
      <c r="Q1778" s="2">
        <f t="shared" si="335"/>
        <v>3.9201442383440755E-6</v>
      </c>
    </row>
    <row r="1779" spans="2:17" x14ac:dyDescent="0.25">
      <c r="B1779">
        <v>17.529999999999941</v>
      </c>
      <c r="C1779">
        <f t="shared" si="324"/>
        <v>1.2256440637963839</v>
      </c>
      <c r="D1779" s="2">
        <f t="shared" si="325"/>
        <v>18.213930999086283</v>
      </c>
      <c r="E1779" s="2">
        <f t="shared" si="326"/>
        <v>3.5960866566158605</v>
      </c>
      <c r="F1779" s="2">
        <f t="shared" si="327"/>
        <v>25.623264611085155</v>
      </c>
      <c r="G1779" s="2">
        <f t="shared" si="328"/>
        <v>25.642770703059544</v>
      </c>
      <c r="H1779" s="2">
        <f t="shared" si="329"/>
        <v>2.7735443148562364E-143</v>
      </c>
      <c r="K1779">
        <v>17.529999999999941</v>
      </c>
      <c r="L1779" s="2">
        <f t="shared" si="330"/>
        <v>0.62732795235722782</v>
      </c>
      <c r="M1779" s="2">
        <f t="shared" si="331"/>
        <v>19.796252872225232</v>
      </c>
      <c r="N1779" s="2">
        <f t="shared" si="332"/>
        <v>3.6792771733665934</v>
      </c>
      <c r="O1779" s="2">
        <f t="shared" si="333"/>
        <v>4.552511582873831</v>
      </c>
      <c r="P1779" s="2">
        <f t="shared" si="334"/>
        <v>4.661047276331832</v>
      </c>
      <c r="Q1779" s="2">
        <f t="shared" si="335"/>
        <v>3.864986741593745E-6</v>
      </c>
    </row>
    <row r="1780" spans="2:17" x14ac:dyDescent="0.25">
      <c r="B1780">
        <v>17.539999999999939</v>
      </c>
      <c r="C1780">
        <f t="shared" si="324"/>
        <v>1.2256440637963839</v>
      </c>
      <c r="D1780" s="2">
        <f t="shared" si="325"/>
        <v>18.229981318912415</v>
      </c>
      <c r="E1780" s="2">
        <f t="shared" si="326"/>
        <v>3.5969661563738167</v>
      </c>
      <c r="F1780" s="2">
        <f t="shared" si="327"/>
        <v>25.649000542777337</v>
      </c>
      <c r="G1780" s="2">
        <f t="shared" si="328"/>
        <v>25.66848707741444</v>
      </c>
      <c r="H1780" s="2">
        <f t="shared" si="329"/>
        <v>1.434018253168467E-143</v>
      </c>
      <c r="K1780">
        <v>17.539999999999939</v>
      </c>
      <c r="L1780" s="2">
        <f t="shared" si="330"/>
        <v>0.62732795235722782</v>
      </c>
      <c r="M1780" s="2">
        <f t="shared" si="331"/>
        <v>19.813203831475079</v>
      </c>
      <c r="N1780" s="2">
        <f t="shared" si="332"/>
        <v>3.6801319890759383</v>
      </c>
      <c r="O1780" s="2">
        <f t="shared" si="333"/>
        <v>4.5555781124532153</v>
      </c>
      <c r="P1780" s="2">
        <f t="shared" si="334"/>
        <v>4.6640424460614422</v>
      </c>
      <c r="Q1780" s="2">
        <f t="shared" si="335"/>
        <v>3.8105814910861393E-6</v>
      </c>
    </row>
    <row r="1781" spans="2:17" x14ac:dyDescent="0.25">
      <c r="B1781">
        <v>17.54999999999994</v>
      </c>
      <c r="C1781">
        <f t="shared" si="324"/>
        <v>1.2256440637963839</v>
      </c>
      <c r="D1781" s="2">
        <f t="shared" si="325"/>
        <v>18.246031638738557</v>
      </c>
      <c r="E1781" s="2">
        <f t="shared" si="326"/>
        <v>3.5978448844507303</v>
      </c>
      <c r="F1781" s="2">
        <f t="shared" si="327"/>
        <v>25.674739669386415</v>
      </c>
      <c r="G1781" s="2">
        <f t="shared" si="328"/>
        <v>25.694206683428941</v>
      </c>
      <c r="H1781" s="2">
        <f t="shared" si="329"/>
        <v>7.4088521364872388E-144</v>
      </c>
      <c r="K1781">
        <v>17.54999999999994</v>
      </c>
      <c r="L1781" s="2">
        <f t="shared" si="330"/>
        <v>0.62732795235722782</v>
      </c>
      <c r="M1781" s="2">
        <f t="shared" si="331"/>
        <v>19.830154790724936</v>
      </c>
      <c r="N1781" s="2">
        <f t="shared" si="332"/>
        <v>3.6809860756267643</v>
      </c>
      <c r="O1781" s="2">
        <f t="shared" si="333"/>
        <v>4.558643994329044</v>
      </c>
      <c r="P1781" s="2">
        <f t="shared" si="334"/>
        <v>4.6670370758150463</v>
      </c>
      <c r="Q1781" s="2">
        <f t="shared" si="335"/>
        <v>3.7569185819049386E-6</v>
      </c>
    </row>
    <row r="1782" spans="2:17" x14ac:dyDescent="0.25">
      <c r="B1782">
        <v>17.559999999999949</v>
      </c>
      <c r="C1782">
        <f t="shared" si="324"/>
        <v>1.2256440637963839</v>
      </c>
      <c r="D1782" s="2">
        <f t="shared" si="325"/>
        <v>18.262081958564711</v>
      </c>
      <c r="E1782" s="2">
        <f t="shared" si="326"/>
        <v>3.5987228421975437</v>
      </c>
      <c r="F1782" s="2">
        <f t="shared" si="327"/>
        <v>25.700481988486086</v>
      </c>
      <c r="G1782" s="2">
        <f t="shared" si="328"/>
        <v>25.719929518575622</v>
      </c>
      <c r="H1782" s="2">
        <f t="shared" si="329"/>
        <v>3.824932481477125E-144</v>
      </c>
      <c r="K1782">
        <v>17.559999999999949</v>
      </c>
      <c r="L1782" s="2">
        <f t="shared" si="330"/>
        <v>0.62732795235722782</v>
      </c>
      <c r="M1782" s="2">
        <f t="shared" si="331"/>
        <v>19.847105749974805</v>
      </c>
      <c r="N1782" s="2">
        <f t="shared" si="332"/>
        <v>3.6818394342603766</v>
      </c>
      <c r="O1782" s="2">
        <f t="shared" si="333"/>
        <v>4.5617092292453085</v>
      </c>
      <c r="P1782" s="2">
        <f t="shared" si="334"/>
        <v>4.6700311660824951</v>
      </c>
      <c r="Q1782" s="2">
        <f t="shared" si="335"/>
        <v>3.7039882344030063E-6</v>
      </c>
    </row>
    <row r="1783" spans="2:17" x14ac:dyDescent="0.25">
      <c r="B1783">
        <v>17.569999999999951</v>
      </c>
      <c r="C1783">
        <f t="shared" si="324"/>
        <v>1.2256440637963839</v>
      </c>
      <c r="D1783" s="2">
        <f t="shared" si="325"/>
        <v>18.278132278390849</v>
      </c>
      <c r="E1783" s="2">
        <f t="shared" si="326"/>
        <v>3.5996000309616591</v>
      </c>
      <c r="F1783" s="2">
        <f t="shared" si="327"/>
        <v>25.72622749765403</v>
      </c>
      <c r="G1783" s="2">
        <f t="shared" si="328"/>
        <v>25.74565558033142</v>
      </c>
      <c r="H1783" s="2">
        <f t="shared" si="329"/>
        <v>1.9732092253895914E-144</v>
      </c>
      <c r="K1783">
        <v>17.569999999999951</v>
      </c>
      <c r="L1783" s="2">
        <f t="shared" si="330"/>
        <v>0.62732795235722782</v>
      </c>
      <c r="M1783" s="2">
        <f t="shared" si="331"/>
        <v>19.864056709224663</v>
      </c>
      <c r="N1783" s="2">
        <f t="shared" si="332"/>
        <v>3.6826920662149187</v>
      </c>
      <c r="O1783" s="2">
        <f t="shared" si="333"/>
        <v>4.564773817944447</v>
      </c>
      <c r="P1783" s="2">
        <f t="shared" si="334"/>
        <v>4.6730247173528969</v>
      </c>
      <c r="Q1783" s="2">
        <f t="shared" si="335"/>
        <v>3.6517807926909448E-6</v>
      </c>
    </row>
    <row r="1784" spans="2:17" x14ac:dyDescent="0.25">
      <c r="B1784">
        <v>17.579999999999949</v>
      </c>
      <c r="C1784">
        <f t="shared" si="324"/>
        <v>1.2256440637963839</v>
      </c>
      <c r="D1784" s="2">
        <f t="shared" si="325"/>
        <v>18.294182598216985</v>
      </c>
      <c r="E1784" s="2">
        <f t="shared" si="326"/>
        <v>3.6004764520869537</v>
      </c>
      <c r="F1784" s="2">
        <f t="shared" si="327"/>
        <v>25.751976194471911</v>
      </c>
      <c r="G1784" s="2">
        <f t="shared" si="328"/>
        <v>25.771384866177605</v>
      </c>
      <c r="H1784" s="2">
        <f t="shared" si="329"/>
        <v>1.0171826395296623E-144</v>
      </c>
      <c r="K1784">
        <v>17.579999999999949</v>
      </c>
      <c r="L1784" s="2">
        <f t="shared" si="330"/>
        <v>0.62732795235722782</v>
      </c>
      <c r="M1784" s="2">
        <f t="shared" si="331"/>
        <v>19.881007668474517</v>
      </c>
      <c r="N1784" s="2">
        <f t="shared" si="332"/>
        <v>3.6835439727253823</v>
      </c>
      <c r="O1784" s="2">
        <f t="shared" si="333"/>
        <v>4.5678377611673353</v>
      </c>
      <c r="P1784" s="2">
        <f t="shared" si="334"/>
        <v>4.6760177301146122</v>
      </c>
      <c r="Q1784" s="2">
        <f t="shared" si="335"/>
        <v>3.6002867231432929E-6</v>
      </c>
    </row>
    <row r="1785" spans="2:17" x14ac:dyDescent="0.25">
      <c r="B1785">
        <v>17.58999999999995</v>
      </c>
      <c r="C1785">
        <f t="shared" si="324"/>
        <v>1.2256440637963839</v>
      </c>
      <c r="D1785" s="2">
        <f t="shared" si="325"/>
        <v>18.310232918043123</v>
      </c>
      <c r="E1785" s="2">
        <f t="shared" si="326"/>
        <v>3.6013521069137897</v>
      </c>
      <c r="F1785" s="2">
        <f t="shared" si="327"/>
        <v>25.77772807652536</v>
      </c>
      <c r="G1785" s="2">
        <f t="shared" si="328"/>
        <v>25.797117373599786</v>
      </c>
      <c r="H1785" s="2">
        <f t="shared" si="329"/>
        <v>5.2396357878452534E-145</v>
      </c>
      <c r="K1785">
        <v>17.58999999999995</v>
      </c>
      <c r="L1785" s="2">
        <f t="shared" si="330"/>
        <v>0.62732795235722782</v>
      </c>
      <c r="M1785" s="2">
        <f t="shared" si="331"/>
        <v>19.897958627724371</v>
      </c>
      <c r="N1785" s="2">
        <f t="shared" si="332"/>
        <v>3.684395155023616</v>
      </c>
      <c r="O1785" s="2">
        <f t="shared" si="333"/>
        <v>4.5709010596533037</v>
      </c>
      <c r="P1785" s="2">
        <f t="shared" si="334"/>
        <v>4.6790102048552633</v>
      </c>
      <c r="Q1785" s="2">
        <f t="shared" si="335"/>
        <v>3.5494966129214E-6</v>
      </c>
    </row>
    <row r="1786" spans="2:17" x14ac:dyDescent="0.25">
      <c r="B1786">
        <v>17.599999999999952</v>
      </c>
      <c r="C1786">
        <f t="shared" si="324"/>
        <v>1.2256440637963839</v>
      </c>
      <c r="D1786" s="2">
        <f t="shared" si="325"/>
        <v>18.326283237869266</v>
      </c>
      <c r="E1786" s="2">
        <f t="shared" si="326"/>
        <v>3.6022269967790277</v>
      </c>
      <c r="F1786" s="2">
        <f t="shared" si="327"/>
        <v>25.803483141404019</v>
      </c>
      <c r="G1786" s="2">
        <f t="shared" si="328"/>
        <v>25.822853100087944</v>
      </c>
      <c r="H1786" s="2">
        <f t="shared" si="329"/>
        <v>2.6969912582693911E-145</v>
      </c>
      <c r="K1786">
        <v>17.599999999999952</v>
      </c>
      <c r="L1786" s="2">
        <f t="shared" si="330"/>
        <v>0.62732795235722782</v>
      </c>
      <c r="M1786" s="2">
        <f t="shared" si="331"/>
        <v>19.914909586974229</v>
      </c>
      <c r="N1786" s="2">
        <f t="shared" si="332"/>
        <v>3.6852456143383399</v>
      </c>
      <c r="O1786" s="2">
        <f t="shared" si="333"/>
        <v>4.5739637141401293</v>
      </c>
      <c r="P1786" s="2">
        <f t="shared" si="334"/>
        <v>4.682002142061723</v>
      </c>
      <c r="Q1786" s="2">
        <f t="shared" si="335"/>
        <v>3.499401168513575E-6</v>
      </c>
    </row>
    <row r="1787" spans="2:17" x14ac:dyDescent="0.25">
      <c r="B1787">
        <v>17.60999999999995</v>
      </c>
      <c r="C1787">
        <f t="shared" si="324"/>
        <v>1.2256440637963839</v>
      </c>
      <c r="D1787" s="2">
        <f t="shared" si="325"/>
        <v>18.342333557695401</v>
      </c>
      <c r="E1787" s="2">
        <f t="shared" si="326"/>
        <v>3.603101123016037</v>
      </c>
      <c r="F1787" s="2">
        <f t="shared" si="327"/>
        <v>25.829241386701366</v>
      </c>
      <c r="G1787" s="2">
        <f t="shared" si="328"/>
        <v>25.84859204313625</v>
      </c>
      <c r="H1787" s="2">
        <f t="shared" si="329"/>
        <v>1.3871843374285296E-145</v>
      </c>
      <c r="K1787">
        <v>17.60999999999995</v>
      </c>
      <c r="L1787" s="2">
        <f t="shared" si="330"/>
        <v>0.62732795235722782</v>
      </c>
      <c r="M1787" s="2">
        <f t="shared" si="331"/>
        <v>19.93186054622408</v>
      </c>
      <c r="N1787" s="2">
        <f t="shared" si="332"/>
        <v>3.6860953518951507</v>
      </c>
      <c r="O1787" s="2">
        <f t="shared" si="333"/>
        <v>4.5770257253640496</v>
      </c>
      <c r="P1787" s="2">
        <f t="shared" si="334"/>
        <v>4.6849935422201279</v>
      </c>
      <c r="Q1787" s="2">
        <f t="shared" si="335"/>
        <v>3.4499912142914857E-6</v>
      </c>
    </row>
    <row r="1788" spans="2:17" x14ac:dyDescent="0.25">
      <c r="B1788">
        <v>17.619999999999951</v>
      </c>
      <c r="C1788">
        <f t="shared" si="324"/>
        <v>1.2256440637963839</v>
      </c>
      <c r="D1788" s="2">
        <f t="shared" si="325"/>
        <v>18.35838387752154</v>
      </c>
      <c r="E1788" s="2">
        <f t="shared" si="326"/>
        <v>3.6039744869547099</v>
      </c>
      <c r="F1788" s="2">
        <f t="shared" si="327"/>
        <v>25.855002810014884</v>
      </c>
      <c r="G1788" s="2">
        <f t="shared" si="328"/>
        <v>25.874334200243251</v>
      </c>
      <c r="H1788" s="2">
        <f t="shared" si="329"/>
        <v>7.1295962029571463E-146</v>
      </c>
      <c r="K1788">
        <v>17.619999999999951</v>
      </c>
      <c r="L1788" s="2">
        <f t="shared" si="330"/>
        <v>0.62732795235722782</v>
      </c>
      <c r="M1788" s="2">
        <f t="shared" si="331"/>
        <v>19.948811505473937</v>
      </c>
      <c r="N1788" s="2">
        <f t="shared" si="332"/>
        <v>3.6869443689165373</v>
      </c>
      <c r="O1788" s="2">
        <f t="shared" si="333"/>
        <v>4.5800870940597616</v>
      </c>
      <c r="P1788" s="2">
        <f t="shared" si="334"/>
        <v>4.6879844058158717</v>
      </c>
      <c r="Q1788" s="2">
        <f t="shared" si="335"/>
        <v>3.4012576910833585E-6</v>
      </c>
    </row>
    <row r="1789" spans="2:17" x14ac:dyDescent="0.25">
      <c r="B1789">
        <v>17.62999999999996</v>
      </c>
      <c r="C1789">
        <f t="shared" si="324"/>
        <v>1.2256440637963839</v>
      </c>
      <c r="D1789" s="2">
        <f t="shared" si="325"/>
        <v>18.374434197347689</v>
      </c>
      <c r="E1789" s="2">
        <f t="shared" si="326"/>
        <v>3.6048470899214728</v>
      </c>
      <c r="F1789" s="2">
        <f t="shared" si="327"/>
        <v>25.880767408945978</v>
      </c>
      <c r="G1789" s="2">
        <f t="shared" si="328"/>
        <v>25.90007956891176</v>
      </c>
      <c r="H1789" s="2">
        <f t="shared" si="329"/>
        <v>3.661607002724748E-146</v>
      </c>
      <c r="K1789">
        <v>17.62999999999996</v>
      </c>
      <c r="L1789" s="2">
        <f t="shared" si="330"/>
        <v>0.62732795235722782</v>
      </c>
      <c r="M1789" s="2">
        <f t="shared" si="331"/>
        <v>19.965762464723806</v>
      </c>
      <c r="N1789" s="2">
        <f t="shared" si="332"/>
        <v>3.6877926666218896</v>
      </c>
      <c r="O1789" s="2">
        <f t="shared" si="333"/>
        <v>4.5831478209604386</v>
      </c>
      <c r="P1789" s="2">
        <f t="shared" si="334"/>
        <v>4.6909747333336194</v>
      </c>
      <c r="Q1789" s="2">
        <f t="shared" si="335"/>
        <v>3.3531916547632198E-6</v>
      </c>
    </row>
    <row r="1790" spans="2:17" x14ac:dyDescent="0.25">
      <c r="B1790">
        <v>17.639999999999961</v>
      </c>
      <c r="C1790">
        <f t="shared" si="324"/>
        <v>1.2256440637963839</v>
      </c>
      <c r="D1790" s="2">
        <f t="shared" si="325"/>
        <v>18.390484517173832</v>
      </c>
      <c r="E1790" s="2">
        <f t="shared" si="326"/>
        <v>3.6057189332392969</v>
      </c>
      <c r="F1790" s="2">
        <f t="shared" si="327"/>
        <v>25.906535181099922</v>
      </c>
      <c r="G1790" s="2">
        <f t="shared" si="328"/>
        <v>25.925828146648819</v>
      </c>
      <c r="H1790" s="2">
        <f t="shared" si="329"/>
        <v>1.8791198767776805E-146</v>
      </c>
      <c r="K1790">
        <v>17.639999999999961</v>
      </c>
      <c r="L1790" s="2">
        <f t="shared" si="330"/>
        <v>0.62732795235722782</v>
      </c>
      <c r="M1790" s="2">
        <f t="shared" si="331"/>
        <v>19.982713423973664</v>
      </c>
      <c r="N1790" s="2">
        <f t="shared" si="332"/>
        <v>3.6886402462275059</v>
      </c>
      <c r="O1790" s="2">
        <f t="shared" si="333"/>
        <v>4.5862079067977088</v>
      </c>
      <c r="P1790" s="2">
        <f t="shared" si="334"/>
        <v>4.6939645252572824</v>
      </c>
      <c r="Q1790" s="2">
        <f t="shared" si="335"/>
        <v>3.3057842748568345E-6</v>
      </c>
    </row>
    <row r="1791" spans="2:17" x14ac:dyDescent="0.25">
      <c r="B1791">
        <v>17.649999999999959</v>
      </c>
      <c r="C1791">
        <f t="shared" si="324"/>
        <v>1.2256440637963839</v>
      </c>
      <c r="D1791" s="2">
        <f t="shared" si="325"/>
        <v>18.406534836999967</v>
      </c>
      <c r="E1791" s="2">
        <f t="shared" si="326"/>
        <v>3.606590018227712</v>
      </c>
      <c r="F1791" s="2">
        <f t="shared" si="327"/>
        <v>25.932306124085912</v>
      </c>
      <c r="G1791" s="2">
        <f t="shared" si="328"/>
        <v>25.951579930965739</v>
      </c>
      <c r="H1791" s="2">
        <f t="shared" si="329"/>
        <v>9.6363623748918699E-147</v>
      </c>
      <c r="K1791">
        <v>17.649999999999959</v>
      </c>
      <c r="L1791" s="2">
        <f t="shared" si="330"/>
        <v>0.62732795235722782</v>
      </c>
      <c r="M1791" s="2">
        <f t="shared" si="331"/>
        <v>19.999664383223514</v>
      </c>
      <c r="N1791" s="2">
        <f t="shared" si="332"/>
        <v>3.6894871089466079</v>
      </c>
      <c r="O1791" s="2">
        <f t="shared" si="333"/>
        <v>4.5892673523016887</v>
      </c>
      <c r="P1791" s="2">
        <f t="shared" si="334"/>
        <v>4.6969537820700511</v>
      </c>
      <c r="Q1791" s="2">
        <f t="shared" si="335"/>
        <v>3.2590268331628026E-6</v>
      </c>
    </row>
    <row r="1792" spans="2:17" x14ac:dyDescent="0.25">
      <c r="B1792">
        <v>17.659999999999961</v>
      </c>
      <c r="C1792">
        <f t="shared" si="324"/>
        <v>1.2256440637963839</v>
      </c>
      <c r="D1792" s="2">
        <f t="shared" si="325"/>
        <v>18.422585156826109</v>
      </c>
      <c r="E1792" s="2">
        <f t="shared" si="326"/>
        <v>3.6074603462028199</v>
      </c>
      <c r="F1792" s="2">
        <f t="shared" si="327"/>
        <v>25.95808023551707</v>
      </c>
      <c r="G1792" s="2">
        <f t="shared" si="328"/>
        <v>25.977334919378123</v>
      </c>
      <c r="H1792" s="2">
        <f t="shared" si="329"/>
        <v>4.9379599254110826E-147</v>
      </c>
      <c r="K1792">
        <v>17.659999999999961</v>
      </c>
      <c r="L1792" s="2">
        <f t="shared" si="330"/>
        <v>0.62732795235722782</v>
      </c>
      <c r="M1792" s="2">
        <f t="shared" si="331"/>
        <v>20.016615342473372</v>
      </c>
      <c r="N1792" s="2">
        <f t="shared" si="332"/>
        <v>3.69033325598935</v>
      </c>
      <c r="O1792" s="2">
        <f t="shared" si="333"/>
        <v>4.5923261582009722</v>
      </c>
      <c r="P1792" s="2">
        <f t="shared" si="334"/>
        <v>4.699942504254377</v>
      </c>
      <c r="Q1792" s="2">
        <f t="shared" si="335"/>
        <v>3.2129107223901598E-6</v>
      </c>
    </row>
    <row r="1793" spans="2:17" x14ac:dyDescent="0.25">
      <c r="B1793">
        <v>17.669999999999959</v>
      </c>
      <c r="C1793">
        <f t="shared" si="324"/>
        <v>1.2256440637963839</v>
      </c>
      <c r="D1793" s="2">
        <f t="shared" si="325"/>
        <v>18.438635476652241</v>
      </c>
      <c r="E1793" s="2">
        <f t="shared" si="326"/>
        <v>3.6083299184773003</v>
      </c>
      <c r="F1793" s="2">
        <f t="shared" si="327"/>
        <v>25.983857513010356</v>
      </c>
      <c r="G1793" s="2">
        <f t="shared" si="328"/>
        <v>26.00309310940575</v>
      </c>
      <c r="H1793" s="2">
        <f t="shared" si="329"/>
        <v>2.5284695063424818E-147</v>
      </c>
      <c r="K1793">
        <v>17.669999999999959</v>
      </c>
      <c r="L1793" s="2">
        <f t="shared" si="330"/>
        <v>0.62732795235722782</v>
      </c>
      <c r="M1793" s="2">
        <f t="shared" si="331"/>
        <v>20.033566301723223</v>
      </c>
      <c r="N1793" s="2">
        <f t="shared" si="332"/>
        <v>3.6911786885628266</v>
      </c>
      <c r="O1793" s="2">
        <f t="shared" si="333"/>
        <v>4.5953843252226383</v>
      </c>
      <c r="P1793" s="2">
        <f t="shared" si="334"/>
        <v>4.7029306922919805</v>
      </c>
      <c r="Q1793" s="2">
        <f t="shared" si="335"/>
        <v>3.1674274448112924E-6</v>
      </c>
    </row>
    <row r="1794" spans="2:17" x14ac:dyDescent="0.25">
      <c r="B1794">
        <v>17.679999999999961</v>
      </c>
      <c r="C1794">
        <f t="shared" si="324"/>
        <v>1.2256440637963839</v>
      </c>
      <c r="D1794" s="2">
        <f t="shared" si="325"/>
        <v>18.454685796478383</v>
      </c>
      <c r="E1794" s="2">
        <f t="shared" si="326"/>
        <v>3.6091987363604314</v>
      </c>
      <c r="F1794" s="2">
        <f t="shared" si="327"/>
        <v>26.009637954186648</v>
      </c>
      <c r="G1794" s="2">
        <f t="shared" si="328"/>
        <v>26.028854498572667</v>
      </c>
      <c r="H1794" s="2">
        <f t="shared" si="329"/>
        <v>1.2937296210683757E-147</v>
      </c>
      <c r="K1794">
        <v>17.679999999999961</v>
      </c>
      <c r="L1794" s="2">
        <f t="shared" si="330"/>
        <v>0.62732795235722782</v>
      </c>
      <c r="M1794" s="2">
        <f t="shared" si="331"/>
        <v>20.050517260973077</v>
      </c>
      <c r="N1794" s="2">
        <f t="shared" si="332"/>
        <v>3.6920234078710865</v>
      </c>
      <c r="O1794" s="2">
        <f t="shared" si="333"/>
        <v>4.5984418540922576</v>
      </c>
      <c r="P1794" s="2">
        <f t="shared" si="334"/>
        <v>4.7059183466638519</v>
      </c>
      <c r="Q1794" s="2">
        <f t="shared" si="335"/>
        <v>3.1225686109303728E-6</v>
      </c>
    </row>
    <row r="1795" spans="2:17" x14ac:dyDescent="0.25">
      <c r="B1795">
        <v>17.689999999999969</v>
      </c>
      <c r="C1795">
        <f t="shared" si="324"/>
        <v>1.2256440637963839</v>
      </c>
      <c r="D1795" s="2">
        <f t="shared" si="325"/>
        <v>18.470736116304536</v>
      </c>
      <c r="E1795" s="2">
        <f t="shared" si="326"/>
        <v>3.6100668011580934</v>
      </c>
      <c r="F1795" s="2">
        <f t="shared" si="327"/>
        <v>26.035421556670681</v>
      </c>
      <c r="G1795" s="2">
        <f t="shared" si="328"/>
        <v>26.054619084407133</v>
      </c>
      <c r="H1795" s="2">
        <f t="shared" si="329"/>
        <v>6.6146197931795434E-148</v>
      </c>
      <c r="K1795">
        <v>17.689999999999969</v>
      </c>
      <c r="L1795" s="2">
        <f t="shared" si="330"/>
        <v>0.62732795235722782</v>
      </c>
      <c r="M1795" s="2">
        <f t="shared" si="331"/>
        <v>20.067468220222949</v>
      </c>
      <c r="N1795" s="2">
        <f t="shared" si="332"/>
        <v>3.6928674151151406</v>
      </c>
      <c r="O1795" s="2">
        <f t="shared" si="333"/>
        <v>4.6014987455338918</v>
      </c>
      <c r="P1795" s="2">
        <f t="shared" si="334"/>
        <v>4.7089054678502498</v>
      </c>
      <c r="Q1795" s="2">
        <f t="shared" si="335"/>
        <v>3.0783259381671765E-6</v>
      </c>
    </row>
    <row r="1796" spans="2:17" x14ac:dyDescent="0.25">
      <c r="B1796">
        <v>17.699999999999971</v>
      </c>
      <c r="C1796">
        <f t="shared" si="324"/>
        <v>1.2256440637963839</v>
      </c>
      <c r="D1796" s="2">
        <f t="shared" si="325"/>
        <v>18.486786436130675</v>
      </c>
      <c r="E1796" s="2">
        <f t="shared" si="326"/>
        <v>3.6109341141727835</v>
      </c>
      <c r="F1796" s="2">
        <f t="shared" si="327"/>
        <v>26.061208318090991</v>
      </c>
      <c r="G1796" s="2">
        <f t="shared" si="328"/>
        <v>26.080386864441543</v>
      </c>
      <c r="H1796" s="2">
        <f t="shared" si="329"/>
        <v>3.3794166068625276E-148</v>
      </c>
      <c r="K1796">
        <v>17.699999999999971</v>
      </c>
      <c r="L1796" s="2">
        <f t="shared" si="330"/>
        <v>0.62732795235722782</v>
      </c>
      <c r="M1796" s="2">
        <f t="shared" si="331"/>
        <v>20.084419179472803</v>
      </c>
      <c r="N1796" s="2">
        <f t="shared" si="332"/>
        <v>3.6937107114929715</v>
      </c>
      <c r="O1796" s="2">
        <f t="shared" si="333"/>
        <v>4.6045550002701043</v>
      </c>
      <c r="P1796" s="2">
        <f t="shared" si="334"/>
        <v>4.711892056330707</v>
      </c>
      <c r="Q1796" s="2">
        <f t="shared" si="335"/>
        <v>3.0346912495559182E-6</v>
      </c>
    </row>
    <row r="1797" spans="2:17" x14ac:dyDescent="0.25">
      <c r="B1797">
        <v>17.709999999999969</v>
      </c>
      <c r="C1797">
        <f t="shared" si="324"/>
        <v>1.2256440637963839</v>
      </c>
      <c r="D1797" s="2">
        <f t="shared" si="325"/>
        <v>18.50283675595681</v>
      </c>
      <c r="E1797" s="2">
        <f t="shared" si="326"/>
        <v>3.6118006767036293</v>
      </c>
      <c r="F1797" s="2">
        <f t="shared" si="327"/>
        <v>26.086998236080021</v>
      </c>
      <c r="G1797" s="2">
        <f t="shared" si="328"/>
        <v>26.106157836212553</v>
      </c>
      <c r="H1797" s="2">
        <f t="shared" si="329"/>
        <v>1.7252577464052414E-148</v>
      </c>
      <c r="K1797">
        <v>17.709999999999969</v>
      </c>
      <c r="L1797" s="2">
        <f t="shared" si="330"/>
        <v>0.62732795235722782</v>
      </c>
      <c r="M1797" s="2">
        <f t="shared" si="331"/>
        <v>20.101370138722658</v>
      </c>
      <c r="N1797" s="2">
        <f t="shared" si="332"/>
        <v>3.6945532981995459</v>
      </c>
      <c r="O1797" s="2">
        <f t="shared" si="333"/>
        <v>4.6076106190219557</v>
      </c>
      <c r="P1797" s="2">
        <f t="shared" si="334"/>
        <v>4.7148781125840244</v>
      </c>
      <c r="Q1797" s="2">
        <f t="shared" si="335"/>
        <v>2.9916564724592229E-6</v>
      </c>
    </row>
    <row r="1798" spans="2:17" x14ac:dyDescent="0.25">
      <c r="B1798">
        <v>17.71999999999997</v>
      </c>
      <c r="C1798">
        <f t="shared" si="324"/>
        <v>1.2256440637963839</v>
      </c>
      <c r="D1798" s="2">
        <f t="shared" si="325"/>
        <v>18.518887075782949</v>
      </c>
      <c r="E1798" s="2">
        <f t="shared" si="326"/>
        <v>3.6126664900463981</v>
      </c>
      <c r="F1798" s="2">
        <f t="shared" si="327"/>
        <v>26.11279130827403</v>
      </c>
      <c r="G1798" s="2">
        <f t="shared" si="328"/>
        <v>26.13193199726097</v>
      </c>
      <c r="H1798" s="2">
        <f t="shared" si="329"/>
        <v>8.8011933784726187E-149</v>
      </c>
      <c r="K1798">
        <v>17.71999999999997</v>
      </c>
      <c r="L1798" s="2">
        <f t="shared" si="330"/>
        <v>0.62732795235722782</v>
      </c>
      <c r="M1798" s="2">
        <f t="shared" si="331"/>
        <v>20.118321097972515</v>
      </c>
      <c r="N1798" s="2">
        <f t="shared" si="332"/>
        <v>3.6953951764268242</v>
      </c>
      <c r="O1798" s="2">
        <f t="shared" si="333"/>
        <v>4.6106656025090231</v>
      </c>
      <c r="P1798" s="2">
        <f t="shared" si="334"/>
        <v>4.7178636370882847</v>
      </c>
      <c r="Q1798" s="2">
        <f t="shared" si="335"/>
        <v>2.9492136372966291E-6</v>
      </c>
    </row>
    <row r="1799" spans="2:17" x14ac:dyDescent="0.25">
      <c r="B1799">
        <v>17.729999999999968</v>
      </c>
      <c r="C1799">
        <f t="shared" si="324"/>
        <v>1.2256440637963839</v>
      </c>
      <c r="D1799" s="2">
        <f t="shared" si="325"/>
        <v>18.534937395609084</v>
      </c>
      <c r="E1799" s="2">
        <f t="shared" si="326"/>
        <v>3.613531555493509</v>
      </c>
      <c r="F1799" s="2">
        <f t="shared" si="327"/>
        <v>26.138587532313089</v>
      </c>
      <c r="G1799" s="2">
        <f t="shared" si="328"/>
        <v>26.157709345131757</v>
      </c>
      <c r="H1799" s="2">
        <f t="shared" si="329"/>
        <v>4.4864660597174247E-149</v>
      </c>
      <c r="K1799">
        <v>17.729999999999968</v>
      </c>
      <c r="L1799" s="2">
        <f t="shared" si="330"/>
        <v>0.62732795235722782</v>
      </c>
      <c r="M1799" s="2">
        <f t="shared" si="331"/>
        <v>20.135272057222366</v>
      </c>
      <c r="N1799" s="2">
        <f t="shared" si="332"/>
        <v>3.6962363473637692</v>
      </c>
      <c r="O1799" s="2">
        <f t="shared" si="333"/>
        <v>4.6137199514493936</v>
      </c>
      <c r="P1799" s="2">
        <f t="shared" si="334"/>
        <v>4.7208486303208446</v>
      </c>
      <c r="Q1799" s="2">
        <f t="shared" si="335"/>
        <v>2.9073548762880963E-6</v>
      </c>
    </row>
    <row r="1800" spans="2:17" x14ac:dyDescent="0.25">
      <c r="B1800">
        <v>17.73999999999997</v>
      </c>
      <c r="C1800">
        <f t="shared" si="324"/>
        <v>1.2256440637963839</v>
      </c>
      <c r="D1800" s="2">
        <f t="shared" si="325"/>
        <v>18.550987715435227</v>
      </c>
      <c r="E1800" s="2">
        <f t="shared" si="326"/>
        <v>3.6143958743340456</v>
      </c>
      <c r="F1800" s="2">
        <f t="shared" si="327"/>
        <v>26.16438690584113</v>
      </c>
      <c r="G1800" s="2">
        <f t="shared" si="328"/>
        <v>26.183489877374075</v>
      </c>
      <c r="H1800" s="2">
        <f t="shared" si="329"/>
        <v>2.2852955653345575E-149</v>
      </c>
      <c r="K1800">
        <v>17.73999999999997</v>
      </c>
      <c r="L1800" s="2">
        <f t="shared" si="330"/>
        <v>0.62732795235722782</v>
      </c>
      <c r="M1800" s="2">
        <f t="shared" si="331"/>
        <v>20.152223016472224</v>
      </c>
      <c r="N1800" s="2">
        <f t="shared" si="332"/>
        <v>3.6970768121963569</v>
      </c>
      <c r="O1800" s="2">
        <f t="shared" si="333"/>
        <v>4.6167736665596681</v>
      </c>
      <c r="P1800" s="2">
        <f t="shared" si="334"/>
        <v>4.7238330927583378</v>
      </c>
      <c r="Q1800" s="2">
        <f t="shared" si="335"/>
        <v>2.8660724222118473E-6</v>
      </c>
    </row>
    <row r="1801" spans="2:17" x14ac:dyDescent="0.25">
      <c r="B1801">
        <v>17.749999999999979</v>
      </c>
      <c r="C1801">
        <f t="shared" si="324"/>
        <v>1.2256440637963839</v>
      </c>
      <c r="D1801" s="2">
        <f t="shared" si="325"/>
        <v>18.567038035261376</v>
      </c>
      <c r="E1801" s="2">
        <f t="shared" si="326"/>
        <v>3.6152594478537656</v>
      </c>
      <c r="F1801" s="2">
        <f t="shared" si="327"/>
        <v>26.190189426505867</v>
      </c>
      <c r="G1801" s="2">
        <f t="shared" si="328"/>
        <v>26.209273591541216</v>
      </c>
      <c r="H1801" s="2">
        <f t="shared" si="329"/>
        <v>1.1632028430714444E-149</v>
      </c>
      <c r="K1801">
        <v>17.749999999999979</v>
      </c>
      <c r="L1801" s="2">
        <f t="shared" si="330"/>
        <v>0.62732795235722782</v>
      </c>
      <c r="M1801" s="2">
        <f t="shared" si="331"/>
        <v>20.169173975722089</v>
      </c>
      <c r="N1801" s="2">
        <f t="shared" si="332"/>
        <v>3.6979165721075877</v>
      </c>
      <c r="O1801" s="2">
        <f t="shared" si="333"/>
        <v>4.6198267485549742</v>
      </c>
      <c r="P1801" s="2">
        <f t="shared" si="334"/>
        <v>4.7268170248766799</v>
      </c>
      <c r="Q1801" s="2">
        <f t="shared" si="335"/>
        <v>2.8253586071764691E-6</v>
      </c>
    </row>
    <row r="1802" spans="2:17" x14ac:dyDescent="0.25">
      <c r="B1802">
        <v>17.75999999999998</v>
      </c>
      <c r="C1802">
        <f t="shared" si="324"/>
        <v>1.2256440637963839</v>
      </c>
      <c r="D1802" s="2">
        <f t="shared" si="325"/>
        <v>18.583088355087519</v>
      </c>
      <c r="E1802" s="2">
        <f t="shared" si="326"/>
        <v>3.6161222773351112</v>
      </c>
      <c r="F1802" s="2">
        <f t="shared" si="327"/>
        <v>26.215995091958742</v>
      </c>
      <c r="G1802" s="2">
        <f t="shared" si="328"/>
        <v>26.235060485190516</v>
      </c>
      <c r="H1802" s="2">
        <f t="shared" si="329"/>
        <v>5.9162094670786319E-150</v>
      </c>
      <c r="K1802">
        <v>17.75999999999998</v>
      </c>
      <c r="L1802" s="2">
        <f t="shared" si="330"/>
        <v>0.62732795235722782</v>
      </c>
      <c r="M1802" s="2">
        <f t="shared" si="331"/>
        <v>20.18612493497195</v>
      </c>
      <c r="N1802" s="2">
        <f t="shared" si="332"/>
        <v>3.6987556282774934</v>
      </c>
      <c r="O1802" s="2">
        <f t="shared" si="333"/>
        <v>4.6228791981489552</v>
      </c>
      <c r="P1802" s="2">
        <f t="shared" si="334"/>
        <v>4.7298004271510576</v>
      </c>
      <c r="Q1802" s="2">
        <f t="shared" si="335"/>
        <v>2.7852058614074919E-6</v>
      </c>
    </row>
    <row r="1803" spans="2:17" x14ac:dyDescent="0.25">
      <c r="B1803">
        <v>17.769999999999978</v>
      </c>
      <c r="C1803">
        <f t="shared" si="324"/>
        <v>1.2256440637963839</v>
      </c>
      <c r="D1803" s="2">
        <f t="shared" si="325"/>
        <v>18.599138674913654</v>
      </c>
      <c r="E1803" s="2">
        <f t="shared" si="326"/>
        <v>3.6169843640572248</v>
      </c>
      <c r="F1803" s="2">
        <f t="shared" si="327"/>
        <v>26.241803899855093</v>
      </c>
      <c r="G1803" s="2">
        <f t="shared" si="328"/>
        <v>26.260850555883561</v>
      </c>
      <c r="H1803" s="2">
        <f t="shared" si="329"/>
        <v>3.0068139682631112E-150</v>
      </c>
      <c r="K1803">
        <v>17.769999999999978</v>
      </c>
      <c r="L1803" s="2">
        <f t="shared" si="330"/>
        <v>0.62732795235722782</v>
      </c>
      <c r="M1803" s="2">
        <f t="shared" si="331"/>
        <v>20.203075894221801</v>
      </c>
      <c r="N1803" s="2">
        <f t="shared" si="332"/>
        <v>3.6995939818831496</v>
      </c>
      <c r="O1803" s="2">
        <f t="shared" si="333"/>
        <v>4.6259310160537952</v>
      </c>
      <c r="P1803" s="2">
        <f t="shared" si="334"/>
        <v>4.7327833000559512</v>
      </c>
      <c r="Q1803" s="2">
        <f t="shared" si="335"/>
        <v>2.7456067120475476E-6</v>
      </c>
    </row>
    <row r="1804" spans="2:17" x14ac:dyDescent="0.25">
      <c r="B1804">
        <v>17.77999999999998</v>
      </c>
      <c r="C1804">
        <f t="shared" si="324"/>
        <v>1.2256440637963839</v>
      </c>
      <c r="D1804" s="2">
        <f t="shared" si="325"/>
        <v>18.615188994739793</v>
      </c>
      <c r="E1804" s="2">
        <f t="shared" si="326"/>
        <v>3.6178457092959579</v>
      </c>
      <c r="F1804" s="2">
        <f t="shared" si="327"/>
        <v>26.267615847854039</v>
      </c>
      <c r="G1804" s="2">
        <f t="shared" si="328"/>
        <v>26.286643801186045</v>
      </c>
      <c r="H1804" s="2">
        <f t="shared" si="329"/>
        <v>1.5270189523376825E-150</v>
      </c>
      <c r="K1804">
        <v>17.77999999999998</v>
      </c>
      <c r="L1804" s="2">
        <f t="shared" si="330"/>
        <v>0.62732795235722782</v>
      </c>
      <c r="M1804" s="2">
        <f t="shared" si="331"/>
        <v>20.220026853471655</v>
      </c>
      <c r="N1804" s="2">
        <f t="shared" si="332"/>
        <v>3.7004316340986851</v>
      </c>
      <c r="O1804" s="2">
        <f t="shared" si="333"/>
        <v>4.6289822029802066</v>
      </c>
      <c r="P1804" s="2">
        <f t="shared" si="334"/>
        <v>4.7357656440651166</v>
      </c>
      <c r="Q1804" s="2">
        <f t="shared" si="335"/>
        <v>2.706553781970881E-6</v>
      </c>
    </row>
    <row r="1805" spans="2:17" x14ac:dyDescent="0.25">
      <c r="B1805">
        <v>17.789999999999981</v>
      </c>
      <c r="C1805">
        <f t="shared" si="324"/>
        <v>1.2256440637963839</v>
      </c>
      <c r="D1805" s="2">
        <f t="shared" si="325"/>
        <v>18.631239314565935</v>
      </c>
      <c r="E1805" s="2">
        <f t="shared" si="326"/>
        <v>3.6187063143238807</v>
      </c>
      <c r="F1805" s="2">
        <f t="shared" si="327"/>
        <v>26.293430933618371</v>
      </c>
      <c r="G1805" s="2">
        <f t="shared" si="328"/>
        <v>26.31244021866766</v>
      </c>
      <c r="H1805" s="2">
        <f t="shared" si="329"/>
        <v>7.7492035310753571E-151</v>
      </c>
      <c r="K1805">
        <v>17.789999999999981</v>
      </c>
      <c r="L1805" s="2">
        <f t="shared" si="330"/>
        <v>0.62732795235722782</v>
      </c>
      <c r="M1805" s="2">
        <f t="shared" si="331"/>
        <v>20.236977812721513</v>
      </c>
      <c r="N1805" s="2">
        <f t="shared" si="332"/>
        <v>3.7012685860952916</v>
      </c>
      <c r="O1805" s="2">
        <f t="shared" si="333"/>
        <v>4.6320327596374424</v>
      </c>
      <c r="P1805" s="2">
        <f t="shared" si="334"/>
        <v>4.7387474596515968</v>
      </c>
      <c r="Q1805" s="2">
        <f t="shared" si="335"/>
        <v>2.6680397886113135E-6</v>
      </c>
    </row>
    <row r="1806" spans="2:17" x14ac:dyDescent="0.25">
      <c r="B1806">
        <v>17.799999999999979</v>
      </c>
      <c r="C1806">
        <f t="shared" si="324"/>
        <v>1.2256440637963839</v>
      </c>
      <c r="D1806" s="2">
        <f t="shared" si="325"/>
        <v>18.647289634392067</v>
      </c>
      <c r="E1806" s="2">
        <f t="shared" si="326"/>
        <v>3.619566180410295</v>
      </c>
      <c r="F1806" s="2">
        <f t="shared" si="327"/>
        <v>26.319249154814671</v>
      </c>
      <c r="G1806" s="2">
        <f t="shared" si="328"/>
        <v>26.33823980590223</v>
      </c>
      <c r="H1806" s="2">
        <f t="shared" si="329"/>
        <v>3.9295643182434514E-151</v>
      </c>
      <c r="K1806">
        <v>17.799999999999979</v>
      </c>
      <c r="L1806" s="2">
        <f t="shared" si="330"/>
        <v>0.62732795235722782</v>
      </c>
      <c r="M1806" s="2">
        <f t="shared" si="331"/>
        <v>20.253928771971363</v>
      </c>
      <c r="N1806" s="2">
        <f t="shared" si="332"/>
        <v>3.7021048390412328</v>
      </c>
      <c r="O1806" s="2">
        <f t="shared" si="333"/>
        <v>4.6350826867332993</v>
      </c>
      <c r="P1806" s="2">
        <f t="shared" si="334"/>
        <v>4.7417287472877208</v>
      </c>
      <c r="Q1806" s="2">
        <f t="shared" si="335"/>
        <v>2.6300575428038762E-6</v>
      </c>
    </row>
    <row r="1807" spans="2:17" x14ac:dyDescent="0.25">
      <c r="B1807">
        <v>17.809999999999981</v>
      </c>
      <c r="C1807">
        <f t="shared" si="324"/>
        <v>1.2256440637963839</v>
      </c>
      <c r="D1807" s="2">
        <f t="shared" si="325"/>
        <v>18.663339954218209</v>
      </c>
      <c r="E1807" s="2">
        <f t="shared" si="326"/>
        <v>3.6204253088212468</v>
      </c>
      <c r="F1807" s="2">
        <f t="shared" si="327"/>
        <v>26.345070509113366</v>
      </c>
      <c r="G1807" s="2">
        <f t="shared" si="328"/>
        <v>26.364042560467748</v>
      </c>
      <c r="H1807" s="2">
        <f t="shared" si="329"/>
        <v>1.9911608758547039E-151</v>
      </c>
      <c r="K1807">
        <v>17.809999999999981</v>
      </c>
      <c r="L1807" s="2">
        <f t="shared" si="330"/>
        <v>0.62732795235722782</v>
      </c>
      <c r="M1807" s="2">
        <f t="shared" si="331"/>
        <v>20.270879731221221</v>
      </c>
      <c r="N1807" s="2">
        <f t="shared" si="332"/>
        <v>3.7029403941018555</v>
      </c>
      <c r="O1807" s="2">
        <f t="shared" si="333"/>
        <v>4.6381319849741249</v>
      </c>
      <c r="P1807" s="2">
        <f t="shared" si="334"/>
        <v>4.7447095074451102</v>
      </c>
      <c r="Q1807" s="2">
        <f t="shared" si="335"/>
        <v>2.5925999476398253E-6</v>
      </c>
    </row>
    <row r="1808" spans="2:17" x14ac:dyDescent="0.25">
      <c r="B1808">
        <v>17.81999999999999</v>
      </c>
      <c r="C1808">
        <f t="shared" si="324"/>
        <v>1.2256440637963839</v>
      </c>
      <c r="D1808" s="2">
        <f t="shared" si="325"/>
        <v>18.679390274044362</v>
      </c>
      <c r="E1808" s="2">
        <f t="shared" si="326"/>
        <v>3.6212837008195349</v>
      </c>
      <c r="F1808" s="2">
        <f t="shared" si="327"/>
        <v>26.370894994188532</v>
      </c>
      <c r="G1808" s="2">
        <f t="shared" si="328"/>
        <v>26.389848479946181</v>
      </c>
      <c r="H1808" s="2">
        <f t="shared" si="329"/>
        <v>1.0081910435855131E-151</v>
      </c>
      <c r="K1808">
        <v>17.81999999999999</v>
      </c>
      <c r="L1808" s="2">
        <f t="shared" si="330"/>
        <v>0.62732795235722782</v>
      </c>
      <c r="M1808" s="2">
        <f t="shared" si="331"/>
        <v>20.28783069047109</v>
      </c>
      <c r="N1808" s="2">
        <f t="shared" si="332"/>
        <v>3.7037752524395979</v>
      </c>
      <c r="O1808" s="2">
        <f t="shared" si="333"/>
        <v>4.6411806550648151</v>
      </c>
      <c r="P1808" s="2">
        <f t="shared" si="334"/>
        <v>4.7476897405946676</v>
      </c>
      <c r="Q1808" s="2">
        <f t="shared" si="335"/>
        <v>2.5556599973351366E-6</v>
      </c>
    </row>
    <row r="1809" spans="2:17" x14ac:dyDescent="0.25">
      <c r="B1809">
        <v>17.829999999999991</v>
      </c>
      <c r="C1809">
        <f t="shared" si="324"/>
        <v>1.2256440637963839</v>
      </c>
      <c r="D1809" s="2">
        <f t="shared" si="325"/>
        <v>18.695440593870501</v>
      </c>
      <c r="E1809" s="2">
        <f t="shared" si="326"/>
        <v>3.6221413576647219</v>
      </c>
      <c r="F1809" s="2">
        <f t="shared" si="327"/>
        <v>26.396722607718001</v>
      </c>
      <c r="G1809" s="2">
        <f t="shared" si="328"/>
        <v>26.415657561923584</v>
      </c>
      <c r="H1809" s="2">
        <f t="shared" si="329"/>
        <v>5.1009818370767426E-152</v>
      </c>
      <c r="K1809">
        <v>17.829999999999991</v>
      </c>
      <c r="L1809" s="2">
        <f t="shared" si="330"/>
        <v>0.62732795235722782</v>
      </c>
      <c r="M1809" s="2">
        <f t="shared" si="331"/>
        <v>20.304781649720947</v>
      </c>
      <c r="N1809" s="2">
        <f t="shared" si="332"/>
        <v>3.7046094152139988</v>
      </c>
      <c r="O1809" s="2">
        <f t="shared" si="333"/>
        <v>4.644228697708817</v>
      </c>
      <c r="P1809" s="2">
        <f t="shared" si="334"/>
        <v>4.7506694472065867</v>
      </c>
      <c r="Q1809" s="2">
        <f t="shared" si="335"/>
        <v>2.5192307761119746E-6</v>
      </c>
    </row>
    <row r="1810" spans="2:17" x14ac:dyDescent="0.25">
      <c r="B1810">
        <v>17.839999999999989</v>
      </c>
      <c r="C1810">
        <f t="shared" si="324"/>
        <v>1.2256440637963839</v>
      </c>
      <c r="D1810" s="2">
        <f t="shared" si="325"/>
        <v>18.711490913696636</v>
      </c>
      <c r="E1810" s="2">
        <f t="shared" si="326"/>
        <v>3.6229982806131469</v>
      </c>
      <c r="F1810" s="2">
        <f t="shared" si="327"/>
        <v>26.422553347383275</v>
      </c>
      <c r="G1810" s="2">
        <f t="shared" si="328"/>
        <v>26.441469803990003</v>
      </c>
      <c r="H1810" s="2">
        <f t="shared" si="329"/>
        <v>2.5789272916807006E-152</v>
      </c>
      <c r="K1810">
        <v>17.839999999999989</v>
      </c>
      <c r="L1810" s="2">
        <f t="shared" si="330"/>
        <v>0.62732795235722782</v>
      </c>
      <c r="M1810" s="2">
        <f t="shared" si="331"/>
        <v>20.321732608970802</v>
      </c>
      <c r="N1810" s="2">
        <f t="shared" si="332"/>
        <v>3.7054428835817093</v>
      </c>
      <c r="O1810" s="2">
        <f t="shared" si="333"/>
        <v>4.6472761136081457</v>
      </c>
      <c r="P1810" s="2">
        <f t="shared" si="334"/>
        <v>4.7536486277503549</v>
      </c>
      <c r="Q1810" s="2">
        <f t="shared" si="335"/>
        <v>2.4833054570931001E-6</v>
      </c>
    </row>
    <row r="1811" spans="2:17" x14ac:dyDescent="0.25">
      <c r="B1811">
        <v>17.849999999999991</v>
      </c>
      <c r="C1811">
        <f t="shared" si="324"/>
        <v>1.2256440637963839</v>
      </c>
      <c r="D1811" s="2">
        <f t="shared" si="325"/>
        <v>18.727541233522775</v>
      </c>
      <c r="E1811" s="2">
        <f t="shared" si="326"/>
        <v>3.6238544709179372</v>
      </c>
      <c r="F1811" s="2">
        <f t="shared" si="327"/>
        <v>26.448387210869686</v>
      </c>
      <c r="G1811" s="2">
        <f t="shared" si="328"/>
        <v>26.467285203739639</v>
      </c>
      <c r="H1811" s="2">
        <f t="shared" si="329"/>
        <v>1.3028629060706381E-152</v>
      </c>
      <c r="K1811">
        <v>17.849999999999991</v>
      </c>
      <c r="L1811" s="2">
        <f t="shared" si="330"/>
        <v>0.62732795235722782</v>
      </c>
      <c r="M1811" s="2">
        <f t="shared" si="331"/>
        <v>20.338683568220656</v>
      </c>
      <c r="N1811" s="2">
        <f t="shared" si="332"/>
        <v>3.706275658696502</v>
      </c>
      <c r="O1811" s="2">
        <f t="shared" si="333"/>
        <v>4.6503229034633806</v>
      </c>
      <c r="P1811" s="2">
        <f t="shared" si="334"/>
        <v>4.7566272826947547</v>
      </c>
      <c r="Q1811" s="2">
        <f t="shared" si="335"/>
        <v>2.4478773012093497E-6</v>
      </c>
    </row>
    <row r="1812" spans="2:17" x14ac:dyDescent="0.25">
      <c r="B1812">
        <v>17.859999999999989</v>
      </c>
      <c r="C1812">
        <f t="shared" si="324"/>
        <v>1.2256440637963839</v>
      </c>
      <c r="D1812" s="2">
        <f t="shared" si="325"/>
        <v>18.74359155334891</v>
      </c>
      <c r="E1812" s="2">
        <f t="shared" si="326"/>
        <v>3.6247099298290157</v>
      </c>
      <c r="F1812" s="2">
        <f t="shared" si="327"/>
        <v>26.474224195866196</v>
      </c>
      <c r="G1812" s="2">
        <f t="shared" si="328"/>
        <v>26.493103758770644</v>
      </c>
      <c r="H1812" s="2">
        <f t="shared" si="329"/>
        <v>6.5770714901797676E-153</v>
      </c>
      <c r="K1812">
        <v>17.859999999999989</v>
      </c>
      <c r="L1812" s="2">
        <f t="shared" si="330"/>
        <v>0.62732795235722782</v>
      </c>
      <c r="M1812" s="2">
        <f t="shared" si="331"/>
        <v>20.355634527470507</v>
      </c>
      <c r="N1812" s="2">
        <f t="shared" si="332"/>
        <v>3.7071077417092781</v>
      </c>
      <c r="O1812" s="2">
        <f t="shared" si="333"/>
        <v>4.6533690679736655</v>
      </c>
      <c r="P1812" s="2">
        <f t="shared" si="334"/>
        <v>4.7596054125078577</v>
      </c>
      <c r="Q1812" s="2">
        <f t="shared" si="335"/>
        <v>2.4129396561197574E-6</v>
      </c>
    </row>
    <row r="1813" spans="2:17" x14ac:dyDescent="0.25">
      <c r="B1813">
        <v>17.86999999999999</v>
      </c>
      <c r="C1813">
        <f t="shared" si="324"/>
        <v>1.2256440637963839</v>
      </c>
      <c r="D1813" s="2">
        <f t="shared" si="325"/>
        <v>18.759641873175052</v>
      </c>
      <c r="E1813" s="2">
        <f t="shared" si="326"/>
        <v>3.6255646585931167</v>
      </c>
      <c r="F1813" s="2">
        <f t="shared" si="327"/>
        <v>26.500064300065471</v>
      </c>
      <c r="G1813" s="2">
        <f t="shared" si="328"/>
        <v>26.518925466685193</v>
      </c>
      <c r="H1813" s="2">
        <f t="shared" si="329"/>
        <v>3.3177262497660058E-153</v>
      </c>
      <c r="K1813">
        <v>17.86999999999999</v>
      </c>
      <c r="L1813" s="2">
        <f t="shared" si="330"/>
        <v>0.62732795235722782</v>
      </c>
      <c r="M1813" s="2">
        <f t="shared" si="331"/>
        <v>20.372585486720364</v>
      </c>
      <c r="N1813" s="2">
        <f t="shared" si="332"/>
        <v>3.7079391337680812</v>
      </c>
      <c r="O1813" s="2">
        <f t="shared" si="333"/>
        <v>4.6564146078367239</v>
      </c>
      <c r="P1813" s="2">
        <f t="shared" si="334"/>
        <v>4.7625830176570396</v>
      </c>
      <c r="Q1813" s="2">
        <f t="shared" si="335"/>
        <v>2.3784859551441588E-6</v>
      </c>
    </row>
    <row r="1814" spans="2:17" x14ac:dyDescent="0.25">
      <c r="B1814">
        <v>17.88</v>
      </c>
      <c r="C1814">
        <f t="shared" si="324"/>
        <v>1.2256440637963839</v>
      </c>
      <c r="D1814" s="2">
        <f t="shared" si="325"/>
        <v>18.775692193001202</v>
      </c>
      <c r="E1814" s="2">
        <f t="shared" si="326"/>
        <v>3.6264186584537912</v>
      </c>
      <c r="F1814" s="2">
        <f t="shared" si="327"/>
        <v>26.525907521163894</v>
      </c>
      <c r="G1814" s="2">
        <f t="shared" si="328"/>
        <v>26.544750325089502</v>
      </c>
      <c r="H1814" s="2">
        <f t="shared" si="329"/>
        <v>1.672332386036308E-153</v>
      </c>
      <c r="K1814">
        <v>17.88</v>
      </c>
      <c r="L1814" s="2">
        <f t="shared" si="330"/>
        <v>0.62732795235722782</v>
      </c>
      <c r="M1814" s="2">
        <f t="shared" si="331"/>
        <v>20.389536445970233</v>
      </c>
      <c r="N1814" s="2">
        <f t="shared" si="332"/>
        <v>3.7087698360181012</v>
      </c>
      <c r="O1814" s="2">
        <f t="shared" si="333"/>
        <v>4.6594595237488523</v>
      </c>
      <c r="P1814" s="2">
        <f t="shared" si="334"/>
        <v>4.7655600986089643</v>
      </c>
      <c r="Q1814" s="2">
        <f t="shared" si="335"/>
        <v>2.3445097162084436E-6</v>
      </c>
    </row>
    <row r="1815" spans="2:17" x14ac:dyDescent="0.25">
      <c r="B1815">
        <v>17.89</v>
      </c>
      <c r="C1815">
        <f t="shared" si="324"/>
        <v>1.2256440637963839</v>
      </c>
      <c r="D1815" s="2">
        <f t="shared" si="325"/>
        <v>18.791742512827344</v>
      </c>
      <c r="E1815" s="2">
        <f t="shared" si="326"/>
        <v>3.6272719306514212</v>
      </c>
      <c r="F1815" s="2">
        <f t="shared" si="327"/>
        <v>26.551753856861449</v>
      </c>
      <c r="G1815" s="2">
        <f t="shared" si="328"/>
        <v>26.570578331593705</v>
      </c>
      <c r="H1815" s="2">
        <f t="shared" si="329"/>
        <v>8.4232295893947204E-154</v>
      </c>
      <c r="K1815">
        <v>17.89</v>
      </c>
      <c r="L1815" s="2">
        <f t="shared" si="330"/>
        <v>0.62732795235722782</v>
      </c>
      <c r="M1815" s="2">
        <f t="shared" si="331"/>
        <v>20.406487405220091</v>
      </c>
      <c r="N1815" s="2">
        <f t="shared" si="332"/>
        <v>3.7095998496016884</v>
      </c>
      <c r="O1815" s="2">
        <f t="shared" si="333"/>
        <v>4.6625038164049277</v>
      </c>
      <c r="P1815" s="2">
        <f t="shared" si="334"/>
        <v>4.768536655829597</v>
      </c>
      <c r="Q1815" s="2">
        <f t="shared" si="335"/>
        <v>2.3110045408019796E-6</v>
      </c>
    </row>
    <row r="1816" spans="2:17" x14ac:dyDescent="0.25">
      <c r="B1816">
        <v>17.899999999999999</v>
      </c>
      <c r="C1816">
        <f t="shared" si="324"/>
        <v>1.2256440637963839</v>
      </c>
      <c r="D1816" s="2">
        <f t="shared" si="325"/>
        <v>18.80779283265348</v>
      </c>
      <c r="E1816" s="2">
        <f t="shared" si="326"/>
        <v>3.6281244764232308</v>
      </c>
      <c r="F1816" s="2">
        <f t="shared" si="327"/>
        <v>26.577603304861892</v>
      </c>
      <c r="G1816" s="2">
        <f t="shared" si="328"/>
        <v>26.596409483812018</v>
      </c>
      <c r="H1816" s="2">
        <f t="shared" si="329"/>
        <v>4.2394408923657394E-154</v>
      </c>
      <c r="K1816">
        <v>17.899999999999999</v>
      </c>
      <c r="L1816" s="2">
        <f t="shared" si="330"/>
        <v>0.62732795235722782</v>
      </c>
      <c r="M1816" s="2">
        <f t="shared" si="331"/>
        <v>20.423438364469941</v>
      </c>
      <c r="N1816" s="2">
        <f t="shared" si="332"/>
        <v>3.7104291756583612</v>
      </c>
      <c r="O1816" s="2">
        <f t="shared" si="333"/>
        <v>4.6655474864984159</v>
      </c>
      <c r="P1816" s="2">
        <f t="shared" si="334"/>
        <v>4.7715126897842035</v>
      </c>
      <c r="Q1816" s="2">
        <f t="shared" si="335"/>
        <v>2.2779641129472038E-6</v>
      </c>
    </row>
    <row r="1817" spans="2:17" x14ac:dyDescent="0.25">
      <c r="B1817">
        <v>17.91</v>
      </c>
      <c r="C1817">
        <f t="shared" si="324"/>
        <v>1.2256440637963839</v>
      </c>
      <c r="D1817" s="2">
        <f t="shared" si="325"/>
        <v>18.823843152479618</v>
      </c>
      <c r="E1817" s="2">
        <f t="shared" si="326"/>
        <v>3.6289762970032946</v>
      </c>
      <c r="F1817" s="2">
        <f t="shared" si="327"/>
        <v>26.603455862872561</v>
      </c>
      <c r="G1817" s="2">
        <f t="shared" si="328"/>
        <v>26.622243779362559</v>
      </c>
      <c r="H1817" s="2">
        <f t="shared" si="329"/>
        <v>2.1321235195331978E-154</v>
      </c>
      <c r="K1817">
        <v>17.91</v>
      </c>
      <c r="L1817" s="2">
        <f t="shared" si="330"/>
        <v>0.62732795235722782</v>
      </c>
      <c r="M1817" s="2">
        <f t="shared" si="331"/>
        <v>20.440389323719799</v>
      </c>
      <c r="N1817" s="2">
        <f t="shared" si="332"/>
        <v>3.711257815324815</v>
      </c>
      <c r="O1817" s="2">
        <f t="shared" si="333"/>
        <v>4.6685905347213748</v>
      </c>
      <c r="P1817" s="2">
        <f t="shared" si="334"/>
        <v>4.7744882009373537</v>
      </c>
      <c r="Q1817" s="2">
        <f t="shared" si="335"/>
        <v>2.2453821981813101E-6</v>
      </c>
    </row>
    <row r="1818" spans="2:17" x14ac:dyDescent="0.25">
      <c r="B1818">
        <v>17.920000000000002</v>
      </c>
      <c r="C1818">
        <f t="shared" ref="C1818:C1881" si="336">2/SINH(LN(2+SQRT(1+2^2))*$O$5)</f>
        <v>1.2256440637963839</v>
      </c>
      <c r="D1818" s="2">
        <f t="shared" ref="D1818:D1881" si="337">(B1818-$L$5)/($M$5)/C1818</f>
        <v>18.839893472305761</v>
      </c>
      <c r="E1818" s="2">
        <f t="shared" ref="E1818:E1881" si="338">LN(D1818 + SQRT(1 + D1818^2))</f>
        <v>3.6298273936225507</v>
      </c>
      <c r="F1818" s="2">
        <f t="shared" ref="F1818:F1881" si="339">SINH( -$N$5 + E1818 * (1/$O$5))</f>
        <v>26.629311528604486</v>
      </c>
      <c r="G1818" s="2">
        <f t="shared" ref="G1818:G1881" si="340">SQRT(F1818^2 + 1)</f>
        <v>26.648081215867453</v>
      </c>
      <c r="H1818" s="2">
        <f t="shared" ref="H1818:H1881" si="341">(G1818)/($O$5*$M$5*C1818*(SQRT(2*PI()*(1+D1818^2)))) * EXP(- (1/2) * F1818^2)</f>
        <v>1.0714943592315176E-154</v>
      </c>
      <c r="K1818">
        <v>17.920000000000002</v>
      </c>
      <c r="L1818" s="2">
        <f t="shared" ref="L1818:L1881" si="342">2/SINH(LN(2+SQRT(1+2^2))*$S$5)</f>
        <v>0.62732795235722782</v>
      </c>
      <c r="M1818" s="2">
        <f t="shared" ref="M1818:M1881" si="343">(K1818-$P$5)/($Q$5)/L1818</f>
        <v>20.457340282969657</v>
      </c>
      <c r="N1818" s="2">
        <f t="shared" ref="N1818:N1881" si="344">LN(M1818 + SQRT(1 + M1818^2))</f>
        <v>3.7120857697349319</v>
      </c>
      <c r="O1818" s="2">
        <f t="shared" ref="O1818:O1881" si="345">SINH( -$R$5 + N1818 * (1/$S$5))</f>
        <v>4.6716329617644501</v>
      </c>
      <c r="P1818" s="2">
        <f t="shared" ref="P1818:P1881" si="346">SQRT(O1818^2 + 1)</f>
        <v>4.7774631897529138</v>
      </c>
      <c r="Q1818" s="2">
        <f t="shared" ref="Q1818:Q1881" si="347">(P1818)/($S$5*$Q$5*L1818*(SQRT(2*PI()*(1+M1818^2)))) * EXP(- (1/2) * O1818^2)</f>
        <v>2.2132526425499501E-6</v>
      </c>
    </row>
    <row r="1819" spans="2:17" x14ac:dyDescent="0.25">
      <c r="B1819">
        <v>17.93</v>
      </c>
      <c r="C1819">
        <f t="shared" si="336"/>
        <v>1.2256440637963839</v>
      </c>
      <c r="D1819" s="2">
        <f t="shared" si="337"/>
        <v>18.855943792131892</v>
      </c>
      <c r="E1819" s="2">
        <f t="shared" si="338"/>
        <v>3.6306777675088089</v>
      </c>
      <c r="F1819" s="2">
        <f t="shared" si="339"/>
        <v>26.655170299772319</v>
      </c>
      <c r="G1819" s="2">
        <f t="shared" si="340"/>
        <v>26.673921790952758</v>
      </c>
      <c r="H1819" s="2">
        <f t="shared" si="341"/>
        <v>5.3807286476807289E-155</v>
      </c>
      <c r="K1819">
        <v>17.93</v>
      </c>
      <c r="L1819" s="2">
        <f t="shared" si="342"/>
        <v>0.62732795235722782</v>
      </c>
      <c r="M1819" s="2">
        <f t="shared" si="343"/>
        <v>20.474291242219508</v>
      </c>
      <c r="N1819" s="2">
        <f t="shared" si="344"/>
        <v>3.7129130400197905</v>
      </c>
      <c r="O1819" s="2">
        <f t="shared" si="345"/>
        <v>4.6746747683168959</v>
      </c>
      <c r="P1819" s="2">
        <f t="shared" si="346"/>
        <v>4.7804376566940627</v>
      </c>
      <c r="Q1819" s="2">
        <f t="shared" si="347"/>
        <v>2.1815693716124272E-6</v>
      </c>
    </row>
    <row r="1820" spans="2:17" x14ac:dyDescent="0.25">
      <c r="B1820">
        <v>17.940000000000001</v>
      </c>
      <c r="C1820">
        <f t="shared" si="336"/>
        <v>1.2256440637963839</v>
      </c>
      <c r="D1820" s="2">
        <f t="shared" si="337"/>
        <v>18.871994111958035</v>
      </c>
      <c r="E1820" s="2">
        <f t="shared" si="338"/>
        <v>3.6315274198867642</v>
      </c>
      <c r="F1820" s="2">
        <f t="shared" si="339"/>
        <v>26.681032174094355</v>
      </c>
      <c r="G1820" s="2">
        <f t="shared" si="340"/>
        <v>26.699765502248482</v>
      </c>
      <c r="H1820" s="2">
        <f t="shared" si="341"/>
        <v>2.7000132063653988E-155</v>
      </c>
      <c r="K1820">
        <v>17.940000000000001</v>
      </c>
      <c r="L1820" s="2">
        <f t="shared" si="342"/>
        <v>0.62732795235722782</v>
      </c>
      <c r="M1820" s="2">
        <f t="shared" si="343"/>
        <v>20.491242201469362</v>
      </c>
      <c r="N1820" s="2">
        <f t="shared" si="344"/>
        <v>3.7137396273076742</v>
      </c>
      <c r="O1820" s="2">
        <f t="shared" si="345"/>
        <v>4.6777159550665575</v>
      </c>
      <c r="P1820" s="2">
        <f t="shared" si="346"/>
        <v>4.7834116022232749</v>
      </c>
      <c r="Q1820" s="2">
        <f t="shared" si="347"/>
        <v>2.1503263894589672E-6</v>
      </c>
    </row>
    <row r="1821" spans="2:17" x14ac:dyDescent="0.25">
      <c r="B1821">
        <v>17.95000000000001</v>
      </c>
      <c r="C1821">
        <f t="shared" si="336"/>
        <v>1.2256440637963839</v>
      </c>
      <c r="D1821" s="2">
        <f t="shared" si="337"/>
        <v>18.888044431784188</v>
      </c>
      <c r="E1821" s="2">
        <f t="shared" si="338"/>
        <v>3.6323763519780057</v>
      </c>
      <c r="F1821" s="2">
        <f t="shared" si="339"/>
        <v>26.706897149292541</v>
      </c>
      <c r="G1821" s="2">
        <f t="shared" si="340"/>
        <v>26.725612347388601</v>
      </c>
      <c r="H1821" s="2">
        <f t="shared" si="341"/>
        <v>1.3538302175827894E-155</v>
      </c>
      <c r="K1821">
        <v>17.95000000000001</v>
      </c>
      <c r="L1821" s="2">
        <f t="shared" si="342"/>
        <v>0.62732795235722782</v>
      </c>
      <c r="M1821" s="2">
        <f t="shared" si="343"/>
        <v>20.508193160719234</v>
      </c>
      <c r="N1821" s="2">
        <f t="shared" si="344"/>
        <v>3.7145655327240816</v>
      </c>
      <c r="O1821" s="2">
        <f t="shared" si="345"/>
        <v>4.6807565226998946</v>
      </c>
      <c r="P1821" s="2">
        <f t="shared" si="346"/>
        <v>4.7863850268023374</v>
      </c>
      <c r="Q1821" s="2">
        <f t="shared" si="347"/>
        <v>2.1195177777390686E-6</v>
      </c>
    </row>
    <row r="1822" spans="2:17" x14ac:dyDescent="0.25">
      <c r="B1822">
        <v>17.960000000000012</v>
      </c>
      <c r="C1822">
        <f t="shared" si="336"/>
        <v>1.2256440637963839</v>
      </c>
      <c r="D1822" s="2">
        <f t="shared" si="337"/>
        <v>18.904094751610327</v>
      </c>
      <c r="E1822" s="2">
        <f t="shared" si="338"/>
        <v>3.6332245650010235</v>
      </c>
      <c r="F1822" s="2">
        <f t="shared" si="339"/>
        <v>26.73276522309235</v>
      </c>
      <c r="G1822" s="2">
        <f t="shared" si="340"/>
        <v>26.751462324010923</v>
      </c>
      <c r="H1822" s="2">
        <f t="shared" si="341"/>
        <v>6.7832208598827976E-156</v>
      </c>
      <c r="K1822">
        <v>17.960000000000012</v>
      </c>
      <c r="L1822" s="2">
        <f t="shared" si="342"/>
        <v>0.62732795235722782</v>
      </c>
      <c r="M1822" s="2">
        <f t="shared" si="343"/>
        <v>20.525144119969088</v>
      </c>
      <c r="N1822" s="2">
        <f t="shared" si="344"/>
        <v>3.7153907573917331</v>
      </c>
      <c r="O1822" s="2">
        <f t="shared" si="345"/>
        <v>4.6837964719019736</v>
      </c>
      <c r="P1822" s="2">
        <f t="shared" si="346"/>
        <v>4.7893579308923417</v>
      </c>
      <c r="Q1822" s="2">
        <f t="shared" si="347"/>
        <v>2.0891376947016061E-6</v>
      </c>
    </row>
    <row r="1823" spans="2:17" x14ac:dyDescent="0.25">
      <c r="B1823">
        <v>17.97000000000001</v>
      </c>
      <c r="C1823">
        <f t="shared" si="336"/>
        <v>1.2256440637963839</v>
      </c>
      <c r="D1823" s="2">
        <f t="shared" si="337"/>
        <v>18.920145071436462</v>
      </c>
      <c r="E1823" s="2">
        <f t="shared" si="338"/>
        <v>3.6340720601712269</v>
      </c>
      <c r="F1823" s="2">
        <f t="shared" si="339"/>
        <v>26.758636393222947</v>
      </c>
      <c r="G1823" s="2">
        <f t="shared" si="340"/>
        <v>26.777315429757248</v>
      </c>
      <c r="H1823" s="2">
        <f t="shared" si="341"/>
        <v>3.3961047231971438E-156</v>
      </c>
      <c r="K1823">
        <v>17.97000000000001</v>
      </c>
      <c r="L1823" s="2">
        <f t="shared" si="342"/>
        <v>0.62732795235722782</v>
      </c>
      <c r="M1823" s="2">
        <f t="shared" si="343"/>
        <v>20.542095079218942</v>
      </c>
      <c r="N1823" s="2">
        <f t="shared" si="344"/>
        <v>3.7162153024305833</v>
      </c>
      <c r="O1823" s="2">
        <f t="shared" si="345"/>
        <v>4.6868358033564776</v>
      </c>
      <c r="P1823" s="2">
        <f t="shared" si="346"/>
        <v>4.7923303149536922</v>
      </c>
      <c r="Q1823" s="2">
        <f t="shared" si="347"/>
        <v>2.0591803742459808E-6</v>
      </c>
    </row>
    <row r="1824" spans="2:17" x14ac:dyDescent="0.25">
      <c r="B1824">
        <v>17.980000000000011</v>
      </c>
      <c r="C1824">
        <f t="shared" si="336"/>
        <v>1.2256440637963839</v>
      </c>
      <c r="D1824" s="2">
        <f t="shared" si="337"/>
        <v>18.936195391262604</v>
      </c>
      <c r="E1824" s="2">
        <f t="shared" si="338"/>
        <v>3.6349188387009495</v>
      </c>
      <c r="F1824" s="2">
        <f t="shared" si="339"/>
        <v>26.784510657417105</v>
      </c>
      <c r="G1824" s="2">
        <f t="shared" si="340"/>
        <v>26.8031716622733</v>
      </c>
      <c r="H1824" s="2">
        <f t="shared" si="341"/>
        <v>1.6990238425488306E-156</v>
      </c>
      <c r="K1824">
        <v>17.980000000000011</v>
      </c>
      <c r="L1824" s="2">
        <f t="shared" si="342"/>
        <v>0.62732795235722782</v>
      </c>
      <c r="M1824" s="2">
        <f t="shared" si="343"/>
        <v>20.5590460384688</v>
      </c>
      <c r="N1824" s="2">
        <f t="shared" si="344"/>
        <v>3.7170391689578288</v>
      </c>
      <c r="O1824" s="2">
        <f t="shared" si="345"/>
        <v>4.6898745177457108</v>
      </c>
      <c r="P1824" s="2">
        <f t="shared" si="346"/>
        <v>4.7953021794461046</v>
      </c>
      <c r="Q1824" s="2">
        <f t="shared" si="347"/>
        <v>2.0296401249845321E-6</v>
      </c>
    </row>
    <row r="1825" spans="2:17" x14ac:dyDescent="0.25">
      <c r="B1825">
        <v>17.990000000000009</v>
      </c>
      <c r="C1825">
        <f t="shared" si="336"/>
        <v>1.2256440637963839</v>
      </c>
      <c r="D1825" s="2">
        <f t="shared" si="337"/>
        <v>18.952245711088736</v>
      </c>
      <c r="E1825" s="2">
        <f t="shared" si="338"/>
        <v>3.6357649017994587</v>
      </c>
      <c r="F1825" s="2">
        <f t="shared" si="339"/>
        <v>26.810388013411089</v>
      </c>
      <c r="G1825" s="2">
        <f t="shared" si="340"/>
        <v>26.829031019208596</v>
      </c>
      <c r="H1825" s="2">
        <f t="shared" si="341"/>
        <v>8.4935858093114819E-157</v>
      </c>
      <c r="K1825">
        <v>17.990000000000009</v>
      </c>
      <c r="L1825" s="2">
        <f t="shared" si="342"/>
        <v>0.62732795235722782</v>
      </c>
      <c r="M1825" s="2">
        <f t="shared" si="343"/>
        <v>20.575996997718647</v>
      </c>
      <c r="N1825" s="2">
        <f t="shared" si="344"/>
        <v>3.7178623580879155</v>
      </c>
      <c r="O1825" s="2">
        <f t="shared" si="345"/>
        <v>4.6929126157505952</v>
      </c>
      <c r="P1825" s="2">
        <f t="shared" si="346"/>
        <v>4.7982735248286019</v>
      </c>
      <c r="Q1825" s="2">
        <f t="shared" si="347"/>
        <v>2.000511329316012E-6</v>
      </c>
    </row>
    <row r="1826" spans="2:17" x14ac:dyDescent="0.25">
      <c r="B1826">
        <v>18.000000000000011</v>
      </c>
      <c r="C1826">
        <f t="shared" si="336"/>
        <v>1.2256440637963839</v>
      </c>
      <c r="D1826" s="2">
        <f t="shared" si="337"/>
        <v>18.968296030914878</v>
      </c>
      <c r="E1826" s="2">
        <f t="shared" si="338"/>
        <v>3.6366102506729714</v>
      </c>
      <c r="F1826" s="2">
        <f t="shared" si="339"/>
        <v>26.836268458944879</v>
      </c>
      <c r="G1826" s="2">
        <f t="shared" si="340"/>
        <v>26.854893498216665</v>
      </c>
      <c r="H1826" s="2">
        <f t="shared" si="341"/>
        <v>4.2428317686226923E-157</v>
      </c>
      <c r="K1826">
        <v>18.000000000000011</v>
      </c>
      <c r="L1826" s="2">
        <f t="shared" si="342"/>
        <v>0.62732795235722782</v>
      </c>
      <c r="M1826" s="2">
        <f t="shared" si="343"/>
        <v>20.592947956968509</v>
      </c>
      <c r="N1826" s="2">
        <f t="shared" si="344"/>
        <v>3.7186848709325511</v>
      </c>
      <c r="O1826" s="2">
        <f t="shared" si="345"/>
        <v>4.6959500980506848</v>
      </c>
      <c r="P1826" s="2">
        <f t="shared" si="346"/>
        <v>4.8012443515595242</v>
      </c>
      <c r="Q1826" s="2">
        <f t="shared" si="347"/>
        <v>1.9717884425098017E-6</v>
      </c>
    </row>
    <row r="1827" spans="2:17" x14ac:dyDescent="0.25">
      <c r="B1827">
        <v>18.010000000000019</v>
      </c>
      <c r="C1827">
        <f t="shared" si="336"/>
        <v>1.2256440637963839</v>
      </c>
      <c r="D1827" s="2">
        <f t="shared" si="337"/>
        <v>18.984346350741028</v>
      </c>
      <c r="E1827" s="2">
        <f t="shared" si="338"/>
        <v>3.6374548865246581</v>
      </c>
      <c r="F1827" s="2">
        <f t="shared" si="339"/>
        <v>26.862151991761905</v>
      </c>
      <c r="G1827" s="2">
        <f t="shared" si="340"/>
        <v>26.880759096954797</v>
      </c>
      <c r="H1827" s="2">
        <f t="shared" si="341"/>
        <v>2.1178421884799767E-157</v>
      </c>
      <c r="K1827">
        <v>18.010000000000019</v>
      </c>
      <c r="L1827" s="2">
        <f t="shared" si="342"/>
        <v>0.62732795235722782</v>
      </c>
      <c r="M1827" s="2">
        <f t="shared" si="343"/>
        <v>20.609898916218373</v>
      </c>
      <c r="N1827" s="2">
        <f t="shared" si="344"/>
        <v>3.7195067086007101</v>
      </c>
      <c r="O1827" s="2">
        <f t="shared" si="345"/>
        <v>4.6989869653241616</v>
      </c>
      <c r="P1827" s="2">
        <f t="shared" si="346"/>
        <v>4.8042146600965259</v>
      </c>
      <c r="Q1827" s="2">
        <f t="shared" si="347"/>
        <v>1.9434659918011175E-6</v>
      </c>
    </row>
    <row r="1828" spans="2:17" x14ac:dyDescent="0.25">
      <c r="B1828">
        <v>18.020000000000021</v>
      </c>
      <c r="C1828">
        <f t="shared" si="336"/>
        <v>1.2256440637963839</v>
      </c>
      <c r="D1828" s="2">
        <f t="shared" si="337"/>
        <v>19.00039667056717</v>
      </c>
      <c r="E1828" s="2">
        <f t="shared" si="338"/>
        <v>3.6382988105546561</v>
      </c>
      <c r="F1828" s="2">
        <f t="shared" si="339"/>
        <v>26.888038609609239</v>
      </c>
      <c r="G1828" s="2">
        <f t="shared" si="340"/>
        <v>26.906627813084217</v>
      </c>
      <c r="H1828" s="2">
        <f t="shared" si="341"/>
        <v>1.0563415223356824E-157</v>
      </c>
      <c r="K1828">
        <v>18.020000000000021</v>
      </c>
      <c r="L1828" s="2">
        <f t="shared" si="342"/>
        <v>0.62732795235722782</v>
      </c>
      <c r="M1828" s="2">
        <f t="shared" si="343"/>
        <v>20.626849875468235</v>
      </c>
      <c r="N1828" s="2">
        <f t="shared" si="344"/>
        <v>3.7203278721986459</v>
      </c>
      <c r="O1828" s="2">
        <f t="shared" si="345"/>
        <v>4.7020232182478416</v>
      </c>
      <c r="P1828" s="2">
        <f t="shared" si="346"/>
        <v>4.8071844508965729</v>
      </c>
      <c r="Q1828" s="2">
        <f t="shared" si="347"/>
        <v>1.915538575496753E-6</v>
      </c>
    </row>
    <row r="1829" spans="2:17" x14ac:dyDescent="0.25">
      <c r="B1829">
        <v>18.030000000000019</v>
      </c>
      <c r="C1829">
        <f t="shared" si="336"/>
        <v>1.2256440637963839</v>
      </c>
      <c r="D1829" s="2">
        <f t="shared" si="337"/>
        <v>19.016446990393305</v>
      </c>
      <c r="E1829" s="2">
        <f t="shared" si="338"/>
        <v>3.6391420239600798</v>
      </c>
      <c r="F1829" s="2">
        <f t="shared" si="339"/>
        <v>26.91392831023742</v>
      </c>
      <c r="G1829" s="2">
        <f t="shared" si="340"/>
        <v>26.932499644269917</v>
      </c>
      <c r="H1829" s="2">
        <f t="shared" si="341"/>
        <v>5.2648742394591982E-158</v>
      </c>
      <c r="K1829">
        <v>18.030000000000019</v>
      </c>
      <c r="L1829" s="2">
        <f t="shared" si="342"/>
        <v>0.62732795235722782</v>
      </c>
      <c r="M1829" s="2">
        <f t="shared" si="343"/>
        <v>20.643800834718085</v>
      </c>
      <c r="N1829" s="2">
        <f t="shared" si="344"/>
        <v>3.7211483628298976</v>
      </c>
      <c r="O1829" s="2">
        <f t="shared" si="345"/>
        <v>4.7050588574971819</v>
      </c>
      <c r="P1829" s="2">
        <f t="shared" si="346"/>
        <v>4.8101537244159553</v>
      </c>
      <c r="Q1829" s="2">
        <f t="shared" si="347"/>
        <v>1.8880008620913685E-6</v>
      </c>
    </row>
    <row r="1830" spans="2:17" x14ac:dyDescent="0.25">
      <c r="B1830">
        <v>18.04000000000002</v>
      </c>
      <c r="C1830">
        <f t="shared" si="336"/>
        <v>1.2256440637963839</v>
      </c>
      <c r="D1830" s="2">
        <f t="shared" si="337"/>
        <v>19.032497310219444</v>
      </c>
      <c r="E1830" s="2">
        <f t="shared" si="338"/>
        <v>3.6399845279350309</v>
      </c>
      <c r="F1830" s="2">
        <f t="shared" si="339"/>
        <v>26.939821091400628</v>
      </c>
      <c r="G1830" s="2">
        <f t="shared" si="340"/>
        <v>26.958374588180835</v>
      </c>
      <c r="H1830" s="2">
        <f t="shared" si="341"/>
        <v>2.6220711337109038E-158</v>
      </c>
      <c r="K1830">
        <v>18.04000000000002</v>
      </c>
      <c r="L1830" s="2">
        <f t="shared" si="342"/>
        <v>0.62732795235722782</v>
      </c>
      <c r="M1830" s="2">
        <f t="shared" si="343"/>
        <v>20.66075179396794</v>
      </c>
      <c r="N1830" s="2">
        <f t="shared" si="344"/>
        <v>3.721968181595301</v>
      </c>
      <c r="O1830" s="2">
        <f t="shared" si="345"/>
        <v>4.708093883746284</v>
      </c>
      <c r="P1830" s="2">
        <f t="shared" si="346"/>
        <v>4.8131224811102786</v>
      </c>
      <c r="Q1830" s="2">
        <f t="shared" si="347"/>
        <v>1.8608475893942693E-6</v>
      </c>
    </row>
    <row r="1831" spans="2:17" x14ac:dyDescent="0.25">
      <c r="B1831">
        <v>18.050000000000018</v>
      </c>
      <c r="C1831">
        <f t="shared" si="336"/>
        <v>1.2256440637963839</v>
      </c>
      <c r="D1831" s="2">
        <f t="shared" si="337"/>
        <v>19.048547630045579</v>
      </c>
      <c r="E1831" s="2">
        <f t="shared" si="338"/>
        <v>3.6408263236706078</v>
      </c>
      <c r="F1831" s="2">
        <f t="shared" si="339"/>
        <v>26.96571695085655</v>
      </c>
      <c r="G1831" s="2">
        <f t="shared" si="340"/>
        <v>26.984252642489697</v>
      </c>
      <c r="H1831" s="2">
        <f t="shared" si="341"/>
        <v>1.3048893198099913E-158</v>
      </c>
      <c r="K1831">
        <v>18.050000000000018</v>
      </c>
      <c r="L1831" s="2">
        <f t="shared" si="342"/>
        <v>0.62732795235722782</v>
      </c>
      <c r="M1831" s="2">
        <f t="shared" si="343"/>
        <v>20.67770275321779</v>
      </c>
      <c r="N1831" s="2">
        <f t="shared" si="344"/>
        <v>3.722787329592995</v>
      </c>
      <c r="O1831" s="2">
        <f t="shared" si="345"/>
        <v>4.7111282976678934</v>
      </c>
      <c r="P1831" s="2">
        <f t="shared" si="346"/>
        <v>4.8160907214344686</v>
      </c>
      <c r="Q1831" s="2">
        <f t="shared" si="347"/>
        <v>1.8340735636665098E-6</v>
      </c>
    </row>
    <row r="1832" spans="2:17" x14ac:dyDescent="0.25">
      <c r="B1832">
        <v>18.06000000000002</v>
      </c>
      <c r="C1832">
        <f t="shared" si="336"/>
        <v>1.2256440637963839</v>
      </c>
      <c r="D1832" s="2">
        <f t="shared" si="337"/>
        <v>19.064597949871722</v>
      </c>
      <c r="E1832" s="2">
        <f t="shared" si="338"/>
        <v>3.641667412354916</v>
      </c>
      <c r="F1832" s="2">
        <f t="shared" si="339"/>
        <v>26.991615886366422</v>
      </c>
      <c r="G1832" s="2">
        <f t="shared" si="340"/>
        <v>27.010133804873092</v>
      </c>
      <c r="H1832" s="2">
        <f t="shared" si="341"/>
        <v>6.488966702920853E-159</v>
      </c>
      <c r="K1832">
        <v>18.06000000000002</v>
      </c>
      <c r="L1832" s="2">
        <f t="shared" si="342"/>
        <v>0.62732795235722782</v>
      </c>
      <c r="M1832" s="2">
        <f t="shared" si="343"/>
        <v>20.694653712467648</v>
      </c>
      <c r="N1832" s="2">
        <f t="shared" si="344"/>
        <v>3.7236058079184322</v>
      </c>
      <c r="O1832" s="2">
        <f t="shared" si="345"/>
        <v>4.7141620999334091</v>
      </c>
      <c r="P1832" s="2">
        <f t="shared" si="346"/>
        <v>4.8190584458427734</v>
      </c>
      <c r="Q1832" s="2">
        <f t="shared" si="347"/>
        <v>1.807673658768128E-6</v>
      </c>
    </row>
    <row r="1833" spans="2:17" x14ac:dyDescent="0.25">
      <c r="B1833">
        <v>18.070000000000029</v>
      </c>
      <c r="C1833">
        <f t="shared" si="336"/>
        <v>1.2256440637963839</v>
      </c>
      <c r="D1833" s="2">
        <f t="shared" si="337"/>
        <v>19.080648269697871</v>
      </c>
      <c r="E1833" s="2">
        <f t="shared" si="338"/>
        <v>3.6425077951730773</v>
      </c>
      <c r="F1833" s="2">
        <f t="shared" si="339"/>
        <v>27.017517895694944</v>
      </c>
      <c r="G1833" s="2">
        <f t="shared" si="340"/>
        <v>27.036018073011352</v>
      </c>
      <c r="H1833" s="2">
        <f t="shared" si="341"/>
        <v>3.2244080684612344E-159</v>
      </c>
      <c r="K1833">
        <v>18.070000000000029</v>
      </c>
      <c r="L1833" s="2">
        <f t="shared" si="342"/>
        <v>0.62732795235722782</v>
      </c>
      <c r="M1833" s="2">
        <f t="shared" si="343"/>
        <v>20.711604671717517</v>
      </c>
      <c r="N1833" s="2">
        <f t="shared" si="344"/>
        <v>3.7244236176643875</v>
      </c>
      <c r="O1833" s="2">
        <f t="shared" si="345"/>
        <v>4.7171952912128843</v>
      </c>
      <c r="P1833" s="2">
        <f t="shared" si="346"/>
        <v>4.8220256547887637</v>
      </c>
      <c r="Q1833" s="2">
        <f t="shared" si="347"/>
        <v>1.7816428153155213E-6</v>
      </c>
    </row>
    <row r="1834" spans="2:17" x14ac:dyDescent="0.25">
      <c r="B1834">
        <v>18.08000000000003</v>
      </c>
      <c r="C1834">
        <f t="shared" si="336"/>
        <v>1.2256440637963839</v>
      </c>
      <c r="D1834" s="2">
        <f t="shared" si="337"/>
        <v>19.096698589524014</v>
      </c>
      <c r="E1834" s="2">
        <f t="shared" si="338"/>
        <v>3.6433474733072404</v>
      </c>
      <c r="F1834" s="2">
        <f t="shared" si="339"/>
        <v>27.043422976610334</v>
      </c>
      <c r="G1834" s="2">
        <f t="shared" si="340"/>
        <v>27.061905444588628</v>
      </c>
      <c r="H1834" s="2">
        <f t="shared" si="341"/>
        <v>1.6010207470007147E-159</v>
      </c>
      <c r="K1834">
        <v>18.08000000000003</v>
      </c>
      <c r="L1834" s="2">
        <f t="shared" si="342"/>
        <v>0.62732795235722782</v>
      </c>
      <c r="M1834" s="2">
        <f t="shared" si="343"/>
        <v>20.728555630967374</v>
      </c>
      <c r="N1834" s="2">
        <f t="shared" si="344"/>
        <v>3.7252407599209647</v>
      </c>
      <c r="O1834" s="2">
        <f t="shared" si="345"/>
        <v>4.7202278721750268</v>
      </c>
      <c r="P1834" s="2">
        <f t="shared" si="346"/>
        <v>4.8249923487253303</v>
      </c>
      <c r="Q1834" s="2">
        <f t="shared" si="347"/>
        <v>1.7559760398488395E-6</v>
      </c>
    </row>
    <row r="1835" spans="2:17" x14ac:dyDescent="0.25">
      <c r="B1835">
        <v>18.090000000000028</v>
      </c>
      <c r="C1835">
        <f t="shared" si="336"/>
        <v>1.2256440637963839</v>
      </c>
      <c r="D1835" s="2">
        <f t="shared" si="337"/>
        <v>19.112748909350145</v>
      </c>
      <c r="E1835" s="2">
        <f t="shared" si="338"/>
        <v>3.6441864479365913</v>
      </c>
      <c r="F1835" s="2">
        <f t="shared" si="339"/>
        <v>27.069331126884325</v>
      </c>
      <c r="G1835" s="2">
        <f t="shared" si="340"/>
        <v>27.087795917292876</v>
      </c>
      <c r="H1835" s="2">
        <f t="shared" si="341"/>
        <v>7.9435813959855439E-160</v>
      </c>
      <c r="K1835">
        <v>18.090000000000028</v>
      </c>
      <c r="L1835" s="2">
        <f t="shared" si="342"/>
        <v>0.62732795235722782</v>
      </c>
      <c r="M1835" s="2">
        <f t="shared" si="343"/>
        <v>20.745506590217225</v>
      </c>
      <c r="N1835" s="2">
        <f t="shared" si="344"/>
        <v>3.7260572357756074</v>
      </c>
      <c r="O1835" s="2">
        <f t="shared" si="345"/>
        <v>4.7232598434872104</v>
      </c>
      <c r="P1835" s="2">
        <f t="shared" si="346"/>
        <v>4.8279585281046922</v>
      </c>
      <c r="Q1835" s="2">
        <f t="shared" si="347"/>
        <v>1.7306684040091259E-6</v>
      </c>
    </row>
    <row r="1836" spans="2:17" x14ac:dyDescent="0.25">
      <c r="B1836">
        <v>18.10000000000003</v>
      </c>
      <c r="C1836">
        <f t="shared" si="336"/>
        <v>1.2256440637963839</v>
      </c>
      <c r="D1836" s="2">
        <f t="shared" si="337"/>
        <v>19.128799229176288</v>
      </c>
      <c r="E1836" s="2">
        <f t="shared" si="338"/>
        <v>3.6450247202373638</v>
      </c>
      <c r="F1836" s="2">
        <f t="shared" si="339"/>
        <v>27.095242344292245</v>
      </c>
      <c r="G1836" s="2">
        <f t="shared" si="340"/>
        <v>27.113689488815929</v>
      </c>
      <c r="H1836" s="2">
        <f t="shared" si="341"/>
        <v>3.9382936253572174E-160</v>
      </c>
      <c r="K1836">
        <v>18.10000000000003</v>
      </c>
      <c r="L1836" s="2">
        <f t="shared" si="342"/>
        <v>0.62732795235722782</v>
      </c>
      <c r="M1836" s="2">
        <f t="shared" si="343"/>
        <v>20.762457549467086</v>
      </c>
      <c r="N1836" s="2">
        <f t="shared" si="344"/>
        <v>3.7268730463131088</v>
      </c>
      <c r="O1836" s="2">
        <f t="shared" si="345"/>
        <v>4.72629120581548</v>
      </c>
      <c r="P1836" s="2">
        <f t="shared" si="346"/>
        <v>4.8309241933784</v>
      </c>
      <c r="Q1836" s="2">
        <f t="shared" si="347"/>
        <v>1.7057150437252557E-6</v>
      </c>
    </row>
    <row r="1837" spans="2:17" x14ac:dyDescent="0.25">
      <c r="B1837">
        <v>18.110000000000031</v>
      </c>
      <c r="C1837">
        <f t="shared" si="336"/>
        <v>1.2256440637963839</v>
      </c>
      <c r="D1837" s="2">
        <f t="shared" si="337"/>
        <v>19.14484954900243</v>
      </c>
      <c r="E1837" s="2">
        <f t="shared" si="338"/>
        <v>3.6458622913828465</v>
      </c>
      <c r="F1837" s="2">
        <f t="shared" si="339"/>
        <v>27.121156626612748</v>
      </c>
      <c r="G1837" s="2">
        <f t="shared" si="340"/>
        <v>27.139586156853252</v>
      </c>
      <c r="H1837" s="2">
        <f t="shared" si="341"/>
        <v>1.9510666698190798E-160</v>
      </c>
      <c r="K1837">
        <v>18.110000000000031</v>
      </c>
      <c r="L1837" s="2">
        <f t="shared" si="342"/>
        <v>0.62732795235722782</v>
      </c>
      <c r="M1837" s="2">
        <f t="shared" si="343"/>
        <v>20.779408508716941</v>
      </c>
      <c r="N1837" s="2">
        <f t="shared" si="344"/>
        <v>3.7276881926156156</v>
      </c>
      <c r="O1837" s="2">
        <f t="shared" si="345"/>
        <v>4.7293219598245377</v>
      </c>
      <c r="P1837" s="2">
        <f t="shared" si="346"/>
        <v>4.8338893449973188</v>
      </c>
      <c r="Q1837" s="2">
        <f t="shared" si="347"/>
        <v>1.6811111584107234E-6</v>
      </c>
    </row>
    <row r="1838" spans="2:17" x14ac:dyDescent="0.25">
      <c r="B1838">
        <v>18.120000000000029</v>
      </c>
      <c r="C1838">
        <f t="shared" si="336"/>
        <v>1.2256440637963839</v>
      </c>
      <c r="D1838" s="2">
        <f t="shared" si="337"/>
        <v>19.160899868828562</v>
      </c>
      <c r="E1838" s="2">
        <f t="shared" si="338"/>
        <v>3.6466991625433942</v>
      </c>
      <c r="F1838" s="2">
        <f t="shared" si="339"/>
        <v>27.147073971628028</v>
      </c>
      <c r="G1838" s="2">
        <f t="shared" si="340"/>
        <v>27.165485919104118</v>
      </c>
      <c r="H1838" s="2">
        <f t="shared" si="341"/>
        <v>9.6584697738451402E-161</v>
      </c>
      <c r="K1838">
        <v>18.120000000000029</v>
      </c>
      <c r="L1838" s="2">
        <f t="shared" si="342"/>
        <v>0.62732795235722782</v>
      </c>
      <c r="M1838" s="2">
        <f t="shared" si="343"/>
        <v>20.796359467966791</v>
      </c>
      <c r="N1838" s="2">
        <f t="shared" si="344"/>
        <v>3.7285026757626416</v>
      </c>
      <c r="O1838" s="2">
        <f t="shared" si="345"/>
        <v>4.7323521061777756</v>
      </c>
      <c r="P1838" s="2">
        <f t="shared" si="346"/>
        <v>4.8368539834116584</v>
      </c>
      <c r="Q1838" s="2">
        <f t="shared" si="347"/>
        <v>1.6568520101695442E-6</v>
      </c>
    </row>
    <row r="1839" spans="2:17" x14ac:dyDescent="0.25">
      <c r="B1839">
        <v>18.130000000000031</v>
      </c>
      <c r="C1839">
        <f t="shared" si="336"/>
        <v>1.2256440637963839</v>
      </c>
      <c r="D1839" s="2">
        <f t="shared" si="337"/>
        <v>19.176950188654704</v>
      </c>
      <c r="E1839" s="2">
        <f t="shared" si="338"/>
        <v>3.6475353348864408</v>
      </c>
      <c r="F1839" s="2">
        <f t="shared" si="339"/>
        <v>27.172994377123839</v>
      </c>
      <c r="G1839" s="2">
        <f t="shared" si="340"/>
        <v>27.191388773271655</v>
      </c>
      <c r="H1839" s="2">
        <f t="shared" si="341"/>
        <v>4.7776756266916445E-161</v>
      </c>
      <c r="K1839">
        <v>18.130000000000031</v>
      </c>
      <c r="L1839" s="2">
        <f t="shared" si="342"/>
        <v>0.62732795235722782</v>
      </c>
      <c r="M1839" s="2">
        <f t="shared" si="343"/>
        <v>20.813310427216649</v>
      </c>
      <c r="N1839" s="2">
        <f t="shared" si="344"/>
        <v>3.7293164968310739</v>
      </c>
      <c r="O1839" s="2">
        <f t="shared" si="345"/>
        <v>4.7353816455372542</v>
      </c>
      <c r="P1839" s="2">
        <f t="shared" si="346"/>
        <v>4.8398181090709507</v>
      </c>
      <c r="Q1839" s="2">
        <f t="shared" si="347"/>
        <v>1.6329329230120469E-6</v>
      </c>
    </row>
    <row r="1840" spans="2:17" x14ac:dyDescent="0.25">
      <c r="B1840">
        <v>18.14000000000004</v>
      </c>
      <c r="C1840">
        <f t="shared" si="336"/>
        <v>1.2256440637963839</v>
      </c>
      <c r="D1840" s="2">
        <f t="shared" si="337"/>
        <v>19.193000508480853</v>
      </c>
      <c r="E1840" s="2">
        <f t="shared" si="338"/>
        <v>3.6483708095765026</v>
      </c>
      <c r="F1840" s="2">
        <f t="shared" si="339"/>
        <v>27.198917840889219</v>
      </c>
      <c r="G1840" s="2">
        <f t="shared" si="340"/>
        <v>27.217294717062568</v>
      </c>
      <c r="H1840" s="2">
        <f t="shared" si="341"/>
        <v>2.3615494258401177E-161</v>
      </c>
      <c r="K1840">
        <v>18.14000000000004</v>
      </c>
      <c r="L1840" s="2">
        <f t="shared" si="342"/>
        <v>0.62732795235722782</v>
      </c>
      <c r="M1840" s="2">
        <f t="shared" si="343"/>
        <v>20.830261386466518</v>
      </c>
      <c r="N1840" s="2">
        <f t="shared" si="344"/>
        <v>3.7301296568951816</v>
      </c>
      <c r="O1840" s="2">
        <f t="shared" si="345"/>
        <v>4.7384105785637196</v>
      </c>
      <c r="P1840" s="2">
        <f t="shared" si="346"/>
        <v>4.8427817224240624</v>
      </c>
      <c r="Q1840" s="2">
        <f t="shared" si="347"/>
        <v>1.6093492820796957E-6</v>
      </c>
    </row>
    <row r="1841" spans="2:17" x14ac:dyDescent="0.25">
      <c r="B1841">
        <v>18.150000000000041</v>
      </c>
      <c r="C1841">
        <f t="shared" si="336"/>
        <v>1.2256440637963839</v>
      </c>
      <c r="D1841" s="2">
        <f t="shared" si="337"/>
        <v>19.209050828306996</v>
      </c>
      <c r="E1841" s="2">
        <f t="shared" si="338"/>
        <v>3.6492055877751928</v>
      </c>
      <c r="F1841" s="2">
        <f t="shared" si="339"/>
        <v>27.224844360716823</v>
      </c>
      <c r="G1841" s="2">
        <f t="shared" si="340"/>
        <v>27.243203748187447</v>
      </c>
      <c r="H1841" s="2">
        <f t="shared" si="341"/>
        <v>1.1664050321701824E-161</v>
      </c>
      <c r="K1841">
        <v>18.150000000000041</v>
      </c>
      <c r="L1841" s="2">
        <f t="shared" si="342"/>
        <v>0.62732795235722782</v>
      </c>
      <c r="M1841" s="2">
        <f t="shared" si="343"/>
        <v>20.847212345716375</v>
      </c>
      <c r="N1841" s="2">
        <f t="shared" si="344"/>
        <v>3.730942157026623</v>
      </c>
      <c r="O1841" s="2">
        <f t="shared" si="345"/>
        <v>4.7414389059166018</v>
      </c>
      <c r="P1841" s="2">
        <f t="shared" si="346"/>
        <v>4.8457448239191905</v>
      </c>
      <c r="Q1841" s="2">
        <f t="shared" si="347"/>
        <v>1.5860965328792732E-6</v>
      </c>
    </row>
    <row r="1842" spans="2:17" x14ac:dyDescent="0.25">
      <c r="B1842">
        <v>18.160000000000039</v>
      </c>
      <c r="C1842">
        <f t="shared" si="336"/>
        <v>1.2256440637963839</v>
      </c>
      <c r="D1842" s="2">
        <f t="shared" si="337"/>
        <v>19.225101148133131</v>
      </c>
      <c r="E1842" s="2">
        <f t="shared" si="338"/>
        <v>3.6500396706412297</v>
      </c>
      <c r="F1842" s="2">
        <f t="shared" si="339"/>
        <v>27.250773934402645</v>
      </c>
      <c r="G1842" s="2">
        <f t="shared" si="340"/>
        <v>27.269115864360522</v>
      </c>
      <c r="H1842" s="2">
        <f t="shared" si="341"/>
        <v>5.7567002820097109E-162</v>
      </c>
      <c r="K1842">
        <v>18.160000000000039</v>
      </c>
      <c r="L1842" s="2">
        <f t="shared" si="342"/>
        <v>0.62732795235722782</v>
      </c>
      <c r="M1842" s="2">
        <f t="shared" si="343"/>
        <v>20.864163304966226</v>
      </c>
      <c r="N1842" s="2">
        <f t="shared" si="344"/>
        <v>3.7317539982944568</v>
      </c>
      <c r="O1842" s="2">
        <f t="shared" si="345"/>
        <v>4.7444666282540169</v>
      </c>
      <c r="P1842" s="2">
        <f t="shared" si="346"/>
        <v>4.8487074140038642</v>
      </c>
      <c r="Q1842" s="2">
        <f t="shared" si="347"/>
        <v>1.5631701805261489E-6</v>
      </c>
    </row>
    <row r="1843" spans="2:17" x14ac:dyDescent="0.25">
      <c r="B1843">
        <v>18.170000000000041</v>
      </c>
      <c r="C1843">
        <f t="shared" si="336"/>
        <v>1.2256440637963839</v>
      </c>
      <c r="D1843" s="2">
        <f t="shared" si="337"/>
        <v>19.24115146795927</v>
      </c>
      <c r="E1843" s="2">
        <f t="shared" si="338"/>
        <v>3.6508730593304466</v>
      </c>
      <c r="F1843" s="2">
        <f t="shared" si="339"/>
        <v>27.276706559746152</v>
      </c>
      <c r="G1843" s="2">
        <f t="shared" si="340"/>
        <v>27.29503106329976</v>
      </c>
      <c r="H1843" s="2">
        <f t="shared" si="341"/>
        <v>2.8390279304319871E-162</v>
      </c>
      <c r="K1843">
        <v>18.170000000000041</v>
      </c>
      <c r="L1843" s="2">
        <f t="shared" si="342"/>
        <v>0.62732795235722782</v>
      </c>
      <c r="M1843" s="2">
        <f t="shared" si="343"/>
        <v>20.881114264216084</v>
      </c>
      <c r="N1843" s="2">
        <f t="shared" si="344"/>
        <v>3.7325651817651488</v>
      </c>
      <c r="O1843" s="2">
        <f t="shared" si="345"/>
        <v>4.7474937462327826</v>
      </c>
      <c r="P1843" s="2">
        <f t="shared" si="346"/>
        <v>4.8516694931249571</v>
      </c>
      <c r="Q1843" s="2">
        <f t="shared" si="347"/>
        <v>1.540565788996474E-6</v>
      </c>
    </row>
    <row r="1844" spans="2:17" x14ac:dyDescent="0.25">
      <c r="B1844">
        <v>18.180000000000039</v>
      </c>
      <c r="C1844">
        <f t="shared" si="336"/>
        <v>1.2256440637963839</v>
      </c>
      <c r="D1844" s="2">
        <f t="shared" si="337"/>
        <v>19.257201787785405</v>
      </c>
      <c r="E1844" s="2">
        <f t="shared" si="338"/>
        <v>3.6517057549958016</v>
      </c>
      <c r="F1844" s="2">
        <f t="shared" si="339"/>
        <v>27.302642234550309</v>
      </c>
      <c r="G1844" s="2">
        <f t="shared" si="340"/>
        <v>27.320949342726916</v>
      </c>
      <c r="H1844" s="2">
        <f t="shared" si="341"/>
        <v>1.3990635646368154E-162</v>
      </c>
      <c r="K1844">
        <v>18.180000000000039</v>
      </c>
      <c r="L1844" s="2">
        <f t="shared" si="342"/>
        <v>0.62732795235722782</v>
      </c>
      <c r="M1844" s="2">
        <f t="shared" si="343"/>
        <v>20.898065223465935</v>
      </c>
      <c r="N1844" s="2">
        <f t="shared" si="344"/>
        <v>3.7333757085025798</v>
      </c>
      <c r="O1844" s="2">
        <f t="shared" si="345"/>
        <v>4.7505202605084067</v>
      </c>
      <c r="P1844" s="2">
        <f t="shared" si="346"/>
        <v>4.8546310617286723</v>
      </c>
      <c r="Q1844" s="2">
        <f t="shared" si="347"/>
        <v>1.5182789803885147E-6</v>
      </c>
    </row>
    <row r="1845" spans="2:17" x14ac:dyDescent="0.25">
      <c r="B1845">
        <v>18.19000000000004</v>
      </c>
      <c r="C1845">
        <f t="shared" si="336"/>
        <v>1.2256440637963839</v>
      </c>
      <c r="D1845" s="2">
        <f t="shared" si="337"/>
        <v>19.273252107611548</v>
      </c>
      <c r="E1845" s="2">
        <f t="shared" si="338"/>
        <v>3.6525377587873855</v>
      </c>
      <c r="F1845" s="2">
        <f t="shared" si="339"/>
        <v>27.328580956621334</v>
      </c>
      <c r="G1845" s="2">
        <f t="shared" si="340"/>
        <v>27.346870700367276</v>
      </c>
      <c r="H1845" s="2">
        <f t="shared" si="341"/>
        <v>6.8893283832801315E-163</v>
      </c>
      <c r="K1845">
        <v>18.19000000000004</v>
      </c>
      <c r="L1845" s="2">
        <f t="shared" si="342"/>
        <v>0.62732795235722782</v>
      </c>
      <c r="M1845" s="2">
        <f t="shared" si="343"/>
        <v>20.915016182715792</v>
      </c>
      <c r="N1845" s="2">
        <f t="shared" si="344"/>
        <v>3.7341855795680563</v>
      </c>
      <c r="O1845" s="2">
        <f t="shared" si="345"/>
        <v>4.7535461717351</v>
      </c>
      <c r="P1845" s="2">
        <f t="shared" si="346"/>
        <v>4.8575921202605539</v>
      </c>
      <c r="Q1845" s="2">
        <f t="shared" si="347"/>
        <v>1.4963054341925774E-6</v>
      </c>
    </row>
    <row r="1846" spans="2:17" x14ac:dyDescent="0.25">
      <c r="B1846">
        <v>18.200000000000049</v>
      </c>
      <c r="C1846">
        <f t="shared" si="336"/>
        <v>1.2256440637963839</v>
      </c>
      <c r="D1846" s="2">
        <f t="shared" si="337"/>
        <v>19.289302427437697</v>
      </c>
      <c r="E1846" s="2">
        <f t="shared" si="338"/>
        <v>3.6533690718524334</v>
      </c>
      <c r="F1846" s="2">
        <f t="shared" si="339"/>
        <v>27.354522723769058</v>
      </c>
      <c r="G1846" s="2">
        <f t="shared" si="340"/>
        <v>27.372795133950017</v>
      </c>
      <c r="H1846" s="2">
        <f t="shared" si="341"/>
        <v>3.3899079614699774E-163</v>
      </c>
      <c r="K1846">
        <v>18.200000000000049</v>
      </c>
      <c r="L1846" s="2">
        <f t="shared" si="342"/>
        <v>0.62732795235722782</v>
      </c>
      <c r="M1846" s="2">
        <f t="shared" si="343"/>
        <v>20.931967141965661</v>
      </c>
      <c r="N1846" s="2">
        <f t="shared" si="344"/>
        <v>3.7349947960203163</v>
      </c>
      <c r="O1846" s="2">
        <f t="shared" si="345"/>
        <v>4.7565714805657846</v>
      </c>
      <c r="P1846" s="2">
        <f t="shared" si="346"/>
        <v>4.8605526691654912</v>
      </c>
      <c r="Q1846" s="2">
        <f t="shared" si="347"/>
        <v>1.4746408865697475E-6</v>
      </c>
    </row>
    <row r="1847" spans="2:17" x14ac:dyDescent="0.25">
      <c r="B1847">
        <v>18.210000000000051</v>
      </c>
      <c r="C1847">
        <f t="shared" si="336"/>
        <v>1.2256440637963839</v>
      </c>
      <c r="D1847" s="2">
        <f t="shared" si="337"/>
        <v>19.305352747263839</v>
      </c>
      <c r="E1847" s="2">
        <f t="shared" si="338"/>
        <v>3.6541996953353326</v>
      </c>
      <c r="F1847" s="2">
        <f t="shared" si="339"/>
        <v>27.380467533806534</v>
      </c>
      <c r="G1847" s="2">
        <f t="shared" si="340"/>
        <v>27.398722641207815</v>
      </c>
      <c r="H1847" s="2">
        <f t="shared" si="341"/>
        <v>1.6667498787593708E-163</v>
      </c>
      <c r="K1847">
        <v>18.210000000000051</v>
      </c>
      <c r="L1847" s="2">
        <f t="shared" si="342"/>
        <v>0.62732795235722782</v>
      </c>
      <c r="M1847" s="2">
        <f t="shared" si="343"/>
        <v>20.948918101215519</v>
      </c>
      <c r="N1847" s="2">
        <f t="shared" si="344"/>
        <v>3.7358033589155366</v>
      </c>
      <c r="O1847" s="2">
        <f t="shared" si="345"/>
        <v>4.7595961876520745</v>
      </c>
      <c r="P1847" s="2">
        <f t="shared" si="346"/>
        <v>4.8635127088876988</v>
      </c>
      <c r="Q1847" s="2">
        <f t="shared" si="347"/>
        <v>1.453281129639386E-6</v>
      </c>
    </row>
    <row r="1848" spans="2:17" x14ac:dyDescent="0.25">
      <c r="B1848">
        <v>18.220000000000049</v>
      </c>
      <c r="C1848">
        <f t="shared" si="336"/>
        <v>1.2256440637963839</v>
      </c>
      <c r="D1848" s="2">
        <f t="shared" si="337"/>
        <v>19.321403067089971</v>
      </c>
      <c r="E1848" s="2">
        <f t="shared" si="338"/>
        <v>3.6550296303776313</v>
      </c>
      <c r="F1848" s="2">
        <f t="shared" si="339"/>
        <v>27.406415384550304</v>
      </c>
      <c r="G1848" s="2">
        <f t="shared" si="340"/>
        <v>27.424653219877104</v>
      </c>
      <c r="H1848" s="2">
        <f t="shared" si="341"/>
        <v>8.1888777014461865E-164</v>
      </c>
      <c r="K1848">
        <v>18.220000000000049</v>
      </c>
      <c r="L1848" s="2">
        <f t="shared" si="342"/>
        <v>0.62732795235722782</v>
      </c>
      <c r="M1848" s="2">
        <f t="shared" si="343"/>
        <v>20.965869060465369</v>
      </c>
      <c r="N1848" s="2">
        <f t="shared" si="344"/>
        <v>3.7366112693073452</v>
      </c>
      <c r="O1848" s="2">
        <f t="shared" si="345"/>
        <v>4.7626202936443072</v>
      </c>
      <c r="P1848" s="2">
        <f t="shared" si="346"/>
        <v>4.8664722398707454</v>
      </c>
      <c r="Q1848" s="2">
        <f t="shared" si="347"/>
        <v>1.4322220107748319E-6</v>
      </c>
    </row>
    <row r="1849" spans="2:17" x14ac:dyDescent="0.25">
      <c r="B1849">
        <v>18.23000000000005</v>
      </c>
      <c r="C1849">
        <f t="shared" si="336"/>
        <v>1.2256440637963839</v>
      </c>
      <c r="D1849" s="2">
        <f t="shared" si="337"/>
        <v>19.337453386916113</v>
      </c>
      <c r="E1849" s="2">
        <f t="shared" si="338"/>
        <v>3.6558588781180528</v>
      </c>
      <c r="F1849" s="2">
        <f t="shared" si="339"/>
        <v>27.432366273820321</v>
      </c>
      <c r="G1849" s="2">
        <f t="shared" si="340"/>
        <v>27.450586867698014</v>
      </c>
      <c r="H1849" s="2">
        <f t="shared" si="341"/>
        <v>4.0202187879878646E-164</v>
      </c>
      <c r="K1849">
        <v>18.23000000000005</v>
      </c>
      <c r="L1849" s="2">
        <f t="shared" si="342"/>
        <v>0.62732795235722782</v>
      </c>
      <c r="M1849" s="2">
        <f t="shared" si="343"/>
        <v>20.982820019715223</v>
      </c>
      <c r="N1849" s="2">
        <f t="shared" si="344"/>
        <v>3.7374185282468271</v>
      </c>
      <c r="O1849" s="2">
        <f t="shared" si="345"/>
        <v>4.7656437991915395</v>
      </c>
      <c r="P1849" s="2">
        <f t="shared" si="346"/>
        <v>4.8694312625575451</v>
      </c>
      <c r="Q1849" s="2">
        <f t="shared" si="347"/>
        <v>1.411459431907782E-6</v>
      </c>
    </row>
    <row r="1850" spans="2:17" x14ac:dyDescent="0.25">
      <c r="B1850">
        <v>18.240000000000052</v>
      </c>
      <c r="C1850">
        <f t="shared" si="336"/>
        <v>1.2256440637963839</v>
      </c>
      <c r="D1850" s="2">
        <f t="shared" si="337"/>
        <v>19.353503706742256</v>
      </c>
      <c r="E1850" s="2">
        <f t="shared" si="338"/>
        <v>3.6566874396924978</v>
      </c>
      <c r="F1850" s="2">
        <f t="shared" si="339"/>
        <v>27.458320199439871</v>
      </c>
      <c r="G1850" s="2">
        <f t="shared" si="340"/>
        <v>27.476523582414274</v>
      </c>
      <c r="H1850" s="2">
        <f t="shared" si="341"/>
        <v>1.972178712663739E-164</v>
      </c>
      <c r="K1850">
        <v>18.240000000000052</v>
      </c>
      <c r="L1850" s="2">
        <f t="shared" si="342"/>
        <v>0.62732795235722782</v>
      </c>
      <c r="M1850" s="2">
        <f t="shared" si="343"/>
        <v>20.999770978965085</v>
      </c>
      <c r="N1850" s="2">
        <f t="shared" si="344"/>
        <v>3.738225136782531</v>
      </c>
      <c r="O1850" s="2">
        <f t="shared" si="345"/>
        <v>4.7686667049415394</v>
      </c>
      <c r="P1850" s="2">
        <f t="shared" si="346"/>
        <v>4.8723897773903513</v>
      </c>
      <c r="Q1850" s="2">
        <f t="shared" si="347"/>
        <v>1.3909893488410019E-6</v>
      </c>
    </row>
    <row r="1851" spans="2:17" x14ac:dyDescent="0.25">
      <c r="B1851">
        <v>18.25000000000005</v>
      </c>
      <c r="C1851">
        <f t="shared" si="336"/>
        <v>1.2256440637963839</v>
      </c>
      <c r="D1851" s="2">
        <f t="shared" si="337"/>
        <v>19.369554026568387</v>
      </c>
      <c r="E1851" s="2">
        <f t="shared" si="338"/>
        <v>3.6575153162340586</v>
      </c>
      <c r="F1851" s="2">
        <f t="shared" si="339"/>
        <v>27.484277159235603</v>
      </c>
      <c r="G1851" s="2">
        <f t="shared" si="340"/>
        <v>27.502463361773248</v>
      </c>
      <c r="H1851" s="2">
        <f t="shared" si="341"/>
        <v>9.6674969166798651E-165</v>
      </c>
      <c r="K1851">
        <v>18.25000000000005</v>
      </c>
      <c r="L1851" s="2">
        <f t="shared" si="342"/>
        <v>0.62732795235722782</v>
      </c>
      <c r="M1851" s="2">
        <f t="shared" si="343"/>
        <v>21.016721938214932</v>
      </c>
      <c r="N1851" s="2">
        <f t="shared" si="344"/>
        <v>3.7390310959604802</v>
      </c>
      <c r="O1851" s="2">
        <f t="shared" si="345"/>
        <v>4.7716890115407997</v>
      </c>
      <c r="P1851" s="2">
        <f t="shared" si="346"/>
        <v>4.8753477848107636</v>
      </c>
      <c r="Q1851" s="2">
        <f t="shared" si="347"/>
        <v>1.3708077705691596E-6</v>
      </c>
    </row>
    <row r="1852" spans="2:17" x14ac:dyDescent="0.25">
      <c r="B1852">
        <v>18.260000000000051</v>
      </c>
      <c r="C1852">
        <f t="shared" si="336"/>
        <v>1.2256440637963839</v>
      </c>
      <c r="D1852" s="2">
        <f t="shared" si="337"/>
        <v>19.38560434639453</v>
      </c>
      <c r="E1852" s="2">
        <f t="shared" si="338"/>
        <v>3.6583425088730266</v>
      </c>
      <c r="F1852" s="2">
        <f t="shared" si="339"/>
        <v>27.510237151037536</v>
      </c>
      <c r="G1852" s="2">
        <f t="shared" si="340"/>
        <v>27.528406203525947</v>
      </c>
      <c r="H1852" s="2">
        <f t="shared" si="341"/>
        <v>4.7353593158356055E-165</v>
      </c>
      <c r="K1852">
        <v>18.260000000000051</v>
      </c>
      <c r="L1852" s="2">
        <f t="shared" si="342"/>
        <v>0.62732795235722782</v>
      </c>
      <c r="M1852" s="2">
        <f t="shared" si="343"/>
        <v>21.033672897464793</v>
      </c>
      <c r="N1852" s="2">
        <f t="shared" si="344"/>
        <v>3.7398364068241796</v>
      </c>
      <c r="O1852" s="2">
        <f t="shared" si="345"/>
        <v>4.7747107196345437</v>
      </c>
      <c r="P1852" s="2">
        <f t="shared" si="346"/>
        <v>4.8783052852597306</v>
      </c>
      <c r="Q1852" s="2">
        <f t="shared" si="347"/>
        <v>1.3509107586078411E-6</v>
      </c>
    </row>
    <row r="1853" spans="2:17" x14ac:dyDescent="0.25">
      <c r="B1853">
        <v>18.27000000000006</v>
      </c>
      <c r="C1853">
        <f t="shared" si="336"/>
        <v>1.2256440637963839</v>
      </c>
      <c r="D1853" s="2">
        <f t="shared" si="337"/>
        <v>19.401654666220679</v>
      </c>
      <c r="E1853" s="2">
        <f t="shared" si="338"/>
        <v>3.659169018736903</v>
      </c>
      <c r="F1853" s="2">
        <f t="shared" si="339"/>
        <v>27.536200172679113</v>
      </c>
      <c r="G1853" s="2">
        <f t="shared" si="340"/>
        <v>27.554352105427071</v>
      </c>
      <c r="H1853" s="2">
        <f t="shared" si="341"/>
        <v>2.3177301975798E-165</v>
      </c>
      <c r="K1853">
        <v>18.27000000000006</v>
      </c>
      <c r="L1853" s="2">
        <f t="shared" si="342"/>
        <v>0.62732795235722782</v>
      </c>
      <c r="M1853" s="2">
        <f t="shared" si="343"/>
        <v>21.050623856714658</v>
      </c>
      <c r="N1853" s="2">
        <f t="shared" si="344"/>
        <v>3.7406410704146227</v>
      </c>
      <c r="O1853" s="2">
        <f t="shared" si="345"/>
        <v>4.7777318298667177</v>
      </c>
      <c r="P1853" s="2">
        <f t="shared" si="346"/>
        <v>4.8812622791775464</v>
      </c>
      <c r="Q1853" s="2">
        <f t="shared" si="347"/>
        <v>1.3312944263307191E-6</v>
      </c>
    </row>
    <row r="1854" spans="2:17" x14ac:dyDescent="0.25">
      <c r="B1854">
        <v>18.280000000000062</v>
      </c>
      <c r="C1854">
        <f t="shared" si="336"/>
        <v>1.2256440637963839</v>
      </c>
      <c r="D1854" s="2">
        <f t="shared" si="337"/>
        <v>19.417704986046822</v>
      </c>
      <c r="E1854" s="2">
        <f t="shared" si="338"/>
        <v>3.6599948469504042</v>
      </c>
      <c r="F1854" s="2">
        <f t="shared" si="339"/>
        <v>27.562166221997035</v>
      </c>
      <c r="G1854" s="2">
        <f t="shared" si="340"/>
        <v>27.580301065234845</v>
      </c>
      <c r="H1854" s="2">
        <f t="shared" si="341"/>
        <v>1.1335581079370011E-165</v>
      </c>
      <c r="K1854">
        <v>18.280000000000062</v>
      </c>
      <c r="L1854" s="2">
        <f t="shared" si="342"/>
        <v>0.62732795235722782</v>
      </c>
      <c r="M1854" s="2">
        <f t="shared" si="343"/>
        <v>21.06757481596452</v>
      </c>
      <c r="N1854" s="2">
        <f t="shared" si="344"/>
        <v>3.7414450877703009</v>
      </c>
      <c r="O1854" s="2">
        <f t="shared" si="345"/>
        <v>4.7807523428800112</v>
      </c>
      <c r="P1854" s="2">
        <f t="shared" si="346"/>
        <v>4.884218767003861</v>
      </c>
      <c r="Q1854" s="2">
        <f t="shared" si="347"/>
        <v>1.3119549383144937E-6</v>
      </c>
    </row>
    <row r="1855" spans="2:17" x14ac:dyDescent="0.25">
      <c r="B1855">
        <v>18.29000000000006</v>
      </c>
      <c r="C1855">
        <f t="shared" si="336"/>
        <v>1.2256440637963839</v>
      </c>
      <c r="D1855" s="2">
        <f t="shared" si="337"/>
        <v>19.433755305872957</v>
      </c>
      <c r="E1855" s="2">
        <f t="shared" si="338"/>
        <v>3.6608199946354754</v>
      </c>
      <c r="F1855" s="2">
        <f t="shared" si="339"/>
        <v>27.588135296831343</v>
      </c>
      <c r="G1855" s="2">
        <f t="shared" si="340"/>
        <v>27.606253080711106</v>
      </c>
      <c r="H1855" s="2">
        <f t="shared" si="341"/>
        <v>5.5398191522296063E-166</v>
      </c>
      <c r="K1855">
        <v>18.29000000000006</v>
      </c>
      <c r="L1855" s="2">
        <f t="shared" si="342"/>
        <v>0.62732795235722782</v>
      </c>
      <c r="M1855" s="2">
        <f t="shared" si="343"/>
        <v>21.08452577521437</v>
      </c>
      <c r="N1855" s="2">
        <f t="shared" si="344"/>
        <v>3.7422484599272106</v>
      </c>
      <c r="O1855" s="2">
        <f t="shared" si="345"/>
        <v>4.7837722593158407</v>
      </c>
      <c r="P1855" s="2">
        <f t="shared" si="346"/>
        <v>4.8871747491776656</v>
      </c>
      <c r="Q1855" s="2">
        <f t="shared" si="347"/>
        <v>1.292888509691957E-6</v>
      </c>
    </row>
    <row r="1856" spans="2:17" x14ac:dyDescent="0.25">
      <c r="B1856">
        <v>18.300000000000061</v>
      </c>
      <c r="C1856">
        <f t="shared" si="336"/>
        <v>1.2256440637963839</v>
      </c>
      <c r="D1856" s="2">
        <f t="shared" si="337"/>
        <v>19.449805625699096</v>
      </c>
      <c r="E1856" s="2">
        <f t="shared" si="338"/>
        <v>3.6616444629112976</v>
      </c>
      <c r="F1856" s="2">
        <f t="shared" si="339"/>
        <v>27.614107395025467</v>
      </c>
      <c r="G1856" s="2">
        <f t="shared" si="340"/>
        <v>27.632208149621345</v>
      </c>
      <c r="H1856" s="2">
        <f t="shared" si="341"/>
        <v>2.7053172517532538E-166</v>
      </c>
      <c r="K1856">
        <v>18.300000000000061</v>
      </c>
      <c r="L1856" s="2">
        <f t="shared" si="342"/>
        <v>0.62732795235722782</v>
      </c>
      <c r="M1856" s="2">
        <f t="shared" si="343"/>
        <v>21.101476734464224</v>
      </c>
      <c r="N1856" s="2">
        <f t="shared" si="344"/>
        <v>3.7430511879188635</v>
      </c>
      <c r="O1856" s="2">
        <f t="shared" si="345"/>
        <v>4.7867915798143734</v>
      </c>
      <c r="P1856" s="2">
        <f t="shared" si="346"/>
        <v>4.8901302261373143</v>
      </c>
      <c r="Q1856" s="2">
        <f t="shared" si="347"/>
        <v>1.2740914055125687E-6</v>
      </c>
    </row>
    <row r="1857" spans="2:17" x14ac:dyDescent="0.25">
      <c r="B1857">
        <v>18.310000000000059</v>
      </c>
      <c r="C1857">
        <f t="shared" si="336"/>
        <v>1.2256440637963839</v>
      </c>
      <c r="D1857" s="2">
        <f t="shared" si="337"/>
        <v>19.465855945525231</v>
      </c>
      <c r="E1857" s="2">
        <f t="shared" si="338"/>
        <v>3.6624682528942967</v>
      </c>
      <c r="F1857" s="2">
        <f t="shared" si="339"/>
        <v>27.640082514426183</v>
      </c>
      <c r="G1857" s="2">
        <f t="shared" si="340"/>
        <v>27.658166269734657</v>
      </c>
      <c r="H1857" s="2">
        <f t="shared" si="341"/>
        <v>1.3201143595730183E-166</v>
      </c>
      <c r="K1857">
        <v>18.310000000000059</v>
      </c>
      <c r="L1857" s="2">
        <f t="shared" si="342"/>
        <v>0.62732795235722782</v>
      </c>
      <c r="M1857" s="2">
        <f t="shared" si="343"/>
        <v>21.118427693714075</v>
      </c>
      <c r="N1857" s="2">
        <f t="shared" si="344"/>
        <v>3.743853272776291</v>
      </c>
      <c r="O1857" s="2">
        <f t="shared" si="345"/>
        <v>4.7898103050145187</v>
      </c>
      <c r="P1857" s="2">
        <f t="shared" si="346"/>
        <v>4.8930851983205113</v>
      </c>
      <c r="Q1857" s="2">
        <f t="shared" si="347"/>
        <v>1.2555599401109512E-6</v>
      </c>
    </row>
    <row r="1858" spans="2:17" x14ac:dyDescent="0.25">
      <c r="B1858">
        <v>18.320000000000061</v>
      </c>
      <c r="C1858">
        <f t="shared" si="336"/>
        <v>1.2256440637963839</v>
      </c>
      <c r="D1858" s="2">
        <f t="shared" si="337"/>
        <v>19.481906265351373</v>
      </c>
      <c r="E1858" s="2">
        <f t="shared" si="338"/>
        <v>3.6632913656981527</v>
      </c>
      <c r="F1858" s="2">
        <f t="shared" si="339"/>
        <v>27.66606065288347</v>
      </c>
      <c r="G1858" s="2">
        <f t="shared" si="340"/>
        <v>27.684127438823623</v>
      </c>
      <c r="H1858" s="2">
        <f t="shared" si="341"/>
        <v>6.4368823351721447E-167</v>
      </c>
      <c r="K1858">
        <v>18.320000000000061</v>
      </c>
      <c r="L1858" s="2">
        <f t="shared" si="342"/>
        <v>0.62732795235722782</v>
      </c>
      <c r="M1858" s="2">
        <f t="shared" si="343"/>
        <v>21.135378652963933</v>
      </c>
      <c r="N1858" s="2">
        <f t="shared" si="344"/>
        <v>3.7446547155280556</v>
      </c>
      <c r="O1858" s="2">
        <f t="shared" si="345"/>
        <v>4.7928284355539299</v>
      </c>
      <c r="P1858" s="2">
        <f t="shared" si="346"/>
        <v>4.8960396661643104</v>
      </c>
      <c r="Q1858" s="2">
        <f t="shared" si="347"/>
        <v>1.23729047648291E-6</v>
      </c>
    </row>
    <row r="1859" spans="2:17" x14ac:dyDescent="0.25">
      <c r="B1859">
        <v>18.330000000000069</v>
      </c>
      <c r="C1859">
        <f t="shared" si="336"/>
        <v>1.2256440637963839</v>
      </c>
      <c r="D1859" s="2">
        <f t="shared" si="337"/>
        <v>19.497956585177523</v>
      </c>
      <c r="E1859" s="2">
        <f t="shared" si="338"/>
        <v>3.6641138024338087</v>
      </c>
      <c r="F1859" s="2">
        <f t="shared" si="339"/>
        <v>27.69204180825071</v>
      </c>
      <c r="G1859" s="2">
        <f t="shared" si="340"/>
        <v>27.710091654664467</v>
      </c>
      <c r="H1859" s="2">
        <f t="shared" si="341"/>
        <v>3.1362463688723919E-167</v>
      </c>
      <c r="K1859">
        <v>18.330000000000069</v>
      </c>
      <c r="L1859" s="2">
        <f t="shared" si="342"/>
        <v>0.62732795235722782</v>
      </c>
      <c r="M1859" s="2">
        <f t="shared" si="343"/>
        <v>21.152329612213801</v>
      </c>
      <c r="N1859" s="2">
        <f t="shared" si="344"/>
        <v>3.7454555172002557</v>
      </c>
      <c r="O1859" s="2">
        <f t="shared" si="345"/>
        <v>4.7958459720690199</v>
      </c>
      <c r="P1859" s="2">
        <f t="shared" si="346"/>
        <v>4.8989936301051307</v>
      </c>
      <c r="Q1859" s="2">
        <f t="shared" si="347"/>
        <v>1.2192794256689154E-6</v>
      </c>
    </row>
    <row r="1860" spans="2:17" x14ac:dyDescent="0.25">
      <c r="B1860">
        <v>18.340000000000071</v>
      </c>
      <c r="C1860">
        <f t="shared" si="336"/>
        <v>1.2256440637963839</v>
      </c>
      <c r="D1860" s="2">
        <f t="shared" si="337"/>
        <v>19.514006905003665</v>
      </c>
      <c r="E1860" s="2">
        <f t="shared" si="338"/>
        <v>3.6649355642094785</v>
      </c>
      <c r="F1860" s="2">
        <f t="shared" si="339"/>
        <v>27.718025978384546</v>
      </c>
      <c r="G1860" s="2">
        <f t="shared" si="340"/>
        <v>27.736058915036946</v>
      </c>
      <c r="H1860" s="2">
        <f t="shared" si="341"/>
        <v>1.5269164790827152E-167</v>
      </c>
      <c r="K1860">
        <v>18.340000000000071</v>
      </c>
      <c r="L1860" s="2">
        <f t="shared" si="342"/>
        <v>0.62732795235722782</v>
      </c>
      <c r="M1860" s="2">
        <f t="shared" si="343"/>
        <v>21.169280571463659</v>
      </c>
      <c r="N1860" s="2">
        <f t="shared" si="344"/>
        <v>3.7462556788165347</v>
      </c>
      <c r="O1860" s="2">
        <f t="shared" si="345"/>
        <v>4.7988629151949471</v>
      </c>
      <c r="P1860" s="2">
        <f t="shared" si="346"/>
        <v>4.9019470905787372</v>
      </c>
      <c r="Q1860" s="2">
        <f t="shared" si="347"/>
        <v>1.2015232461451769E-6</v>
      </c>
    </row>
    <row r="1861" spans="2:17" x14ac:dyDescent="0.25">
      <c r="B1861">
        <v>18.350000000000069</v>
      </c>
      <c r="C1861">
        <f t="shared" si="336"/>
        <v>1.2256440637963839</v>
      </c>
      <c r="D1861" s="2">
        <f t="shared" si="337"/>
        <v>19.530057224829797</v>
      </c>
      <c r="E1861" s="2">
        <f t="shared" si="338"/>
        <v>3.6657566521306593</v>
      </c>
      <c r="F1861" s="2">
        <f t="shared" si="339"/>
        <v>27.744013161144927</v>
      </c>
      <c r="G1861" s="2">
        <f t="shared" si="340"/>
        <v>27.762029217724393</v>
      </c>
      <c r="H1861" s="2">
        <f t="shared" si="341"/>
        <v>7.428323799069687E-168</v>
      </c>
      <c r="K1861">
        <v>18.350000000000069</v>
      </c>
      <c r="L1861" s="2">
        <f t="shared" si="342"/>
        <v>0.62732795235722782</v>
      </c>
      <c r="M1861" s="2">
        <f t="shared" si="343"/>
        <v>21.18623153071351</v>
      </c>
      <c r="N1861" s="2">
        <f t="shared" si="344"/>
        <v>3.7470552013980889</v>
      </c>
      <c r="O1861" s="2">
        <f t="shared" si="345"/>
        <v>4.8018792655656339</v>
      </c>
      <c r="P1861" s="2">
        <f t="shared" si="346"/>
        <v>4.9049000480202603</v>
      </c>
      <c r="Q1861" s="2">
        <f t="shared" si="347"/>
        <v>1.1840184432218889E-6</v>
      </c>
    </row>
    <row r="1862" spans="2:17" x14ac:dyDescent="0.25">
      <c r="B1862">
        <v>18.36000000000007</v>
      </c>
      <c r="C1862">
        <f t="shared" si="336"/>
        <v>1.2256440637963839</v>
      </c>
      <c r="D1862" s="2">
        <f t="shared" si="337"/>
        <v>19.546107544655939</v>
      </c>
      <c r="E1862" s="2">
        <f t="shared" si="338"/>
        <v>3.6665770673001363</v>
      </c>
      <c r="F1862" s="2">
        <f t="shared" si="339"/>
        <v>27.770003354395104</v>
      </c>
      <c r="G1862" s="2">
        <f t="shared" si="340"/>
        <v>27.788002560513689</v>
      </c>
      <c r="H1862" s="2">
        <f t="shared" si="341"/>
        <v>3.6110768210943857E-168</v>
      </c>
      <c r="K1862">
        <v>18.36000000000007</v>
      </c>
      <c r="L1862" s="2">
        <f t="shared" si="342"/>
        <v>0.62732795235722782</v>
      </c>
      <c r="M1862" s="2">
        <f t="shared" si="343"/>
        <v>21.203182489963368</v>
      </c>
      <c r="N1862" s="2">
        <f t="shared" si="344"/>
        <v>3.7478540859636778</v>
      </c>
      <c r="O1862" s="2">
        <f t="shared" si="345"/>
        <v>4.8048950238137698</v>
      </c>
      <c r="P1862" s="2">
        <f t="shared" si="346"/>
        <v>4.9078525028641931</v>
      </c>
      <c r="Q1862" s="2">
        <f t="shared" si="347"/>
        <v>1.1667615684488446E-6</v>
      </c>
    </row>
    <row r="1863" spans="2:17" x14ac:dyDescent="0.25">
      <c r="B1863">
        <v>18.370000000000068</v>
      </c>
      <c r="C1863">
        <f t="shared" si="336"/>
        <v>1.2256440637963839</v>
      </c>
      <c r="D1863" s="2">
        <f t="shared" si="337"/>
        <v>19.562157864482074</v>
      </c>
      <c r="E1863" s="2">
        <f t="shared" si="338"/>
        <v>3.6673968108179937</v>
      </c>
      <c r="F1863" s="2">
        <f t="shared" si="339"/>
        <v>27.795996556001533</v>
      </c>
      <c r="G1863" s="2">
        <f t="shared" si="340"/>
        <v>27.813978941195181</v>
      </c>
      <c r="H1863" s="2">
        <f t="shared" si="341"/>
        <v>1.754094189728185E-168</v>
      </c>
      <c r="K1863">
        <v>18.370000000000068</v>
      </c>
      <c r="L1863" s="2">
        <f t="shared" si="342"/>
        <v>0.62732795235722782</v>
      </c>
      <c r="M1863" s="2">
        <f t="shared" si="343"/>
        <v>21.220133449213218</v>
      </c>
      <c r="N1863" s="2">
        <f t="shared" si="344"/>
        <v>3.7486523335296251</v>
      </c>
      <c r="O1863" s="2">
        <f t="shared" si="345"/>
        <v>4.8079101905708024</v>
      </c>
      <c r="P1863" s="2">
        <f t="shared" si="346"/>
        <v>4.9108044555443833</v>
      </c>
      <c r="Q1863" s="2">
        <f t="shared" si="347"/>
        <v>1.1497492190282813E-6</v>
      </c>
    </row>
    <row r="1864" spans="2:17" x14ac:dyDescent="0.25">
      <c r="B1864">
        <v>18.38000000000007</v>
      </c>
      <c r="C1864">
        <f t="shared" si="336"/>
        <v>1.2256440637963839</v>
      </c>
      <c r="D1864" s="2">
        <f t="shared" si="337"/>
        <v>19.578208184308213</v>
      </c>
      <c r="E1864" s="2">
        <f t="shared" si="338"/>
        <v>3.6682158837816239</v>
      </c>
      <c r="F1864" s="2">
        <f t="shared" si="339"/>
        <v>27.821992763834032</v>
      </c>
      <c r="G1864" s="2">
        <f t="shared" si="340"/>
        <v>27.839958357562843</v>
      </c>
      <c r="H1864" s="2">
        <f t="shared" si="341"/>
        <v>8.5141107957864296E-169</v>
      </c>
      <c r="K1864">
        <v>18.38000000000007</v>
      </c>
      <c r="L1864" s="2">
        <f t="shared" si="342"/>
        <v>0.62732795235722782</v>
      </c>
      <c r="M1864" s="2">
        <f t="shared" si="343"/>
        <v>21.237084408463076</v>
      </c>
      <c r="N1864" s="2">
        <f t="shared" si="344"/>
        <v>3.7494499451098351</v>
      </c>
      <c r="O1864" s="2">
        <f t="shared" si="345"/>
        <v>4.8109247664669548</v>
      </c>
      <c r="P1864" s="2">
        <f t="shared" si="346"/>
        <v>4.9137559064940461</v>
      </c>
      <c r="Q1864" s="2">
        <f t="shared" si="347"/>
        <v>1.132978037234711E-6</v>
      </c>
    </row>
    <row r="1865" spans="2:17" x14ac:dyDescent="0.25">
      <c r="B1865">
        <v>18.390000000000079</v>
      </c>
      <c r="C1865">
        <f t="shared" si="336"/>
        <v>1.2256440637963839</v>
      </c>
      <c r="D1865" s="2">
        <f t="shared" si="337"/>
        <v>19.594258504134366</v>
      </c>
      <c r="E1865" s="2">
        <f t="shared" si="338"/>
        <v>3.6690342872857351</v>
      </c>
      <c r="F1865" s="2">
        <f t="shared" si="339"/>
        <v>27.847991975765648</v>
      </c>
      <c r="G1865" s="2">
        <f t="shared" si="340"/>
        <v>27.865940807414127</v>
      </c>
      <c r="H1865" s="2">
        <f t="shared" si="341"/>
        <v>4.1294842484380123E-169</v>
      </c>
      <c r="K1865">
        <v>18.390000000000079</v>
      </c>
      <c r="L1865" s="2">
        <f t="shared" si="342"/>
        <v>0.62732795235722782</v>
      </c>
      <c r="M1865" s="2">
        <f t="shared" si="343"/>
        <v>21.254035367712945</v>
      </c>
      <c r="N1865" s="2">
        <f t="shared" si="344"/>
        <v>3.7502469217157937</v>
      </c>
      <c r="O1865" s="2">
        <f t="shared" si="345"/>
        <v>4.8139387521312225</v>
      </c>
      <c r="P1865" s="2">
        <f t="shared" si="346"/>
        <v>4.9167068561457592</v>
      </c>
      <c r="Q1865" s="2">
        <f t="shared" si="347"/>
        <v>1.1164447098418676E-6</v>
      </c>
    </row>
    <row r="1866" spans="2:17" x14ac:dyDescent="0.25">
      <c r="B1866">
        <v>18.40000000000008</v>
      </c>
      <c r="C1866">
        <f t="shared" si="336"/>
        <v>1.2256440637963839</v>
      </c>
      <c r="D1866" s="2">
        <f t="shared" si="337"/>
        <v>19.610308823960505</v>
      </c>
      <c r="E1866" s="2">
        <f t="shared" si="338"/>
        <v>3.6698520224223596</v>
      </c>
      <c r="F1866" s="2">
        <f t="shared" si="339"/>
        <v>27.873994189672647</v>
      </c>
      <c r="G1866" s="2">
        <f t="shared" si="340"/>
        <v>27.891926288549964</v>
      </c>
      <c r="H1866" s="2">
        <f t="shared" si="341"/>
        <v>2.0013469483048617E-169</v>
      </c>
      <c r="K1866">
        <v>18.40000000000008</v>
      </c>
      <c r="L1866" s="2">
        <f t="shared" si="342"/>
        <v>0.62732795235722782</v>
      </c>
      <c r="M1866" s="2">
        <f t="shared" si="343"/>
        <v>21.270986326962802</v>
      </c>
      <c r="N1866" s="2">
        <f t="shared" si="344"/>
        <v>3.7510432643565772</v>
      </c>
      <c r="O1866" s="2">
        <f t="shared" si="345"/>
        <v>4.8169521481913682</v>
      </c>
      <c r="P1866" s="2">
        <f t="shared" si="346"/>
        <v>4.919657304931456</v>
      </c>
      <c r="Q1866" s="2">
        <f t="shared" si="347"/>
        <v>1.1001459675566123E-6</v>
      </c>
    </row>
    <row r="1867" spans="2:17" x14ac:dyDescent="0.25">
      <c r="B1867">
        <v>18.410000000000078</v>
      </c>
      <c r="C1867">
        <f t="shared" si="336"/>
        <v>1.2256440637963839</v>
      </c>
      <c r="D1867" s="2">
        <f t="shared" si="337"/>
        <v>19.626359143786644</v>
      </c>
      <c r="E1867" s="2">
        <f t="shared" si="338"/>
        <v>3.6706690902808639</v>
      </c>
      <c r="F1867" s="2">
        <f t="shared" si="339"/>
        <v>27.899999403434538</v>
      </c>
      <c r="G1867" s="2">
        <f t="shared" si="340"/>
        <v>27.917914798774774</v>
      </c>
      <c r="H1867" s="2">
        <f t="shared" si="341"/>
        <v>9.6921232866542305E-170</v>
      </c>
      <c r="K1867">
        <v>18.410000000000078</v>
      </c>
      <c r="L1867" s="2">
        <f t="shared" si="342"/>
        <v>0.62732795235722782</v>
      </c>
      <c r="M1867" s="2">
        <f t="shared" si="343"/>
        <v>21.287937286212653</v>
      </c>
      <c r="N1867" s="2">
        <f t="shared" si="344"/>
        <v>3.7518389740388636</v>
      </c>
      <c r="O1867" s="2">
        <f t="shared" si="345"/>
        <v>4.8199649552739485</v>
      </c>
      <c r="P1867" s="2">
        <f t="shared" si="346"/>
        <v>4.9226072532824512</v>
      </c>
      <c r="Q1867" s="2">
        <f t="shared" si="347"/>
        <v>1.0840785844595346E-6</v>
      </c>
    </row>
    <row r="1868" spans="2:17" x14ac:dyDescent="0.25">
      <c r="B1868">
        <v>18.42000000000008</v>
      </c>
      <c r="C1868">
        <f t="shared" si="336"/>
        <v>1.2256440637963839</v>
      </c>
      <c r="D1868" s="2">
        <f t="shared" si="337"/>
        <v>19.642409463612783</v>
      </c>
      <c r="E1868" s="2">
        <f t="shared" si="338"/>
        <v>3.6714854919479576</v>
      </c>
      <c r="F1868" s="2">
        <f t="shared" si="339"/>
        <v>27.926007614934171</v>
      </c>
      <c r="G1868" s="2">
        <f t="shared" si="340"/>
        <v>27.943906335896585</v>
      </c>
      <c r="H1868" s="2">
        <f t="shared" si="341"/>
        <v>4.6901353673340557E-170</v>
      </c>
      <c r="K1868">
        <v>18.42000000000008</v>
      </c>
      <c r="L1868" s="2">
        <f t="shared" si="342"/>
        <v>0.62732795235722782</v>
      </c>
      <c r="M1868" s="2">
        <f t="shared" si="343"/>
        <v>21.304888245462511</v>
      </c>
      <c r="N1868" s="2">
        <f t="shared" si="344"/>
        <v>3.7526340517669365</v>
      </c>
      <c r="O1868" s="2">
        <f t="shared" si="345"/>
        <v>4.8229771740042953</v>
      </c>
      <c r="P1868" s="2">
        <f t="shared" si="346"/>
        <v>4.9255567016294171</v>
      </c>
      <c r="Q1868" s="2">
        <f t="shared" si="347"/>
        <v>1.0682393774525862E-6</v>
      </c>
    </row>
    <row r="1869" spans="2:17" x14ac:dyDescent="0.25">
      <c r="B1869">
        <v>18.430000000000081</v>
      </c>
      <c r="C1869">
        <f t="shared" si="336"/>
        <v>1.2256440637963839</v>
      </c>
      <c r="D1869" s="2">
        <f t="shared" si="337"/>
        <v>19.658459783438921</v>
      </c>
      <c r="E1869" s="2">
        <f t="shared" si="338"/>
        <v>3.6723012285077004</v>
      </c>
      <c r="F1869" s="2">
        <f t="shared" si="339"/>
        <v>27.952018822057493</v>
      </c>
      <c r="G1869" s="2">
        <f t="shared" si="340"/>
        <v>27.969900897726763</v>
      </c>
      <c r="H1869" s="2">
        <f t="shared" si="341"/>
        <v>2.2678882483242952E-170</v>
      </c>
      <c r="K1869">
        <v>18.430000000000081</v>
      </c>
      <c r="L1869" s="2">
        <f t="shared" si="342"/>
        <v>0.62732795235722782</v>
      </c>
      <c r="M1869" s="2">
        <f t="shared" si="343"/>
        <v>21.321839204712369</v>
      </c>
      <c r="N1869" s="2">
        <f t="shared" si="344"/>
        <v>3.7534284985426938</v>
      </c>
      <c r="O1869" s="2">
        <f t="shared" si="345"/>
        <v>4.8259888050065287</v>
      </c>
      <c r="P1869" s="2">
        <f t="shared" si="346"/>
        <v>4.9285056504023954</v>
      </c>
      <c r="Q1869" s="2">
        <f t="shared" si="347"/>
        <v>1.052625205713244E-6</v>
      </c>
    </row>
    <row r="1870" spans="2:17" x14ac:dyDescent="0.25">
      <c r="B1870">
        <v>18.440000000000079</v>
      </c>
      <c r="C1870">
        <f t="shared" si="336"/>
        <v>1.2256440637963839</v>
      </c>
      <c r="D1870" s="2">
        <f t="shared" si="337"/>
        <v>19.674510103265057</v>
      </c>
      <c r="E1870" s="2">
        <f t="shared" si="338"/>
        <v>3.6731163010415111</v>
      </c>
      <c r="F1870" s="2">
        <f t="shared" si="339"/>
        <v>27.97803302269374</v>
      </c>
      <c r="G1870" s="2">
        <f t="shared" si="340"/>
        <v>27.995898482080218</v>
      </c>
      <c r="H1870" s="2">
        <f t="shared" si="341"/>
        <v>1.0957908587615719E-170</v>
      </c>
      <c r="K1870">
        <v>18.440000000000079</v>
      </c>
      <c r="L1870" s="2">
        <f t="shared" si="342"/>
        <v>0.62732795235722782</v>
      </c>
      <c r="M1870" s="2">
        <f t="shared" si="343"/>
        <v>21.338790163962219</v>
      </c>
      <c r="N1870" s="2">
        <f t="shared" si="344"/>
        <v>3.7542223153656549</v>
      </c>
      <c r="O1870" s="2">
        <f t="shared" si="345"/>
        <v>4.8289998489035533</v>
      </c>
      <c r="P1870" s="2">
        <f t="shared" si="346"/>
        <v>4.9314541000307957</v>
      </c>
      <c r="Q1870" s="2">
        <f t="shared" si="347"/>
        <v>1.0372329701553945E-6</v>
      </c>
    </row>
    <row r="1871" spans="2:17" x14ac:dyDescent="0.25">
      <c r="B1871">
        <v>18.450000000000081</v>
      </c>
      <c r="C1871">
        <f t="shared" si="336"/>
        <v>1.2256440637963839</v>
      </c>
      <c r="D1871" s="2">
        <f t="shared" si="337"/>
        <v>19.690560423091199</v>
      </c>
      <c r="E1871" s="2">
        <f t="shared" si="338"/>
        <v>3.6739307106281784</v>
      </c>
      <c r="F1871" s="2">
        <f t="shared" si="339"/>
        <v>28.004050214735418</v>
      </c>
      <c r="G1871" s="2">
        <f t="shared" si="340"/>
        <v>28.021899086775377</v>
      </c>
      <c r="H1871" s="2">
        <f t="shared" si="341"/>
        <v>5.2905810192074622E-171</v>
      </c>
      <c r="K1871">
        <v>18.450000000000081</v>
      </c>
      <c r="L1871" s="2">
        <f t="shared" si="342"/>
        <v>0.62732795235722782</v>
      </c>
      <c r="M1871" s="2">
        <f t="shared" si="343"/>
        <v>21.355741123212077</v>
      </c>
      <c r="N1871" s="2">
        <f t="shared" si="344"/>
        <v>3.7550155032329702</v>
      </c>
      <c r="O1871" s="2">
        <f t="shared" si="345"/>
        <v>4.8320103063170796</v>
      </c>
      <c r="P1871" s="2">
        <f t="shared" si="346"/>
        <v>4.9344020509434046</v>
      </c>
      <c r="Q1871" s="2">
        <f t="shared" si="347"/>
        <v>1.0220596128966561E-6</v>
      </c>
    </row>
    <row r="1872" spans="2:17" x14ac:dyDescent="0.25">
      <c r="B1872">
        <v>18.46000000000009</v>
      </c>
      <c r="C1872">
        <f t="shared" si="336"/>
        <v>1.2256440637963839</v>
      </c>
      <c r="D1872" s="2">
        <f t="shared" si="337"/>
        <v>19.706610742917348</v>
      </c>
      <c r="E1872" s="2">
        <f t="shared" si="338"/>
        <v>3.674744458343866</v>
      </c>
      <c r="F1872" s="2">
        <f t="shared" si="339"/>
        <v>28.030070396078116</v>
      </c>
      <c r="G1872" s="2">
        <f t="shared" si="340"/>
        <v>28.047902709634009</v>
      </c>
      <c r="H1872" s="2">
        <f t="shared" si="341"/>
        <v>2.5523995763986919E-171</v>
      </c>
      <c r="K1872">
        <v>18.46000000000009</v>
      </c>
      <c r="L1872" s="2">
        <f t="shared" si="342"/>
        <v>0.62732795235722782</v>
      </c>
      <c r="M1872" s="2">
        <f t="shared" si="343"/>
        <v>21.372692082461946</v>
      </c>
      <c r="N1872" s="2">
        <f t="shared" si="344"/>
        <v>3.7558080631394262</v>
      </c>
      <c r="O1872" s="2">
        <f t="shared" si="345"/>
        <v>4.8350201778676096</v>
      </c>
      <c r="P1872" s="2">
        <f t="shared" si="346"/>
        <v>4.9373495035683801</v>
      </c>
      <c r="Q1872" s="2">
        <f t="shared" si="347"/>
        <v>1.0071021167323448E-6</v>
      </c>
    </row>
    <row r="1873" spans="2:17" x14ac:dyDescent="0.25">
      <c r="B1873">
        <v>18.470000000000091</v>
      </c>
      <c r="C1873">
        <f t="shared" si="336"/>
        <v>1.2256440637963839</v>
      </c>
      <c r="D1873" s="2">
        <f t="shared" si="337"/>
        <v>19.722661062743491</v>
      </c>
      <c r="E1873" s="2">
        <f t="shared" si="338"/>
        <v>3.6755575452621225</v>
      </c>
      <c r="F1873" s="2">
        <f t="shared" si="339"/>
        <v>28.05609356462071</v>
      </c>
      <c r="G1873" s="2">
        <f t="shared" si="340"/>
        <v>28.073909348481404</v>
      </c>
      <c r="H1873" s="2">
        <f t="shared" si="341"/>
        <v>1.2304486117735138E-171</v>
      </c>
      <c r="K1873">
        <v>18.470000000000091</v>
      </c>
      <c r="L1873" s="2">
        <f t="shared" si="342"/>
        <v>0.62732795235722782</v>
      </c>
      <c r="M1873" s="2">
        <f t="shared" si="343"/>
        <v>21.389643041711803</v>
      </c>
      <c r="N1873" s="2">
        <f t="shared" si="344"/>
        <v>3.7565999960774521</v>
      </c>
      <c r="O1873" s="2">
        <f t="shared" si="345"/>
        <v>4.8380294641744355</v>
      </c>
      <c r="P1873" s="2">
        <f t="shared" si="346"/>
        <v>4.9402964583332425</v>
      </c>
      <c r="Q1873" s="2">
        <f t="shared" si="347"/>
        <v>9.9235750461579848E-7</v>
      </c>
    </row>
    <row r="1874" spans="2:17" x14ac:dyDescent="0.25">
      <c r="B1874">
        <v>18.480000000000089</v>
      </c>
      <c r="C1874">
        <f t="shared" si="336"/>
        <v>1.2256440637963839</v>
      </c>
      <c r="D1874" s="2">
        <f t="shared" si="337"/>
        <v>19.738711382569623</v>
      </c>
      <c r="E1874" s="2">
        <f t="shared" si="338"/>
        <v>3.6763699724538901</v>
      </c>
      <c r="F1874" s="2">
        <f t="shared" si="339"/>
        <v>28.082119718265236</v>
      </c>
      <c r="G1874" s="2">
        <f t="shared" si="340"/>
        <v>28.099919001146269</v>
      </c>
      <c r="H1874" s="2">
        <f t="shared" si="341"/>
        <v>5.9271749199524907E-172</v>
      </c>
      <c r="K1874">
        <v>18.480000000000089</v>
      </c>
      <c r="L1874" s="2">
        <f t="shared" si="342"/>
        <v>0.62732795235722782</v>
      </c>
      <c r="M1874" s="2">
        <f t="shared" si="343"/>
        <v>21.406594000961654</v>
      </c>
      <c r="N1874" s="2">
        <f t="shared" si="344"/>
        <v>3.7573913030371306</v>
      </c>
      <c r="O1874" s="2">
        <f t="shared" si="345"/>
        <v>4.8410381658556689</v>
      </c>
      <c r="P1874" s="2">
        <f t="shared" si="346"/>
        <v>4.9432429156648992</v>
      </c>
      <c r="Q1874" s="2">
        <f t="shared" si="347"/>
        <v>9.7782283914486162E-7</v>
      </c>
    </row>
    <row r="1875" spans="2:17" x14ac:dyDescent="0.25">
      <c r="B1875">
        <v>18.490000000000091</v>
      </c>
      <c r="C1875">
        <f t="shared" si="336"/>
        <v>1.2256440637963839</v>
      </c>
      <c r="D1875" s="2">
        <f t="shared" si="337"/>
        <v>19.754761702395765</v>
      </c>
      <c r="E1875" s="2">
        <f t="shared" si="338"/>
        <v>3.6771817409875154</v>
      </c>
      <c r="F1875" s="2">
        <f t="shared" si="339"/>
        <v>28.108148854916966</v>
      </c>
      <c r="G1875" s="2">
        <f t="shared" si="340"/>
        <v>28.12593166546079</v>
      </c>
      <c r="H1875" s="2">
        <f t="shared" si="341"/>
        <v>2.8529974190552887E-172</v>
      </c>
      <c r="K1875">
        <v>18.490000000000091</v>
      </c>
      <c r="L1875" s="2">
        <f t="shared" si="342"/>
        <v>0.62732795235722782</v>
      </c>
      <c r="M1875" s="2">
        <f t="shared" si="343"/>
        <v>21.423544960211508</v>
      </c>
      <c r="N1875" s="2">
        <f t="shared" si="344"/>
        <v>3.7581819850062042</v>
      </c>
      <c r="O1875" s="2">
        <f t="shared" si="345"/>
        <v>4.844046283528221</v>
      </c>
      <c r="P1875" s="2">
        <f t="shared" si="346"/>
        <v>4.9461888759896313</v>
      </c>
      <c r="Q1875" s="2">
        <f t="shared" si="347"/>
        <v>9.634952220548835E-7</v>
      </c>
    </row>
    <row r="1876" spans="2:17" x14ac:dyDescent="0.25">
      <c r="B1876">
        <v>18.500000000000089</v>
      </c>
      <c r="C1876">
        <f t="shared" si="336"/>
        <v>1.2256440637963839</v>
      </c>
      <c r="D1876" s="2">
        <f t="shared" si="337"/>
        <v>19.7708120222219</v>
      </c>
      <c r="E1876" s="2">
        <f t="shared" si="338"/>
        <v>3.6779928519287517</v>
      </c>
      <c r="F1876" s="2">
        <f t="shared" si="339"/>
        <v>28.134180972484263</v>
      </c>
      <c r="G1876" s="2">
        <f t="shared" si="340"/>
        <v>28.151947339260484</v>
      </c>
      <c r="H1876" s="2">
        <f t="shared" si="341"/>
        <v>1.3722217827049566E-172</v>
      </c>
      <c r="K1876">
        <v>18.500000000000089</v>
      </c>
      <c r="L1876" s="2">
        <f t="shared" si="342"/>
        <v>0.62732795235722782</v>
      </c>
      <c r="M1876" s="2">
        <f t="shared" si="343"/>
        <v>21.440495919461362</v>
      </c>
      <c r="N1876" s="2">
        <f t="shared" si="344"/>
        <v>3.7589720429700799</v>
      </c>
      <c r="O1876" s="2">
        <f t="shared" si="345"/>
        <v>4.8470538178078115</v>
      </c>
      <c r="P1876" s="2">
        <f t="shared" si="346"/>
        <v>4.9491343397330896</v>
      </c>
      <c r="Q1876" s="2">
        <f t="shared" si="347"/>
        <v>9.4937179371776696E-7</v>
      </c>
    </row>
    <row r="1877" spans="2:17" x14ac:dyDescent="0.25">
      <c r="B1877">
        <v>18.51000000000009</v>
      </c>
      <c r="C1877">
        <f t="shared" si="336"/>
        <v>1.2256440637963839</v>
      </c>
      <c r="D1877" s="2">
        <f t="shared" si="337"/>
        <v>19.786862342048039</v>
      </c>
      <c r="E1877" s="2">
        <f t="shared" si="338"/>
        <v>3.6788033063407739</v>
      </c>
      <c r="F1877" s="2">
        <f t="shared" si="339"/>
        <v>28.160216068878754</v>
      </c>
      <c r="G1877" s="2">
        <f t="shared" si="340"/>
        <v>28.177966020384389</v>
      </c>
      <c r="H1877" s="2">
        <f t="shared" si="341"/>
        <v>6.5950252015877956E-173</v>
      </c>
      <c r="K1877">
        <v>18.51000000000009</v>
      </c>
      <c r="L1877" s="2">
        <f t="shared" si="342"/>
        <v>0.62732795235722782</v>
      </c>
      <c r="M1877" s="2">
        <f t="shared" si="343"/>
        <v>21.457446878711217</v>
      </c>
      <c r="N1877" s="2">
        <f t="shared" si="344"/>
        <v>3.7597614779118409</v>
      </c>
      <c r="O1877" s="2">
        <f t="shared" si="345"/>
        <v>4.8500607693089828</v>
      </c>
      <c r="P1877" s="2">
        <f t="shared" si="346"/>
        <v>4.9520793073203144</v>
      </c>
      <c r="Q1877" s="2">
        <f t="shared" si="347"/>
        <v>9.3544973264709459E-7</v>
      </c>
    </row>
    <row r="1878" spans="2:17" x14ac:dyDescent="0.25">
      <c r="B1878">
        <v>18.520000000000099</v>
      </c>
      <c r="C1878">
        <f t="shared" si="336"/>
        <v>1.2256440637963839</v>
      </c>
      <c r="D1878" s="2">
        <f t="shared" si="337"/>
        <v>19.802912661874192</v>
      </c>
      <c r="E1878" s="2">
        <f t="shared" si="338"/>
        <v>3.6796131052841834</v>
      </c>
      <c r="F1878" s="2">
        <f t="shared" si="339"/>
        <v>28.186254142015198</v>
      </c>
      <c r="G1878" s="2">
        <f t="shared" si="340"/>
        <v>28.203987706674901</v>
      </c>
      <c r="H1878" s="2">
        <f t="shared" si="341"/>
        <v>3.1672165238581765E-173</v>
      </c>
      <c r="K1878">
        <v>18.520000000000099</v>
      </c>
      <c r="L1878" s="2">
        <f t="shared" si="342"/>
        <v>0.62732795235722782</v>
      </c>
      <c r="M1878" s="2">
        <f t="shared" si="343"/>
        <v>21.474397837961089</v>
      </c>
      <c r="N1878" s="2">
        <f t="shared" si="344"/>
        <v>3.7605502908122497</v>
      </c>
      <c r="O1878" s="2">
        <f t="shared" si="345"/>
        <v>4.8530671386450814</v>
      </c>
      <c r="P1878" s="2">
        <f t="shared" si="346"/>
        <v>4.9550237791757121</v>
      </c>
      <c r="Q1878" s="2">
        <f t="shared" si="347"/>
        <v>9.2172625500946565E-7</v>
      </c>
    </row>
    <row r="1879" spans="2:17" x14ac:dyDescent="0.25">
      <c r="B1879">
        <v>18.530000000000101</v>
      </c>
      <c r="C1879">
        <f t="shared" si="336"/>
        <v>1.2256440637963839</v>
      </c>
      <c r="D1879" s="2">
        <f t="shared" si="337"/>
        <v>19.818962981700331</v>
      </c>
      <c r="E1879" s="2">
        <f t="shared" si="338"/>
        <v>3.6804222498170143</v>
      </c>
      <c r="F1879" s="2">
        <f t="shared" si="339"/>
        <v>28.212295189811453</v>
      </c>
      <c r="G1879" s="2">
        <f t="shared" si="340"/>
        <v>28.230012395977766</v>
      </c>
      <c r="H1879" s="2">
        <f t="shared" si="341"/>
        <v>1.5198758658197376E-173</v>
      </c>
      <c r="K1879">
        <v>18.530000000000101</v>
      </c>
      <c r="L1879" s="2">
        <f t="shared" si="342"/>
        <v>0.62732795235722782</v>
      </c>
      <c r="M1879" s="2">
        <f t="shared" si="343"/>
        <v>21.491348797210943</v>
      </c>
      <c r="N1879" s="2">
        <f t="shared" si="344"/>
        <v>3.7613384826497578</v>
      </c>
      <c r="O1879" s="2">
        <f t="shared" si="345"/>
        <v>4.8560729264282827</v>
      </c>
      <c r="P1879" s="2">
        <f t="shared" si="346"/>
        <v>4.9579677557230788</v>
      </c>
      <c r="Q1879" s="2">
        <f t="shared" si="347"/>
        <v>9.0819861414159892E-7</v>
      </c>
    </row>
    <row r="1880" spans="2:17" x14ac:dyDescent="0.25">
      <c r="B1880">
        <v>18.540000000000099</v>
      </c>
      <c r="C1880">
        <f t="shared" si="336"/>
        <v>1.2256440637963839</v>
      </c>
      <c r="D1880" s="2">
        <f t="shared" si="337"/>
        <v>19.83501330152647</v>
      </c>
      <c r="E1880" s="2">
        <f t="shared" si="338"/>
        <v>3.6812307409947476</v>
      </c>
      <c r="F1880" s="2">
        <f t="shared" si="339"/>
        <v>28.238339210188588</v>
      </c>
      <c r="G1880" s="2">
        <f t="shared" si="340"/>
        <v>28.256040086142189</v>
      </c>
      <c r="H1880" s="2">
        <f t="shared" si="341"/>
        <v>7.2879851175316589E-174</v>
      </c>
      <c r="K1880">
        <v>18.540000000000099</v>
      </c>
      <c r="L1880" s="2">
        <f t="shared" si="342"/>
        <v>0.62732795235722782</v>
      </c>
      <c r="M1880" s="2">
        <f t="shared" si="343"/>
        <v>21.508299756460794</v>
      </c>
      <c r="N1880" s="2">
        <f t="shared" si="344"/>
        <v>3.762126054400512</v>
      </c>
      <c r="O1880" s="2">
        <f t="shared" si="345"/>
        <v>4.8590781332695832</v>
      </c>
      <c r="P1880" s="2">
        <f t="shared" si="346"/>
        <v>4.9609112373855888</v>
      </c>
      <c r="Q1880" s="2">
        <f t="shared" si="347"/>
        <v>8.9486410007349949E-7</v>
      </c>
    </row>
    <row r="1881" spans="2:17" x14ac:dyDescent="0.25">
      <c r="B1881">
        <v>18.5500000000001</v>
      </c>
      <c r="C1881">
        <f t="shared" si="336"/>
        <v>1.2256440637963839</v>
      </c>
      <c r="D1881" s="2">
        <f t="shared" si="337"/>
        <v>19.851063621352608</v>
      </c>
      <c r="E1881" s="2">
        <f t="shared" si="338"/>
        <v>3.6820385798703148</v>
      </c>
      <c r="F1881" s="2">
        <f t="shared" si="339"/>
        <v>28.26438620107081</v>
      </c>
      <c r="G1881" s="2">
        <f t="shared" si="340"/>
        <v>28.282070775020735</v>
      </c>
      <c r="H1881" s="2">
        <f t="shared" si="341"/>
        <v>3.4920122129273817E-174</v>
      </c>
      <c r="K1881">
        <v>18.5500000000001</v>
      </c>
      <c r="L1881" s="2">
        <f t="shared" si="342"/>
        <v>0.62732795235722782</v>
      </c>
      <c r="M1881" s="2">
        <f t="shared" si="343"/>
        <v>21.525250715710655</v>
      </c>
      <c r="N1881" s="2">
        <f t="shared" si="344"/>
        <v>3.7629130070383638</v>
      </c>
      <c r="O1881" s="2">
        <f t="shared" si="345"/>
        <v>4.8620827597788088</v>
      </c>
      <c r="P1881" s="2">
        <f t="shared" si="346"/>
        <v>4.9638542245858028</v>
      </c>
      <c r="Q1881" s="2">
        <f t="shared" si="347"/>
        <v>8.8172003905738523E-7</v>
      </c>
    </row>
    <row r="1882" spans="2:17" x14ac:dyDescent="0.25">
      <c r="B1882">
        <v>18.560000000000102</v>
      </c>
      <c r="C1882">
        <f t="shared" ref="C1882:C1945" si="348">2/SINH(LN(2+SQRT(1+2^2))*$O$5)</f>
        <v>1.2256440637963839</v>
      </c>
      <c r="D1882" s="2">
        <f t="shared" ref="D1882:D1945" si="349">(B1882-$L$5)/($M$5)/C1882</f>
        <v>19.867113941178747</v>
      </c>
      <c r="E1882" s="2">
        <f t="shared" ref="E1882:E1945" si="350">LN(D1882 + SQRT(1 + D1882^2))</f>
        <v>3.6828457674941064</v>
      </c>
      <c r="F1882" s="2">
        <f t="shared" ref="F1882:F1945" si="351">SINH( -$N$5 + E1882 * (1/$O$5))</f>
        <v>28.290436160385422</v>
      </c>
      <c r="G1882" s="2">
        <f t="shared" ref="G1882:G1945" si="352">SQRT(F1882^2 + 1)</f>
        <v>28.30810446046932</v>
      </c>
      <c r="H1882" s="2">
        <f t="shared" ref="H1882:H1945" si="353">(G1882)/($O$5*$M$5*C1882*(SQRT(2*PI()*(1+D1882^2)))) * EXP(- (1/2) * F1882^2)</f>
        <v>1.6719099179199316E-174</v>
      </c>
      <c r="K1882">
        <v>18.560000000000102</v>
      </c>
      <c r="L1882" s="2">
        <f t="shared" ref="L1882:L1945" si="354">2/SINH(LN(2+SQRT(1+2^2))*$S$5)</f>
        <v>0.62732795235722782</v>
      </c>
      <c r="M1882" s="2">
        <f t="shared" ref="M1882:M1945" si="355">(K1882-$P$5)/($Q$5)/L1882</f>
        <v>21.542201674960509</v>
      </c>
      <c r="N1882" s="2">
        <f t="shared" ref="N1882:N1945" si="356">LN(M1882 + SQRT(1 + M1882^2))</f>
        <v>3.7636993415348723</v>
      </c>
      <c r="O1882" s="2">
        <f t="shared" ref="O1882:O1945" si="357">SINH( -$R$5 + N1882 * (1/$S$5))</f>
        <v>4.865086806564614</v>
      </c>
      <c r="P1882" s="2">
        <f t="shared" ref="P1882:P1945" si="358">SQRT(O1882^2 + 1)</f>
        <v>4.9667967177456616</v>
      </c>
      <c r="Q1882" s="2">
        <f t="shared" ref="Q1882:Q1945" si="359">(P1882)/($S$5*$Q$5*L1882*(SQRT(2*PI()*(1+M1882^2)))) * EXP(- (1/2) * O1882^2)</f>
        <v>8.6876379310242873E-7</v>
      </c>
    </row>
    <row r="1883" spans="2:17" x14ac:dyDescent="0.25">
      <c r="B1883">
        <v>18.5700000000001</v>
      </c>
      <c r="C1883">
        <f t="shared" si="348"/>
        <v>1.2256440637963839</v>
      </c>
      <c r="D1883" s="2">
        <f t="shared" si="349"/>
        <v>19.883164261004882</v>
      </c>
      <c r="E1883" s="2">
        <f t="shared" si="350"/>
        <v>3.6836523049139829</v>
      </c>
      <c r="F1883" s="2">
        <f t="shared" si="351"/>
        <v>28.316489086062919</v>
      </c>
      <c r="G1883" s="2">
        <f t="shared" si="352"/>
        <v>28.334141140347285</v>
      </c>
      <c r="H1883" s="2">
        <f t="shared" si="353"/>
        <v>7.9986880993777392E-175</v>
      </c>
      <c r="K1883">
        <v>18.5700000000001</v>
      </c>
      <c r="L1883" s="2">
        <f t="shared" si="354"/>
        <v>0.62732795235722782</v>
      </c>
      <c r="M1883" s="2">
        <f t="shared" si="355"/>
        <v>21.55915263421036</v>
      </c>
      <c r="N1883" s="2">
        <f t="shared" si="356"/>
        <v>3.7644850588593157</v>
      </c>
      <c r="O1883" s="2">
        <f t="shared" si="357"/>
        <v>4.8680902742344827</v>
      </c>
      <c r="P1883" s="2">
        <f t="shared" si="358"/>
        <v>4.9697387172864893</v>
      </c>
      <c r="Q1883" s="2">
        <f t="shared" si="359"/>
        <v>8.5599275951518982E-7</v>
      </c>
    </row>
    <row r="1884" spans="2:17" x14ac:dyDescent="0.25">
      <c r="B1884">
        <v>18.580000000000101</v>
      </c>
      <c r="C1884">
        <f t="shared" si="348"/>
        <v>1.2256440637963839</v>
      </c>
      <c r="D1884" s="2">
        <f t="shared" si="349"/>
        <v>19.899214580831025</v>
      </c>
      <c r="E1884" s="2">
        <f t="shared" si="350"/>
        <v>3.68445819317528</v>
      </c>
      <c r="F1884" s="2">
        <f t="shared" si="351"/>
        <v>28.342544976036848</v>
      </c>
      <c r="G1884" s="2">
        <f t="shared" si="352"/>
        <v>28.36018081251725</v>
      </c>
      <c r="H1884" s="2">
        <f t="shared" si="353"/>
        <v>3.8237839268692722E-175</v>
      </c>
      <c r="K1884">
        <v>18.580000000000101</v>
      </c>
      <c r="L1884" s="2">
        <f t="shared" si="354"/>
        <v>0.62732795235722782</v>
      </c>
      <c r="M1884" s="2">
        <f t="shared" si="355"/>
        <v>21.576103593460218</v>
      </c>
      <c r="N1884" s="2">
        <f t="shared" si="356"/>
        <v>3.7652701599786966</v>
      </c>
      <c r="O1884" s="2">
        <f t="shared" si="357"/>
        <v>4.8710931633947467</v>
      </c>
      <c r="P1884" s="2">
        <f t="shared" si="358"/>
        <v>4.9726802236290082</v>
      </c>
      <c r="Q1884" s="2">
        <f t="shared" si="359"/>
        <v>8.4340437044561812E-7</v>
      </c>
    </row>
    <row r="1885" spans="2:17" x14ac:dyDescent="0.25">
      <c r="B1885">
        <v>18.59000000000011</v>
      </c>
      <c r="C1885">
        <f t="shared" si="348"/>
        <v>1.2256440637963839</v>
      </c>
      <c r="D1885" s="2">
        <f t="shared" si="349"/>
        <v>19.915264900657174</v>
      </c>
      <c r="E1885" s="2">
        <f t="shared" si="350"/>
        <v>3.6852634333208178</v>
      </c>
      <c r="F1885" s="2">
        <f t="shared" si="351"/>
        <v>28.368603828243941</v>
      </c>
      <c r="G1885" s="2">
        <f t="shared" si="352"/>
        <v>28.38622347484527</v>
      </c>
      <c r="H1885" s="2">
        <f t="shared" si="353"/>
        <v>1.8265709325071914E-175</v>
      </c>
      <c r="K1885">
        <v>18.59000000000011</v>
      </c>
      <c r="L1885" s="2">
        <f t="shared" si="354"/>
        <v>0.62732795235722782</v>
      </c>
      <c r="M1885" s="2">
        <f t="shared" si="355"/>
        <v>21.593054552710086</v>
      </c>
      <c r="N1885" s="2">
        <f t="shared" si="356"/>
        <v>3.7660546458577486</v>
      </c>
      <c r="O1885" s="2">
        <f t="shared" si="357"/>
        <v>4.87409547465057</v>
      </c>
      <c r="P1885" s="2">
        <f t="shared" si="358"/>
        <v>4.9756212371933177</v>
      </c>
      <c r="Q1885" s="2">
        <f t="shared" si="359"/>
        <v>8.3099609243876675E-7</v>
      </c>
    </row>
    <row r="1886" spans="2:17" x14ac:dyDescent="0.25">
      <c r="B1886">
        <v>18.600000000000112</v>
      </c>
      <c r="C1886">
        <f t="shared" si="348"/>
        <v>1.2256440637963839</v>
      </c>
      <c r="D1886" s="2">
        <f t="shared" si="349"/>
        <v>19.931315220483317</v>
      </c>
      <c r="E1886" s="2">
        <f t="shared" si="350"/>
        <v>3.6860680263909087</v>
      </c>
      <c r="F1886" s="2">
        <f t="shared" si="351"/>
        <v>28.394665640623924</v>
      </c>
      <c r="G1886" s="2">
        <f t="shared" si="352"/>
        <v>28.412269125200627</v>
      </c>
      <c r="H1886" s="2">
        <f t="shared" si="353"/>
        <v>8.7186307237980209E-176</v>
      </c>
      <c r="K1886">
        <v>18.600000000000112</v>
      </c>
      <c r="L1886" s="2">
        <f t="shared" si="354"/>
        <v>0.62732795235722782</v>
      </c>
      <c r="M1886" s="2">
        <f t="shared" si="355"/>
        <v>21.610005511959944</v>
      </c>
      <c r="N1886" s="2">
        <f t="shared" si="356"/>
        <v>3.7668385174589427</v>
      </c>
      <c r="O1886" s="2">
        <f t="shared" si="357"/>
        <v>4.8770972086059503</v>
      </c>
      <c r="P1886" s="2">
        <f t="shared" si="358"/>
        <v>4.9785617583989001</v>
      </c>
      <c r="Q1886" s="2">
        <f t="shared" si="359"/>
        <v>8.1876542599194244E-7</v>
      </c>
    </row>
    <row r="1887" spans="2:17" x14ac:dyDescent="0.25">
      <c r="B1887">
        <v>18.61000000000011</v>
      </c>
      <c r="C1887">
        <f t="shared" si="348"/>
        <v>1.2256440637963839</v>
      </c>
      <c r="D1887" s="2">
        <f t="shared" si="349"/>
        <v>19.947365540309448</v>
      </c>
      <c r="E1887" s="2">
        <f t="shared" si="350"/>
        <v>3.6868719734233646</v>
      </c>
      <c r="F1887" s="2">
        <f t="shared" si="351"/>
        <v>28.420730411119731</v>
      </c>
      <c r="G1887" s="2">
        <f t="shared" si="352"/>
        <v>28.438317761456037</v>
      </c>
      <c r="H1887" s="2">
        <f t="shared" si="353"/>
        <v>4.1584213566764923E-176</v>
      </c>
      <c r="K1887">
        <v>18.61000000000011</v>
      </c>
      <c r="L1887" s="2">
        <f t="shared" si="354"/>
        <v>0.62732795235722782</v>
      </c>
      <c r="M1887" s="2">
        <f t="shared" si="355"/>
        <v>21.626956471209795</v>
      </c>
      <c r="N1887" s="2">
        <f t="shared" si="356"/>
        <v>3.767621775742497</v>
      </c>
      <c r="O1887" s="2">
        <f t="shared" si="357"/>
        <v>4.8800983658637502</v>
      </c>
      <c r="P1887" s="2">
        <f t="shared" si="358"/>
        <v>4.9815017876646444</v>
      </c>
      <c r="Q1887" s="2">
        <f t="shared" si="359"/>
        <v>8.0670990511718307E-7</v>
      </c>
    </row>
    <row r="1888" spans="2:17" x14ac:dyDescent="0.25">
      <c r="B1888">
        <v>18.620000000000111</v>
      </c>
      <c r="C1888">
        <f t="shared" si="348"/>
        <v>1.2256440637963839</v>
      </c>
      <c r="D1888" s="2">
        <f t="shared" si="349"/>
        <v>19.963415860135591</v>
      </c>
      <c r="E1888" s="2">
        <f t="shared" si="350"/>
        <v>3.6876752754535085</v>
      </c>
      <c r="F1888" s="2">
        <f t="shared" si="351"/>
        <v>28.446798137677369</v>
      </c>
      <c r="G1888" s="2">
        <f t="shared" si="352"/>
        <v>28.464369381487526</v>
      </c>
      <c r="H1888" s="2">
        <f t="shared" si="353"/>
        <v>1.9818788095660034E-176</v>
      </c>
      <c r="K1888">
        <v>18.620000000000111</v>
      </c>
      <c r="L1888" s="2">
        <f t="shared" si="354"/>
        <v>0.62732795235722782</v>
      </c>
      <c r="M1888" s="2">
        <f t="shared" si="355"/>
        <v>21.643907430459652</v>
      </c>
      <c r="N1888" s="2">
        <f t="shared" si="356"/>
        <v>3.7684044216663835</v>
      </c>
      <c r="O1888" s="2">
        <f t="shared" si="357"/>
        <v>4.8830989470256725</v>
      </c>
      <c r="P1888" s="2">
        <f t="shared" si="358"/>
        <v>4.9844413254088193</v>
      </c>
      <c r="Q1888" s="2">
        <f t="shared" si="359"/>
        <v>7.948270969093331E-7</v>
      </c>
    </row>
    <row r="1889" spans="2:17" x14ac:dyDescent="0.25">
      <c r="B1889">
        <v>18.630000000000109</v>
      </c>
      <c r="C1889">
        <f t="shared" si="348"/>
        <v>1.2256440637963839</v>
      </c>
      <c r="D1889" s="2">
        <f t="shared" si="349"/>
        <v>19.979466179961726</v>
      </c>
      <c r="E1889" s="2">
        <f t="shared" si="350"/>
        <v>3.6884779335141769</v>
      </c>
      <c r="F1889" s="2">
        <f t="shared" si="351"/>
        <v>28.47286881824585</v>
      </c>
      <c r="G1889" s="2">
        <f t="shared" si="352"/>
        <v>28.49042398317436</v>
      </c>
      <c r="H1889" s="2">
        <f t="shared" si="353"/>
        <v>9.4383051264962162E-177</v>
      </c>
      <c r="K1889">
        <v>18.630000000000109</v>
      </c>
      <c r="L1889" s="2">
        <f t="shared" si="354"/>
        <v>0.62732795235722782</v>
      </c>
      <c r="M1889" s="2">
        <f t="shared" si="355"/>
        <v>21.660858389709503</v>
      </c>
      <c r="N1889" s="2">
        <f t="shared" si="356"/>
        <v>3.7691864561863309</v>
      </c>
      <c r="O1889" s="2">
        <f t="shared" si="357"/>
        <v>4.8860989526922722</v>
      </c>
      <c r="P1889" s="2">
        <f t="shared" si="358"/>
        <v>4.9873803720490901</v>
      </c>
      <c r="Q1889" s="2">
        <f t="shared" si="359"/>
        <v>7.8311460111930013E-7</v>
      </c>
    </row>
    <row r="1890" spans="2:17" x14ac:dyDescent="0.25">
      <c r="B1890">
        <v>18.640000000000111</v>
      </c>
      <c r="C1890">
        <f t="shared" si="348"/>
        <v>1.2256440637963839</v>
      </c>
      <c r="D1890" s="2">
        <f t="shared" si="349"/>
        <v>19.995516499787865</v>
      </c>
      <c r="E1890" s="2">
        <f t="shared" si="350"/>
        <v>3.6892799486357322</v>
      </c>
      <c r="F1890" s="2">
        <f t="shared" si="351"/>
        <v>28.498942450777356</v>
      </c>
      <c r="G1890" s="2">
        <f t="shared" si="352"/>
        <v>28.516481564399204</v>
      </c>
      <c r="H1890" s="2">
        <f t="shared" si="353"/>
        <v>4.491373530132844E-177</v>
      </c>
      <c r="K1890">
        <v>18.640000000000111</v>
      </c>
      <c r="L1890" s="2">
        <f t="shared" si="354"/>
        <v>0.62732795235722782</v>
      </c>
      <c r="M1890" s="2">
        <f t="shared" si="355"/>
        <v>21.677809348959361</v>
      </c>
      <c r="N1890" s="2">
        <f t="shared" si="356"/>
        <v>3.7699678802558374</v>
      </c>
      <c r="O1890" s="2">
        <f t="shared" si="357"/>
        <v>4.8890983834629633</v>
      </c>
      <c r="P1890" s="2">
        <f t="shared" si="358"/>
        <v>4.9903189280025142</v>
      </c>
      <c r="Q1890" s="2">
        <f t="shared" si="359"/>
        <v>7.7157004973258052E-7</v>
      </c>
    </row>
    <row r="1891" spans="2:17" x14ac:dyDescent="0.25">
      <c r="B1891">
        <v>18.650000000000119</v>
      </c>
      <c r="C1891">
        <f t="shared" si="348"/>
        <v>1.2256440637963839</v>
      </c>
      <c r="D1891" s="2">
        <f t="shared" si="349"/>
        <v>20.011566819614018</v>
      </c>
      <c r="E1891" s="2">
        <f t="shared" si="350"/>
        <v>3.6900813218460691</v>
      </c>
      <c r="F1891" s="2">
        <f t="shared" si="351"/>
        <v>28.525019033227103</v>
      </c>
      <c r="G1891" s="2">
        <f t="shared" si="352"/>
        <v>28.542542123047983</v>
      </c>
      <c r="H1891" s="2">
        <f t="shared" si="353"/>
        <v>2.1356619235578898E-177</v>
      </c>
      <c r="K1891">
        <v>18.650000000000119</v>
      </c>
      <c r="L1891" s="2">
        <f t="shared" si="354"/>
        <v>0.62732795235722782</v>
      </c>
      <c r="M1891" s="2">
        <f t="shared" si="355"/>
        <v>21.694760308209229</v>
      </c>
      <c r="N1891" s="2">
        <f t="shared" si="356"/>
        <v>3.7707486948261733</v>
      </c>
      <c r="O1891" s="2">
        <f t="shared" si="357"/>
        <v>4.8920972399360174</v>
      </c>
      <c r="P1891" s="2">
        <f t="shared" si="358"/>
        <v>4.9932569936855442</v>
      </c>
      <c r="Q1891" s="2">
        <f t="shared" si="359"/>
        <v>7.601911065530155E-7</v>
      </c>
    </row>
    <row r="1892" spans="2:17" x14ac:dyDescent="0.25">
      <c r="B1892">
        <v>18.660000000000121</v>
      </c>
      <c r="C1892">
        <f t="shared" si="348"/>
        <v>1.2256440637963839</v>
      </c>
      <c r="D1892" s="2">
        <f t="shared" si="349"/>
        <v>20.027617139440157</v>
      </c>
      <c r="E1892" s="2">
        <f t="shared" si="350"/>
        <v>3.6908820541706207</v>
      </c>
      <c r="F1892" s="2">
        <f t="shared" si="351"/>
        <v>28.551098563553364</v>
      </c>
      <c r="G1892" s="2">
        <f t="shared" si="352"/>
        <v>28.568605657009915</v>
      </c>
      <c r="H1892" s="2">
        <f t="shared" si="353"/>
        <v>1.0147380072147766E-177</v>
      </c>
      <c r="K1892">
        <v>18.660000000000121</v>
      </c>
      <c r="L1892" s="2">
        <f t="shared" si="354"/>
        <v>0.62732795235722782</v>
      </c>
      <c r="M1892" s="2">
        <f t="shared" si="355"/>
        <v>21.711711267459087</v>
      </c>
      <c r="N1892" s="2">
        <f t="shared" si="356"/>
        <v>3.771528900846389</v>
      </c>
      <c r="O1892" s="2">
        <f t="shared" si="357"/>
        <v>4.8950955227085675</v>
      </c>
      <c r="P1892" s="2">
        <f t="shared" si="358"/>
        <v>4.996194569514028</v>
      </c>
      <c r="Q1892" s="2">
        <f t="shared" si="359"/>
        <v>7.4897546679166462E-7</v>
      </c>
    </row>
    <row r="1893" spans="2:17" x14ac:dyDescent="0.25">
      <c r="B1893">
        <v>18.670000000000119</v>
      </c>
      <c r="C1893">
        <f t="shared" si="348"/>
        <v>1.2256440637963839</v>
      </c>
      <c r="D1893" s="2">
        <f t="shared" si="349"/>
        <v>20.043667459266295</v>
      </c>
      <c r="E1893" s="2">
        <f t="shared" si="350"/>
        <v>3.691682146632369</v>
      </c>
      <c r="F1893" s="2">
        <f t="shared" si="351"/>
        <v>28.577181039717459</v>
      </c>
      <c r="G1893" s="2">
        <f t="shared" si="352"/>
        <v>28.594672164177492</v>
      </c>
      <c r="H1893" s="2">
        <f t="shared" si="353"/>
        <v>4.8177401029954507E-178</v>
      </c>
      <c r="K1893">
        <v>18.670000000000119</v>
      </c>
      <c r="L1893" s="2">
        <f t="shared" si="354"/>
        <v>0.62732795235722782</v>
      </c>
      <c r="M1893" s="2">
        <f t="shared" si="355"/>
        <v>21.728662226708938</v>
      </c>
      <c r="N1893" s="2">
        <f t="shared" si="356"/>
        <v>3.7723084992633238</v>
      </c>
      <c r="O1893" s="2">
        <f t="shared" si="357"/>
        <v>4.8980932323766124</v>
      </c>
      <c r="P1893" s="2">
        <f t="shared" si="358"/>
        <v>4.9991316559032102</v>
      </c>
      <c r="Q1893" s="2">
        <f t="shared" si="359"/>
        <v>7.3792085666073982E-7</v>
      </c>
    </row>
    <row r="1894" spans="2:17" x14ac:dyDescent="0.25">
      <c r="B1894">
        <v>18.680000000000121</v>
      </c>
      <c r="C1894">
        <f t="shared" si="348"/>
        <v>1.2256440637963839</v>
      </c>
      <c r="D1894" s="2">
        <f t="shared" si="349"/>
        <v>20.059717779092434</v>
      </c>
      <c r="E1894" s="2">
        <f t="shared" si="350"/>
        <v>3.692481600251853</v>
      </c>
      <c r="F1894" s="2">
        <f t="shared" si="351"/>
        <v>28.603266459683791</v>
      </c>
      <c r="G1894" s="2">
        <f t="shared" si="352"/>
        <v>28.620741642446511</v>
      </c>
      <c r="H1894" s="2">
        <f t="shared" si="353"/>
        <v>2.2856027606822773E-178</v>
      </c>
      <c r="K1894">
        <v>18.680000000000121</v>
      </c>
      <c r="L1894" s="2">
        <f t="shared" si="354"/>
        <v>0.62732795235722782</v>
      </c>
      <c r="M1894" s="2">
        <f t="shared" si="355"/>
        <v>21.745613185958796</v>
      </c>
      <c r="N1894" s="2">
        <f t="shared" si="356"/>
        <v>3.7730874910216099</v>
      </c>
      <c r="O1894" s="2">
        <f t="shared" si="357"/>
        <v>4.9010903695350212</v>
      </c>
      <c r="P1894" s="2">
        <f t="shared" si="358"/>
        <v>5.0020682532677352</v>
      </c>
      <c r="Q1894" s="2">
        <f t="shared" si="359"/>
        <v>7.2702503297256519E-7</v>
      </c>
    </row>
    <row r="1895" spans="2:17" x14ac:dyDescent="0.25">
      <c r="B1895">
        <v>18.690000000000119</v>
      </c>
      <c r="C1895">
        <f t="shared" si="348"/>
        <v>1.2256440637963839</v>
      </c>
      <c r="D1895" s="2">
        <f t="shared" si="349"/>
        <v>20.075768098918566</v>
      </c>
      <c r="E1895" s="2">
        <f t="shared" si="350"/>
        <v>3.6932804160471724</v>
      </c>
      <c r="F1895" s="2">
        <f t="shared" si="351"/>
        <v>28.629354821419717</v>
      </c>
      <c r="G1895" s="2">
        <f t="shared" si="352"/>
        <v>28.646814089715953</v>
      </c>
      <c r="H1895" s="2">
        <f t="shared" si="353"/>
        <v>1.0834927374391254E-178</v>
      </c>
      <c r="K1895">
        <v>18.690000000000119</v>
      </c>
      <c r="L1895" s="2">
        <f t="shared" si="354"/>
        <v>0.62732795235722782</v>
      </c>
      <c r="M1895" s="2">
        <f t="shared" si="355"/>
        <v>21.762564145208646</v>
      </c>
      <c r="N1895" s="2">
        <f t="shared" si="356"/>
        <v>3.7738658770636819</v>
      </c>
      <c r="O1895" s="2">
        <f t="shared" si="357"/>
        <v>4.904086934777534</v>
      </c>
      <c r="P1895" s="2">
        <f t="shared" si="358"/>
        <v>5.005004362021646</v>
      </c>
      <c r="Q1895" s="2">
        <f t="shared" si="359"/>
        <v>7.1628578274350817E-7</v>
      </c>
    </row>
    <row r="1896" spans="2:17" x14ac:dyDescent="0.25">
      <c r="B1896">
        <v>18.70000000000012</v>
      </c>
      <c r="C1896">
        <f t="shared" si="348"/>
        <v>1.2256440637963839</v>
      </c>
      <c r="D1896" s="2">
        <f t="shared" si="349"/>
        <v>20.091818418744708</v>
      </c>
      <c r="E1896" s="2">
        <f t="shared" si="350"/>
        <v>3.6940785950340005</v>
      </c>
      <c r="F1896" s="2">
        <f t="shared" si="351"/>
        <v>28.655446122895796</v>
      </c>
      <c r="G1896" s="2">
        <f t="shared" si="352"/>
        <v>28.672889503888229</v>
      </c>
      <c r="H1896" s="2">
        <f t="shared" si="353"/>
        <v>5.132382923281673E-179</v>
      </c>
      <c r="K1896">
        <v>18.70000000000012</v>
      </c>
      <c r="L1896" s="2">
        <f t="shared" si="354"/>
        <v>0.62732795235722782</v>
      </c>
      <c r="M1896" s="2">
        <f t="shared" si="355"/>
        <v>21.7795151044585</v>
      </c>
      <c r="N1896" s="2">
        <f t="shared" si="356"/>
        <v>3.7746436583297815</v>
      </c>
      <c r="O1896" s="2">
        <f t="shared" si="357"/>
        <v>4.9070829286967657</v>
      </c>
      <c r="P1896" s="2">
        <f t="shared" si="358"/>
        <v>5.0079399825783879</v>
      </c>
      <c r="Q1896" s="2">
        <f t="shared" si="359"/>
        <v>7.0570092280278663E-7</v>
      </c>
    </row>
    <row r="1897" spans="2:17" x14ac:dyDescent="0.25">
      <c r="B1897">
        <v>18.710000000000129</v>
      </c>
      <c r="C1897">
        <f t="shared" si="348"/>
        <v>1.2256440637963839</v>
      </c>
      <c r="D1897" s="2">
        <f t="shared" si="349"/>
        <v>20.107868738570861</v>
      </c>
      <c r="E1897" s="2">
        <f t="shared" si="350"/>
        <v>3.6948761382255895</v>
      </c>
      <c r="F1897" s="2">
        <f t="shared" si="351"/>
        <v>28.681540362085475</v>
      </c>
      <c r="G1897" s="2">
        <f t="shared" si="352"/>
        <v>28.698967882868857</v>
      </c>
      <c r="H1897" s="2">
        <f t="shared" si="353"/>
        <v>2.4292925445911596E-179</v>
      </c>
      <c r="K1897">
        <v>18.710000000000129</v>
      </c>
      <c r="L1897" s="2">
        <f t="shared" si="354"/>
        <v>0.62732795235722782</v>
      </c>
      <c r="M1897" s="2">
        <f t="shared" si="355"/>
        <v>21.796466063708372</v>
      </c>
      <c r="N1897" s="2">
        <f t="shared" si="356"/>
        <v>3.7754208357579659</v>
      </c>
      <c r="O1897" s="2">
        <f t="shared" si="357"/>
        <v>4.9100783518842084</v>
      </c>
      <c r="P1897" s="2">
        <f t="shared" si="358"/>
        <v>5.0108751153508049</v>
      </c>
      <c r="Q1897" s="2">
        <f t="shared" si="359"/>
        <v>6.9526829940613602E-7</v>
      </c>
    </row>
    <row r="1898" spans="2:17" x14ac:dyDescent="0.25">
      <c r="B1898">
        <v>18.72000000000013</v>
      </c>
      <c r="C1898">
        <f t="shared" si="348"/>
        <v>1.2256440637963839</v>
      </c>
      <c r="D1898" s="2">
        <f t="shared" si="349"/>
        <v>20.123919058397</v>
      </c>
      <c r="E1898" s="2">
        <f t="shared" si="350"/>
        <v>3.6956730466327752</v>
      </c>
      <c r="F1898" s="2">
        <f t="shared" si="351"/>
        <v>28.70763753696523</v>
      </c>
      <c r="G1898" s="2">
        <f t="shared" si="352"/>
        <v>28.725049224566614</v>
      </c>
      <c r="H1898" s="2">
        <f t="shared" si="353"/>
        <v>1.1489687800966802E-179</v>
      </c>
      <c r="K1898">
        <v>18.72000000000013</v>
      </c>
      <c r="L1898" s="2">
        <f t="shared" si="354"/>
        <v>0.62732795235722782</v>
      </c>
      <c r="M1898" s="2">
        <f t="shared" si="355"/>
        <v>21.813417022958227</v>
      </c>
      <c r="N1898" s="2">
        <f t="shared" si="356"/>
        <v>3.7761974102841123</v>
      </c>
      <c r="O1898" s="2">
        <f t="shared" si="357"/>
        <v>4.9130732049302326</v>
      </c>
      <c r="P1898" s="2">
        <f t="shared" si="358"/>
        <v>5.0138097607511423</v>
      </c>
      <c r="Q1898" s="2">
        <f t="shared" si="359"/>
        <v>6.8498578785425328E-7</v>
      </c>
    </row>
    <row r="1899" spans="2:17" x14ac:dyDescent="0.25">
      <c r="B1899">
        <v>18.730000000000128</v>
      </c>
      <c r="C1899">
        <f t="shared" si="348"/>
        <v>1.2256440637963839</v>
      </c>
      <c r="D1899" s="2">
        <f t="shared" si="349"/>
        <v>20.139969378223135</v>
      </c>
      <c r="E1899" s="2">
        <f t="shared" si="350"/>
        <v>3.6964693212639905</v>
      </c>
      <c r="F1899" s="2">
        <f t="shared" si="351"/>
        <v>28.733737645514623</v>
      </c>
      <c r="G1899" s="2">
        <f t="shared" si="352"/>
        <v>28.751133526893582</v>
      </c>
      <c r="H1899" s="2">
        <f t="shared" si="353"/>
        <v>5.4300547587424351E-180</v>
      </c>
      <c r="K1899">
        <v>18.730000000000128</v>
      </c>
      <c r="L1899" s="2">
        <f t="shared" si="354"/>
        <v>0.62732795235722782</v>
      </c>
      <c r="M1899" s="2">
        <f t="shared" si="355"/>
        <v>21.830367982208081</v>
      </c>
      <c r="N1899" s="2">
        <f t="shared" si="356"/>
        <v>3.776973382841927</v>
      </c>
      <c r="O1899" s="2">
        <f t="shared" si="357"/>
        <v>4.9160674884240985</v>
      </c>
      <c r="P1899" s="2">
        <f t="shared" si="358"/>
        <v>5.0167439191910548</v>
      </c>
      <c r="Q1899" s="2">
        <f t="shared" si="359"/>
        <v>6.7485129211593828E-7</v>
      </c>
    </row>
    <row r="1900" spans="2:17" x14ac:dyDescent="0.25">
      <c r="B1900">
        <v>18.74000000000013</v>
      </c>
      <c r="C1900">
        <f t="shared" si="348"/>
        <v>1.2256440637963839</v>
      </c>
      <c r="D1900" s="2">
        <f t="shared" si="349"/>
        <v>20.156019698049274</v>
      </c>
      <c r="E1900" s="2">
        <f t="shared" si="350"/>
        <v>3.6972649631252699</v>
      </c>
      <c r="F1900" s="2">
        <f t="shared" si="351"/>
        <v>28.759840685716146</v>
      </c>
      <c r="G1900" s="2">
        <f t="shared" si="352"/>
        <v>28.777220787764996</v>
      </c>
      <c r="H1900" s="2">
        <f t="shared" si="353"/>
        <v>2.5642932312278536E-180</v>
      </c>
      <c r="K1900">
        <v>18.74000000000013</v>
      </c>
      <c r="L1900" s="2">
        <f t="shared" si="354"/>
        <v>0.62732795235722782</v>
      </c>
      <c r="M1900" s="2">
        <f t="shared" si="355"/>
        <v>21.847318941457939</v>
      </c>
      <c r="N1900" s="2">
        <f t="shared" si="356"/>
        <v>3.7777487543629524</v>
      </c>
      <c r="O1900" s="2">
        <f t="shared" si="357"/>
        <v>4.9190612029539507</v>
      </c>
      <c r="P1900" s="2">
        <f t="shared" si="358"/>
        <v>5.0196775910815994</v>
      </c>
      <c r="Q1900" s="2">
        <f t="shared" si="359"/>
        <v>6.6486274445597153E-7</v>
      </c>
    </row>
    <row r="1901" spans="2:17" x14ac:dyDescent="0.25">
      <c r="B1901">
        <v>18.750000000000131</v>
      </c>
      <c r="C1901">
        <f t="shared" si="348"/>
        <v>1.2256440637963839</v>
      </c>
      <c r="D1901" s="2">
        <f t="shared" si="349"/>
        <v>20.172070017875416</v>
      </c>
      <c r="E1901" s="2">
        <f t="shared" si="350"/>
        <v>3.6980599732202566</v>
      </c>
      <c r="F1901" s="2">
        <f t="shared" si="351"/>
        <v>28.785946655555346</v>
      </c>
      <c r="G1901" s="2">
        <f t="shared" si="352"/>
        <v>28.80331100509936</v>
      </c>
      <c r="H1901" s="2">
        <f t="shared" si="353"/>
        <v>1.2100368157228755E-180</v>
      </c>
      <c r="K1901">
        <v>18.750000000000131</v>
      </c>
      <c r="L1901" s="2">
        <f t="shared" si="354"/>
        <v>0.62732795235722782</v>
      </c>
      <c r="M1901" s="2">
        <f t="shared" si="355"/>
        <v>21.864269900707793</v>
      </c>
      <c r="N1901" s="2">
        <f t="shared" si="356"/>
        <v>3.7785235257765701</v>
      </c>
      <c r="O1901" s="2">
        <f t="shared" si="357"/>
        <v>4.9220543491068192</v>
      </c>
      <c r="P1901" s="2">
        <f t="shared" si="358"/>
        <v>5.0226107768332353</v>
      </c>
      <c r="Q1901" s="2">
        <f t="shared" si="359"/>
        <v>6.5501810506757661E-7</v>
      </c>
    </row>
    <row r="1902" spans="2:17" x14ac:dyDescent="0.25">
      <c r="B1902">
        <v>18.760000000000129</v>
      </c>
      <c r="C1902">
        <f t="shared" si="348"/>
        <v>1.2256440637963839</v>
      </c>
      <c r="D1902" s="2">
        <f t="shared" si="349"/>
        <v>20.188120337701552</v>
      </c>
      <c r="E1902" s="2">
        <f t="shared" si="350"/>
        <v>3.6988543525502098</v>
      </c>
      <c r="F1902" s="2">
        <f t="shared" si="351"/>
        <v>28.812055553020727</v>
      </c>
      <c r="G1902" s="2">
        <f t="shared" si="352"/>
        <v>28.829404176818368</v>
      </c>
      <c r="H1902" s="2">
        <f t="shared" si="353"/>
        <v>5.7055409793635569E-181</v>
      </c>
      <c r="K1902">
        <v>18.760000000000129</v>
      </c>
      <c r="L1902" s="2">
        <f t="shared" si="354"/>
        <v>0.62732795235722782</v>
      </c>
      <c r="M1902" s="2">
        <f t="shared" si="355"/>
        <v>21.881220859957647</v>
      </c>
      <c r="N1902" s="2">
        <f t="shared" si="356"/>
        <v>3.7792976980100121</v>
      </c>
      <c r="O1902" s="2">
        <f t="shared" si="357"/>
        <v>4.9250469274686379</v>
      </c>
      <c r="P1902" s="2">
        <f t="shared" si="358"/>
        <v>5.0255434768558382</v>
      </c>
      <c r="Q1902" s="2">
        <f t="shared" si="359"/>
        <v>6.4531536170940112E-7</v>
      </c>
    </row>
    <row r="1903" spans="2:17" x14ac:dyDescent="0.25">
      <c r="B1903">
        <v>18.770000000000131</v>
      </c>
      <c r="C1903">
        <f t="shared" si="348"/>
        <v>1.2256440637963839</v>
      </c>
      <c r="D1903" s="2">
        <f t="shared" si="349"/>
        <v>20.20417065752769</v>
      </c>
      <c r="E1903" s="2">
        <f t="shared" si="350"/>
        <v>3.6996481021140162</v>
      </c>
      <c r="F1903" s="2">
        <f t="shared" si="351"/>
        <v>28.838167376103826</v>
      </c>
      <c r="G1903" s="2">
        <f t="shared" si="352"/>
        <v>28.855500300846959</v>
      </c>
      <c r="H1903" s="2">
        <f t="shared" si="353"/>
        <v>2.688204763999842E-181</v>
      </c>
      <c r="K1903">
        <v>18.770000000000131</v>
      </c>
      <c r="L1903" s="2">
        <f t="shared" si="354"/>
        <v>0.62732795235722782</v>
      </c>
      <c r="M1903" s="2">
        <f t="shared" si="355"/>
        <v>21.898171819207501</v>
      </c>
      <c r="N1903" s="2">
        <f t="shared" si="356"/>
        <v>3.7800712719883647</v>
      </c>
      <c r="O1903" s="2">
        <f t="shared" si="357"/>
        <v>4.928038938624228</v>
      </c>
      <c r="P1903" s="2">
        <f t="shared" si="358"/>
        <v>5.0284756915586861</v>
      </c>
      <c r="Q1903" s="2">
        <f t="shared" si="359"/>
        <v>6.3575252934710741E-7</v>
      </c>
    </row>
    <row r="1904" spans="2:17" x14ac:dyDescent="0.25">
      <c r="B1904">
        <v>18.78000000000014</v>
      </c>
      <c r="C1904">
        <f t="shared" si="348"/>
        <v>1.2256440637963839</v>
      </c>
      <c r="D1904" s="2">
        <f t="shared" si="349"/>
        <v>20.220220977353843</v>
      </c>
      <c r="E1904" s="2">
        <f t="shared" si="350"/>
        <v>3.7004412229081929</v>
      </c>
      <c r="F1904" s="2">
        <f t="shared" si="351"/>
        <v>28.864282122799146</v>
      </c>
      <c r="G1904" s="2">
        <f t="shared" si="352"/>
        <v>28.881599375113257</v>
      </c>
      <c r="H1904" s="2">
        <f t="shared" si="353"/>
        <v>1.265595908080418E-181</v>
      </c>
      <c r="K1904">
        <v>18.78000000000014</v>
      </c>
      <c r="L1904" s="2">
        <f t="shared" si="354"/>
        <v>0.62732795235722782</v>
      </c>
      <c r="M1904" s="2">
        <f t="shared" si="355"/>
        <v>21.915122778457373</v>
      </c>
      <c r="N1904" s="2">
        <f t="shared" si="356"/>
        <v>3.7808442486345752</v>
      </c>
      <c r="O1904" s="2">
        <f t="shared" si="357"/>
        <v>4.9310303831573146</v>
      </c>
      <c r="P1904" s="2">
        <f t="shared" si="358"/>
        <v>5.0314074213504689</v>
      </c>
      <c r="Q1904" s="2">
        <f t="shared" si="359"/>
        <v>6.2632764979932939E-7</v>
      </c>
    </row>
    <row r="1905" spans="2:17" x14ac:dyDescent="0.25">
      <c r="B1905">
        <v>18.790000000000141</v>
      </c>
      <c r="C1905">
        <f t="shared" si="348"/>
        <v>1.2256440637963839</v>
      </c>
      <c r="D1905" s="2">
        <f t="shared" si="349"/>
        <v>20.236271297179986</v>
      </c>
      <c r="E1905" s="2">
        <f t="shared" si="350"/>
        <v>3.7012337159268944</v>
      </c>
      <c r="F1905" s="2">
        <f t="shared" si="351"/>
        <v>28.890399791104109</v>
      </c>
      <c r="G1905" s="2">
        <f t="shared" si="352"/>
        <v>28.907701397548514</v>
      </c>
      <c r="H1905" s="2">
        <f t="shared" si="353"/>
        <v>5.9538090442388617E-182</v>
      </c>
      <c r="K1905">
        <v>18.790000000000141</v>
      </c>
      <c r="L1905" s="2">
        <f t="shared" si="354"/>
        <v>0.62732795235722782</v>
      </c>
      <c r="M1905" s="2">
        <f t="shared" si="355"/>
        <v>21.932073737707228</v>
      </c>
      <c r="N1905" s="2">
        <f t="shared" si="356"/>
        <v>3.7816166288694588</v>
      </c>
      <c r="O1905" s="2">
        <f t="shared" si="357"/>
        <v>4.9340212616505212</v>
      </c>
      <c r="P1905" s="2">
        <f t="shared" si="358"/>
        <v>5.0343386666392833</v>
      </c>
      <c r="Q1905" s="2">
        <f t="shared" si="359"/>
        <v>6.1703879138809131E-7</v>
      </c>
    </row>
    <row r="1906" spans="2:17" x14ac:dyDescent="0.25">
      <c r="B1906">
        <v>18.800000000000139</v>
      </c>
      <c r="C1906">
        <f t="shared" si="348"/>
        <v>1.2256440637963839</v>
      </c>
      <c r="D1906" s="2">
        <f t="shared" si="349"/>
        <v>20.252321617006121</v>
      </c>
      <c r="E1906" s="2">
        <f t="shared" si="350"/>
        <v>3.7020255821619248</v>
      </c>
      <c r="F1906" s="2">
        <f t="shared" si="351"/>
        <v>28.916520379019097</v>
      </c>
      <c r="G1906" s="2">
        <f t="shared" si="352"/>
        <v>28.933806366087175</v>
      </c>
      <c r="H1906" s="2">
        <f t="shared" si="353"/>
        <v>2.7987350747374281E-182</v>
      </c>
      <c r="K1906">
        <v>18.800000000000139</v>
      </c>
      <c r="L1906" s="2">
        <f t="shared" si="354"/>
        <v>0.62732795235722782</v>
      </c>
      <c r="M1906" s="2">
        <f t="shared" si="355"/>
        <v>21.949024696957078</v>
      </c>
      <c r="N1906" s="2">
        <f t="shared" si="356"/>
        <v>3.7823884136117054</v>
      </c>
      <c r="O1906" s="2">
        <f t="shared" si="357"/>
        <v>4.9370115746853767</v>
      </c>
      <c r="P1906" s="2">
        <f t="shared" si="358"/>
        <v>5.0372694278326406</v>
      </c>
      <c r="Q1906" s="2">
        <f t="shared" si="359"/>
        <v>6.0788404859354551E-7</v>
      </c>
    </row>
    <row r="1907" spans="2:17" x14ac:dyDescent="0.25">
      <c r="B1907">
        <v>18.810000000000141</v>
      </c>
      <c r="C1907">
        <f t="shared" si="348"/>
        <v>1.2256440637963839</v>
      </c>
      <c r="D1907" s="2">
        <f t="shared" si="349"/>
        <v>20.26837193683226</v>
      </c>
      <c r="E1907" s="2">
        <f t="shared" si="350"/>
        <v>3.7028168226027423</v>
      </c>
      <c r="F1907" s="2">
        <f t="shared" si="351"/>
        <v>28.942643884547561</v>
      </c>
      <c r="G1907" s="2">
        <f t="shared" si="352"/>
        <v>28.959914278666957</v>
      </c>
      <c r="H1907" s="2">
        <f t="shared" si="353"/>
        <v>1.3146061361444094E-182</v>
      </c>
      <c r="K1907">
        <v>18.810000000000141</v>
      </c>
      <c r="L1907" s="2">
        <f t="shared" si="354"/>
        <v>0.62732795235722782</v>
      </c>
      <c r="M1907" s="2">
        <f t="shared" si="355"/>
        <v>21.96597565620694</v>
      </c>
      <c r="N1907" s="2">
        <f t="shared" si="356"/>
        <v>3.7831596037778881</v>
      </c>
      <c r="O1907" s="2">
        <f t="shared" si="357"/>
        <v>4.940001322842325</v>
      </c>
      <c r="P1907" s="2">
        <f t="shared" si="358"/>
        <v>5.0401997053374705</v>
      </c>
      <c r="Q1907" s="2">
        <f t="shared" si="359"/>
        <v>5.9886154171300368E-7</v>
      </c>
    </row>
    <row r="1908" spans="2:17" x14ac:dyDescent="0.25">
      <c r="B1908">
        <v>18.820000000000139</v>
      </c>
      <c r="C1908">
        <f t="shared" si="348"/>
        <v>1.2256440637963839</v>
      </c>
      <c r="D1908" s="2">
        <f t="shared" si="349"/>
        <v>20.284422256658395</v>
      </c>
      <c r="E1908" s="2">
        <f t="shared" si="350"/>
        <v>3.7036074382364661</v>
      </c>
      <c r="F1908" s="2">
        <f t="shared" si="351"/>
        <v>28.968770305695852</v>
      </c>
      <c r="G1908" s="2">
        <f t="shared" si="352"/>
        <v>28.986025133228697</v>
      </c>
      <c r="H1908" s="2">
        <f t="shared" si="353"/>
        <v>6.1701599276964383E-183</v>
      </c>
      <c r="K1908">
        <v>18.820000000000139</v>
      </c>
      <c r="L1908" s="2">
        <f t="shared" si="354"/>
        <v>0.62732795235722782</v>
      </c>
      <c r="M1908" s="2">
        <f t="shared" si="355"/>
        <v>21.982926615456787</v>
      </c>
      <c r="N1908" s="2">
        <f t="shared" si="356"/>
        <v>3.7839302002824642</v>
      </c>
      <c r="O1908" s="2">
        <f t="shared" si="357"/>
        <v>4.9429905067007107</v>
      </c>
      <c r="P1908" s="2">
        <f t="shared" si="358"/>
        <v>5.0431294995601039</v>
      </c>
      <c r="Q1908" s="2">
        <f t="shared" si="359"/>
        <v>5.8996941652429051E-7</v>
      </c>
    </row>
    <row r="1909" spans="2:17" x14ac:dyDescent="0.25">
      <c r="B1909">
        <v>18.83000000000014</v>
      </c>
      <c r="C1909">
        <f t="shared" si="348"/>
        <v>1.2256440637963839</v>
      </c>
      <c r="D1909" s="2">
        <f t="shared" si="349"/>
        <v>20.300472576484534</v>
      </c>
      <c r="E1909" s="2">
        <f t="shared" si="350"/>
        <v>3.7043974300478846</v>
      </c>
      <c r="F1909" s="2">
        <f t="shared" si="351"/>
        <v>28.994899640473186</v>
      </c>
      <c r="G1909" s="2">
        <f t="shared" si="352"/>
        <v>29.012138927716311</v>
      </c>
      <c r="H1909" s="2">
        <f t="shared" si="353"/>
        <v>2.8937700259213883E-183</v>
      </c>
      <c r="K1909">
        <v>18.83000000000014</v>
      </c>
      <c r="L1909" s="2">
        <f t="shared" si="354"/>
        <v>0.62732795235722782</v>
      </c>
      <c r="M1909" s="2">
        <f t="shared" si="355"/>
        <v>21.999877574706645</v>
      </c>
      <c r="N1909" s="2">
        <f t="shared" si="356"/>
        <v>3.7847002040377884</v>
      </c>
      <c r="O1909" s="2">
        <f t="shared" si="357"/>
        <v>4.9459791268388065</v>
      </c>
      <c r="P1909" s="2">
        <f t="shared" si="358"/>
        <v>5.046058810906306</v>
      </c>
      <c r="Q1909" s="2">
        <f t="shared" si="359"/>
        <v>5.8120584395317047E-7</v>
      </c>
    </row>
    <row r="1910" spans="2:17" x14ac:dyDescent="0.25">
      <c r="B1910">
        <v>18.840000000000149</v>
      </c>
      <c r="C1910">
        <f t="shared" si="348"/>
        <v>1.2256440637963839</v>
      </c>
      <c r="D1910" s="2">
        <f t="shared" si="349"/>
        <v>20.316522896310687</v>
      </c>
      <c r="E1910" s="2">
        <f t="shared" si="350"/>
        <v>3.7051867990194642</v>
      </c>
      <c r="F1910" s="2">
        <f t="shared" si="351"/>
        <v>29.021031886891876</v>
      </c>
      <c r="G1910" s="2">
        <f t="shared" si="352"/>
        <v>29.03825566007702</v>
      </c>
      <c r="H1910" s="2">
        <f t="shared" si="353"/>
        <v>1.3561207460004381E-183</v>
      </c>
      <c r="K1910">
        <v>18.840000000000149</v>
      </c>
      <c r="L1910" s="2">
        <f t="shared" si="354"/>
        <v>0.62732795235722782</v>
      </c>
      <c r="M1910" s="2">
        <f t="shared" si="355"/>
        <v>22.016828533956513</v>
      </c>
      <c r="N1910" s="2">
        <f t="shared" si="356"/>
        <v>3.7854696159541144</v>
      </c>
      <c r="O1910" s="2">
        <f t="shared" si="357"/>
        <v>4.9489671838337888</v>
      </c>
      <c r="P1910" s="2">
        <f t="shared" si="358"/>
        <v>5.0489876397812408</v>
      </c>
      <c r="Q1910" s="2">
        <f t="shared" si="359"/>
        <v>5.7256901974508098E-7</v>
      </c>
    </row>
    <row r="1911" spans="2:17" x14ac:dyDescent="0.25">
      <c r="B1911">
        <v>18.850000000000151</v>
      </c>
      <c r="C1911">
        <f t="shared" si="348"/>
        <v>1.2256440637963839</v>
      </c>
      <c r="D1911" s="2">
        <f t="shared" si="349"/>
        <v>20.332573216136826</v>
      </c>
      <c r="E1911" s="2">
        <f t="shared" si="350"/>
        <v>3.7059755461313508</v>
      </c>
      <c r="F1911" s="2">
        <f t="shared" si="351"/>
        <v>29.047167042966979</v>
      </c>
      <c r="G1911" s="2">
        <f t="shared" si="352"/>
        <v>29.064375328261004</v>
      </c>
      <c r="H1911" s="2">
        <f t="shared" si="353"/>
        <v>6.3503751915998656E-184</v>
      </c>
      <c r="K1911">
        <v>18.850000000000151</v>
      </c>
      <c r="L1911" s="2">
        <f t="shared" si="354"/>
        <v>0.62732795235722782</v>
      </c>
      <c r="M1911" s="2">
        <f t="shared" si="355"/>
        <v>22.033779493206371</v>
      </c>
      <c r="N1911" s="2">
        <f t="shared" si="356"/>
        <v>3.7862384369396023</v>
      </c>
      <c r="O1911" s="2">
        <f t="shared" si="357"/>
        <v>4.9519546782617603</v>
      </c>
      <c r="P1911" s="2">
        <f t="shared" si="358"/>
        <v>5.0519159865894974</v>
      </c>
      <c r="Q1911" s="2">
        <f t="shared" si="359"/>
        <v>5.6405716414082597E-7</v>
      </c>
    </row>
    <row r="1912" spans="2:17" x14ac:dyDescent="0.25">
      <c r="B1912">
        <v>18.860000000000149</v>
      </c>
      <c r="C1912">
        <f t="shared" si="348"/>
        <v>1.2256440637963839</v>
      </c>
      <c r="D1912" s="2">
        <f t="shared" si="349"/>
        <v>20.348623535962961</v>
      </c>
      <c r="E1912" s="2">
        <f t="shared" si="350"/>
        <v>3.7067636723613857</v>
      </c>
      <c r="F1912" s="2">
        <f t="shared" si="351"/>
        <v>29.073305106716631</v>
      </c>
      <c r="G1912" s="2">
        <f t="shared" si="352"/>
        <v>29.090497930221741</v>
      </c>
      <c r="H1912" s="2">
        <f t="shared" si="353"/>
        <v>2.9714403405083151E-184</v>
      </c>
      <c r="K1912">
        <v>18.860000000000149</v>
      </c>
      <c r="L1912" s="2">
        <f t="shared" si="354"/>
        <v>0.62732795235722782</v>
      </c>
      <c r="M1912" s="2">
        <f t="shared" si="355"/>
        <v>22.050730452456225</v>
      </c>
      <c r="N1912" s="2">
        <f t="shared" si="356"/>
        <v>3.7870066679003265</v>
      </c>
      <c r="O1912" s="2">
        <f t="shared" si="357"/>
        <v>4.954941610697742</v>
      </c>
      <c r="P1912" s="2">
        <f t="shared" si="358"/>
        <v>5.0548438517350798</v>
      </c>
      <c r="Q1912" s="2">
        <f t="shared" si="359"/>
        <v>5.5566852155641709E-7</v>
      </c>
    </row>
    <row r="1913" spans="2:17" x14ac:dyDescent="0.25">
      <c r="B1913">
        <v>18.87000000000015</v>
      </c>
      <c r="C1913">
        <f t="shared" si="348"/>
        <v>1.2256440637963839</v>
      </c>
      <c r="D1913" s="2">
        <f t="shared" si="349"/>
        <v>20.364673855789103</v>
      </c>
      <c r="E1913" s="2">
        <f t="shared" si="350"/>
        <v>3.7075511786851068</v>
      </c>
      <c r="F1913" s="2">
        <f t="shared" si="351"/>
        <v>29.099446076161854</v>
      </c>
      <c r="G1913" s="2">
        <f t="shared" si="352"/>
        <v>29.11662346391579</v>
      </c>
      <c r="H1913" s="2">
        <f t="shared" si="353"/>
        <v>1.3893164447509699E-184</v>
      </c>
      <c r="K1913">
        <v>18.87000000000015</v>
      </c>
      <c r="L1913" s="2">
        <f t="shared" si="354"/>
        <v>0.62732795235722782</v>
      </c>
      <c r="M1913" s="2">
        <f t="shared" si="355"/>
        <v>22.067681411706079</v>
      </c>
      <c r="N1913" s="2">
        <f t="shared" si="356"/>
        <v>3.7877743097402816</v>
      </c>
      <c r="O1913" s="2">
        <f t="shared" si="357"/>
        <v>4.9579279817156898</v>
      </c>
      <c r="P1913" s="2">
        <f t="shared" si="358"/>
        <v>5.0577712356214191</v>
      </c>
      <c r="Q1913" s="2">
        <f t="shared" si="359"/>
        <v>5.4740136026684121E-7</v>
      </c>
    </row>
    <row r="1914" spans="2:17" x14ac:dyDescent="0.25">
      <c r="B1914">
        <v>18.880000000000152</v>
      </c>
      <c r="C1914">
        <f t="shared" si="348"/>
        <v>1.2256440637963839</v>
      </c>
      <c r="D1914" s="2">
        <f t="shared" si="349"/>
        <v>20.380724175615242</v>
      </c>
      <c r="E1914" s="2">
        <f t="shared" si="350"/>
        <v>3.7083380660757563</v>
      </c>
      <c r="F1914" s="2">
        <f t="shared" si="351"/>
        <v>29.125589949326475</v>
      </c>
      <c r="G1914" s="2">
        <f t="shared" si="352"/>
        <v>29.142751927302736</v>
      </c>
      <c r="H1914" s="2">
        <f t="shared" si="353"/>
        <v>6.490853314789161E-185</v>
      </c>
      <c r="K1914">
        <v>18.880000000000152</v>
      </c>
      <c r="L1914" s="2">
        <f t="shared" si="354"/>
        <v>0.62732795235722782</v>
      </c>
      <c r="M1914" s="2">
        <f t="shared" si="355"/>
        <v>22.084632370955937</v>
      </c>
      <c r="N1914" s="2">
        <f t="shared" si="356"/>
        <v>3.788541363361388</v>
      </c>
      <c r="O1914" s="2">
        <f t="shared" si="357"/>
        <v>4.9609137918884825</v>
      </c>
      <c r="P1914" s="2">
        <f t="shared" si="358"/>
        <v>5.0606981386513619</v>
      </c>
      <c r="Q1914" s="2">
        <f t="shared" si="359"/>
        <v>5.3925397209387356E-7</v>
      </c>
    </row>
    <row r="1915" spans="2:17" x14ac:dyDescent="0.25">
      <c r="B1915">
        <v>18.89000000000015</v>
      </c>
      <c r="C1915">
        <f t="shared" si="348"/>
        <v>1.2256440637963839</v>
      </c>
      <c r="D1915" s="2">
        <f t="shared" si="349"/>
        <v>20.396774495441377</v>
      </c>
      <c r="E1915" s="2">
        <f t="shared" si="350"/>
        <v>3.7091243355042911</v>
      </c>
      <c r="F1915" s="2">
        <f t="shared" si="351"/>
        <v>29.151736724237431</v>
      </c>
      <c r="G1915" s="2">
        <f t="shared" si="352"/>
        <v>29.168883318345479</v>
      </c>
      <c r="H1915" s="2">
        <f t="shared" si="353"/>
        <v>3.0301825750875885E-185</v>
      </c>
      <c r="K1915">
        <v>18.89000000000015</v>
      </c>
      <c r="L1915" s="2">
        <f t="shared" si="354"/>
        <v>0.62732795235722782</v>
      </c>
      <c r="M1915" s="2">
        <f t="shared" si="355"/>
        <v>22.101583330205788</v>
      </c>
      <c r="N1915" s="2">
        <f t="shared" si="356"/>
        <v>3.7893078296634979</v>
      </c>
      <c r="O1915" s="2">
        <f t="shared" si="357"/>
        <v>4.9638990417879283</v>
      </c>
      <c r="P1915" s="2">
        <f t="shared" si="358"/>
        <v>5.0636245612271757</v>
      </c>
      <c r="Q1915" s="2">
        <f t="shared" si="359"/>
        <v>5.3122467209774127E-7</v>
      </c>
    </row>
    <row r="1916" spans="2:17" x14ac:dyDescent="0.25">
      <c r="B1916">
        <v>18.900000000000151</v>
      </c>
      <c r="C1916">
        <f t="shared" si="348"/>
        <v>1.2256440637963839</v>
      </c>
      <c r="D1916" s="2">
        <f t="shared" si="349"/>
        <v>20.412824815267516</v>
      </c>
      <c r="E1916" s="2">
        <f t="shared" si="350"/>
        <v>3.7099099879393864</v>
      </c>
      <c r="F1916" s="2">
        <f t="shared" si="351"/>
        <v>29.177886398924333</v>
      </c>
      <c r="G1916" s="2">
        <f t="shared" si="352"/>
        <v>29.195017635009805</v>
      </c>
      <c r="H1916" s="2">
        <f t="shared" si="353"/>
        <v>1.4135204882064536E-185</v>
      </c>
      <c r="K1916">
        <v>18.900000000000151</v>
      </c>
      <c r="L1916" s="2">
        <f t="shared" si="354"/>
        <v>0.62732795235722782</v>
      </c>
      <c r="M1916" s="2">
        <f t="shared" si="355"/>
        <v>22.118534289455646</v>
      </c>
      <c r="N1916" s="2">
        <f t="shared" si="356"/>
        <v>3.7900737095444037</v>
      </c>
      <c r="O1916" s="2">
        <f t="shared" si="357"/>
        <v>4.966883731984777</v>
      </c>
      <c r="P1916" s="2">
        <f t="shared" si="358"/>
        <v>5.0665505037505572</v>
      </c>
      <c r="Q1916" s="2">
        <f t="shared" si="359"/>
        <v>5.2331179827264429E-7</v>
      </c>
    </row>
    <row r="1917" spans="2:17" x14ac:dyDescent="0.25">
      <c r="B1917">
        <v>18.91000000000016</v>
      </c>
      <c r="C1917">
        <f t="shared" si="348"/>
        <v>1.2256440637963839</v>
      </c>
      <c r="D1917" s="2">
        <f t="shared" si="349"/>
        <v>20.428875135093669</v>
      </c>
      <c r="E1917" s="2">
        <f t="shared" si="350"/>
        <v>3.7106950243474452</v>
      </c>
      <c r="F1917" s="2">
        <f t="shared" si="351"/>
        <v>29.204038971419891</v>
      </c>
      <c r="G1917" s="2">
        <f t="shared" si="352"/>
        <v>29.221154875264798</v>
      </c>
      <c r="H1917" s="2">
        <f t="shared" si="353"/>
        <v>6.5887291470451009E-186</v>
      </c>
      <c r="K1917">
        <v>18.91000000000016</v>
      </c>
      <c r="L1917" s="2">
        <f t="shared" si="354"/>
        <v>0.62732795235722782</v>
      </c>
      <c r="M1917" s="2">
        <f t="shared" si="355"/>
        <v>22.135485248705514</v>
      </c>
      <c r="N1917" s="2">
        <f t="shared" si="356"/>
        <v>3.7908390038998423</v>
      </c>
      <c r="O1917" s="2">
        <f t="shared" si="357"/>
        <v>4.9698678630487123</v>
      </c>
      <c r="P1917" s="2">
        <f t="shared" si="358"/>
        <v>5.0694759666226226</v>
      </c>
      <c r="Q1917" s="2">
        <f t="shared" si="359"/>
        <v>5.1551371124614233E-7</v>
      </c>
    </row>
    <row r="1918" spans="2:17" x14ac:dyDescent="0.25">
      <c r="B1918">
        <v>18.920000000000162</v>
      </c>
      <c r="C1918">
        <f t="shared" si="348"/>
        <v>1.2256440637963839</v>
      </c>
      <c r="D1918" s="2">
        <f t="shared" si="349"/>
        <v>20.444925454919812</v>
      </c>
      <c r="E1918" s="2">
        <f t="shared" si="350"/>
        <v>3.7114794456926026</v>
      </c>
      <c r="F1918" s="2">
        <f t="shared" si="351"/>
        <v>29.230194439759522</v>
      </c>
      <c r="G1918" s="2">
        <f t="shared" si="352"/>
        <v>29.247295037082463</v>
      </c>
      <c r="H1918" s="2">
        <f t="shared" si="353"/>
        <v>3.068791366374571E-186</v>
      </c>
      <c r="K1918">
        <v>18.920000000000162</v>
      </c>
      <c r="L1918" s="2">
        <f t="shared" si="354"/>
        <v>0.62732795235722782</v>
      </c>
      <c r="M1918" s="2">
        <f t="shared" si="355"/>
        <v>22.152436207955372</v>
      </c>
      <c r="N1918" s="2">
        <f t="shared" si="356"/>
        <v>3.791603713623501</v>
      </c>
      <c r="O1918" s="2">
        <f t="shared" si="357"/>
        <v>4.9728514355483542</v>
      </c>
      <c r="P1918" s="2">
        <f t="shared" si="358"/>
        <v>5.0724009502439102</v>
      </c>
      <c r="Q1918" s="2">
        <f t="shared" si="359"/>
        <v>5.078287939822864E-7</v>
      </c>
    </row>
    <row r="1919" spans="2:17" x14ac:dyDescent="0.25">
      <c r="B1919">
        <v>18.93000000000016</v>
      </c>
      <c r="C1919">
        <f t="shared" si="348"/>
        <v>1.2256440637963839</v>
      </c>
      <c r="D1919" s="2">
        <f t="shared" si="349"/>
        <v>20.460975774745947</v>
      </c>
      <c r="E1919" s="2">
        <f t="shared" si="350"/>
        <v>3.7122632529367365</v>
      </c>
      <c r="F1919" s="2">
        <f t="shared" si="351"/>
        <v>29.256352801981624</v>
      </c>
      <c r="G1919" s="2">
        <f t="shared" si="352"/>
        <v>29.273438118437983</v>
      </c>
      <c r="H1919" s="2">
        <f t="shared" si="353"/>
        <v>1.4282333205335803E-186</v>
      </c>
      <c r="K1919">
        <v>18.93000000000016</v>
      </c>
      <c r="L1919" s="2">
        <f t="shared" si="354"/>
        <v>0.62732795235722782</v>
      </c>
      <c r="M1919" s="2">
        <f t="shared" si="355"/>
        <v>22.169387167205223</v>
      </c>
      <c r="N1919" s="2">
        <f t="shared" si="356"/>
        <v>3.7923678396070253</v>
      </c>
      <c r="O1919" s="2">
        <f t="shared" si="357"/>
        <v>4.9758344500512717</v>
      </c>
      <c r="P1919" s="2">
        <f t="shared" si="358"/>
        <v>5.0753254550143918</v>
      </c>
      <c r="Q1919" s="2">
        <f t="shared" si="359"/>
        <v>5.002554514884537E-7</v>
      </c>
    </row>
    <row r="1920" spans="2:17" x14ac:dyDescent="0.25">
      <c r="B1920">
        <v>18.940000000000161</v>
      </c>
      <c r="C1920">
        <f t="shared" si="348"/>
        <v>1.2256440637963839</v>
      </c>
      <c r="D1920" s="2">
        <f t="shared" si="349"/>
        <v>20.477026094572086</v>
      </c>
      <c r="E1920" s="2">
        <f t="shared" si="350"/>
        <v>3.7130464470394728</v>
      </c>
      <c r="F1920" s="2">
        <f t="shared" si="351"/>
        <v>29.282514056127461</v>
      </c>
      <c r="G1920" s="2">
        <f t="shared" si="352"/>
        <v>29.299584117309621</v>
      </c>
      <c r="H1920" s="2">
        <f t="shared" si="353"/>
        <v>6.6419709648428961E-187</v>
      </c>
      <c r="K1920">
        <v>18.940000000000161</v>
      </c>
      <c r="L1920" s="2">
        <f t="shared" si="354"/>
        <v>0.62732795235722782</v>
      </c>
      <c r="M1920" s="2">
        <f t="shared" si="355"/>
        <v>22.18633812645508</v>
      </c>
      <c r="N1920" s="2">
        <f t="shared" si="356"/>
        <v>3.7931313827400257</v>
      </c>
      <c r="O1920" s="2">
        <f t="shared" si="357"/>
        <v>4.9788169071239805</v>
      </c>
      <c r="P1920" s="2">
        <f t="shared" si="358"/>
        <v>5.0782494813334642</v>
      </c>
      <c r="Q1920" s="2">
        <f t="shared" si="359"/>
        <v>4.9279211052590458E-7</v>
      </c>
    </row>
    <row r="1921" spans="2:17" x14ac:dyDescent="0.25">
      <c r="B1921">
        <v>18.950000000000159</v>
      </c>
      <c r="C1921">
        <f t="shared" si="348"/>
        <v>1.2256440637963839</v>
      </c>
      <c r="D1921" s="2">
        <f t="shared" si="349"/>
        <v>20.493076414398221</v>
      </c>
      <c r="E1921" s="2">
        <f t="shared" si="350"/>
        <v>3.7138290289581923</v>
      </c>
      <c r="F1921" s="2">
        <f t="shared" si="351"/>
        <v>29.308678200241157</v>
      </c>
      <c r="G1921" s="2">
        <f t="shared" si="352"/>
        <v>29.325733031678702</v>
      </c>
      <c r="H1921" s="2">
        <f t="shared" si="353"/>
        <v>3.0864605164802315E-187</v>
      </c>
      <c r="K1921">
        <v>18.950000000000159</v>
      </c>
      <c r="L1921" s="2">
        <f t="shared" si="354"/>
        <v>0.62732795235722782</v>
      </c>
      <c r="M1921" s="2">
        <f t="shared" si="355"/>
        <v>22.203289085704931</v>
      </c>
      <c r="N1921" s="2">
        <f t="shared" si="356"/>
        <v>3.7938943439100807</v>
      </c>
      <c r="O1921" s="2">
        <f t="shared" si="357"/>
        <v>4.9817988073319395</v>
      </c>
      <c r="P1921" s="2">
        <f t="shared" si="358"/>
        <v>5.0811730295999498</v>
      </c>
      <c r="Q1921" s="2">
        <f t="shared" si="359"/>
        <v>4.8543721932397756E-7</v>
      </c>
    </row>
    <row r="1922" spans="2:17" x14ac:dyDescent="0.25">
      <c r="B1922">
        <v>18.960000000000161</v>
      </c>
      <c r="C1922">
        <f t="shared" si="348"/>
        <v>1.2256440637963839</v>
      </c>
      <c r="D1922" s="2">
        <f t="shared" si="349"/>
        <v>20.50912673422436</v>
      </c>
      <c r="E1922" s="2">
        <f t="shared" si="350"/>
        <v>3.7146109996480372</v>
      </c>
      <c r="F1922" s="2">
        <f t="shared" si="351"/>
        <v>29.334845232369656</v>
      </c>
      <c r="G1922" s="2">
        <f t="shared" si="352"/>
        <v>29.351884859529562</v>
      </c>
      <c r="H1922" s="2">
        <f t="shared" si="353"/>
        <v>1.4331457031998046E-187</v>
      </c>
      <c r="K1922">
        <v>18.960000000000161</v>
      </c>
      <c r="L1922" s="2">
        <f t="shared" si="354"/>
        <v>0.62732795235722782</v>
      </c>
      <c r="M1922" s="2">
        <f t="shared" si="355"/>
        <v>22.220240044954785</v>
      </c>
      <c r="N1922" s="2">
        <f t="shared" si="356"/>
        <v>3.7946567240027465</v>
      </c>
      <c r="O1922" s="2">
        <f t="shared" si="357"/>
        <v>4.9847801512395646</v>
      </c>
      <c r="P1922" s="2">
        <f t="shared" si="358"/>
        <v>5.084096100212105</v>
      </c>
      <c r="Q1922" s="2">
        <f t="shared" si="359"/>
        <v>4.7818924729784282E-7</v>
      </c>
    </row>
    <row r="1923" spans="2:17" x14ac:dyDescent="0.25">
      <c r="B1923">
        <v>18.970000000000169</v>
      </c>
      <c r="C1923">
        <f t="shared" si="348"/>
        <v>1.2256440637963839</v>
      </c>
      <c r="D1923" s="2">
        <f t="shared" si="349"/>
        <v>20.525177054050513</v>
      </c>
      <c r="E1923" s="2">
        <f t="shared" si="350"/>
        <v>3.7153923600619208</v>
      </c>
      <c r="F1923" s="2">
        <f t="shared" si="351"/>
        <v>29.361015150562881</v>
      </c>
      <c r="G1923" s="2">
        <f t="shared" si="352"/>
        <v>29.378039598849735</v>
      </c>
      <c r="H1923" s="2">
        <f t="shared" si="353"/>
        <v>6.6494505420571582E-188</v>
      </c>
      <c r="K1923">
        <v>18.970000000000169</v>
      </c>
      <c r="L1923" s="2">
        <f t="shared" si="354"/>
        <v>0.62732795235722782</v>
      </c>
      <c r="M1923" s="2">
        <f t="shared" si="355"/>
        <v>22.237191004204657</v>
      </c>
      <c r="N1923" s="2">
        <f t="shared" si="356"/>
        <v>3.7954185239015619</v>
      </c>
      <c r="O1923" s="2">
        <f t="shared" si="357"/>
        <v>4.9877609394102302</v>
      </c>
      <c r="P1923" s="2">
        <f t="shared" si="358"/>
        <v>5.0870186935676207</v>
      </c>
      <c r="Q1923" s="2">
        <f t="shared" si="359"/>
        <v>4.7104668476983628E-7</v>
      </c>
    </row>
    <row r="1924" spans="2:17" x14ac:dyDescent="0.25">
      <c r="B1924">
        <v>18.980000000000171</v>
      </c>
      <c r="C1924">
        <f t="shared" si="348"/>
        <v>1.2256440637963839</v>
      </c>
      <c r="D1924" s="2">
        <f t="shared" si="349"/>
        <v>20.541227373876652</v>
      </c>
      <c r="E1924" s="2">
        <f t="shared" si="350"/>
        <v>3.7161731111505287</v>
      </c>
      <c r="F1924" s="2">
        <f t="shared" si="351"/>
        <v>29.387187952873408</v>
      </c>
      <c r="G1924" s="2">
        <f t="shared" si="352"/>
        <v>29.404197247629597</v>
      </c>
      <c r="H1924" s="2">
        <f t="shared" si="353"/>
        <v>3.0828109629411844E-188</v>
      </c>
      <c r="K1924">
        <v>18.980000000000171</v>
      </c>
      <c r="L1924" s="2">
        <f t="shared" si="354"/>
        <v>0.62732795235722782</v>
      </c>
      <c r="M1924" s="2">
        <f t="shared" si="355"/>
        <v>22.254141963454511</v>
      </c>
      <c r="N1924" s="2">
        <f t="shared" si="356"/>
        <v>3.7961797444880512</v>
      </c>
      <c r="O1924" s="2">
        <f t="shared" si="357"/>
        <v>4.9907411724062536</v>
      </c>
      <c r="P1924" s="2">
        <f t="shared" si="358"/>
        <v>5.089940810063605</v>
      </c>
      <c r="Q1924" s="2">
        <f t="shared" si="359"/>
        <v>4.6400804269434083E-7</v>
      </c>
    </row>
    <row r="1925" spans="2:17" x14ac:dyDescent="0.25">
      <c r="B1925">
        <v>18.990000000000169</v>
      </c>
      <c r="C1925">
        <f t="shared" si="348"/>
        <v>1.2256440637963839</v>
      </c>
      <c r="D1925" s="2">
        <f t="shared" si="349"/>
        <v>20.557277693702787</v>
      </c>
      <c r="E1925" s="2">
        <f t="shared" si="350"/>
        <v>3.7169532538623327</v>
      </c>
      <c r="F1925" s="2">
        <f t="shared" si="351"/>
        <v>29.413363637356795</v>
      </c>
      <c r="G1925" s="2">
        <f t="shared" si="352"/>
        <v>29.430357803862712</v>
      </c>
      <c r="H1925" s="2">
        <f t="shared" si="353"/>
        <v>1.4281495135791069E-188</v>
      </c>
      <c r="K1925">
        <v>18.990000000000169</v>
      </c>
      <c r="L1925" s="2">
        <f t="shared" si="354"/>
        <v>0.62732795235722782</v>
      </c>
      <c r="M1925" s="2">
        <f t="shared" si="355"/>
        <v>22.271092922704366</v>
      </c>
      <c r="N1925" s="2">
        <f t="shared" si="356"/>
        <v>3.7969403866417366</v>
      </c>
      <c r="O1925" s="2">
        <f t="shared" si="357"/>
        <v>4.9937208507889226</v>
      </c>
      <c r="P1925" s="2">
        <f t="shared" si="358"/>
        <v>5.09286245009661</v>
      </c>
      <c r="Q1925" s="2">
        <f t="shared" si="359"/>
        <v>4.5707185238603579E-7</v>
      </c>
    </row>
    <row r="1926" spans="2:17" x14ac:dyDescent="0.25">
      <c r="B1926">
        <v>19.000000000000171</v>
      </c>
      <c r="C1926">
        <f t="shared" si="348"/>
        <v>1.2256440637963839</v>
      </c>
      <c r="D1926" s="2">
        <f t="shared" si="349"/>
        <v>20.573328013528929</v>
      </c>
      <c r="E1926" s="2">
        <f t="shared" si="350"/>
        <v>3.7177327891435934</v>
      </c>
      <c r="F1926" s="2">
        <f t="shared" si="351"/>
        <v>29.439542202071404</v>
      </c>
      <c r="G1926" s="2">
        <f t="shared" si="352"/>
        <v>29.456521265545653</v>
      </c>
      <c r="H1926" s="2">
        <f t="shared" si="353"/>
        <v>6.6109828632558727E-189</v>
      </c>
      <c r="K1926">
        <v>19.000000000000171</v>
      </c>
      <c r="L1926" s="2">
        <f t="shared" si="354"/>
        <v>0.62732795235722782</v>
      </c>
      <c r="M1926" s="2">
        <f t="shared" si="355"/>
        <v>22.288043881954223</v>
      </c>
      <c r="N1926" s="2">
        <f t="shared" si="356"/>
        <v>3.7977004512401402</v>
      </c>
      <c r="O1926" s="2">
        <f t="shared" si="357"/>
        <v>4.996699975118494</v>
      </c>
      <c r="P1926" s="2">
        <f t="shared" si="358"/>
        <v>5.0957836140626265</v>
      </c>
      <c r="Q1926" s="2">
        <f t="shared" si="359"/>
        <v>4.5023666525165048E-7</v>
      </c>
    </row>
    <row r="1927" spans="2:17" x14ac:dyDescent="0.25">
      <c r="B1927">
        <v>19.010000000000169</v>
      </c>
      <c r="C1927">
        <f t="shared" si="348"/>
        <v>1.2256440637963839</v>
      </c>
      <c r="D1927" s="2">
        <f t="shared" si="349"/>
        <v>20.589378333355064</v>
      </c>
      <c r="E1927" s="2">
        <f t="shared" si="350"/>
        <v>3.7185117179383669</v>
      </c>
      <c r="F1927" s="2">
        <f t="shared" si="351"/>
        <v>29.465723645078409</v>
      </c>
      <c r="G1927" s="2">
        <f t="shared" si="352"/>
        <v>29.48268763067799</v>
      </c>
      <c r="H1927" s="2">
        <f t="shared" si="353"/>
        <v>3.0579042792341409E-189</v>
      </c>
      <c r="K1927">
        <v>19.010000000000169</v>
      </c>
      <c r="L1927" s="2">
        <f t="shared" si="354"/>
        <v>0.62732795235722782</v>
      </c>
      <c r="M1927" s="2">
        <f t="shared" si="355"/>
        <v>22.304994841204074</v>
      </c>
      <c r="N1927" s="2">
        <f t="shared" si="356"/>
        <v>3.7984599391587879</v>
      </c>
      <c r="O1927" s="2">
        <f t="shared" si="357"/>
        <v>4.9996785459541728</v>
      </c>
      <c r="P1927" s="2">
        <f t="shared" si="358"/>
        <v>5.0987043023570635</v>
      </c>
      <c r="Q1927" s="2">
        <f t="shared" si="359"/>
        <v>4.4350105252513022E-7</v>
      </c>
    </row>
    <row r="1928" spans="2:17" x14ac:dyDescent="0.25">
      <c r="B1928">
        <v>19.02000000000017</v>
      </c>
      <c r="C1928">
        <f t="shared" si="348"/>
        <v>1.2256440637963839</v>
      </c>
      <c r="D1928" s="2">
        <f t="shared" si="349"/>
        <v>20.605428653181203</v>
      </c>
      <c r="E1928" s="2">
        <f t="shared" si="350"/>
        <v>3.7192900411885153</v>
      </c>
      <c r="F1928" s="2">
        <f t="shared" si="351"/>
        <v>29.491907964441854</v>
      </c>
      <c r="G1928" s="2">
        <f t="shared" si="352"/>
        <v>29.508856897262369</v>
      </c>
      <c r="H1928" s="2">
        <f t="shared" si="353"/>
        <v>1.4133416870171702E-189</v>
      </c>
      <c r="K1928">
        <v>19.02000000000017</v>
      </c>
      <c r="L1928" s="2">
        <f t="shared" si="354"/>
        <v>0.62732795235722782</v>
      </c>
      <c r="M1928" s="2">
        <f t="shared" si="355"/>
        <v>22.321945800453932</v>
      </c>
      <c r="N1928" s="2">
        <f t="shared" si="356"/>
        <v>3.7992188512712231</v>
      </c>
      <c r="O1928" s="2">
        <f t="shared" si="357"/>
        <v>5.0026565638541536</v>
      </c>
      <c r="P1928" s="2">
        <f t="shared" si="358"/>
        <v>5.1016245153747883</v>
      </c>
      <c r="Q1928" s="2">
        <f t="shared" si="359"/>
        <v>4.3686360500602347E-7</v>
      </c>
    </row>
    <row r="1929" spans="2:17" x14ac:dyDescent="0.25">
      <c r="B1929">
        <v>19.030000000000179</v>
      </c>
      <c r="C1929">
        <f t="shared" si="348"/>
        <v>1.2256440637963839</v>
      </c>
      <c r="D1929" s="2">
        <f t="shared" si="349"/>
        <v>20.621478973007353</v>
      </c>
      <c r="E1929" s="2">
        <f t="shared" si="350"/>
        <v>3.7200677598337086</v>
      </c>
      <c r="F1929" s="2">
        <f t="shared" si="351"/>
        <v>29.518095158228569</v>
      </c>
      <c r="G1929" s="2">
        <f t="shared" si="352"/>
        <v>29.535029063304421</v>
      </c>
      <c r="H1929" s="2">
        <f t="shared" si="353"/>
        <v>6.527333528748315E-190</v>
      </c>
      <c r="K1929">
        <v>19.030000000000179</v>
      </c>
      <c r="L1929" s="2">
        <f t="shared" si="354"/>
        <v>0.62732795235722782</v>
      </c>
      <c r="M1929" s="2">
        <f t="shared" si="355"/>
        <v>22.3388967597038</v>
      </c>
      <c r="N1929" s="2">
        <f t="shared" si="356"/>
        <v>3.7999771884490041</v>
      </c>
      <c r="O1929" s="2">
        <f t="shared" si="357"/>
        <v>5.005634029375587</v>
      </c>
      <c r="P1929" s="2">
        <f t="shared" si="358"/>
        <v>5.1045442535100891</v>
      </c>
      <c r="Q1929" s="2">
        <f t="shared" si="359"/>
        <v>4.3032293280132821E-7</v>
      </c>
    </row>
    <row r="1930" spans="2:17" x14ac:dyDescent="0.25">
      <c r="B1930">
        <v>19.04000000000018</v>
      </c>
      <c r="C1930">
        <f t="shared" si="348"/>
        <v>1.2256440637963839</v>
      </c>
      <c r="D1930" s="2">
        <f t="shared" si="349"/>
        <v>20.637529292833495</v>
      </c>
      <c r="E1930" s="2">
        <f t="shared" si="350"/>
        <v>3.7208448748114349</v>
      </c>
      <c r="F1930" s="2">
        <f t="shared" si="351"/>
        <v>29.544285224508144</v>
      </c>
      <c r="G1930" s="2">
        <f t="shared" si="352"/>
        <v>29.561204126812736</v>
      </c>
      <c r="H1930" s="2">
        <f t="shared" si="353"/>
        <v>3.0122410351191496E-190</v>
      </c>
      <c r="K1930">
        <v>19.04000000000018</v>
      </c>
      <c r="L1930" s="2">
        <f t="shared" si="354"/>
        <v>0.62732795235722782</v>
      </c>
      <c r="M1930" s="2">
        <f t="shared" si="355"/>
        <v>22.355847718953658</v>
      </c>
      <c r="N1930" s="2">
        <f t="shared" si="356"/>
        <v>3.8007349515617141</v>
      </c>
      <c r="O1930" s="2">
        <f t="shared" si="357"/>
        <v>5.0086109430746006</v>
      </c>
      <c r="P1930" s="2">
        <f t="shared" si="358"/>
        <v>5.1074635171566953</v>
      </c>
      <c r="Q1930" s="2">
        <f t="shared" si="359"/>
        <v>4.2387766507049305E-7</v>
      </c>
    </row>
    <row r="1931" spans="2:17" x14ac:dyDescent="0.25">
      <c r="B1931">
        <v>19.050000000000178</v>
      </c>
      <c r="C1931">
        <f t="shared" si="348"/>
        <v>1.2256440637963839</v>
      </c>
      <c r="D1931" s="2">
        <f t="shared" si="349"/>
        <v>20.65357961265963</v>
      </c>
      <c r="E1931" s="2">
        <f t="shared" si="350"/>
        <v>3.721621387057005</v>
      </c>
      <c r="F1931" s="2">
        <f t="shared" si="351"/>
        <v>29.570478161353002</v>
      </c>
      <c r="G1931" s="2">
        <f t="shared" si="352"/>
        <v>29.587382085798918</v>
      </c>
      <c r="H1931" s="2">
        <f t="shared" si="353"/>
        <v>1.3890211022213488E-190</v>
      </c>
      <c r="K1931">
        <v>19.050000000000178</v>
      </c>
      <c r="L1931" s="2">
        <f t="shared" si="354"/>
        <v>0.62732795235722782</v>
      </c>
      <c r="M1931" s="2">
        <f t="shared" si="355"/>
        <v>22.372798678203509</v>
      </c>
      <c r="N1931" s="2">
        <f t="shared" si="356"/>
        <v>3.8014921414769689</v>
      </c>
      <c r="O1931" s="2">
        <f t="shared" si="357"/>
        <v>5.0115873055063016</v>
      </c>
      <c r="P1931" s="2">
        <f t="shared" si="358"/>
        <v>5.1103823067077778</v>
      </c>
      <c r="Q1931" s="2">
        <f t="shared" si="359"/>
        <v>4.1752644977367951E-7</v>
      </c>
    </row>
    <row r="1932" spans="2:17" x14ac:dyDescent="0.25">
      <c r="B1932">
        <v>19.06000000000018</v>
      </c>
      <c r="C1932">
        <f t="shared" si="348"/>
        <v>1.2256440637963839</v>
      </c>
      <c r="D1932" s="2">
        <f t="shared" si="349"/>
        <v>20.669629932485773</v>
      </c>
      <c r="E1932" s="2">
        <f t="shared" si="350"/>
        <v>3.7223972975035617</v>
      </c>
      <c r="F1932" s="2">
        <f t="shared" si="351"/>
        <v>29.596673966838431</v>
      </c>
      <c r="G1932" s="2">
        <f t="shared" si="352"/>
        <v>29.613562938277653</v>
      </c>
      <c r="H1932" s="2">
        <f t="shared" si="353"/>
        <v>6.4001934458544224E-191</v>
      </c>
      <c r="K1932">
        <v>19.06000000000018</v>
      </c>
      <c r="L1932" s="2">
        <f t="shared" si="354"/>
        <v>0.62732795235722782</v>
      </c>
      <c r="M1932" s="2">
        <f t="shared" si="355"/>
        <v>22.389749637453363</v>
      </c>
      <c r="N1932" s="2">
        <f t="shared" si="356"/>
        <v>3.8022487590604195</v>
      </c>
      <c r="O1932" s="2">
        <f t="shared" si="357"/>
        <v>5.0145631172247791</v>
      </c>
      <c r="P1932" s="2">
        <f t="shared" si="358"/>
        <v>5.1133006225559523</v>
      </c>
      <c r="Q1932" s="2">
        <f t="shared" si="359"/>
        <v>4.1126795342321206E-7</v>
      </c>
    </row>
    <row r="1933" spans="2:17" x14ac:dyDescent="0.25">
      <c r="B1933">
        <v>19.070000000000181</v>
      </c>
      <c r="C1933">
        <f t="shared" si="348"/>
        <v>1.2256440637963839</v>
      </c>
      <c r="D1933" s="2">
        <f t="shared" si="349"/>
        <v>20.685680252311911</v>
      </c>
      <c r="E1933" s="2">
        <f t="shared" si="350"/>
        <v>3.7231726070820841</v>
      </c>
      <c r="F1933" s="2">
        <f t="shared" si="351"/>
        <v>29.622872639042424</v>
      </c>
      <c r="G1933" s="2">
        <f t="shared" si="352"/>
        <v>29.639746682266505</v>
      </c>
      <c r="H1933" s="2">
        <f t="shared" si="353"/>
        <v>2.9467440727393715E-191</v>
      </c>
      <c r="K1933">
        <v>19.070000000000181</v>
      </c>
      <c r="L1933" s="2">
        <f t="shared" si="354"/>
        <v>0.62732795235722782</v>
      </c>
      <c r="M1933" s="2">
        <f t="shared" si="355"/>
        <v>22.406700596703224</v>
      </c>
      <c r="N1933" s="2">
        <f t="shared" si="356"/>
        <v>3.8030048051757595</v>
      </c>
      <c r="O1933" s="2">
        <f t="shared" si="357"/>
        <v>5.0175383787830983</v>
      </c>
      <c r="P1933" s="2">
        <f t="shared" si="358"/>
        <v>5.1162184650932687</v>
      </c>
      <c r="Q1933" s="2">
        <f t="shared" si="359"/>
        <v>4.0510086083819621E-7</v>
      </c>
    </row>
    <row r="1934" spans="2:17" x14ac:dyDescent="0.25">
      <c r="B1934">
        <v>19.080000000000179</v>
      </c>
      <c r="C1934">
        <f t="shared" si="348"/>
        <v>1.2256440637963839</v>
      </c>
      <c r="D1934" s="2">
        <f t="shared" si="349"/>
        <v>20.701730572138047</v>
      </c>
      <c r="E1934" s="2">
        <f t="shared" si="350"/>
        <v>3.7239473167213957</v>
      </c>
      <c r="F1934" s="2">
        <f t="shared" si="351"/>
        <v>29.649074176045797</v>
      </c>
      <c r="G1934" s="2">
        <f t="shared" si="352"/>
        <v>29.66593331578607</v>
      </c>
      <c r="H1934" s="2">
        <f t="shared" si="353"/>
        <v>1.3556785491724499E-191</v>
      </c>
      <c r="K1934">
        <v>19.080000000000179</v>
      </c>
      <c r="L1934" s="2">
        <f t="shared" si="354"/>
        <v>0.62732795235722782</v>
      </c>
      <c r="M1934" s="2">
        <f t="shared" si="355"/>
        <v>22.423651555953072</v>
      </c>
      <c r="N1934" s="2">
        <f t="shared" si="356"/>
        <v>3.8037602806847306</v>
      </c>
      <c r="O1934" s="2">
        <f t="shared" si="357"/>
        <v>5.02051309073331</v>
      </c>
      <c r="P1934" s="2">
        <f t="shared" si="358"/>
        <v>5.1191358347112192</v>
      </c>
      <c r="Q1934" s="2">
        <f t="shared" si="359"/>
        <v>3.9902387490221556E-7</v>
      </c>
    </row>
    <row r="1935" spans="2:17" x14ac:dyDescent="0.25">
      <c r="B1935">
        <v>19.090000000000181</v>
      </c>
      <c r="C1935">
        <f t="shared" si="348"/>
        <v>1.2256440637963839</v>
      </c>
      <c r="D1935" s="2">
        <f t="shared" si="349"/>
        <v>20.717780891964189</v>
      </c>
      <c r="E1935" s="2">
        <f t="shared" si="350"/>
        <v>3.7247214273481699</v>
      </c>
      <c r="F1935" s="2">
        <f t="shared" si="351"/>
        <v>29.675278575932129</v>
      </c>
      <c r="G1935" s="2">
        <f t="shared" si="352"/>
        <v>29.692122836859888</v>
      </c>
      <c r="H1935" s="2">
        <f t="shared" si="353"/>
        <v>6.232121973386826E-192</v>
      </c>
      <c r="K1935">
        <v>19.090000000000181</v>
      </c>
      <c r="L1935" s="2">
        <f t="shared" si="354"/>
        <v>0.62732795235722782</v>
      </c>
      <c r="M1935" s="2">
        <f t="shared" si="355"/>
        <v>22.440602515202929</v>
      </c>
      <c r="N1935" s="2">
        <f t="shared" si="356"/>
        <v>3.80451518644713</v>
      </c>
      <c r="O1935" s="2">
        <f t="shared" si="357"/>
        <v>5.0234872536264632</v>
      </c>
      <c r="P1935" s="2">
        <f t="shared" si="358"/>
        <v>5.1220527318007525</v>
      </c>
      <c r="Q1935" s="2">
        <f t="shared" si="359"/>
        <v>3.9303571632409344E-7</v>
      </c>
    </row>
    <row r="1936" spans="2:17" x14ac:dyDescent="0.25">
      <c r="B1936">
        <v>19.10000000000019</v>
      </c>
      <c r="C1936">
        <f t="shared" si="348"/>
        <v>1.2256440637963839</v>
      </c>
      <c r="D1936" s="2">
        <f t="shared" si="349"/>
        <v>20.733831211790339</v>
      </c>
      <c r="E1936" s="2">
        <f t="shared" si="350"/>
        <v>3.7254949398869379</v>
      </c>
      <c r="F1936" s="2">
        <f t="shared" si="351"/>
        <v>29.701485836787825</v>
      </c>
      <c r="G1936" s="2">
        <f t="shared" si="352"/>
        <v>29.718315243514525</v>
      </c>
      <c r="H1936" s="2">
        <f t="shared" si="353"/>
        <v>2.8627274785047915E-192</v>
      </c>
      <c r="K1936">
        <v>19.10000000000019</v>
      </c>
      <c r="L1936" s="2">
        <f t="shared" si="354"/>
        <v>0.62732795235722782</v>
      </c>
      <c r="M1936" s="2">
        <f t="shared" si="355"/>
        <v>22.457553474452798</v>
      </c>
      <c r="N1936" s="2">
        <f t="shared" si="356"/>
        <v>3.8052695233208138</v>
      </c>
      <c r="O1936" s="2">
        <f t="shared" si="357"/>
        <v>5.0264608680125846</v>
      </c>
      <c r="P1936" s="2">
        <f t="shared" si="358"/>
        <v>5.124969156752246</v>
      </c>
      <c r="Q1936" s="2">
        <f t="shared" si="359"/>
        <v>3.871351234017634E-7</v>
      </c>
    </row>
    <row r="1937" spans="2:17" x14ac:dyDescent="0.25">
      <c r="B1937">
        <v>19.110000000000191</v>
      </c>
      <c r="C1937">
        <f t="shared" si="348"/>
        <v>1.2256440637963839</v>
      </c>
      <c r="D1937" s="2">
        <f t="shared" si="349"/>
        <v>20.749881531616477</v>
      </c>
      <c r="E1937" s="2">
        <f t="shared" si="350"/>
        <v>3.7262678552600939</v>
      </c>
      <c r="F1937" s="2">
        <f t="shared" si="351"/>
        <v>29.727695956701979</v>
      </c>
      <c r="G1937" s="2">
        <f t="shared" si="352"/>
        <v>29.744510533779426</v>
      </c>
      <c r="H1937" s="2">
        <f t="shared" si="353"/>
        <v>1.3139802498716604E-192</v>
      </c>
      <c r="K1937">
        <v>19.110000000000191</v>
      </c>
      <c r="L1937" s="2">
        <f t="shared" si="354"/>
        <v>0.62732795235722782</v>
      </c>
      <c r="M1937" s="2">
        <f t="shared" si="355"/>
        <v>22.474504433702656</v>
      </c>
      <c r="N1937" s="2">
        <f t="shared" si="356"/>
        <v>3.8060232921617039</v>
      </c>
      <c r="O1937" s="2">
        <f t="shared" si="357"/>
        <v>5.0294339344406964</v>
      </c>
      <c r="P1937" s="2">
        <f t="shared" si="358"/>
        <v>5.1278851099555283</v>
      </c>
      <c r="Q1937" s="2">
        <f t="shared" si="359"/>
        <v>3.8132085178905401E-7</v>
      </c>
    </row>
    <row r="1938" spans="2:17" x14ac:dyDescent="0.25">
      <c r="B1938">
        <v>19.120000000000189</v>
      </c>
      <c r="C1938">
        <f t="shared" si="348"/>
        <v>1.2256440637963839</v>
      </c>
      <c r="D1938" s="2">
        <f t="shared" si="349"/>
        <v>20.765931851442613</v>
      </c>
      <c r="E1938" s="2">
        <f t="shared" si="350"/>
        <v>3.7270401743879025</v>
      </c>
      <c r="F1938" s="2">
        <f t="shared" si="351"/>
        <v>29.753908933766443</v>
      </c>
      <c r="G1938" s="2">
        <f t="shared" si="352"/>
        <v>29.770708705686982</v>
      </c>
      <c r="H1938" s="2">
        <f t="shared" si="353"/>
        <v>6.0264611905166985E-193</v>
      </c>
      <c r="K1938">
        <v>19.120000000000189</v>
      </c>
      <c r="L1938" s="2">
        <f t="shared" si="354"/>
        <v>0.62732795235722782</v>
      </c>
      <c r="M1938" s="2">
        <f t="shared" si="355"/>
        <v>22.49145539295251</v>
      </c>
      <c r="N1938" s="2">
        <f t="shared" si="356"/>
        <v>3.8067764938237936</v>
      </c>
      <c r="O1938" s="2">
        <f t="shared" si="357"/>
        <v>5.0324064534588215</v>
      </c>
      <c r="P1938" s="2">
        <f t="shared" si="358"/>
        <v>5.13080059179988</v>
      </c>
      <c r="Q1938" s="2">
        <f t="shared" si="359"/>
        <v>3.7559167426547154E-7</v>
      </c>
    </row>
    <row r="1939" spans="2:17" x14ac:dyDescent="0.25">
      <c r="B1939">
        <v>19.130000000000191</v>
      </c>
      <c r="C1939">
        <f t="shared" si="348"/>
        <v>1.2256440637963839</v>
      </c>
      <c r="D1939" s="2">
        <f t="shared" si="349"/>
        <v>20.781982171268755</v>
      </c>
      <c r="E1939" s="2">
        <f t="shared" si="350"/>
        <v>3.7278118981885062</v>
      </c>
      <c r="F1939" s="2">
        <f t="shared" si="351"/>
        <v>29.780124766075922</v>
      </c>
      <c r="G1939" s="2">
        <f t="shared" si="352"/>
        <v>29.796909757272623</v>
      </c>
      <c r="H1939" s="2">
        <f t="shared" si="353"/>
        <v>2.7618527087883244E-193</v>
      </c>
      <c r="K1939">
        <v>19.130000000000191</v>
      </c>
      <c r="L1939" s="2">
        <f t="shared" si="354"/>
        <v>0.62732795235722782</v>
      </c>
      <c r="M1939" s="2">
        <f t="shared" si="355"/>
        <v>22.508406352202364</v>
      </c>
      <c r="N1939" s="2">
        <f t="shared" si="356"/>
        <v>3.8075291291591555</v>
      </c>
      <c r="O1939" s="2">
        <f t="shared" si="357"/>
        <v>5.0353784256139793</v>
      </c>
      <c r="P1939" s="2">
        <f t="shared" si="358"/>
        <v>5.133715602674024</v>
      </c>
      <c r="Q1939" s="2">
        <f t="shared" si="359"/>
        <v>3.6994638050892524E-7</v>
      </c>
    </row>
    <row r="1940" spans="2:17" x14ac:dyDescent="0.25">
      <c r="B1940">
        <v>19.140000000000189</v>
      </c>
      <c r="C1940">
        <f t="shared" si="348"/>
        <v>1.2256440637963839</v>
      </c>
      <c r="D1940" s="2">
        <f t="shared" si="349"/>
        <v>20.79803249109489</v>
      </c>
      <c r="E1940" s="2">
        <f t="shared" si="350"/>
        <v>3.7285830275779293</v>
      </c>
      <c r="F1940" s="2">
        <f t="shared" si="351"/>
        <v>29.806343451727777</v>
      </c>
      <c r="G1940" s="2">
        <f t="shared" si="352"/>
        <v>29.823113686574633</v>
      </c>
      <c r="H1940" s="2">
        <f t="shared" si="353"/>
        <v>1.2647457053184633E-193</v>
      </c>
      <c r="K1940">
        <v>19.140000000000189</v>
      </c>
      <c r="L1940" s="2">
        <f t="shared" si="354"/>
        <v>0.62732795235722782</v>
      </c>
      <c r="M1940" s="2">
        <f t="shared" si="355"/>
        <v>22.525357311452215</v>
      </c>
      <c r="N1940" s="2">
        <f t="shared" si="356"/>
        <v>3.8082811990179435</v>
      </c>
      <c r="O1940" s="2">
        <f t="shared" si="357"/>
        <v>5.0383498514521889</v>
      </c>
      <c r="P1940" s="2">
        <f t="shared" si="358"/>
        <v>5.1366301429661343</v>
      </c>
      <c r="Q1940" s="2">
        <f t="shared" si="359"/>
        <v>3.6438377687132524E-7</v>
      </c>
    </row>
    <row r="1941" spans="2:17" x14ac:dyDescent="0.25">
      <c r="B1941">
        <v>19.15000000000019</v>
      </c>
      <c r="C1941">
        <f t="shared" si="348"/>
        <v>1.2256440637963839</v>
      </c>
      <c r="D1941" s="2">
        <f t="shared" si="349"/>
        <v>20.814082810921029</v>
      </c>
      <c r="E1941" s="2">
        <f t="shared" si="350"/>
        <v>3.7293535634700872</v>
      </c>
      <c r="F1941" s="2">
        <f t="shared" si="351"/>
        <v>29.832564988822128</v>
      </c>
      <c r="G1941" s="2">
        <f t="shared" si="352"/>
        <v>29.849320491634241</v>
      </c>
      <c r="H1941" s="2">
        <f t="shared" si="353"/>
        <v>5.7872253041073499E-194</v>
      </c>
      <c r="K1941">
        <v>19.15000000000019</v>
      </c>
      <c r="L1941" s="2">
        <f t="shared" si="354"/>
        <v>0.62732795235722782</v>
      </c>
      <c r="M1941" s="2">
        <f t="shared" si="355"/>
        <v>22.542308270702073</v>
      </c>
      <c r="N1941" s="2">
        <f t="shared" si="356"/>
        <v>3.809032704248402</v>
      </c>
      <c r="O1941" s="2">
        <f t="shared" si="357"/>
        <v>5.0413207315184758</v>
      </c>
      <c r="P1941" s="2">
        <f t="shared" si="358"/>
        <v>5.1395442130638376</v>
      </c>
      <c r="Q1941" s="2">
        <f t="shared" si="359"/>
        <v>3.5890268615704109E-7</v>
      </c>
    </row>
    <row r="1942" spans="2:17" x14ac:dyDescent="0.25">
      <c r="B1942">
        <v>19.160000000000199</v>
      </c>
      <c r="C1942">
        <f t="shared" si="348"/>
        <v>1.2256440637963839</v>
      </c>
      <c r="D1942" s="2">
        <f t="shared" si="349"/>
        <v>20.830133130747178</v>
      </c>
      <c r="E1942" s="2">
        <f t="shared" si="350"/>
        <v>3.7301235067767915</v>
      </c>
      <c r="F1942" s="2">
        <f t="shared" si="351"/>
        <v>29.858789375461868</v>
      </c>
      <c r="G1942" s="2">
        <f t="shared" si="352"/>
        <v>29.875530170495626</v>
      </c>
      <c r="H1942" s="2">
        <f t="shared" si="353"/>
        <v>2.6460739170138973E-194</v>
      </c>
      <c r="K1942">
        <v>19.160000000000199</v>
      </c>
      <c r="L1942" s="2">
        <f t="shared" si="354"/>
        <v>0.62732795235722782</v>
      </c>
      <c r="M1942" s="2">
        <f t="shared" si="355"/>
        <v>22.559259229951941</v>
      </c>
      <c r="N1942" s="2">
        <f t="shared" si="356"/>
        <v>3.8097836456968692</v>
      </c>
      <c r="O1942" s="2">
        <f t="shared" si="357"/>
        <v>5.0442910663568705</v>
      </c>
      <c r="P1942" s="2">
        <f t="shared" si="358"/>
        <v>5.1424578133542074</v>
      </c>
      <c r="Q1942" s="2">
        <f t="shared" si="359"/>
        <v>3.5350194740419153E-7</v>
      </c>
    </row>
    <row r="1943" spans="2:17" x14ac:dyDescent="0.25">
      <c r="B1943">
        <v>19.170000000000201</v>
      </c>
      <c r="C1943">
        <f t="shared" si="348"/>
        <v>1.2256440637963839</v>
      </c>
      <c r="D1943" s="2">
        <f t="shared" si="349"/>
        <v>20.846183450573321</v>
      </c>
      <c r="E1943" s="2">
        <f t="shared" si="350"/>
        <v>3.730892858407755</v>
      </c>
      <c r="F1943" s="2">
        <f t="shared" si="351"/>
        <v>29.885016609752576</v>
      </c>
      <c r="G1943" s="2">
        <f t="shared" si="352"/>
        <v>29.901742721205856</v>
      </c>
      <c r="H1943" s="2">
        <f t="shared" si="353"/>
        <v>1.2089208984178099E-194</v>
      </c>
      <c r="K1943">
        <v>19.170000000000201</v>
      </c>
      <c r="L1943" s="2">
        <f t="shared" si="354"/>
        <v>0.62732795235722782</v>
      </c>
      <c r="M1943" s="2">
        <f t="shared" si="355"/>
        <v>22.576210189201799</v>
      </c>
      <c r="N1943" s="2">
        <f t="shared" si="356"/>
        <v>3.810534024207783</v>
      </c>
      <c r="O1943" s="2">
        <f t="shared" si="357"/>
        <v>5.0472608565104071</v>
      </c>
      <c r="P1943" s="2">
        <f t="shared" si="358"/>
        <v>5.1453709442237656</v>
      </c>
      <c r="Q1943" s="2">
        <f t="shared" si="359"/>
        <v>3.4818041566872066E-7</v>
      </c>
    </row>
    <row r="1944" spans="2:17" x14ac:dyDescent="0.25">
      <c r="B1944">
        <v>19.180000000000199</v>
      </c>
      <c r="C1944">
        <f t="shared" si="348"/>
        <v>1.2256440637963839</v>
      </c>
      <c r="D1944" s="2">
        <f t="shared" si="349"/>
        <v>20.862233770399456</v>
      </c>
      <c r="E1944" s="2">
        <f t="shared" si="350"/>
        <v>3.7316616192706018</v>
      </c>
      <c r="F1944" s="2">
        <f t="shared" si="351"/>
        <v>29.911246689802553</v>
      </c>
      <c r="G1944" s="2">
        <f t="shared" si="352"/>
        <v>29.927958141814891</v>
      </c>
      <c r="H1944" s="2">
        <f t="shared" si="353"/>
        <v>5.5189703101413849E-195</v>
      </c>
      <c r="K1944">
        <v>19.180000000000199</v>
      </c>
      <c r="L1944" s="2">
        <f t="shared" si="354"/>
        <v>0.62732795235722782</v>
      </c>
      <c r="M1944" s="2">
        <f t="shared" si="355"/>
        <v>22.593161148451649</v>
      </c>
      <c r="N1944" s="2">
        <f t="shared" si="356"/>
        <v>3.8112838406236884</v>
      </c>
      <c r="O1944" s="2">
        <f t="shared" si="357"/>
        <v>5.0502301025211391</v>
      </c>
      <c r="P1944" s="2">
        <f t="shared" si="358"/>
        <v>5.148283606058496</v>
      </c>
      <c r="Q1944" s="2">
        <f t="shared" si="359"/>
        <v>3.4293696181120723E-7</v>
      </c>
    </row>
    <row r="1945" spans="2:17" x14ac:dyDescent="0.25">
      <c r="B1945">
        <v>19.1900000000002</v>
      </c>
      <c r="C1945">
        <f t="shared" si="348"/>
        <v>1.2256440637963839</v>
      </c>
      <c r="D1945" s="2">
        <f t="shared" si="349"/>
        <v>20.878284090225598</v>
      </c>
      <c r="E1945" s="2">
        <f t="shared" si="350"/>
        <v>3.7324297902708703</v>
      </c>
      <c r="F1945" s="2">
        <f t="shared" si="351"/>
        <v>29.937479613722854</v>
      </c>
      <c r="G1945" s="2">
        <f t="shared" si="352"/>
        <v>29.954176430375639</v>
      </c>
      <c r="H1945" s="2">
        <f t="shared" si="353"/>
        <v>2.5175749969557786E-195</v>
      </c>
      <c r="K1945">
        <v>19.1900000000002</v>
      </c>
      <c r="L1945" s="2">
        <f t="shared" si="354"/>
        <v>0.62732795235722782</v>
      </c>
      <c r="M1945" s="2">
        <f t="shared" si="355"/>
        <v>22.610112107701507</v>
      </c>
      <c r="N1945" s="2">
        <f t="shared" si="356"/>
        <v>3.8120330957852429</v>
      </c>
      <c r="O1945" s="2">
        <f t="shared" si="357"/>
        <v>5.053198804930136</v>
      </c>
      <c r="P1945" s="2">
        <f t="shared" si="358"/>
        <v>5.1511957992438369</v>
      </c>
      <c r="Q1945" s="2">
        <f t="shared" si="359"/>
        <v>3.3777047228641795E-7</v>
      </c>
    </row>
    <row r="1946" spans="2:17" x14ac:dyDescent="0.25">
      <c r="B1946">
        <v>19.200000000000198</v>
      </c>
      <c r="C1946">
        <f t="shared" ref="C1946:C2009" si="360">2/SINH(LN(2+SQRT(1+2^2))*$O$5)</f>
        <v>1.2256440637963839</v>
      </c>
      <c r="D1946" s="2">
        <f t="shared" ref="D1946:D2009" si="361">(B1946-$L$5)/($M$5)/C1946</f>
        <v>20.89433441005173</v>
      </c>
      <c r="E1946" s="2">
        <f t="shared" ref="E1946:E2009" si="362">LN(D1946 + SQRT(1 + D1946^2))</f>
        <v>3.7331973723120213</v>
      </c>
      <c r="F1946" s="2">
        <f t="shared" ref="F1946:F2009" si="363">SINH( -$N$5 + E1946 * (1/$O$5))</f>
        <v>29.963715379627221</v>
      </c>
      <c r="G1946" s="2">
        <f t="shared" ref="G1946:G2009" si="364">SQRT(F1946^2 + 1)</f>
        <v>29.98039758494388</v>
      </c>
      <c r="H1946" s="2">
        <f t="shared" ref="H1946:H2009" si="365">(G1946)/($O$5*$M$5*C1946*(SQRT(2*PI()*(1+D1946^2)))) * EXP(- (1/2) * F1946^2)</f>
        <v>1.1475480775076075E-195</v>
      </c>
      <c r="K1946">
        <v>19.200000000000198</v>
      </c>
      <c r="L1946" s="2">
        <f t="shared" ref="L1946:L2009" si="366">2/SINH(LN(2+SQRT(1+2^2))*$S$5)</f>
        <v>0.62732795235722782</v>
      </c>
      <c r="M1946" s="2">
        <f t="shared" ref="M1946:M2009" si="367">(K1946-$P$5)/($Q$5)/L1946</f>
        <v>22.627063066951358</v>
      </c>
      <c r="N1946" s="2">
        <f t="shared" ref="N1946:N2009" si="368">LN(M1946 + SQRT(1 + M1946^2))</f>
        <v>3.8127817905312194</v>
      </c>
      <c r="O1946" s="2">
        <f t="shared" ref="O1946:O2009" si="369">SINH( -$R$5 + N1946 * (1/$S$5))</f>
        <v>5.056166964277474</v>
      </c>
      <c r="P1946" s="2">
        <f t="shared" ref="P1946:P2009" si="370">SQRT(O1946^2 + 1)</f>
        <v>5.1541075241646723</v>
      </c>
      <c r="Q1946" s="2">
        <f t="shared" ref="Q1946:Q2009" si="371">(P1946)/($S$5*$Q$5*L1946*(SQRT(2*PI()*(1+M1946^2)))) * EXP(- (1/2) * O1946^2)</f>
        <v>3.3267984893556665E-7</v>
      </c>
    </row>
    <row r="1947" spans="2:17" x14ac:dyDescent="0.25">
      <c r="B1947">
        <v>19.2100000000002</v>
      </c>
      <c r="C1947">
        <f t="shared" si="360"/>
        <v>1.2256440637963839</v>
      </c>
      <c r="D1947" s="2">
        <f t="shared" si="361"/>
        <v>20.910384729877872</v>
      </c>
      <c r="E1947" s="2">
        <f t="shared" si="362"/>
        <v>3.7339643662954445</v>
      </c>
      <c r="F1947" s="2">
        <f t="shared" si="363"/>
        <v>29.989953985632159</v>
      </c>
      <c r="G1947" s="2">
        <f t="shared" si="364"/>
        <v>30.006621603578338</v>
      </c>
      <c r="H1947" s="2">
        <f t="shared" si="365"/>
        <v>5.2266498229418747E-196</v>
      </c>
      <c r="K1947">
        <v>19.2100000000002</v>
      </c>
      <c r="L1947" s="2">
        <f t="shared" si="366"/>
        <v>0.62732795235722782</v>
      </c>
      <c r="M1947" s="2">
        <f t="shared" si="367"/>
        <v>22.644014026201216</v>
      </c>
      <c r="N1947" s="2">
        <f t="shared" si="368"/>
        <v>3.8135299256985147</v>
      </c>
      <c r="O1947" s="2">
        <f t="shared" si="369"/>
        <v>5.0591345811022581</v>
      </c>
      <c r="P1947" s="2">
        <f t="shared" si="370"/>
        <v>5.157018781205351</v>
      </c>
      <c r="Q1947" s="2">
        <f t="shared" si="371"/>
        <v>3.2766400878117279E-7</v>
      </c>
    </row>
    <row r="1948" spans="2:17" x14ac:dyDescent="0.25">
      <c r="B1948">
        <v>19.220000000000201</v>
      </c>
      <c r="C1948">
        <f t="shared" si="360"/>
        <v>1.2256440637963839</v>
      </c>
      <c r="D1948" s="2">
        <f t="shared" si="361"/>
        <v>20.926435049704015</v>
      </c>
      <c r="E1948" s="2">
        <f t="shared" si="362"/>
        <v>3.7347307731204626</v>
      </c>
      <c r="F1948" s="2">
        <f t="shared" si="363"/>
        <v>30.016195429856747</v>
      </c>
      <c r="G1948" s="2">
        <f t="shared" si="364"/>
        <v>30.032848484340494</v>
      </c>
      <c r="H1948" s="2">
        <f t="shared" si="365"/>
        <v>2.37870117562127E-196</v>
      </c>
      <c r="K1948">
        <v>19.220000000000201</v>
      </c>
      <c r="L1948" s="2">
        <f t="shared" si="366"/>
        <v>0.62732795235722782</v>
      </c>
      <c r="M1948" s="2">
        <f t="shared" si="367"/>
        <v>22.66096498545107</v>
      </c>
      <c r="N1948" s="2">
        <f t="shared" si="368"/>
        <v>3.8142775021221551</v>
      </c>
      <c r="O1948" s="2">
        <f t="shared" si="369"/>
        <v>5.0621016559426106</v>
      </c>
      <c r="P1948" s="2">
        <f t="shared" si="370"/>
        <v>5.1599295707496742</v>
      </c>
      <c r="Q1948" s="2">
        <f t="shared" si="371"/>
        <v>3.2272188382460089E-7</v>
      </c>
    </row>
    <row r="1949" spans="2:17" x14ac:dyDescent="0.25">
      <c r="B1949">
        <v>19.23000000000021</v>
      </c>
      <c r="C1949">
        <f t="shared" si="360"/>
        <v>1.2256440637963839</v>
      </c>
      <c r="D1949" s="2">
        <f t="shared" si="361"/>
        <v>20.942485369530164</v>
      </c>
      <c r="E1949" s="2">
        <f t="shared" si="362"/>
        <v>3.7354965936843412</v>
      </c>
      <c r="F1949" s="2">
        <f t="shared" si="363"/>
        <v>30.042439710422897</v>
      </c>
      <c r="G1949" s="2">
        <f t="shared" si="364"/>
        <v>30.059078225294844</v>
      </c>
      <c r="H1949" s="2">
        <f t="shared" si="365"/>
        <v>1.0817334682336553E-196</v>
      </c>
      <c r="K1949">
        <v>19.23000000000021</v>
      </c>
      <c r="L1949" s="2">
        <f t="shared" si="366"/>
        <v>0.62732795235722782</v>
      </c>
      <c r="M1949" s="2">
        <f t="shared" si="367"/>
        <v>22.677915944700942</v>
      </c>
      <c r="N1949" s="2">
        <f t="shared" si="368"/>
        <v>3.8150245206353004</v>
      </c>
      <c r="O1949" s="2">
        <f t="shared" si="369"/>
        <v>5.0650681893356824</v>
      </c>
      <c r="P1949" s="2">
        <f t="shared" si="370"/>
        <v>5.1628398931809079</v>
      </c>
      <c r="Q1949" s="2">
        <f t="shared" si="371"/>
        <v>3.1785242084614875E-7</v>
      </c>
    </row>
    <row r="1950" spans="2:17" x14ac:dyDescent="0.25">
      <c r="B1950">
        <v>19.240000000000212</v>
      </c>
      <c r="C1950">
        <f t="shared" si="360"/>
        <v>1.2256440637963839</v>
      </c>
      <c r="D1950" s="2">
        <f t="shared" si="361"/>
        <v>20.958535689356303</v>
      </c>
      <c r="E1950" s="2">
        <f t="shared" si="362"/>
        <v>3.7362618288822906</v>
      </c>
      <c r="F1950" s="2">
        <f t="shared" si="363"/>
        <v>30.068686825455089</v>
      </c>
      <c r="G1950" s="2">
        <f t="shared" si="364"/>
        <v>30.085310824508635</v>
      </c>
      <c r="H1950" s="2">
        <f t="shared" si="365"/>
        <v>4.9154634392982898E-197</v>
      </c>
      <c r="K1950">
        <v>19.240000000000212</v>
      </c>
      <c r="L1950" s="2">
        <f t="shared" si="366"/>
        <v>0.62732795235722782</v>
      </c>
      <c r="M1950" s="2">
        <f t="shared" si="367"/>
        <v>22.694866903950796</v>
      </c>
      <c r="N1950" s="2">
        <f t="shared" si="368"/>
        <v>3.8157709820692483</v>
      </c>
      <c r="O1950" s="2">
        <f t="shared" si="369"/>
        <v>5.0680341818176435</v>
      </c>
      <c r="P1950" s="2">
        <f t="shared" si="370"/>
        <v>5.1657497488817663</v>
      </c>
      <c r="Q1950" s="2">
        <f t="shared" si="371"/>
        <v>3.1305458120773722E-7</v>
      </c>
    </row>
    <row r="1951" spans="2:17" x14ac:dyDescent="0.25">
      <c r="B1951">
        <v>19.25000000000021</v>
      </c>
      <c r="C1951">
        <f t="shared" si="360"/>
        <v>1.2256440637963839</v>
      </c>
      <c r="D1951" s="2">
        <f t="shared" si="361"/>
        <v>20.974586009182438</v>
      </c>
      <c r="E1951" s="2">
        <f t="shared" si="362"/>
        <v>3.737026479607477</v>
      </c>
      <c r="F1951" s="2">
        <f t="shared" si="363"/>
        <v>30.094936773080569</v>
      </c>
      <c r="G1951" s="2">
        <f t="shared" si="364"/>
        <v>30.11154628005206</v>
      </c>
      <c r="H1951" s="2">
        <f t="shared" si="365"/>
        <v>2.2318881441618003E-197</v>
      </c>
      <c r="K1951">
        <v>19.25000000000021</v>
      </c>
      <c r="L1951" s="2">
        <f t="shared" si="366"/>
        <v>0.62732795235722782</v>
      </c>
      <c r="M1951" s="2">
        <f t="shared" si="367"/>
        <v>22.71181786320065</v>
      </c>
      <c r="N1951" s="2">
        <f t="shared" si="368"/>
        <v>3.8165168872534436</v>
      </c>
      <c r="O1951" s="2">
        <f t="shared" si="369"/>
        <v>5.0709996339237033</v>
      </c>
      <c r="P1951" s="2">
        <f t="shared" si="370"/>
        <v>5.1686591382344353</v>
      </c>
      <c r="Q1951" s="2">
        <f t="shared" si="371"/>
        <v>3.0832734065807191E-7</v>
      </c>
    </row>
    <row r="1952" spans="2:17" x14ac:dyDescent="0.25">
      <c r="B1952">
        <v>19.260000000000211</v>
      </c>
      <c r="C1952">
        <f t="shared" si="360"/>
        <v>1.2256440637963839</v>
      </c>
      <c r="D1952" s="2">
        <f t="shared" si="361"/>
        <v>20.990636329008581</v>
      </c>
      <c r="E1952" s="2">
        <f t="shared" si="362"/>
        <v>3.7377905467510248</v>
      </c>
      <c r="F1952" s="2">
        <f t="shared" si="363"/>
        <v>30.12118955142919</v>
      </c>
      <c r="G1952" s="2">
        <f t="shared" si="364"/>
        <v>30.137784589998102</v>
      </c>
      <c r="H1952" s="2">
        <f t="shared" si="365"/>
        <v>1.0126143075923059E-197</v>
      </c>
      <c r="K1952">
        <v>19.260000000000211</v>
      </c>
      <c r="L1952" s="2">
        <f t="shared" si="366"/>
        <v>0.62732795235722782</v>
      </c>
      <c r="M1952" s="2">
        <f t="shared" si="367"/>
        <v>22.728768822450508</v>
      </c>
      <c r="N1952" s="2">
        <f t="shared" si="368"/>
        <v>3.8172622370154823</v>
      </c>
      <c r="O1952" s="2">
        <f t="shared" si="369"/>
        <v>5.0739645461881002</v>
      </c>
      <c r="P1952" s="2">
        <f t="shared" si="370"/>
        <v>5.1715680616205573</v>
      </c>
      <c r="Q1952" s="2">
        <f t="shared" si="371"/>
        <v>3.036696891403585E-7</v>
      </c>
    </row>
    <row r="1953" spans="2:17" x14ac:dyDescent="0.25">
      <c r="B1953">
        <v>19.270000000000209</v>
      </c>
      <c r="C1953">
        <f t="shared" si="360"/>
        <v>1.2256440637963839</v>
      </c>
      <c r="D1953" s="2">
        <f t="shared" si="361"/>
        <v>21.006686648834716</v>
      </c>
      <c r="E1953" s="2">
        <f t="shared" si="362"/>
        <v>3.7385540312020251</v>
      </c>
      <c r="F1953" s="2">
        <f t="shared" si="363"/>
        <v>30.14744515863358</v>
      </c>
      <c r="G1953" s="2">
        <f t="shared" si="364"/>
        <v>30.164025752422692</v>
      </c>
      <c r="H1953" s="2">
        <f t="shared" si="365"/>
        <v>4.5907040979378952E-198</v>
      </c>
      <c r="K1953">
        <v>19.270000000000209</v>
      </c>
      <c r="L1953" s="2">
        <f t="shared" si="366"/>
        <v>0.62732795235722782</v>
      </c>
      <c r="M1953" s="2">
        <f t="shared" si="367"/>
        <v>22.745719781700359</v>
      </c>
      <c r="N1953" s="2">
        <f t="shared" si="368"/>
        <v>3.8180070321811153</v>
      </c>
      <c r="O1953" s="2">
        <f t="shared" si="369"/>
        <v>5.0769289191441018</v>
      </c>
      <c r="P1953" s="2">
        <f t="shared" si="370"/>
        <v>5.1744765194212352</v>
      </c>
      <c r="Q1953" s="2">
        <f t="shared" si="371"/>
        <v>2.9908063060246241E-7</v>
      </c>
    </row>
    <row r="1954" spans="2:17" x14ac:dyDescent="0.25">
      <c r="B1954">
        <v>19.280000000000211</v>
      </c>
      <c r="C1954">
        <f t="shared" si="360"/>
        <v>1.2256440637963839</v>
      </c>
      <c r="D1954" s="2">
        <f t="shared" si="361"/>
        <v>21.022736968660855</v>
      </c>
      <c r="E1954" s="2">
        <f t="shared" si="362"/>
        <v>3.7393169338475403</v>
      </c>
      <c r="F1954" s="2">
        <f t="shared" si="363"/>
        <v>30.173703592828929</v>
      </c>
      <c r="G1954" s="2">
        <f t="shared" si="364"/>
        <v>30.190269765404505</v>
      </c>
      <c r="H1954" s="2">
        <f t="shared" si="365"/>
        <v>2.0795917030656273E-198</v>
      </c>
      <c r="K1954">
        <v>19.280000000000211</v>
      </c>
      <c r="L1954" s="2">
        <f t="shared" si="366"/>
        <v>0.62732795235722782</v>
      </c>
      <c r="M1954" s="2">
        <f t="shared" si="367"/>
        <v>22.762670740950217</v>
      </c>
      <c r="N1954" s="2">
        <f t="shared" si="368"/>
        <v>3.8187512735742555</v>
      </c>
      <c r="O1954" s="2">
        <f t="shared" si="369"/>
        <v>5.0798927533240246</v>
      </c>
      <c r="P1954" s="2">
        <f t="shared" si="370"/>
        <v>5.1773845120170412</v>
      </c>
      <c r="Q1954" s="2">
        <f t="shared" si="371"/>
        <v>2.9455918280948187E-7</v>
      </c>
    </row>
    <row r="1955" spans="2:17" x14ac:dyDescent="0.25">
      <c r="B1955">
        <v>19.290000000000219</v>
      </c>
      <c r="C1955">
        <f t="shared" si="360"/>
        <v>1.2256440637963839</v>
      </c>
      <c r="D1955" s="2">
        <f t="shared" si="361"/>
        <v>21.038787288487004</v>
      </c>
      <c r="E1955" s="2">
        <f t="shared" si="362"/>
        <v>3.7400792555726121</v>
      </c>
      <c r="F1955" s="2">
        <f t="shared" si="363"/>
        <v>30.199964852153133</v>
      </c>
      <c r="G1955" s="2">
        <f t="shared" si="364"/>
        <v>30.216516627025104</v>
      </c>
      <c r="H1955" s="2">
        <f t="shared" si="365"/>
        <v>9.4132656289203818E-199</v>
      </c>
      <c r="K1955">
        <v>19.290000000000219</v>
      </c>
      <c r="L1955" s="2">
        <f t="shared" si="366"/>
        <v>0.62732795235722782</v>
      </c>
      <c r="M1955" s="2">
        <f t="shared" si="367"/>
        <v>22.779621700200085</v>
      </c>
      <c r="N1955" s="2">
        <f t="shared" si="368"/>
        <v>3.8194949620169831</v>
      </c>
      <c r="O1955" s="2">
        <f t="shared" si="369"/>
        <v>5.0828560492592114</v>
      </c>
      <c r="P1955" s="2">
        <f t="shared" si="370"/>
        <v>5.1802920397880037</v>
      </c>
      <c r="Q1955" s="2">
        <f t="shared" si="371"/>
        <v>2.9010437715878356E-7</v>
      </c>
    </row>
    <row r="1956" spans="2:17" x14ac:dyDescent="0.25">
      <c r="B1956">
        <v>19.300000000000221</v>
      </c>
      <c r="C1956">
        <f t="shared" si="360"/>
        <v>1.2256440637963839</v>
      </c>
      <c r="D1956" s="2">
        <f t="shared" si="361"/>
        <v>21.054837608313147</v>
      </c>
      <c r="E1956" s="2">
        <f t="shared" si="362"/>
        <v>3.7408409972602654</v>
      </c>
      <c r="F1956" s="2">
        <f t="shared" si="363"/>
        <v>30.226228934746736</v>
      </c>
      <c r="G1956" s="2">
        <f t="shared" si="364"/>
        <v>30.242766335368874</v>
      </c>
      <c r="H1956" s="2">
        <f t="shared" si="365"/>
        <v>4.25761063618774E-199</v>
      </c>
      <c r="K1956">
        <v>19.300000000000221</v>
      </c>
      <c r="L1956" s="2">
        <f t="shared" si="366"/>
        <v>0.62732795235722782</v>
      </c>
      <c r="M1956" s="2">
        <f t="shared" si="367"/>
        <v>22.796572659449943</v>
      </c>
      <c r="N1956" s="2">
        <f t="shared" si="368"/>
        <v>3.820238098329551</v>
      </c>
      <c r="O1956" s="2">
        <f t="shared" si="369"/>
        <v>5.0858188074800621</v>
      </c>
      <c r="P1956" s="2">
        <f t="shared" si="370"/>
        <v>5.1831991031136289</v>
      </c>
      <c r="Q1956" s="2">
        <f t="shared" si="371"/>
        <v>2.8571525849734683E-7</v>
      </c>
    </row>
    <row r="1957" spans="2:17" x14ac:dyDescent="0.25">
      <c r="B1957">
        <v>19.310000000000219</v>
      </c>
      <c r="C1957">
        <f t="shared" si="360"/>
        <v>1.2256440637963839</v>
      </c>
      <c r="D1957" s="2">
        <f t="shared" si="361"/>
        <v>21.070887928139282</v>
      </c>
      <c r="E1957" s="2">
        <f t="shared" si="362"/>
        <v>3.7416021597915154</v>
      </c>
      <c r="F1957" s="2">
        <f t="shared" si="363"/>
        <v>30.2524958387529</v>
      </c>
      <c r="G1957" s="2">
        <f t="shared" si="364"/>
        <v>30.269018888522989</v>
      </c>
      <c r="H1957" s="2">
        <f t="shared" si="365"/>
        <v>1.9242207263255412E-199</v>
      </c>
      <c r="K1957">
        <v>19.310000000000219</v>
      </c>
      <c r="L1957" s="2">
        <f t="shared" si="366"/>
        <v>0.62732795235722782</v>
      </c>
      <c r="M1957" s="2">
        <f t="shared" si="367"/>
        <v>22.813523618699794</v>
      </c>
      <c r="N1957" s="2">
        <f t="shared" si="368"/>
        <v>3.8209806833303892</v>
      </c>
      <c r="O1957" s="2">
        <f t="shared" si="369"/>
        <v>5.0887810285160047</v>
      </c>
      <c r="P1957" s="2">
        <f t="shared" si="370"/>
        <v>5.1861057023728705</v>
      </c>
      <c r="Q1957" s="2">
        <f t="shared" si="371"/>
        <v>2.8139088494153534E-7</v>
      </c>
    </row>
    <row r="1958" spans="2:17" x14ac:dyDescent="0.25">
      <c r="B1958">
        <v>19.320000000000221</v>
      </c>
      <c r="C1958">
        <f t="shared" si="360"/>
        <v>1.2256440637963839</v>
      </c>
      <c r="D1958" s="2">
        <f t="shared" si="361"/>
        <v>21.086938247965424</v>
      </c>
      <c r="E1958" s="2">
        <f t="shared" si="362"/>
        <v>3.7423627440453751</v>
      </c>
      <c r="F1958" s="2">
        <f t="shared" si="363"/>
        <v>30.278765562317478</v>
      </c>
      <c r="G1958" s="2">
        <f t="shared" si="364"/>
        <v>30.295274284577502</v>
      </c>
      <c r="H1958" s="2">
        <f t="shared" si="365"/>
        <v>8.6897459588439212E-200</v>
      </c>
      <c r="K1958">
        <v>19.320000000000221</v>
      </c>
      <c r="L1958" s="2">
        <f t="shared" si="366"/>
        <v>0.62732795235722782</v>
      </c>
      <c r="M1958" s="2">
        <f t="shared" si="367"/>
        <v>22.830474577949648</v>
      </c>
      <c r="N1958" s="2">
        <f t="shared" si="368"/>
        <v>3.8217227178361122</v>
      </c>
      <c r="O1958" s="2">
        <f t="shared" si="369"/>
        <v>5.0917427128955302</v>
      </c>
      <c r="P1958" s="2">
        <f t="shared" si="370"/>
        <v>5.1890118379441699</v>
      </c>
      <c r="Q1958" s="2">
        <f t="shared" si="371"/>
        <v>2.7713032769909855E-7</v>
      </c>
    </row>
    <row r="1959" spans="2:17" x14ac:dyDescent="0.25">
      <c r="B1959">
        <v>19.330000000000219</v>
      </c>
      <c r="C1959">
        <f t="shared" si="360"/>
        <v>1.2256440637963839</v>
      </c>
      <c r="D1959" s="2">
        <f t="shared" si="361"/>
        <v>21.102988567791556</v>
      </c>
      <c r="E1959" s="2">
        <f t="shared" si="362"/>
        <v>3.7431227508988583</v>
      </c>
      <c r="F1959" s="2">
        <f t="shared" si="363"/>
        <v>30.305038103588871</v>
      </c>
      <c r="G1959" s="2">
        <f t="shared" si="364"/>
        <v>30.32153252162518</v>
      </c>
      <c r="H1959" s="2">
        <f t="shared" si="365"/>
        <v>3.921231167894696E-200</v>
      </c>
      <c r="K1959">
        <v>19.330000000000219</v>
      </c>
      <c r="L1959" s="2">
        <f t="shared" si="366"/>
        <v>0.62732795235722782</v>
      </c>
      <c r="M1959" s="2">
        <f t="shared" si="367"/>
        <v>22.847425537199502</v>
      </c>
      <c r="N1959" s="2">
        <f t="shared" si="368"/>
        <v>3.8224642026615228</v>
      </c>
      <c r="O1959" s="2">
        <f t="shared" si="369"/>
        <v>5.094703861146173</v>
      </c>
      <c r="P1959" s="2">
        <f t="shared" si="370"/>
        <v>5.1919175102054274</v>
      </c>
      <c r="Q1959" s="2">
        <f t="shared" si="371"/>
        <v>2.7293267089354638E-7</v>
      </c>
    </row>
    <row r="1960" spans="2:17" x14ac:dyDescent="0.25">
      <c r="B1960">
        <v>19.34000000000022</v>
      </c>
      <c r="C1960">
        <f t="shared" si="360"/>
        <v>1.2256440637963839</v>
      </c>
      <c r="D1960" s="2">
        <f t="shared" si="361"/>
        <v>21.119038887617698</v>
      </c>
      <c r="E1960" s="2">
        <f t="shared" si="362"/>
        <v>3.7438821812269905</v>
      </c>
      <c r="F1960" s="2">
        <f t="shared" si="363"/>
        <v>30.331313460718281</v>
      </c>
      <c r="G1960" s="2">
        <f t="shared" si="364"/>
        <v>30.347793597761765</v>
      </c>
      <c r="H1960" s="2">
        <f t="shared" si="365"/>
        <v>1.7680759365910378E-200</v>
      </c>
      <c r="K1960">
        <v>19.34000000000022</v>
      </c>
      <c r="L1960" s="2">
        <f t="shared" si="366"/>
        <v>0.62732795235722782</v>
      </c>
      <c r="M1960" s="2">
        <f t="shared" si="367"/>
        <v>22.864376496449356</v>
      </c>
      <c r="N1960" s="2">
        <f t="shared" si="368"/>
        <v>3.8232051386196173</v>
      </c>
      <c r="O1960" s="2">
        <f t="shared" si="369"/>
        <v>5.0976644737945165</v>
      </c>
      <c r="P1960" s="2">
        <f t="shared" si="370"/>
        <v>5.1948227195340095</v>
      </c>
      <c r="Q1960" s="2">
        <f t="shared" si="371"/>
        <v>2.6879701139074682E-7</v>
      </c>
    </row>
    <row r="1961" spans="2:17" x14ac:dyDescent="0.25">
      <c r="B1961">
        <v>19.350000000000229</v>
      </c>
      <c r="C1961">
        <f t="shared" si="360"/>
        <v>1.2256440637963839</v>
      </c>
      <c r="D1961" s="2">
        <f t="shared" si="361"/>
        <v>21.135089207443851</v>
      </c>
      <c r="E1961" s="2">
        <f t="shared" si="362"/>
        <v>3.7446410359028088</v>
      </c>
      <c r="F1961" s="2">
        <f t="shared" si="363"/>
        <v>30.357591631859336</v>
      </c>
      <c r="G1961" s="2">
        <f t="shared" si="364"/>
        <v>30.374057511085606</v>
      </c>
      <c r="H1961" s="2">
        <f t="shared" si="365"/>
        <v>7.9660386775832212E-201</v>
      </c>
      <c r="K1961">
        <v>19.350000000000229</v>
      </c>
      <c r="L1961" s="2">
        <f t="shared" si="366"/>
        <v>0.62732795235722782</v>
      </c>
      <c r="M1961" s="2">
        <f t="shared" si="367"/>
        <v>22.881327455699228</v>
      </c>
      <c r="N1961" s="2">
        <f t="shared" si="368"/>
        <v>3.8239455265215931</v>
      </c>
      <c r="O1961" s="2">
        <f t="shared" si="369"/>
        <v>5.1006245513662094</v>
      </c>
      <c r="P1961" s="2">
        <f t="shared" si="370"/>
        <v>5.1977274663067652</v>
      </c>
      <c r="Q1961" s="2">
        <f t="shared" si="371"/>
        <v>2.6472245862774456E-7</v>
      </c>
    </row>
    <row r="1962" spans="2:17" x14ac:dyDescent="0.25">
      <c r="B1962">
        <v>19.36000000000023</v>
      </c>
      <c r="C1962">
        <f t="shared" si="360"/>
        <v>1.2256440637963839</v>
      </c>
      <c r="D1962" s="2">
        <f t="shared" si="361"/>
        <v>21.15113952726999</v>
      </c>
      <c r="E1962" s="2">
        <f t="shared" si="362"/>
        <v>3.7453993157973713</v>
      </c>
      <c r="F1962" s="2">
        <f t="shared" si="363"/>
        <v>30.383872615168379</v>
      </c>
      <c r="G1962" s="2">
        <f t="shared" si="364"/>
        <v>30.400324259697936</v>
      </c>
      <c r="H1962" s="2">
        <f t="shared" si="365"/>
        <v>3.5863020605872098E-201</v>
      </c>
      <c r="K1962">
        <v>19.36000000000023</v>
      </c>
      <c r="L1962" s="2">
        <f t="shared" si="366"/>
        <v>0.62732795235722782</v>
      </c>
      <c r="M1962" s="2">
        <f t="shared" si="367"/>
        <v>22.898278414949083</v>
      </c>
      <c r="N1962" s="2">
        <f t="shared" si="368"/>
        <v>3.824685367176849</v>
      </c>
      <c r="O1962" s="2">
        <f t="shared" si="369"/>
        <v>5.1035840943859441</v>
      </c>
      <c r="P1962" s="2">
        <f t="shared" si="370"/>
        <v>5.2006317508999995</v>
      </c>
      <c r="Q1962" s="2">
        <f t="shared" si="371"/>
        <v>2.6070813444384327E-7</v>
      </c>
    </row>
    <row r="1963" spans="2:17" x14ac:dyDescent="0.25">
      <c r="B1963">
        <v>19.370000000000228</v>
      </c>
      <c r="C1963">
        <f t="shared" si="360"/>
        <v>1.2256440637963839</v>
      </c>
      <c r="D1963" s="2">
        <f t="shared" si="361"/>
        <v>21.167189847096125</v>
      </c>
      <c r="E1963" s="2">
        <f t="shared" si="362"/>
        <v>3.7461570217797644</v>
      </c>
      <c r="F1963" s="2">
        <f t="shared" si="363"/>
        <v>30.410156408804372</v>
      </c>
      <c r="G1963" s="2">
        <f t="shared" si="364"/>
        <v>30.426593841702783</v>
      </c>
      <c r="H1963" s="2">
        <f t="shared" si="365"/>
        <v>1.6132965557543175E-201</v>
      </c>
      <c r="K1963">
        <v>19.370000000000228</v>
      </c>
      <c r="L1963" s="2">
        <f t="shared" si="366"/>
        <v>0.62732795235722782</v>
      </c>
      <c r="M1963" s="2">
        <f t="shared" si="367"/>
        <v>22.915229374198933</v>
      </c>
      <c r="N1963" s="2">
        <f t="shared" si="368"/>
        <v>3.8254246613929968</v>
      </c>
      <c r="O1963" s="2">
        <f t="shared" si="369"/>
        <v>5.1065431033774784</v>
      </c>
      <c r="P1963" s="2">
        <f t="shared" si="370"/>
        <v>5.2035355736894973</v>
      </c>
      <c r="Q1963" s="2">
        <f t="shared" si="371"/>
        <v>2.5675317291380322E-7</v>
      </c>
    </row>
    <row r="1964" spans="2:17" x14ac:dyDescent="0.25">
      <c r="B1964">
        <v>19.38000000000023</v>
      </c>
      <c r="C1964">
        <f t="shared" si="360"/>
        <v>1.2256440637963839</v>
      </c>
      <c r="D1964" s="2">
        <f t="shared" si="361"/>
        <v>21.183240166922264</v>
      </c>
      <c r="E1964" s="2">
        <f t="shared" si="362"/>
        <v>3.7469141547171061</v>
      </c>
      <c r="F1964" s="2">
        <f t="shared" si="363"/>
        <v>30.436443010928862</v>
      </c>
      <c r="G1964" s="2">
        <f t="shared" si="364"/>
        <v>30.452866255206921</v>
      </c>
      <c r="H1964" s="2">
        <f t="shared" si="365"/>
        <v>7.2517756789584889E-202</v>
      </c>
      <c r="K1964">
        <v>19.38000000000023</v>
      </c>
      <c r="L1964" s="2">
        <f t="shared" si="366"/>
        <v>0.62732795235722782</v>
      </c>
      <c r="M1964" s="2">
        <f t="shared" si="367"/>
        <v>22.932180333448795</v>
      </c>
      <c r="N1964" s="2">
        <f t="shared" si="368"/>
        <v>3.8261634099758632</v>
      </c>
      <c r="O1964" s="2">
        <f t="shared" si="369"/>
        <v>5.109501578863644</v>
      </c>
      <c r="P1964" s="2">
        <f t="shared" si="370"/>
        <v>5.2064389350505271</v>
      </c>
      <c r="Q1964" s="2">
        <f t="shared" si="371"/>
        <v>2.5285672018321917E-7</v>
      </c>
    </row>
    <row r="1965" spans="2:17" x14ac:dyDescent="0.25">
      <c r="B1965">
        <v>19.390000000000231</v>
      </c>
      <c r="C1965">
        <f t="shared" si="360"/>
        <v>1.2256440637963839</v>
      </c>
      <c r="D1965" s="2">
        <f t="shared" si="361"/>
        <v>21.199290486748406</v>
      </c>
      <c r="E1965" s="2">
        <f t="shared" si="362"/>
        <v>3.7476707154745523</v>
      </c>
      <c r="F1965" s="2">
        <f t="shared" si="363"/>
        <v>30.462732419705983</v>
      </c>
      <c r="G1965" s="2">
        <f t="shared" si="364"/>
        <v>30.479141498319894</v>
      </c>
      <c r="H1965" s="2">
        <f t="shared" si="365"/>
        <v>3.2571462432943812E-202</v>
      </c>
      <c r="K1965">
        <v>19.390000000000231</v>
      </c>
      <c r="L1965" s="2">
        <f t="shared" si="366"/>
        <v>0.62732795235722782</v>
      </c>
      <c r="M1965" s="2">
        <f t="shared" si="367"/>
        <v>22.949131292698649</v>
      </c>
      <c r="N1965" s="2">
        <f t="shared" si="368"/>
        <v>3.8269016137294933</v>
      </c>
      <c r="O1965" s="2">
        <f t="shared" si="369"/>
        <v>5.112459521366314</v>
      </c>
      <c r="P1965" s="2">
        <f t="shared" si="370"/>
        <v>5.2093418353578098</v>
      </c>
      <c r="Q1965" s="2">
        <f t="shared" si="371"/>
        <v>2.490179343060724E-7</v>
      </c>
    </row>
    <row r="1966" spans="2:17" x14ac:dyDescent="0.25">
      <c r="B1966">
        <v>19.40000000000023</v>
      </c>
      <c r="C1966">
        <f t="shared" si="360"/>
        <v>1.2256440637963839</v>
      </c>
      <c r="D1966" s="2">
        <f t="shared" si="361"/>
        <v>21.215340806574542</v>
      </c>
      <c r="E1966" s="2">
        <f t="shared" si="362"/>
        <v>3.7484267049153046</v>
      </c>
      <c r="F1966" s="2">
        <f t="shared" si="363"/>
        <v>30.489024633302517</v>
      </c>
      <c r="G1966" s="2">
        <f t="shared" si="364"/>
        <v>30.505419569154064</v>
      </c>
      <c r="H1966" s="2">
        <f t="shared" si="365"/>
        <v>1.4618163862364445E-202</v>
      </c>
      <c r="K1966">
        <v>19.40000000000023</v>
      </c>
      <c r="L1966" s="2">
        <f t="shared" si="366"/>
        <v>0.62732795235722782</v>
      </c>
      <c r="M1966" s="2">
        <f t="shared" si="367"/>
        <v>22.9660822519485</v>
      </c>
      <c r="N1966" s="2">
        <f t="shared" si="368"/>
        <v>3.8276392734561604</v>
      </c>
      <c r="O1966" s="2">
        <f t="shared" si="369"/>
        <v>5.1154169314064504</v>
      </c>
      <c r="P1966" s="2">
        <f t="shared" si="370"/>
        <v>5.2122442749855633</v>
      </c>
      <c r="Q1966" s="2">
        <f t="shared" si="371"/>
        <v>2.4523598508428326E-7</v>
      </c>
    </row>
    <row r="1967" spans="2:17" x14ac:dyDescent="0.25">
      <c r="B1967">
        <v>19.410000000000231</v>
      </c>
      <c r="C1967">
        <f t="shared" si="360"/>
        <v>1.2256440637963839</v>
      </c>
      <c r="D1967" s="2">
        <f t="shared" si="361"/>
        <v>21.23139112640068</v>
      </c>
      <c r="E1967" s="2">
        <f t="shared" si="362"/>
        <v>3.7491821239006136</v>
      </c>
      <c r="F1967" s="2">
        <f t="shared" si="363"/>
        <v>30.515319649887772</v>
      </c>
      <c r="G1967" s="2">
        <f t="shared" si="364"/>
        <v>30.531700465824478</v>
      </c>
      <c r="H1967" s="2">
        <f t="shared" si="365"/>
        <v>6.5555780388299951E-203</v>
      </c>
      <c r="K1967">
        <v>19.410000000000231</v>
      </c>
      <c r="L1967" s="2">
        <f t="shared" si="366"/>
        <v>0.62732795235722782</v>
      </c>
      <c r="M1967" s="2">
        <f t="shared" si="367"/>
        <v>22.983033211198357</v>
      </c>
      <c r="N1967" s="2">
        <f t="shared" si="368"/>
        <v>3.8283763899563676</v>
      </c>
      <c r="O1967" s="2">
        <f t="shared" si="369"/>
        <v>5.1183738095040718</v>
      </c>
      <c r="P1967" s="2">
        <f t="shared" si="370"/>
        <v>5.2151462543074691</v>
      </c>
      <c r="Q1967" s="2">
        <f t="shared" si="371"/>
        <v>2.4151005390944067E-7</v>
      </c>
    </row>
    <row r="1968" spans="2:17" x14ac:dyDescent="0.25">
      <c r="B1968">
        <v>19.42000000000024</v>
      </c>
      <c r="C1968">
        <f t="shared" si="360"/>
        <v>1.2256440637963839</v>
      </c>
      <c r="D1968" s="2">
        <f t="shared" si="361"/>
        <v>21.24744144622683</v>
      </c>
      <c r="E1968" s="2">
        <f t="shared" si="362"/>
        <v>3.7499369732897878</v>
      </c>
      <c r="F1968" s="2">
        <f t="shared" si="363"/>
        <v>30.54161746763371</v>
      </c>
      <c r="G1968" s="2">
        <f t="shared" si="364"/>
        <v>30.557984186449023</v>
      </c>
      <c r="H1968" s="2">
        <f t="shared" si="365"/>
        <v>2.9375934041403882E-203</v>
      </c>
      <c r="K1968">
        <v>19.42000000000024</v>
      </c>
      <c r="L1968" s="2">
        <f t="shared" si="366"/>
        <v>0.62732795235722782</v>
      </c>
      <c r="M1968" s="2">
        <f t="shared" si="367"/>
        <v>22.999984170448226</v>
      </c>
      <c r="N1968" s="2">
        <f t="shared" si="368"/>
        <v>3.8291129640288544</v>
      </c>
      <c r="O1968" s="2">
        <f t="shared" si="369"/>
        <v>5.1213301561782734</v>
      </c>
      <c r="P1968" s="2">
        <f t="shared" si="370"/>
        <v>5.2180477736966893</v>
      </c>
      <c r="Q1968" s="2">
        <f t="shared" si="371"/>
        <v>2.3783933360651639E-7</v>
      </c>
    </row>
    <row r="1969" spans="2:17" x14ac:dyDescent="0.25">
      <c r="B1969">
        <v>19.430000000000241</v>
      </c>
      <c r="C1969">
        <f t="shared" si="360"/>
        <v>1.2256440637963839</v>
      </c>
      <c r="D1969" s="2">
        <f t="shared" si="361"/>
        <v>21.263491766052972</v>
      </c>
      <c r="E1969" s="2">
        <f t="shared" si="362"/>
        <v>3.7506912539401953</v>
      </c>
      <c r="F1969" s="2">
        <f t="shared" si="363"/>
        <v>30.567918084714776</v>
      </c>
      <c r="G1969" s="2">
        <f t="shared" si="364"/>
        <v>30.584270729148223</v>
      </c>
      <c r="H1969" s="2">
        <f t="shared" si="365"/>
        <v>1.3153303229794535E-203</v>
      </c>
      <c r="K1969">
        <v>19.430000000000241</v>
      </c>
      <c r="L1969" s="2">
        <f t="shared" si="366"/>
        <v>0.62732795235722782</v>
      </c>
      <c r="M1969" s="2">
        <f t="shared" si="367"/>
        <v>23.016935129698084</v>
      </c>
      <c r="N1969" s="2">
        <f t="shared" si="368"/>
        <v>3.8298489964706013</v>
      </c>
      <c r="O1969" s="2">
        <f t="shared" si="369"/>
        <v>5.124285971947228</v>
      </c>
      <c r="P1969" s="2">
        <f t="shared" si="370"/>
        <v>5.2209488335258705</v>
      </c>
      <c r="Q1969" s="2">
        <f t="shared" si="371"/>
        <v>2.3422302827962523E-7</v>
      </c>
    </row>
    <row r="1970" spans="2:17" x14ac:dyDescent="0.25">
      <c r="B1970">
        <v>19.440000000000239</v>
      </c>
      <c r="C1970">
        <f t="shared" si="360"/>
        <v>1.2256440637963839</v>
      </c>
      <c r="D1970" s="2">
        <f t="shared" si="361"/>
        <v>21.279542085879108</v>
      </c>
      <c r="E1970" s="2">
        <f t="shared" si="362"/>
        <v>3.7514449667072731</v>
      </c>
      <c r="F1970" s="2">
        <f t="shared" si="363"/>
        <v>30.59422149930808</v>
      </c>
      <c r="G1970" s="2">
        <f t="shared" si="364"/>
        <v>30.610560092045439</v>
      </c>
      <c r="H1970" s="2">
        <f t="shared" si="365"/>
        <v>5.8849172925691172E-204</v>
      </c>
      <c r="K1970">
        <v>19.440000000000239</v>
      </c>
      <c r="L1970" s="2">
        <f t="shared" si="366"/>
        <v>0.62732795235722782</v>
      </c>
      <c r="M1970" s="2">
        <f t="shared" si="367"/>
        <v>23.033886088947934</v>
      </c>
      <c r="N1970" s="2">
        <f t="shared" si="368"/>
        <v>3.8305844880768345</v>
      </c>
      <c r="O1970" s="2">
        <f t="shared" si="369"/>
        <v>5.1272412573281754</v>
      </c>
      <c r="P1970" s="2">
        <f t="shared" si="370"/>
        <v>5.2238494341671267</v>
      </c>
      <c r="Q1970" s="2">
        <f t="shared" si="371"/>
        <v>2.3066035315979863E-7</v>
      </c>
    </row>
    <row r="1971" spans="2:17" x14ac:dyDescent="0.25">
      <c r="B1971">
        <v>19.450000000000241</v>
      </c>
      <c r="C1971">
        <f t="shared" si="360"/>
        <v>1.2256440637963839</v>
      </c>
      <c r="D1971" s="2">
        <f t="shared" si="361"/>
        <v>21.29559240570525</v>
      </c>
      <c r="E1971" s="2">
        <f t="shared" si="362"/>
        <v>3.7521981124445332</v>
      </c>
      <c r="F1971" s="2">
        <f t="shared" si="363"/>
        <v>30.620527709593262</v>
      </c>
      <c r="G1971" s="2">
        <f t="shared" si="364"/>
        <v>30.636852273266729</v>
      </c>
      <c r="H1971" s="2">
        <f t="shared" si="365"/>
        <v>2.6309234190298287E-204</v>
      </c>
      <c r="K1971">
        <v>19.450000000000241</v>
      </c>
      <c r="L1971" s="2">
        <f t="shared" si="366"/>
        <v>0.62732795235722782</v>
      </c>
      <c r="M1971" s="2">
        <f t="shared" si="367"/>
        <v>23.050837048197792</v>
      </c>
      <c r="N1971" s="2">
        <f t="shared" si="368"/>
        <v>3.8313194396410339</v>
      </c>
      <c r="O1971" s="2">
        <f t="shared" si="369"/>
        <v>5.1301960128374429</v>
      </c>
      <c r="P1971" s="2">
        <f t="shared" si="370"/>
        <v>5.2267495759920619</v>
      </c>
      <c r="Q1971" s="2">
        <f t="shared" si="371"/>
        <v>2.2715053445469877E-7</v>
      </c>
    </row>
    <row r="1972" spans="2:17" x14ac:dyDescent="0.25">
      <c r="B1972">
        <v>19.460000000000239</v>
      </c>
      <c r="C1972">
        <f t="shared" si="360"/>
        <v>1.2256440637963839</v>
      </c>
      <c r="D1972" s="2">
        <f t="shared" si="361"/>
        <v>21.311642725531382</v>
      </c>
      <c r="E1972" s="2">
        <f t="shared" si="362"/>
        <v>3.752950692003564</v>
      </c>
      <c r="F1972" s="2">
        <f t="shared" si="363"/>
        <v>30.646836713752457</v>
      </c>
      <c r="G1972" s="2">
        <f t="shared" si="364"/>
        <v>30.663147270940819</v>
      </c>
      <c r="H1972" s="2">
        <f t="shared" si="365"/>
        <v>1.1752717316357306E-204</v>
      </c>
      <c r="K1972">
        <v>19.460000000000239</v>
      </c>
      <c r="L1972" s="2">
        <f t="shared" si="366"/>
        <v>0.62732795235722782</v>
      </c>
      <c r="M1972" s="2">
        <f t="shared" si="367"/>
        <v>23.067788007447643</v>
      </c>
      <c r="N1972" s="2">
        <f t="shared" si="368"/>
        <v>3.8320538519549343</v>
      </c>
      <c r="O1972" s="2">
        <f t="shared" si="369"/>
        <v>5.133150238990436</v>
      </c>
      <c r="P1972" s="2">
        <f t="shared" si="370"/>
        <v>5.2296492593717572</v>
      </c>
      <c r="Q1972" s="2">
        <f t="shared" si="371"/>
        <v>2.2369280920031393E-7</v>
      </c>
    </row>
    <row r="1973" spans="2:17" x14ac:dyDescent="0.25">
      <c r="B1973">
        <v>19.47000000000024</v>
      </c>
      <c r="C1973">
        <f t="shared" si="360"/>
        <v>1.2256440637963839</v>
      </c>
      <c r="D1973" s="2">
        <f t="shared" si="361"/>
        <v>21.327693045357524</v>
      </c>
      <c r="E1973" s="2">
        <f t="shared" si="362"/>
        <v>3.7537027062340425</v>
      </c>
      <c r="F1973" s="2">
        <f t="shared" si="363"/>
        <v>30.67314850997052</v>
      </c>
      <c r="G1973" s="2">
        <f t="shared" si="364"/>
        <v>30.689445083199317</v>
      </c>
      <c r="H1973" s="2">
        <f t="shared" si="365"/>
        <v>5.2460272561911871E-205</v>
      </c>
      <c r="K1973">
        <v>19.47000000000024</v>
      </c>
      <c r="L1973" s="2">
        <f t="shared" si="366"/>
        <v>0.62732795235722782</v>
      </c>
      <c r="M1973" s="2">
        <f t="shared" si="367"/>
        <v>23.0847389666975</v>
      </c>
      <c r="N1973" s="2">
        <f t="shared" si="368"/>
        <v>3.8327877258085339</v>
      </c>
      <c r="O1973" s="2">
        <f t="shared" si="369"/>
        <v>5.1361039363016499</v>
      </c>
      <c r="P1973" s="2">
        <f t="shared" si="370"/>
        <v>5.2325484846767836</v>
      </c>
      <c r="Q1973" s="2">
        <f t="shared" si="371"/>
        <v>2.2028642511455975E-7</v>
      </c>
    </row>
    <row r="1974" spans="2:17" x14ac:dyDescent="0.25">
      <c r="B1974">
        <v>19.480000000000249</v>
      </c>
      <c r="C1974">
        <f t="shared" si="360"/>
        <v>1.2256440637963839</v>
      </c>
      <c r="D1974" s="2">
        <f t="shared" si="361"/>
        <v>21.343743365183677</v>
      </c>
      <c r="E1974" s="2">
        <f t="shared" si="362"/>
        <v>3.7544541559837343</v>
      </c>
      <c r="F1974" s="2">
        <f t="shared" si="363"/>
        <v>30.699463096434744</v>
      </c>
      <c r="G1974" s="2">
        <f t="shared" si="364"/>
        <v>30.715745708176428</v>
      </c>
      <c r="H1974" s="2">
        <f t="shared" si="365"/>
        <v>2.3398331642759803E-205</v>
      </c>
      <c r="K1974">
        <v>19.480000000000249</v>
      </c>
      <c r="L1974" s="2">
        <f t="shared" si="366"/>
        <v>0.62732795235722782</v>
      </c>
      <c r="M1974" s="2">
        <f t="shared" si="367"/>
        <v>23.101689925947369</v>
      </c>
      <c r="N1974" s="2">
        <f t="shared" si="368"/>
        <v>3.8335210619900963</v>
      </c>
      <c r="O1974" s="2">
        <f t="shared" si="369"/>
        <v>5.1390571052846576</v>
      </c>
      <c r="P1974" s="2">
        <f t="shared" si="370"/>
        <v>5.2354472522771847</v>
      </c>
      <c r="Q1974" s="2">
        <f t="shared" si="371"/>
        <v>2.1693064045280498E-7</v>
      </c>
    </row>
    <row r="1975" spans="2:17" x14ac:dyDescent="0.25">
      <c r="B1975">
        <v>19.490000000000251</v>
      </c>
      <c r="C1975">
        <f t="shared" si="360"/>
        <v>1.2256440637963839</v>
      </c>
      <c r="D1975" s="2">
        <f t="shared" si="361"/>
        <v>21.359793685009816</v>
      </c>
      <c r="E1975" s="2">
        <f t="shared" si="362"/>
        <v>3.7552050420985013</v>
      </c>
      <c r="F1975" s="2">
        <f t="shared" si="363"/>
        <v>30.725780471334939</v>
      </c>
      <c r="G1975" s="2">
        <f t="shared" si="364"/>
        <v>30.742049144009048</v>
      </c>
      <c r="H1975" s="2">
        <f t="shared" si="365"/>
        <v>1.0428005887699152E-205</v>
      </c>
      <c r="K1975">
        <v>19.490000000000251</v>
      </c>
      <c r="L1975" s="2">
        <f t="shared" si="366"/>
        <v>0.62732795235722782</v>
      </c>
      <c r="M1975" s="2">
        <f t="shared" si="367"/>
        <v>23.118640885197227</v>
      </c>
      <c r="N1975" s="2">
        <f t="shared" si="368"/>
        <v>3.834253861286157</v>
      </c>
      <c r="O1975" s="2">
        <f t="shared" si="369"/>
        <v>5.1420097464521248</v>
      </c>
      <c r="P1975" s="2">
        <f t="shared" si="370"/>
        <v>5.2383455625424942</v>
      </c>
      <c r="Q1975" s="2">
        <f t="shared" si="371"/>
        <v>2.1362472386525031E-7</v>
      </c>
    </row>
    <row r="1976" spans="2:17" x14ac:dyDescent="0.25">
      <c r="B1976">
        <v>19.500000000000249</v>
      </c>
      <c r="C1976">
        <f t="shared" si="360"/>
        <v>1.2256440637963839</v>
      </c>
      <c r="D1976" s="2">
        <f t="shared" si="361"/>
        <v>21.375844004835951</v>
      </c>
      <c r="E1976" s="2">
        <f t="shared" si="362"/>
        <v>3.7559553654223086</v>
      </c>
      <c r="F1976" s="2">
        <f t="shared" si="363"/>
        <v>30.752100632863481</v>
      </c>
      <c r="G1976" s="2">
        <f t="shared" si="364"/>
        <v>30.768355388836799</v>
      </c>
      <c r="H1976" s="2">
        <f t="shared" si="365"/>
        <v>4.6438651229023746E-206</v>
      </c>
      <c r="K1976">
        <v>19.500000000000249</v>
      </c>
      <c r="L1976" s="2">
        <f t="shared" si="366"/>
        <v>0.62732795235722782</v>
      </c>
      <c r="M1976" s="2">
        <f t="shared" si="367"/>
        <v>23.135591844447077</v>
      </c>
      <c r="N1976" s="2">
        <f t="shared" si="368"/>
        <v>3.8349861244815298</v>
      </c>
      <c r="O1976" s="2">
        <f t="shared" si="369"/>
        <v>5.1449618603158056</v>
      </c>
      <c r="P1976" s="2">
        <f t="shared" si="370"/>
        <v>5.2412434158417289</v>
      </c>
      <c r="Q1976" s="2">
        <f t="shared" si="371"/>
        <v>2.1036795425617822E-7</v>
      </c>
    </row>
    <row r="1977" spans="2:17" x14ac:dyDescent="0.25">
      <c r="B1977">
        <v>19.51000000000025</v>
      </c>
      <c r="C1977">
        <f t="shared" si="360"/>
        <v>1.2256440637963839</v>
      </c>
      <c r="D1977" s="2">
        <f t="shared" si="361"/>
        <v>21.39189432466209</v>
      </c>
      <c r="E1977" s="2">
        <f t="shared" si="362"/>
        <v>3.7567051267972293</v>
      </c>
      <c r="F1977" s="2">
        <f t="shared" si="363"/>
        <v>30.77842357921535</v>
      </c>
      <c r="G1977" s="2">
        <f t="shared" si="364"/>
        <v>30.79466444080207</v>
      </c>
      <c r="H1977" s="2">
        <f t="shared" si="365"/>
        <v>2.0664257757166737E-206</v>
      </c>
      <c r="K1977">
        <v>19.51000000000025</v>
      </c>
      <c r="L1977" s="2">
        <f t="shared" si="366"/>
        <v>0.62732795235722782</v>
      </c>
      <c r="M1977" s="2">
        <f t="shared" si="367"/>
        <v>23.152542803696935</v>
      </c>
      <c r="N1977" s="2">
        <f t="shared" si="368"/>
        <v>3.8357178523593092</v>
      </c>
      <c r="O1977" s="2">
        <f t="shared" si="369"/>
        <v>5.1479134473865518</v>
      </c>
      <c r="P1977" s="2">
        <f t="shared" si="370"/>
        <v>5.2441408125433941</v>
      </c>
      <c r="Q1977" s="2">
        <f t="shared" si="371"/>
        <v>2.0715962064502656E-7</v>
      </c>
    </row>
    <row r="1978" spans="2:17" x14ac:dyDescent="0.25">
      <c r="B1978">
        <v>19.520000000000248</v>
      </c>
      <c r="C1978">
        <f t="shared" si="360"/>
        <v>1.2256440637963839</v>
      </c>
      <c r="D1978" s="2">
        <f t="shared" si="361"/>
        <v>21.407944644488225</v>
      </c>
      <c r="E1978" s="2">
        <f t="shared" si="362"/>
        <v>3.7574543270634497</v>
      </c>
      <c r="F1978" s="2">
        <f t="shared" si="363"/>
        <v>30.804749308587979</v>
      </c>
      <c r="G1978" s="2">
        <f t="shared" si="364"/>
        <v>30.820976298049867</v>
      </c>
      <c r="H1978" s="2">
        <f t="shared" si="365"/>
        <v>9.1880179496890988E-207</v>
      </c>
      <c r="K1978">
        <v>19.520000000000248</v>
      </c>
      <c r="L1978" s="2">
        <f t="shared" si="366"/>
        <v>0.62732795235722782</v>
      </c>
      <c r="M1978" s="2">
        <f t="shared" si="367"/>
        <v>23.169493762946786</v>
      </c>
      <c r="N1978" s="2">
        <f t="shared" si="368"/>
        <v>3.8364490457008777</v>
      </c>
      <c r="O1978" s="2">
        <f t="shared" si="369"/>
        <v>5.1508645081743101</v>
      </c>
      <c r="P1978" s="2">
        <f t="shared" si="370"/>
        <v>5.2470377530154835</v>
      </c>
      <c r="Q1978" s="2">
        <f t="shared" si="371"/>
        <v>2.0399902202927886E-7</v>
      </c>
    </row>
    <row r="1979" spans="2:17" x14ac:dyDescent="0.25">
      <c r="B1979">
        <v>19.53000000000025</v>
      </c>
      <c r="C1979">
        <f t="shared" si="360"/>
        <v>1.2256440637963839</v>
      </c>
      <c r="D1979" s="2">
        <f t="shared" si="361"/>
        <v>21.423994964314367</v>
      </c>
      <c r="E1979" s="2">
        <f t="shared" si="362"/>
        <v>3.758202967059276</v>
      </c>
      <c r="F1979" s="2">
        <f t="shared" si="363"/>
        <v>30.831077819181392</v>
      </c>
      <c r="G1979" s="2">
        <f t="shared" si="364"/>
        <v>30.847290958727946</v>
      </c>
      <c r="H1979" s="2">
        <f t="shared" si="365"/>
        <v>4.0821184265699285E-207</v>
      </c>
      <c r="K1979">
        <v>19.53000000000025</v>
      </c>
      <c r="L1979" s="2">
        <f t="shared" si="366"/>
        <v>0.62732795235722782</v>
      </c>
      <c r="M1979" s="2">
        <f t="shared" si="367"/>
        <v>23.186444722196644</v>
      </c>
      <c r="N1979" s="2">
        <f t="shared" si="368"/>
        <v>3.8371797052859096</v>
      </c>
      <c r="O1979" s="2">
        <f t="shared" si="369"/>
        <v>5.1538150431881213</v>
      </c>
      <c r="P1979" s="2">
        <f t="shared" si="370"/>
        <v>5.2499342376254745</v>
      </c>
      <c r="Q1979" s="2">
        <f t="shared" si="371"/>
        <v>2.008854672491439E-7</v>
      </c>
    </row>
    <row r="1980" spans="2:17" x14ac:dyDescent="0.25">
      <c r="B1980">
        <v>19.540000000000251</v>
      </c>
      <c r="C1980">
        <f t="shared" si="360"/>
        <v>1.2256440637963839</v>
      </c>
      <c r="D1980" s="2">
        <f t="shared" si="361"/>
        <v>21.440045284140506</v>
      </c>
      <c r="E1980" s="2">
        <f t="shared" si="362"/>
        <v>3.7589510476211374</v>
      </c>
      <c r="F1980" s="2">
        <f t="shared" si="363"/>
        <v>30.857409109198027</v>
      </c>
      <c r="G1980" s="2">
        <f t="shared" si="364"/>
        <v>30.873608420986645</v>
      </c>
      <c r="H1980" s="2">
        <f t="shared" si="365"/>
        <v>1.8122204795504467E-207</v>
      </c>
      <c r="K1980">
        <v>19.540000000000251</v>
      </c>
      <c r="L1980" s="2">
        <f t="shared" si="366"/>
        <v>0.62732795235722782</v>
      </c>
      <c r="M1980" s="2">
        <f t="shared" si="367"/>
        <v>23.203395681446501</v>
      </c>
      <c r="N1980" s="2">
        <f t="shared" si="368"/>
        <v>3.8379098318923761</v>
      </c>
      <c r="O1980" s="2">
        <f t="shared" si="369"/>
        <v>5.1567650529361311</v>
      </c>
      <c r="P1980" s="2">
        <f t="shared" si="370"/>
        <v>5.2528302667403386</v>
      </c>
      <c r="Q1980" s="2">
        <f t="shared" si="371"/>
        <v>1.9781827485398443E-7</v>
      </c>
    </row>
    <row r="1981" spans="2:17" x14ac:dyDescent="0.25">
      <c r="B1981">
        <v>19.55000000000026</v>
      </c>
      <c r="C1981">
        <f t="shared" si="360"/>
        <v>1.2256440637963839</v>
      </c>
      <c r="D1981" s="2">
        <f t="shared" si="361"/>
        <v>21.456095603966656</v>
      </c>
      <c r="E1981" s="2">
        <f t="shared" si="362"/>
        <v>3.7596985695835956</v>
      </c>
      <c r="F1981" s="2">
        <f t="shared" si="363"/>
        <v>30.883743176842906</v>
      </c>
      <c r="G1981" s="2">
        <f t="shared" si="364"/>
        <v>30.899928682979038</v>
      </c>
      <c r="H1981" s="2">
        <f t="shared" si="365"/>
        <v>8.0389266484819525E-208</v>
      </c>
      <c r="K1981">
        <v>19.55000000000026</v>
      </c>
      <c r="L1981" s="2">
        <f t="shared" si="366"/>
        <v>0.62732795235722782</v>
      </c>
      <c r="M1981" s="2">
        <f t="shared" si="367"/>
        <v>23.220346640696366</v>
      </c>
      <c r="N1981" s="2">
        <f t="shared" si="368"/>
        <v>3.8386394262965502</v>
      </c>
      <c r="O1981" s="2">
        <f t="shared" si="369"/>
        <v>5.1597145379255833</v>
      </c>
      <c r="P1981" s="2">
        <f t="shared" si="370"/>
        <v>5.2557258407265328</v>
      </c>
      <c r="Q1981" s="2">
        <f t="shared" si="371"/>
        <v>1.9479677297050866E-7</v>
      </c>
    </row>
    <row r="1982" spans="2:17" x14ac:dyDescent="0.25">
      <c r="B1982">
        <v>19.560000000000262</v>
      </c>
      <c r="C1982">
        <f t="shared" si="360"/>
        <v>1.2256440637963839</v>
      </c>
      <c r="D1982" s="2">
        <f t="shared" si="361"/>
        <v>21.472145923792798</v>
      </c>
      <c r="E1982" s="2">
        <f t="shared" si="362"/>
        <v>3.7604455337793468</v>
      </c>
      <c r="F1982" s="2">
        <f t="shared" si="363"/>
        <v>30.910080020323566</v>
      </c>
      <c r="G1982" s="2">
        <f t="shared" si="364"/>
        <v>30.926251742860888</v>
      </c>
      <c r="H1982" s="2">
        <f t="shared" si="365"/>
        <v>3.5632527142129866E-208</v>
      </c>
      <c r="K1982">
        <v>19.560000000000262</v>
      </c>
      <c r="L1982" s="2">
        <f t="shared" si="366"/>
        <v>0.62732795235722782</v>
      </c>
      <c r="M1982" s="2">
        <f t="shared" si="367"/>
        <v>23.237297599946228</v>
      </c>
      <c r="N1982" s="2">
        <f t="shared" si="368"/>
        <v>3.8393684892730118</v>
      </c>
      <c r="O1982" s="2">
        <f t="shared" si="369"/>
        <v>5.1626634986628321</v>
      </c>
      <c r="P1982" s="2">
        <f t="shared" si="370"/>
        <v>5.2586209599500089</v>
      </c>
      <c r="Q1982" s="2">
        <f t="shared" si="371"/>
        <v>1.9182029917266389E-7</v>
      </c>
    </row>
    <row r="1983" spans="2:17" x14ac:dyDescent="0.25">
      <c r="B1983">
        <v>19.57000000000026</v>
      </c>
      <c r="C1983">
        <f t="shared" si="360"/>
        <v>1.2256440637963839</v>
      </c>
      <c r="D1983" s="2">
        <f t="shared" si="361"/>
        <v>21.488196243618933</v>
      </c>
      <c r="E1983" s="2">
        <f t="shared" si="362"/>
        <v>3.7611919410392285</v>
      </c>
      <c r="F1983" s="2">
        <f t="shared" si="363"/>
        <v>30.936419637850012</v>
      </c>
      <c r="G1983" s="2">
        <f t="shared" si="364"/>
        <v>30.952577598790572</v>
      </c>
      <c r="H1983" s="2">
        <f t="shared" si="365"/>
        <v>1.5781803761996186E-208</v>
      </c>
      <c r="K1983">
        <v>19.57000000000026</v>
      </c>
      <c r="L1983" s="2">
        <f t="shared" si="366"/>
        <v>0.62732795235722782</v>
      </c>
      <c r="M1983" s="2">
        <f t="shared" si="367"/>
        <v>23.254248559196078</v>
      </c>
      <c r="N1983" s="2">
        <f t="shared" si="368"/>
        <v>3.8400970215946515</v>
      </c>
      <c r="O1983" s="2">
        <f t="shared" si="369"/>
        <v>5.1656119356533301</v>
      </c>
      <c r="P1983" s="2">
        <f t="shared" si="370"/>
        <v>5.2615156247762052</v>
      </c>
      <c r="Q1983" s="2">
        <f t="shared" si="371"/>
        <v>1.8888820035325086E-7</v>
      </c>
    </row>
    <row r="1984" spans="2:17" x14ac:dyDescent="0.25">
      <c r="B1984">
        <v>19.580000000000261</v>
      </c>
      <c r="C1984">
        <f t="shared" si="360"/>
        <v>1.2256440637963839</v>
      </c>
      <c r="D1984" s="2">
        <f t="shared" si="361"/>
        <v>21.504246563445076</v>
      </c>
      <c r="E1984" s="2">
        <f t="shared" si="362"/>
        <v>3.7619377921922266</v>
      </c>
      <c r="F1984" s="2">
        <f t="shared" si="363"/>
        <v>30.962762027634767</v>
      </c>
      <c r="G1984" s="2">
        <f t="shared" si="364"/>
        <v>30.97890624892915</v>
      </c>
      <c r="H1984" s="2">
        <f t="shared" si="365"/>
        <v>6.9843828547931729E-209</v>
      </c>
      <c r="K1984">
        <v>19.580000000000261</v>
      </c>
      <c r="L1984" s="2">
        <f t="shared" si="366"/>
        <v>0.62732795235722782</v>
      </c>
      <c r="M1984" s="2">
        <f t="shared" si="367"/>
        <v>23.271199518445933</v>
      </c>
      <c r="N1984" s="2">
        <f t="shared" si="368"/>
        <v>3.8408250240326796</v>
      </c>
      <c r="O1984" s="2">
        <f t="shared" si="369"/>
        <v>5.1685598494016549</v>
      </c>
      <c r="P1984" s="2">
        <f t="shared" si="370"/>
        <v>5.264409835570067</v>
      </c>
      <c r="Q1984" s="2">
        <f t="shared" si="371"/>
        <v>1.8599983259718268E-7</v>
      </c>
    </row>
    <row r="1985" spans="2:17" x14ac:dyDescent="0.25">
      <c r="B1985">
        <v>19.590000000000259</v>
      </c>
      <c r="C1985">
        <f t="shared" si="360"/>
        <v>1.2256440637963839</v>
      </c>
      <c r="D1985" s="2">
        <f t="shared" si="361"/>
        <v>21.520296883271207</v>
      </c>
      <c r="E1985" s="2">
        <f t="shared" si="362"/>
        <v>3.7626830880654785</v>
      </c>
      <c r="F1985" s="2">
        <f t="shared" si="363"/>
        <v>30.989107187892817</v>
      </c>
      <c r="G1985" s="2">
        <f t="shared" si="364"/>
        <v>31.0052376914403</v>
      </c>
      <c r="H1985" s="2">
        <f t="shared" si="365"/>
        <v>3.0885934752093218E-209</v>
      </c>
      <c r="K1985">
        <v>19.590000000000259</v>
      </c>
      <c r="L1985" s="2">
        <f t="shared" si="366"/>
        <v>0.62732795235722782</v>
      </c>
      <c r="M1985" s="2">
        <f t="shared" si="367"/>
        <v>23.288150477695787</v>
      </c>
      <c r="N1985" s="2">
        <f t="shared" si="368"/>
        <v>3.8415524973566249</v>
      </c>
      <c r="O1985" s="2">
        <f t="shared" si="369"/>
        <v>5.1715072404114757</v>
      </c>
      <c r="P1985" s="2">
        <f t="shared" si="370"/>
        <v>5.2673035926960123</v>
      </c>
      <c r="Q1985" s="2">
        <f t="shared" si="371"/>
        <v>1.8315456105645556E-7</v>
      </c>
    </row>
    <row r="1986" spans="2:17" x14ac:dyDescent="0.25">
      <c r="B1986">
        <v>19.600000000000261</v>
      </c>
      <c r="C1986">
        <f t="shared" si="360"/>
        <v>1.2256440637963839</v>
      </c>
      <c r="D1986" s="2">
        <f t="shared" si="361"/>
        <v>21.53634720309735</v>
      </c>
      <c r="E1986" s="2">
        <f t="shared" si="362"/>
        <v>3.76342782948428</v>
      </c>
      <c r="F1986" s="2">
        <f t="shared" si="363"/>
        <v>31.015455116841665</v>
      </c>
      <c r="G1986" s="2">
        <f t="shared" si="364"/>
        <v>31.031571924490382</v>
      </c>
      <c r="H1986" s="2">
        <f t="shared" si="365"/>
        <v>1.3647550313646255E-209</v>
      </c>
      <c r="K1986">
        <v>19.600000000000261</v>
      </c>
      <c r="L1986" s="2">
        <f t="shared" si="366"/>
        <v>0.62732795235722782</v>
      </c>
      <c r="M1986" s="2">
        <f t="shared" si="367"/>
        <v>23.305101436945641</v>
      </c>
      <c r="N1986" s="2">
        <f t="shared" si="368"/>
        <v>3.8422794423343443</v>
      </c>
      <c r="O1986" s="2">
        <f t="shared" si="369"/>
        <v>5.1744541091855929</v>
      </c>
      <c r="P1986" s="2">
        <f t="shared" si="370"/>
        <v>5.2701968965179722</v>
      </c>
      <c r="Q1986" s="2">
        <f t="shared" si="371"/>
        <v>1.8035175982668938E-7</v>
      </c>
    </row>
    <row r="1987" spans="2:17" x14ac:dyDescent="0.25">
      <c r="B1987">
        <v>19.610000000000269</v>
      </c>
      <c r="C1987">
        <f t="shared" si="360"/>
        <v>1.2256440637963839</v>
      </c>
      <c r="D1987" s="2">
        <f t="shared" si="361"/>
        <v>21.552397522923503</v>
      </c>
      <c r="E1987" s="2">
        <f t="shared" si="362"/>
        <v>3.7641720172720907</v>
      </c>
      <c r="F1987" s="2">
        <f t="shared" si="363"/>
        <v>31.041805812701323</v>
      </c>
      <c r="G1987" s="2">
        <f t="shared" si="364"/>
        <v>31.057908946248421</v>
      </c>
      <c r="H1987" s="2">
        <f t="shared" si="365"/>
        <v>6.0257322459499056E-210</v>
      </c>
      <c r="K1987">
        <v>19.610000000000269</v>
      </c>
      <c r="L1987" s="2">
        <f t="shared" si="366"/>
        <v>0.62732795235722782</v>
      </c>
      <c r="M1987" s="2">
        <f t="shared" si="367"/>
        <v>23.322052396195513</v>
      </c>
      <c r="N1987" s="2">
        <f t="shared" si="368"/>
        <v>3.8430058597320254</v>
      </c>
      <c r="O1987" s="2">
        <f t="shared" si="369"/>
        <v>5.1774004562259162</v>
      </c>
      <c r="P1987" s="2">
        <f t="shared" si="370"/>
        <v>5.2730897473993679</v>
      </c>
      <c r="Q1987" s="2">
        <f t="shared" si="371"/>
        <v>1.7759081182534085E-7</v>
      </c>
    </row>
    <row r="1988" spans="2:17" x14ac:dyDescent="0.25">
      <c r="B1988">
        <v>19.620000000000271</v>
      </c>
      <c r="C1988">
        <f t="shared" si="360"/>
        <v>1.2256440637963839</v>
      </c>
      <c r="D1988" s="2">
        <f t="shared" si="361"/>
        <v>21.568447842749642</v>
      </c>
      <c r="E1988" s="2">
        <f t="shared" si="362"/>
        <v>3.7649156522505369</v>
      </c>
      <c r="F1988" s="2">
        <f t="shared" si="363"/>
        <v>31.068159273694182</v>
      </c>
      <c r="G1988" s="2">
        <f t="shared" si="364"/>
        <v>31.084248754885966</v>
      </c>
      <c r="H1988" s="2">
        <f t="shared" si="365"/>
        <v>2.6584350608386243E-210</v>
      </c>
      <c r="K1988">
        <v>19.620000000000271</v>
      </c>
      <c r="L1988" s="2">
        <f t="shared" si="366"/>
        <v>0.62732795235722782</v>
      </c>
      <c r="M1988" s="2">
        <f t="shared" si="367"/>
        <v>23.339003355445367</v>
      </c>
      <c r="N1988" s="2">
        <f t="shared" si="368"/>
        <v>3.8437317503141917</v>
      </c>
      <c r="O1988" s="2">
        <f t="shared" si="369"/>
        <v>5.1803462820334722</v>
      </c>
      <c r="P1988" s="2">
        <f t="shared" si="370"/>
        <v>5.2759821457031126</v>
      </c>
      <c r="Q1988" s="2">
        <f t="shared" si="371"/>
        <v>1.7487110867148529E-7</v>
      </c>
    </row>
    <row r="1989" spans="2:17" x14ac:dyDescent="0.25">
      <c r="B1989">
        <v>19.630000000000269</v>
      </c>
      <c r="C1989">
        <f t="shared" si="360"/>
        <v>1.2256440637963839</v>
      </c>
      <c r="D1989" s="2">
        <f t="shared" si="361"/>
        <v>21.584498162575777</v>
      </c>
      <c r="E1989" s="2">
        <f t="shared" si="362"/>
        <v>3.765658735239422</v>
      </c>
      <c r="F1989" s="2">
        <f t="shared" si="363"/>
        <v>31.094515498045173</v>
      </c>
      <c r="G1989" s="2">
        <f t="shared" si="364"/>
        <v>31.11059134857728</v>
      </c>
      <c r="H1989" s="2">
        <f t="shared" si="365"/>
        <v>1.1719344250498736E-210</v>
      </c>
      <c r="K1989">
        <v>19.630000000000269</v>
      </c>
      <c r="L1989" s="2">
        <f t="shared" si="366"/>
        <v>0.62732795235722782</v>
      </c>
      <c r="M1989" s="2">
        <f t="shared" si="367"/>
        <v>23.355954314695218</v>
      </c>
      <c r="N1989" s="2">
        <f t="shared" si="368"/>
        <v>3.8444571148437077</v>
      </c>
      <c r="O1989" s="2">
        <f t="shared" si="369"/>
        <v>5.1832915871084078</v>
      </c>
      <c r="P1989" s="2">
        <f t="shared" si="370"/>
        <v>5.2788740917916197</v>
      </c>
      <c r="Q1989" s="2">
        <f t="shared" si="371"/>
        <v>1.7219205056717785E-7</v>
      </c>
    </row>
    <row r="1990" spans="2:17" x14ac:dyDescent="0.25">
      <c r="B1990">
        <v>19.640000000000271</v>
      </c>
      <c r="C1990">
        <f t="shared" si="360"/>
        <v>1.2256440637963839</v>
      </c>
      <c r="D1990" s="2">
        <f t="shared" si="361"/>
        <v>21.600548482401916</v>
      </c>
      <c r="E1990" s="2">
        <f t="shared" si="362"/>
        <v>3.7664012670567271</v>
      </c>
      <c r="F1990" s="2">
        <f t="shared" si="363"/>
        <v>31.120874483981677</v>
      </c>
      <c r="G1990" s="2">
        <f t="shared" si="364"/>
        <v>31.136936725499215</v>
      </c>
      <c r="H1990" s="2">
        <f t="shared" si="365"/>
        <v>5.1622796324054015E-211</v>
      </c>
      <c r="K1990">
        <v>19.640000000000271</v>
      </c>
      <c r="L1990" s="2">
        <f t="shared" si="366"/>
        <v>0.62732795235722782</v>
      </c>
      <c r="M1990" s="2">
        <f t="shared" si="367"/>
        <v>23.372905273945079</v>
      </c>
      <c r="N1990" s="2">
        <f t="shared" si="368"/>
        <v>3.8451819540817844</v>
      </c>
      <c r="O1990" s="2">
        <f t="shared" si="369"/>
        <v>5.1862363719500033</v>
      </c>
      <c r="P1990" s="2">
        <f t="shared" si="370"/>
        <v>5.2817655860268102</v>
      </c>
      <c r="Q1990" s="2">
        <f t="shared" si="371"/>
        <v>1.6955304618036375E-7</v>
      </c>
    </row>
    <row r="1991" spans="2:17" x14ac:dyDescent="0.25">
      <c r="B1991">
        <v>19.650000000000269</v>
      </c>
      <c r="C1991">
        <f t="shared" si="360"/>
        <v>1.2256440637963839</v>
      </c>
      <c r="D1991" s="2">
        <f t="shared" si="361"/>
        <v>21.616598802228051</v>
      </c>
      <c r="E1991" s="2">
        <f t="shared" si="362"/>
        <v>3.7671432485186198</v>
      </c>
      <c r="F1991" s="2">
        <f t="shared" si="363"/>
        <v>31.147236229733554</v>
      </c>
      <c r="G1991" s="2">
        <f t="shared" si="364"/>
        <v>31.16328488383127</v>
      </c>
      <c r="H1991" s="2">
        <f t="shared" si="365"/>
        <v>2.2721689871350005E-211</v>
      </c>
      <c r="K1991">
        <v>19.650000000000269</v>
      </c>
      <c r="L1991" s="2">
        <f t="shared" si="366"/>
        <v>0.62732795235722782</v>
      </c>
      <c r="M1991" s="2">
        <f t="shared" si="367"/>
        <v>23.389856233194926</v>
      </c>
      <c r="N1991" s="2">
        <f t="shared" si="368"/>
        <v>3.8459062687879819</v>
      </c>
      <c r="O1991" s="2">
        <f t="shared" si="369"/>
        <v>5.1891806370566469</v>
      </c>
      <c r="P1991" s="2">
        <f t="shared" si="370"/>
        <v>5.2846566287700876</v>
      </c>
      <c r="Q1991" s="2">
        <f t="shared" si="371"/>
        <v>1.6695351252935886E-7</v>
      </c>
    </row>
    <row r="1992" spans="2:17" x14ac:dyDescent="0.25">
      <c r="B1992">
        <v>19.66000000000027</v>
      </c>
      <c r="C1992">
        <f t="shared" si="360"/>
        <v>1.2256440637963839</v>
      </c>
      <c r="D1992" s="2">
        <f t="shared" si="361"/>
        <v>21.632649122054193</v>
      </c>
      <c r="E1992" s="2">
        <f t="shared" si="362"/>
        <v>3.7678846804394577</v>
      </c>
      <c r="F1992" s="2">
        <f t="shared" si="363"/>
        <v>31.173600733533068</v>
      </c>
      <c r="G1992" s="2">
        <f t="shared" si="364"/>
        <v>31.189635821755491</v>
      </c>
      <c r="H1992" s="2">
        <f t="shared" si="365"/>
        <v>9.9931072110781991E-212</v>
      </c>
      <c r="K1992">
        <v>19.66000000000027</v>
      </c>
      <c r="L1992" s="2">
        <f t="shared" si="366"/>
        <v>0.62732795235722782</v>
      </c>
      <c r="M1992" s="2">
        <f t="shared" si="367"/>
        <v>23.406807192444784</v>
      </c>
      <c r="N1992" s="2">
        <f t="shared" si="368"/>
        <v>3.846630059720217</v>
      </c>
      <c r="O1992" s="2">
        <f t="shared" si="369"/>
        <v>5.1921243829258712</v>
      </c>
      <c r="P1992" s="2">
        <f t="shared" si="370"/>
        <v>5.2875472203823728</v>
      </c>
      <c r="Q1992" s="2">
        <f t="shared" si="371"/>
        <v>1.6439287486879198E-7</v>
      </c>
    </row>
    <row r="1993" spans="2:17" x14ac:dyDescent="0.25">
      <c r="B1993">
        <v>19.670000000000279</v>
      </c>
      <c r="C1993">
        <f t="shared" si="360"/>
        <v>1.2256440637963839</v>
      </c>
      <c r="D1993" s="2">
        <f t="shared" si="361"/>
        <v>21.648699441880343</v>
      </c>
      <c r="E1993" s="2">
        <f t="shared" si="362"/>
        <v>3.7686255636317938</v>
      </c>
      <c r="F1993" s="2">
        <f t="shared" si="363"/>
        <v>31.199967993615022</v>
      </c>
      <c r="G1993" s="2">
        <f t="shared" si="364"/>
        <v>31.215989537456629</v>
      </c>
      <c r="H1993" s="2">
        <f t="shared" si="365"/>
        <v>4.3915841791086042E-212</v>
      </c>
      <c r="K1993">
        <v>19.670000000000279</v>
      </c>
      <c r="L1993" s="2">
        <f t="shared" si="366"/>
        <v>0.62732795235722782</v>
      </c>
      <c r="M1993" s="2">
        <f t="shared" si="367"/>
        <v>23.423758151694653</v>
      </c>
      <c r="N1993" s="2">
        <f t="shared" si="368"/>
        <v>3.8473533276347656</v>
      </c>
      <c r="O1993" s="2">
        <f t="shared" si="369"/>
        <v>5.1950676100543296</v>
      </c>
      <c r="P1993" s="2">
        <f t="shared" si="370"/>
        <v>5.2904373612240798</v>
      </c>
      <c r="Q1993" s="2">
        <f t="shared" si="371"/>
        <v>1.6187056657710075E-7</v>
      </c>
    </row>
    <row r="1994" spans="2:17" x14ac:dyDescent="0.25">
      <c r="B1994">
        <v>19.68000000000028</v>
      </c>
      <c r="C1994">
        <f t="shared" si="360"/>
        <v>1.2256440637963839</v>
      </c>
      <c r="D1994" s="2">
        <f t="shared" si="361"/>
        <v>21.664749761706485</v>
      </c>
      <c r="E1994" s="2">
        <f t="shared" si="362"/>
        <v>3.7693658989063814</v>
      </c>
      <c r="F1994" s="2">
        <f t="shared" si="363"/>
        <v>31.226338008216509</v>
      </c>
      <c r="G1994" s="2">
        <f t="shared" si="364"/>
        <v>31.242346029121869</v>
      </c>
      <c r="H1994" s="2">
        <f t="shared" si="365"/>
        <v>1.9284241090231491E-212</v>
      </c>
      <c r="K1994">
        <v>19.68000000000028</v>
      </c>
      <c r="L1994" s="2">
        <f t="shared" si="366"/>
        <v>0.62732795235722782</v>
      </c>
      <c r="M1994" s="2">
        <f t="shared" si="367"/>
        <v>23.44070911094451</v>
      </c>
      <c r="N1994" s="2">
        <f t="shared" si="368"/>
        <v>3.848076073286268</v>
      </c>
      <c r="O1994" s="2">
        <f t="shared" si="369"/>
        <v>5.198010318937806</v>
      </c>
      <c r="P1994" s="2">
        <f t="shared" si="370"/>
        <v>5.2933270516551225</v>
      </c>
      <c r="Q1994" s="2">
        <f t="shared" si="371"/>
        <v>1.593860290454742E-7</v>
      </c>
    </row>
    <row r="1995" spans="2:17" x14ac:dyDescent="0.25">
      <c r="B1995">
        <v>19.690000000000278</v>
      </c>
      <c r="C1995">
        <f t="shared" si="360"/>
        <v>1.2256440637963839</v>
      </c>
      <c r="D1995" s="2">
        <f t="shared" si="361"/>
        <v>21.68080008153262</v>
      </c>
      <c r="E1995" s="2">
        <f t="shared" si="362"/>
        <v>3.7701056870721823</v>
      </c>
      <c r="F1995" s="2">
        <f t="shared" si="363"/>
        <v>31.252710775577238</v>
      </c>
      <c r="G1995" s="2">
        <f t="shared" si="364"/>
        <v>31.268705294941164</v>
      </c>
      <c r="H1995" s="2">
        <f t="shared" si="365"/>
        <v>8.4614442553802497E-213</v>
      </c>
      <c r="K1995">
        <v>19.690000000000278</v>
      </c>
      <c r="L1995" s="2">
        <f t="shared" si="366"/>
        <v>0.62732795235722782</v>
      </c>
      <c r="M1995" s="2">
        <f t="shared" si="367"/>
        <v>23.457660070194365</v>
      </c>
      <c r="N1995" s="2">
        <f t="shared" si="368"/>
        <v>3.8487982974277348</v>
      </c>
      <c r="O1995" s="2">
        <f t="shared" si="369"/>
        <v>5.2009525100712253</v>
      </c>
      <c r="P1995" s="2">
        <f t="shared" si="370"/>
        <v>5.2962162920349254</v>
      </c>
      <c r="Q1995" s="2">
        <f t="shared" si="371"/>
        <v>1.5693871156826007E-7</v>
      </c>
    </row>
    <row r="1996" spans="2:17" x14ac:dyDescent="0.25">
      <c r="B1996">
        <v>19.70000000000028</v>
      </c>
      <c r="C1996">
        <f t="shared" si="360"/>
        <v>1.2256440637963839</v>
      </c>
      <c r="D1996" s="2">
        <f t="shared" si="361"/>
        <v>21.696850401358759</v>
      </c>
      <c r="E1996" s="2">
        <f t="shared" si="362"/>
        <v>3.7708449289363681</v>
      </c>
      <c r="F1996" s="2">
        <f t="shared" si="363"/>
        <v>31.279086293939219</v>
      </c>
      <c r="G1996" s="2">
        <f t="shared" si="364"/>
        <v>31.295067333106928</v>
      </c>
      <c r="H1996" s="2">
        <f t="shared" si="365"/>
        <v>3.7097699326302954E-213</v>
      </c>
      <c r="K1996">
        <v>19.70000000000028</v>
      </c>
      <c r="L1996" s="2">
        <f t="shared" si="366"/>
        <v>0.62732795235722782</v>
      </c>
      <c r="M1996" s="2">
        <f t="shared" si="367"/>
        <v>23.474611029444219</v>
      </c>
      <c r="N1996" s="2">
        <f t="shared" si="368"/>
        <v>3.8495200008105495</v>
      </c>
      <c r="O1996" s="2">
        <f t="shared" si="369"/>
        <v>5.2038941839486421</v>
      </c>
      <c r="P1996" s="2">
        <f t="shared" si="370"/>
        <v>5.299105082722412</v>
      </c>
      <c r="Q1996" s="2">
        <f t="shared" si="371"/>
        <v>1.5452807123483026E-7</v>
      </c>
    </row>
    <row r="1997" spans="2:17" x14ac:dyDescent="0.25">
      <c r="B1997">
        <v>19.710000000000282</v>
      </c>
      <c r="C1997">
        <f t="shared" si="360"/>
        <v>1.2256440637963839</v>
      </c>
      <c r="D1997" s="2">
        <f t="shared" si="361"/>
        <v>21.712900721184901</v>
      </c>
      <c r="E1997" s="2">
        <f t="shared" si="362"/>
        <v>3.7715836253043289</v>
      </c>
      <c r="F1997" s="2">
        <f t="shared" si="363"/>
        <v>31.305464561546966</v>
      </c>
      <c r="G1997" s="2">
        <f t="shared" si="364"/>
        <v>31.321432141814221</v>
      </c>
      <c r="H1997" s="2">
        <f t="shared" si="365"/>
        <v>1.6252116237281926E-213</v>
      </c>
      <c r="K1997">
        <v>19.710000000000282</v>
      </c>
      <c r="L1997" s="2">
        <f t="shared" si="366"/>
        <v>0.62732795235722782</v>
      </c>
      <c r="M1997" s="2">
        <f t="shared" si="367"/>
        <v>23.491561988694077</v>
      </c>
      <c r="N1997" s="2">
        <f t="shared" si="368"/>
        <v>3.8502411841844761</v>
      </c>
      <c r="O1997" s="2">
        <f t="shared" si="369"/>
        <v>5.2068353410632557</v>
      </c>
      <c r="P1997" s="2">
        <f t="shared" si="370"/>
        <v>5.3019934240760156</v>
      </c>
      <c r="Q1997" s="2">
        <f t="shared" si="371"/>
        <v>1.5215357282284945E-7</v>
      </c>
    </row>
    <row r="1998" spans="2:17" x14ac:dyDescent="0.25">
      <c r="B1998">
        <v>19.72000000000028</v>
      </c>
      <c r="C1998">
        <f t="shared" si="360"/>
        <v>1.2256440637963839</v>
      </c>
      <c r="D1998" s="2">
        <f t="shared" si="361"/>
        <v>21.728951041011033</v>
      </c>
      <c r="E1998" s="2">
        <f t="shared" si="362"/>
        <v>3.7723217769796751</v>
      </c>
      <c r="F1998" s="2">
        <f t="shared" si="363"/>
        <v>31.331845576647371</v>
      </c>
      <c r="G1998" s="2">
        <f t="shared" si="364"/>
        <v>31.347799719260639</v>
      </c>
      <c r="H1998" s="2">
        <f t="shared" si="365"/>
        <v>7.1143177030084143E-214</v>
      </c>
      <c r="K1998">
        <v>19.72000000000028</v>
      </c>
      <c r="L1998" s="2">
        <f t="shared" si="366"/>
        <v>0.62732795235722782</v>
      </c>
      <c r="M1998" s="2">
        <f t="shared" si="367"/>
        <v>23.508512947943927</v>
      </c>
      <c r="N1998" s="2">
        <f t="shared" si="368"/>
        <v>3.8509618482976604</v>
      </c>
      <c r="O1998" s="2">
        <f t="shared" si="369"/>
        <v>5.2097759819073994</v>
      </c>
      <c r="P1998" s="2">
        <f t="shared" si="370"/>
        <v>5.3048813164536686</v>
      </c>
      <c r="Q1998" s="2">
        <f t="shared" si="371"/>
        <v>1.4981468869297198E-7</v>
      </c>
    </row>
    <row r="1999" spans="2:17" x14ac:dyDescent="0.25">
      <c r="B1999">
        <v>19.730000000000281</v>
      </c>
      <c r="C1999">
        <f t="shared" si="360"/>
        <v>1.2256440637963839</v>
      </c>
      <c r="D1999" s="2">
        <f t="shared" si="361"/>
        <v>21.745001360837175</v>
      </c>
      <c r="E1999" s="2">
        <f t="shared" si="362"/>
        <v>3.7730593847642462</v>
      </c>
      <c r="F1999" s="2">
        <f t="shared" si="363"/>
        <v>31.358229337489771</v>
      </c>
      <c r="G1999" s="2">
        <f t="shared" si="364"/>
        <v>31.374170063646371</v>
      </c>
      <c r="H1999" s="2">
        <f t="shared" si="365"/>
        <v>3.1118375249791616E-214</v>
      </c>
      <c r="K1999">
        <v>19.730000000000281</v>
      </c>
      <c r="L1999" s="2">
        <f t="shared" si="366"/>
        <v>0.62732795235722782</v>
      </c>
      <c r="M1999" s="2">
        <f t="shared" si="367"/>
        <v>23.525463907193785</v>
      </c>
      <c r="N1999" s="2">
        <f t="shared" si="368"/>
        <v>3.8516819938966376</v>
      </c>
      <c r="O1999" s="2">
        <f t="shared" si="369"/>
        <v>5.2127161069725583</v>
      </c>
      <c r="P1999" s="2">
        <f t="shared" si="370"/>
        <v>5.307768760212821</v>
      </c>
      <c r="Q1999" s="2">
        <f t="shared" si="371"/>
        <v>1.4751089868490343E-7</v>
      </c>
    </row>
    <row r="2000" spans="2:17" x14ac:dyDescent="0.25">
      <c r="B2000">
        <v>19.74000000000029</v>
      </c>
      <c r="C2000">
        <f t="shared" si="360"/>
        <v>1.2256440637963839</v>
      </c>
      <c r="D2000" s="2">
        <f t="shared" si="361"/>
        <v>21.761051680663329</v>
      </c>
      <c r="E2000" s="2">
        <f t="shared" si="362"/>
        <v>3.7737964494581142</v>
      </c>
      <c r="F2000" s="2">
        <f t="shared" si="363"/>
        <v>31.384615842325935</v>
      </c>
      <c r="G2000" s="2">
        <f t="shared" si="364"/>
        <v>31.400543173174189</v>
      </c>
      <c r="H2000" s="2">
        <f t="shared" si="365"/>
        <v>1.3600686291550996E-214</v>
      </c>
      <c r="K2000">
        <v>19.74000000000029</v>
      </c>
      <c r="L2000" s="2">
        <f t="shared" si="366"/>
        <v>0.62732795235722782</v>
      </c>
      <c r="M2000" s="2">
        <f t="shared" si="367"/>
        <v>23.542414866443654</v>
      </c>
      <c r="N2000" s="2">
        <f t="shared" si="368"/>
        <v>3.8524016217263348</v>
      </c>
      <c r="O2000" s="2">
        <f t="shared" si="369"/>
        <v>5.2156557167493549</v>
      </c>
      <c r="P2000" s="2">
        <f t="shared" si="370"/>
        <v>5.310655755710421</v>
      </c>
      <c r="Q2000" s="2">
        <f t="shared" si="371"/>
        <v>1.4524169001485999E-7</v>
      </c>
    </row>
    <row r="2001" spans="2:17" x14ac:dyDescent="0.25">
      <c r="B2001">
        <v>19.750000000000291</v>
      </c>
      <c r="C2001">
        <f t="shared" si="360"/>
        <v>1.2256440637963839</v>
      </c>
      <c r="D2001" s="2">
        <f t="shared" si="361"/>
        <v>21.777102000489467</v>
      </c>
      <c r="E2001" s="2">
        <f t="shared" si="362"/>
        <v>3.7745329718595868</v>
      </c>
      <c r="F2001" s="2">
        <f t="shared" si="363"/>
        <v>31.41100508940993</v>
      </c>
      <c r="G2001" s="2">
        <f t="shared" si="364"/>
        <v>31.426919046049303</v>
      </c>
      <c r="H2001" s="2">
        <f t="shared" si="365"/>
        <v>5.9397055302036474E-215</v>
      </c>
      <c r="K2001">
        <v>19.750000000000291</v>
      </c>
      <c r="L2001" s="2">
        <f t="shared" si="366"/>
        <v>0.62732795235722782</v>
      </c>
      <c r="M2001" s="2">
        <f t="shared" si="367"/>
        <v>23.559365825693511</v>
      </c>
      <c r="N2001" s="2">
        <f t="shared" si="368"/>
        <v>3.8531207325300754</v>
      </c>
      <c r="O2001" s="2">
        <f t="shared" si="369"/>
        <v>5.2185948117275576</v>
      </c>
      <c r="P2001" s="2">
        <f t="shared" si="370"/>
        <v>5.3135423033029276</v>
      </c>
      <c r="Q2001" s="2">
        <f t="shared" si="371"/>
        <v>1.4300655717436341E-7</v>
      </c>
    </row>
    <row r="2002" spans="2:17" x14ac:dyDescent="0.25">
      <c r="B2002">
        <v>19.760000000000289</v>
      </c>
      <c r="C2002">
        <f t="shared" si="360"/>
        <v>1.2256440637963839</v>
      </c>
      <c r="D2002" s="2">
        <f t="shared" si="361"/>
        <v>21.793152320315603</v>
      </c>
      <c r="E2002" s="2">
        <f t="shared" si="362"/>
        <v>3.775268952765217</v>
      </c>
      <c r="F2002" s="2">
        <f t="shared" si="363"/>
        <v>31.437397076998366</v>
      </c>
      <c r="G2002" s="2">
        <f t="shared" si="364"/>
        <v>31.453297680479633</v>
      </c>
      <c r="H2002" s="2">
        <f t="shared" si="365"/>
        <v>2.5919649049551833E-215</v>
      </c>
      <c r="K2002">
        <v>19.760000000000289</v>
      </c>
      <c r="L2002" s="2">
        <f t="shared" si="366"/>
        <v>0.62732795235722782</v>
      </c>
      <c r="M2002" s="2">
        <f t="shared" si="367"/>
        <v>23.576316784943362</v>
      </c>
      <c r="N2002" s="2">
        <f t="shared" si="368"/>
        <v>3.8538393270495863</v>
      </c>
      <c r="O2002" s="2">
        <f t="shared" si="369"/>
        <v>5.2215333923960889</v>
      </c>
      <c r="P2002" s="2">
        <f t="shared" si="370"/>
        <v>5.3164284033463112</v>
      </c>
      <c r="Q2002" s="2">
        <f t="shared" si="371"/>
        <v>1.4080500183037207E-7</v>
      </c>
    </row>
    <row r="2003" spans="2:17" x14ac:dyDescent="0.25">
      <c r="B2003">
        <v>19.770000000000291</v>
      </c>
      <c r="C2003">
        <f t="shared" si="360"/>
        <v>1.2256440637963839</v>
      </c>
      <c r="D2003" s="2">
        <f t="shared" si="361"/>
        <v>21.809202640141741</v>
      </c>
      <c r="E2003" s="2">
        <f t="shared" si="362"/>
        <v>3.7760043929698051</v>
      </c>
      <c r="F2003" s="2">
        <f t="shared" si="363"/>
        <v>31.463791803350144</v>
      </c>
      <c r="G2003" s="2">
        <f t="shared" si="364"/>
        <v>31.47967907467552</v>
      </c>
      <c r="H2003" s="2">
        <f t="shared" si="365"/>
        <v>1.1301949428124066E-215</v>
      </c>
      <c r="K2003">
        <v>19.770000000000291</v>
      </c>
      <c r="L2003" s="2">
        <f t="shared" si="366"/>
        <v>0.62732795235722782</v>
      </c>
      <c r="M2003" s="2">
        <f t="shared" si="367"/>
        <v>23.59326774419322</v>
      </c>
      <c r="N2003" s="2">
        <f t="shared" si="368"/>
        <v>3.854557406025001</v>
      </c>
      <c r="O2003" s="2">
        <f t="shared" si="369"/>
        <v>5.224471459243027</v>
      </c>
      <c r="P2003" s="2">
        <f t="shared" si="370"/>
        <v>5.3193140561960588</v>
      </c>
      <c r="Q2003" s="2">
        <f t="shared" si="371"/>
        <v>1.3863653272674E-7</v>
      </c>
    </row>
    <row r="2004" spans="2:17" x14ac:dyDescent="0.25">
      <c r="B2004">
        <v>19.780000000000289</v>
      </c>
      <c r="C2004">
        <f t="shared" si="360"/>
        <v>1.2256440637963839</v>
      </c>
      <c r="D2004" s="2">
        <f t="shared" si="361"/>
        <v>21.825252959967877</v>
      </c>
      <c r="E2004" s="2">
        <f t="shared" si="362"/>
        <v>3.7767392932664046</v>
      </c>
      <c r="F2004" s="2">
        <f t="shared" si="363"/>
        <v>31.490189266726667</v>
      </c>
      <c r="G2004" s="2">
        <f t="shared" si="364"/>
        <v>31.50606322684996</v>
      </c>
      <c r="H2004" s="2">
        <f t="shared" si="365"/>
        <v>4.9242214159263534E-216</v>
      </c>
      <c r="K2004">
        <v>19.780000000000289</v>
      </c>
      <c r="L2004" s="2">
        <f t="shared" si="366"/>
        <v>0.62732795235722782</v>
      </c>
      <c r="M2004" s="2">
        <f t="shared" si="367"/>
        <v>23.610218703443071</v>
      </c>
      <c r="N2004" s="2">
        <f t="shared" si="368"/>
        <v>3.8552749701948623</v>
      </c>
      <c r="O2004" s="2">
        <f t="shared" si="369"/>
        <v>5.2274090127555928</v>
      </c>
      <c r="P2004" s="2">
        <f t="shared" si="370"/>
        <v>5.3221992622071568</v>
      </c>
      <c r="Q2004" s="2">
        <f t="shared" si="371"/>
        <v>1.365006655869862E-7</v>
      </c>
    </row>
    <row r="2005" spans="2:17" x14ac:dyDescent="0.25">
      <c r="B2005">
        <v>19.79000000000029</v>
      </c>
      <c r="C2005">
        <f t="shared" si="360"/>
        <v>1.2256440637963839</v>
      </c>
      <c r="D2005" s="2">
        <f t="shared" si="361"/>
        <v>21.841303279794019</v>
      </c>
      <c r="E2005" s="2">
        <f t="shared" si="362"/>
        <v>3.7774736544463274</v>
      </c>
      <c r="F2005" s="2">
        <f t="shared" si="363"/>
        <v>31.516589465391622</v>
      </c>
      <c r="G2005" s="2">
        <f t="shared" si="364"/>
        <v>31.532450135218387</v>
      </c>
      <c r="H2005" s="2">
        <f t="shared" si="365"/>
        <v>2.1437872585968535E-216</v>
      </c>
      <c r="K2005">
        <v>19.79000000000029</v>
      </c>
      <c r="L2005" s="2">
        <f t="shared" si="366"/>
        <v>0.62732795235722782</v>
      </c>
      <c r="M2005" s="2">
        <f t="shared" si="367"/>
        <v>23.627169662692925</v>
      </c>
      <c r="N2005" s="2">
        <f t="shared" si="368"/>
        <v>3.8559920202961306</v>
      </c>
      <c r="O2005" s="2">
        <f t="shared" si="369"/>
        <v>5.2303460534201713</v>
      </c>
      <c r="P2005" s="2">
        <f t="shared" si="370"/>
        <v>5.3250840217341135</v>
      </c>
      <c r="Q2005" s="2">
        <f t="shared" si="371"/>
        <v>1.3439692301832788E-7</v>
      </c>
    </row>
    <row r="2006" spans="2:17" x14ac:dyDescent="0.25">
      <c r="B2006">
        <v>19.800000000000299</v>
      </c>
      <c r="C2006">
        <f t="shared" si="360"/>
        <v>1.2256440637963839</v>
      </c>
      <c r="D2006" s="2">
        <f t="shared" si="361"/>
        <v>21.857353599620168</v>
      </c>
      <c r="E2006" s="2">
        <f t="shared" si="362"/>
        <v>3.7782074772991492</v>
      </c>
      <c r="F2006" s="2">
        <f t="shared" si="363"/>
        <v>31.542992397611151</v>
      </c>
      <c r="G2006" s="2">
        <f t="shared" si="364"/>
        <v>31.558839797998832</v>
      </c>
      <c r="H2006" s="2">
        <f t="shared" si="365"/>
        <v>9.3257899161349752E-217</v>
      </c>
      <c r="K2006">
        <v>19.800000000000299</v>
      </c>
      <c r="L2006" s="2">
        <f t="shared" si="366"/>
        <v>0.62732795235722782</v>
      </c>
      <c r="M2006" s="2">
        <f t="shared" si="367"/>
        <v>23.644120621942797</v>
      </c>
      <c r="N2006" s="2">
        <f t="shared" si="368"/>
        <v>3.8567085570641857</v>
      </c>
      <c r="O2006" s="2">
        <f t="shared" si="369"/>
        <v>5.2332825817223085</v>
      </c>
      <c r="P2006" s="2">
        <f t="shared" si="370"/>
        <v>5.3279683351309544</v>
      </c>
      <c r="Q2006" s="2">
        <f t="shared" si="371"/>
        <v>1.3232483441700178E-7</v>
      </c>
    </row>
    <row r="2007" spans="2:17" x14ac:dyDescent="0.25">
      <c r="B2007">
        <v>19.810000000000301</v>
      </c>
      <c r="C2007">
        <f t="shared" si="360"/>
        <v>1.2256440637963839</v>
      </c>
      <c r="D2007" s="2">
        <f t="shared" si="361"/>
        <v>21.873403919446311</v>
      </c>
      <c r="E2007" s="2">
        <f t="shared" si="362"/>
        <v>3.7789407626127129</v>
      </c>
      <c r="F2007" s="2">
        <f t="shared" si="363"/>
        <v>31.56939806165369</v>
      </c>
      <c r="G2007" s="2">
        <f t="shared" si="364"/>
        <v>31.585232213411757</v>
      </c>
      <c r="H2007" s="2">
        <f t="shared" si="365"/>
        <v>4.053678761265318E-217</v>
      </c>
      <c r="K2007">
        <v>19.810000000000301</v>
      </c>
      <c r="L2007" s="2">
        <f t="shared" si="366"/>
        <v>0.62732795235722782</v>
      </c>
      <c r="M2007" s="2">
        <f t="shared" si="367"/>
        <v>23.661071581192651</v>
      </c>
      <c r="N2007" s="2">
        <f t="shared" si="368"/>
        <v>3.8574245812328303</v>
      </c>
      <c r="O2007" s="2">
        <f t="shared" si="369"/>
        <v>5.236218598146694</v>
      </c>
      <c r="P2007" s="2">
        <f t="shared" si="370"/>
        <v>5.3308522027512009</v>
      </c>
      <c r="Q2007" s="2">
        <f t="shared" si="371"/>
        <v>1.3028393587484835E-7</v>
      </c>
    </row>
    <row r="2008" spans="2:17" x14ac:dyDescent="0.25">
      <c r="B2008">
        <v>19.820000000000299</v>
      </c>
      <c r="C2008">
        <f t="shared" si="360"/>
        <v>1.2256440637963839</v>
      </c>
      <c r="D2008" s="2">
        <f t="shared" si="361"/>
        <v>21.889454239272446</v>
      </c>
      <c r="E2008" s="2">
        <f t="shared" si="362"/>
        <v>3.7796735111731361</v>
      </c>
      <c r="F2008" s="2">
        <f t="shared" si="363"/>
        <v>31.595806455790104</v>
      </c>
      <c r="G2008" s="2">
        <f t="shared" si="364"/>
        <v>31.611627379680211</v>
      </c>
      <c r="H2008" s="2">
        <f t="shared" si="365"/>
        <v>1.7606487405404166E-217</v>
      </c>
      <c r="K2008">
        <v>19.820000000000299</v>
      </c>
      <c r="L2008" s="2">
        <f t="shared" si="366"/>
        <v>0.62732795235722782</v>
      </c>
      <c r="M2008" s="2">
        <f t="shared" si="367"/>
        <v>23.678022540442505</v>
      </c>
      <c r="N2008" s="2">
        <f t="shared" si="368"/>
        <v>3.8581400935342982</v>
      </c>
      <c r="O2008" s="2">
        <f t="shared" si="369"/>
        <v>5.2391541031771975</v>
      </c>
      <c r="P2008" s="2">
        <f t="shared" si="370"/>
        <v>5.3337356249479093</v>
      </c>
      <c r="Q2008" s="2">
        <f t="shared" si="371"/>
        <v>1.2827377008709872E-7</v>
      </c>
    </row>
    <row r="2009" spans="2:17" x14ac:dyDescent="0.25">
      <c r="B2009">
        <v>19.8300000000003</v>
      </c>
      <c r="C2009">
        <f t="shared" si="360"/>
        <v>1.2256440637963839</v>
      </c>
      <c r="D2009" s="2">
        <f t="shared" si="361"/>
        <v>21.905504559098585</v>
      </c>
      <c r="E2009" s="2">
        <f t="shared" si="362"/>
        <v>3.7804057237648152</v>
      </c>
      <c r="F2009" s="2">
        <f t="shared" si="363"/>
        <v>31.622217578293661</v>
      </c>
      <c r="G2009" s="2">
        <f t="shared" si="364"/>
        <v>31.638025295029788</v>
      </c>
      <c r="H2009" s="2">
        <f t="shared" si="365"/>
        <v>7.6410973049301986E-218</v>
      </c>
      <c r="K2009">
        <v>19.8300000000003</v>
      </c>
      <c r="L2009" s="2">
        <f t="shared" si="366"/>
        <v>0.62732795235722782</v>
      </c>
      <c r="M2009" s="2">
        <f t="shared" si="367"/>
        <v>23.694973499692363</v>
      </c>
      <c r="N2009" s="2">
        <f t="shared" si="368"/>
        <v>3.8588550946992561</v>
      </c>
      <c r="O2009" s="2">
        <f t="shared" si="369"/>
        <v>5.2420890972968435</v>
      </c>
      <c r="P2009" s="2">
        <f t="shared" si="370"/>
        <v>5.3366186020736421</v>
      </c>
      <c r="Q2009" s="2">
        <f t="shared" si="371"/>
        <v>1.2629388626142583E-7</v>
      </c>
    </row>
    <row r="2010" spans="2:17" x14ac:dyDescent="0.25">
      <c r="B2010">
        <v>19.840000000000298</v>
      </c>
      <c r="C2010">
        <f t="shared" ref="C2010:C2073" si="372">2/SINH(LN(2+SQRT(1+2^2))*$O$5)</f>
        <v>1.2256440637963839</v>
      </c>
      <c r="D2010" s="2">
        <f t="shared" ref="D2010:D2073" si="373">(B2010-$L$5)/($M$5)/C2010</f>
        <v>21.92155487892472</v>
      </c>
      <c r="E2010" s="2">
        <f t="shared" ref="E2010:E2073" si="374">LN(D2010 + SQRT(1 + D2010^2))</f>
        <v>3.7811374011704291</v>
      </c>
      <c r="F2010" s="2">
        <f t="shared" ref="F2010:F2073" si="375">SINH( -$N$5 + E2010 * (1/$O$5))</f>
        <v>31.648631427439888</v>
      </c>
      <c r="G2010" s="2">
        <f t="shared" ref="G2010:G2073" si="376">SQRT(F2010^2 + 1)</f>
        <v>31.664425957688476</v>
      </c>
      <c r="H2010" s="2">
        <f t="shared" ref="H2010:H2073" si="377">(G2010)/($O$5*$M$5*C2010*(SQRT(2*PI()*(1+D2010^2)))) * EXP(- (1/2) * F2010^2)</f>
        <v>3.3135863220400246E-218</v>
      </c>
      <c r="K2010">
        <v>19.840000000000298</v>
      </c>
      <c r="L2010" s="2">
        <f t="shared" ref="L2010:L2073" si="378">2/SINH(LN(2+SQRT(1+2^2))*$S$5)</f>
        <v>0.62732795235722782</v>
      </c>
      <c r="M2010" s="2">
        <f t="shared" ref="M2010:M2073" si="379">(K2010-$P$5)/($Q$5)/L2010</f>
        <v>23.711924458942214</v>
      </c>
      <c r="N2010" s="2">
        <f t="shared" ref="N2010:N2073" si="380">LN(M2010 + SQRT(1 + M2010^2))</f>
        <v>3.8595695854568084</v>
      </c>
      <c r="O2010" s="2">
        <f t="shared" ref="O2010:O2073" si="381">SINH( -$R$5 + N2010 * (1/$S$5))</f>
        <v>5.2450235809878247</v>
      </c>
      <c r="P2010" s="2">
        <f t="shared" ref="P2010:P2073" si="382">SQRT(O2010^2 + 1)</f>
        <v>5.3395011344804812</v>
      </c>
      <c r="Q2010" s="2">
        <f t="shared" ref="Q2010:Q2073" si="383">(P2010)/($S$5*$Q$5*L2010*(SQRT(2*PI()*(1+M2010^2)))) * EXP(- (1/2) * O2010^2)</f>
        <v>1.2434384002817662E-7</v>
      </c>
    </row>
    <row r="2011" spans="2:17" x14ac:dyDescent="0.25">
      <c r="B2011">
        <v>19.8500000000003</v>
      </c>
      <c r="C2011">
        <f t="shared" si="372"/>
        <v>1.2256440637963839</v>
      </c>
      <c r="D2011" s="2">
        <f t="shared" si="373"/>
        <v>21.937605198750859</v>
      </c>
      <c r="E2011" s="2">
        <f t="shared" si="374"/>
        <v>3.7818685441709463</v>
      </c>
      <c r="F2011" s="2">
        <f t="shared" si="375"/>
        <v>31.675048001506784</v>
      </c>
      <c r="G2011" s="2">
        <f t="shared" si="376"/>
        <v>31.690829365886891</v>
      </c>
      <c r="H2011" s="2">
        <f t="shared" si="377"/>
        <v>1.4358210836171953E-218</v>
      </c>
      <c r="K2011">
        <v>19.8500000000003</v>
      </c>
      <c r="L2011" s="2">
        <f t="shared" si="378"/>
        <v>0.62732795235722782</v>
      </c>
      <c r="M2011" s="2">
        <f t="shared" si="379"/>
        <v>23.728875418192072</v>
      </c>
      <c r="N2011" s="2">
        <f t="shared" si="380"/>
        <v>3.8602835665345032</v>
      </c>
      <c r="O2011" s="2">
        <f t="shared" si="381"/>
        <v>5.2479575547315056</v>
      </c>
      <c r="P2011" s="2">
        <f t="shared" si="382"/>
        <v>5.342383222520029</v>
      </c>
      <c r="Q2011" s="2">
        <f t="shared" si="383"/>
        <v>1.2242319335180274E-7</v>
      </c>
    </row>
    <row r="2012" spans="2:17" x14ac:dyDescent="0.25">
      <c r="B2012">
        <v>19.860000000000301</v>
      </c>
      <c r="C2012">
        <f t="shared" si="372"/>
        <v>1.2256440637963839</v>
      </c>
      <c r="D2012" s="2">
        <f t="shared" si="373"/>
        <v>21.953655518577001</v>
      </c>
      <c r="E2012" s="2">
        <f t="shared" si="374"/>
        <v>3.7825991535456289</v>
      </c>
      <c r="F2012" s="2">
        <f t="shared" si="375"/>
        <v>31.701467298774624</v>
      </c>
      <c r="G2012" s="2">
        <f t="shared" si="376"/>
        <v>31.717235517858061</v>
      </c>
      <c r="H2012" s="2">
        <f t="shared" si="377"/>
        <v>6.216726656460092E-219</v>
      </c>
      <c r="K2012">
        <v>19.860000000000301</v>
      </c>
      <c r="L2012" s="2">
        <f t="shared" si="378"/>
        <v>0.62732795235722782</v>
      </c>
      <c r="M2012" s="2">
        <f t="shared" si="379"/>
        <v>23.745826377441926</v>
      </c>
      <c r="N2012" s="2">
        <f t="shared" si="380"/>
        <v>3.8609970386583341</v>
      </c>
      <c r="O2012" s="2">
        <f t="shared" si="381"/>
        <v>5.2508910190084173</v>
      </c>
      <c r="P2012" s="2">
        <f t="shared" si="382"/>
        <v>5.3452648665434017</v>
      </c>
      <c r="Q2012" s="2">
        <f t="shared" si="383"/>
        <v>1.2053151444347442E-7</v>
      </c>
    </row>
    <row r="2013" spans="2:17" x14ac:dyDescent="0.25">
      <c r="B2013">
        <v>19.87000000000031</v>
      </c>
      <c r="C2013">
        <f t="shared" si="372"/>
        <v>1.2256440637963839</v>
      </c>
      <c r="D2013" s="2">
        <f t="shared" si="373"/>
        <v>21.969705838403154</v>
      </c>
      <c r="E2013" s="2">
        <f t="shared" si="374"/>
        <v>3.7833292300720376</v>
      </c>
      <c r="F2013" s="2">
        <f t="shared" si="375"/>
        <v>31.727889317526049</v>
      </c>
      <c r="G2013" s="2">
        <f t="shared" si="376"/>
        <v>31.743644411837522</v>
      </c>
      <c r="H2013" s="2">
        <f t="shared" si="377"/>
        <v>2.689568173361756E-219</v>
      </c>
      <c r="K2013">
        <v>19.87000000000031</v>
      </c>
      <c r="L2013" s="2">
        <f t="shared" si="378"/>
        <v>0.62732795235722782</v>
      </c>
      <c r="M2013" s="2">
        <f t="shared" si="379"/>
        <v>23.762777336691798</v>
      </c>
      <c r="N2013" s="2">
        <f t="shared" si="380"/>
        <v>3.8617100025527469</v>
      </c>
      <c r="O2013" s="2">
        <f t="shared" si="381"/>
        <v>5.2538239742982666</v>
      </c>
      <c r="P2013" s="2">
        <f t="shared" si="382"/>
        <v>5.3481460669012426</v>
      </c>
      <c r="Q2013" s="2">
        <f t="shared" si="383"/>
        <v>1.1866837767484508E-7</v>
      </c>
    </row>
    <row r="2014" spans="2:17" x14ac:dyDescent="0.25">
      <c r="B2014">
        <v>19.880000000000312</v>
      </c>
      <c r="C2014">
        <f t="shared" si="372"/>
        <v>1.2256440637963839</v>
      </c>
      <c r="D2014" s="2">
        <f t="shared" si="373"/>
        <v>21.985756158229293</v>
      </c>
      <c r="E2014" s="2">
        <f t="shared" si="374"/>
        <v>3.7840587745260343</v>
      </c>
      <c r="F2014" s="2">
        <f t="shared" si="375"/>
        <v>31.754314056046045</v>
      </c>
      <c r="G2014" s="2">
        <f t="shared" si="376"/>
        <v>31.770056046063303</v>
      </c>
      <c r="H2014" s="2">
        <f t="shared" si="377"/>
        <v>1.162686447583605E-219</v>
      </c>
      <c r="K2014">
        <v>19.880000000000312</v>
      </c>
      <c r="L2014" s="2">
        <f t="shared" si="378"/>
        <v>0.62732795235722782</v>
      </c>
      <c r="M2014" s="2">
        <f t="shared" si="379"/>
        <v>23.779728295941652</v>
      </c>
      <c r="N2014" s="2">
        <f t="shared" si="380"/>
        <v>3.862422458940642</v>
      </c>
      <c r="O2014" s="2">
        <f t="shared" si="381"/>
        <v>5.2567564210799294</v>
      </c>
      <c r="P2014" s="2">
        <f t="shared" si="382"/>
        <v>5.3510268239437062</v>
      </c>
      <c r="Q2014" s="2">
        <f t="shared" si="383"/>
        <v>1.1683336349297491E-7</v>
      </c>
    </row>
    <row r="2015" spans="2:17" x14ac:dyDescent="0.25">
      <c r="B2015">
        <v>19.89000000000031</v>
      </c>
      <c r="C2015">
        <f t="shared" si="372"/>
        <v>1.2256440637963839</v>
      </c>
      <c r="D2015" s="2">
        <f t="shared" si="373"/>
        <v>22.001806478055428</v>
      </c>
      <c r="E2015" s="2">
        <f t="shared" si="374"/>
        <v>3.7847877876817924</v>
      </c>
      <c r="F2015" s="2">
        <f t="shared" si="375"/>
        <v>31.780741512621908</v>
      </c>
      <c r="G2015" s="2">
        <f t="shared" si="376"/>
        <v>31.796470418775879</v>
      </c>
      <c r="H2015" s="2">
        <f t="shared" si="377"/>
        <v>5.0222908785275178E-220</v>
      </c>
      <c r="K2015">
        <v>19.89000000000031</v>
      </c>
      <c r="L2015" s="2">
        <f t="shared" si="378"/>
        <v>0.62732795235722782</v>
      </c>
      <c r="M2015" s="2">
        <f t="shared" si="379"/>
        <v>23.796679255191503</v>
      </c>
      <c r="N2015" s="2">
        <f t="shared" si="380"/>
        <v>3.8631344085433805</v>
      </c>
      <c r="O2015" s="2">
        <f t="shared" si="381"/>
        <v>5.2596883598314603</v>
      </c>
      <c r="P2015" s="2">
        <f t="shared" si="382"/>
        <v>5.3539071380204719</v>
      </c>
      <c r="Q2015" s="2">
        <f t="shared" si="383"/>
        <v>1.150260583363754E-7</v>
      </c>
    </row>
    <row r="2016" spans="2:17" x14ac:dyDescent="0.25">
      <c r="B2016">
        <v>19.900000000000311</v>
      </c>
      <c r="C2016">
        <f t="shared" si="372"/>
        <v>1.2256440637963839</v>
      </c>
      <c r="D2016" s="2">
        <f t="shared" si="373"/>
        <v>22.017856797881567</v>
      </c>
      <c r="E2016" s="2">
        <f t="shared" si="374"/>
        <v>3.7855162703117973</v>
      </c>
      <c r="F2016" s="2">
        <f t="shared" si="375"/>
        <v>31.807171685543345</v>
      </c>
      <c r="G2016" s="2">
        <f t="shared" si="376"/>
        <v>31.822887528218274</v>
      </c>
      <c r="H2016" s="2">
        <f t="shared" si="377"/>
        <v>2.1677053187000626E-220</v>
      </c>
      <c r="K2016">
        <v>19.900000000000311</v>
      </c>
      <c r="L2016" s="2">
        <f t="shared" si="378"/>
        <v>0.62732795235722782</v>
      </c>
      <c r="M2016" s="2">
        <f t="shared" si="379"/>
        <v>23.813630214441364</v>
      </c>
      <c r="N2016" s="2">
        <f t="shared" si="380"/>
        <v>3.863845852080789</v>
      </c>
      <c r="O2016" s="2">
        <f t="shared" si="381"/>
        <v>5.2626197910301027</v>
      </c>
      <c r="P2016" s="2">
        <f t="shared" si="382"/>
        <v>5.3567870094807502</v>
      </c>
      <c r="Q2016" s="2">
        <f t="shared" si="383"/>
        <v>1.1324605455217205E-7</v>
      </c>
    </row>
    <row r="2017" spans="2:17" x14ac:dyDescent="0.25">
      <c r="B2017">
        <v>19.910000000000309</v>
      </c>
      <c r="C2017">
        <f t="shared" si="372"/>
        <v>1.2256440637963839</v>
      </c>
      <c r="D2017" s="2">
        <f t="shared" si="373"/>
        <v>22.033907117707702</v>
      </c>
      <c r="E2017" s="2">
        <f t="shared" si="374"/>
        <v>3.7862442231868529</v>
      </c>
      <c r="F2017" s="2">
        <f t="shared" si="375"/>
        <v>31.833604573102335</v>
      </c>
      <c r="G2017" s="2">
        <f t="shared" si="376"/>
        <v>31.849307372635938</v>
      </c>
      <c r="H2017" s="2">
        <f t="shared" si="377"/>
        <v>9.348839048752608E-221</v>
      </c>
      <c r="K2017">
        <v>19.910000000000309</v>
      </c>
      <c r="L2017" s="2">
        <f t="shared" si="378"/>
        <v>0.62732795235722782</v>
      </c>
      <c r="M2017" s="2">
        <f t="shared" si="379"/>
        <v>23.830581173691211</v>
      </c>
      <c r="N2017" s="2">
        <f t="shared" si="380"/>
        <v>3.8645567902711608</v>
      </c>
      <c r="O2017" s="2">
        <f t="shared" si="381"/>
        <v>5.2655507151522647</v>
      </c>
      <c r="P2017" s="2">
        <f t="shared" si="382"/>
        <v>5.359666438673262</v>
      </c>
      <c r="Q2017" s="2">
        <f t="shared" si="383"/>
        <v>1.1149295031439087E-7</v>
      </c>
    </row>
    <row r="2018" spans="2:17" x14ac:dyDescent="0.25">
      <c r="B2018">
        <v>19.920000000000311</v>
      </c>
      <c r="C2018">
        <f t="shared" si="372"/>
        <v>1.2256440637963839</v>
      </c>
      <c r="D2018" s="2">
        <f t="shared" si="373"/>
        <v>22.049957437533845</v>
      </c>
      <c r="E2018" s="2">
        <f t="shared" si="374"/>
        <v>3.7869716470760864</v>
      </c>
      <c r="F2018" s="2">
        <f t="shared" si="375"/>
        <v>31.860040173593156</v>
      </c>
      <c r="G2018" s="2">
        <f t="shared" si="376"/>
        <v>31.875729950276742</v>
      </c>
      <c r="H2018" s="2">
        <f t="shared" si="377"/>
        <v>4.028785188547092E-221</v>
      </c>
      <c r="K2018">
        <v>19.920000000000311</v>
      </c>
      <c r="L2018" s="2">
        <f t="shared" si="378"/>
        <v>0.62732795235722782</v>
      </c>
      <c r="M2018" s="2">
        <f t="shared" si="379"/>
        <v>23.847532132941069</v>
      </c>
      <c r="N2018" s="2">
        <f t="shared" si="380"/>
        <v>3.8652672238312649</v>
      </c>
      <c r="O2018" s="2">
        <f t="shared" si="381"/>
        <v>5.2684811326735508</v>
      </c>
      <c r="P2018" s="2">
        <f t="shared" si="382"/>
        <v>5.3625454259462622</v>
      </c>
      <c r="Q2018" s="2">
        <f t="shared" si="383"/>
        <v>1.097663495433023E-7</v>
      </c>
    </row>
    <row r="2019" spans="2:17" x14ac:dyDescent="0.25">
      <c r="B2019">
        <v>19.930000000000319</v>
      </c>
      <c r="C2019">
        <f t="shared" si="372"/>
        <v>1.2256440637963839</v>
      </c>
      <c r="D2019" s="2">
        <f t="shared" si="373"/>
        <v>22.066007757359994</v>
      </c>
      <c r="E2019" s="2">
        <f t="shared" si="374"/>
        <v>3.7876985427469521</v>
      </c>
      <c r="F2019" s="2">
        <f t="shared" si="375"/>
        <v>31.886478485312438</v>
      </c>
      <c r="G2019" s="2">
        <f t="shared" si="376"/>
        <v>31.902155259391066</v>
      </c>
      <c r="H2019" s="2">
        <f t="shared" si="377"/>
        <v>1.7348001854004202E-221</v>
      </c>
      <c r="K2019">
        <v>19.930000000000319</v>
      </c>
      <c r="L2019" s="2">
        <f t="shared" si="378"/>
        <v>0.62732795235722782</v>
      </c>
      <c r="M2019" s="2">
        <f t="shared" si="379"/>
        <v>23.864483092190937</v>
      </c>
      <c r="N2019" s="2">
        <f t="shared" si="380"/>
        <v>3.8659771534763459</v>
      </c>
      <c r="O2019" s="2">
        <f t="shared" si="381"/>
        <v>5.2714110440687438</v>
      </c>
      <c r="P2019" s="2">
        <f t="shared" si="382"/>
        <v>5.3654239716475267</v>
      </c>
      <c r="Q2019" s="2">
        <f t="shared" si="383"/>
        <v>1.0806586182586825E-7</v>
      </c>
    </row>
    <row r="2020" spans="2:17" x14ac:dyDescent="0.25">
      <c r="B2020">
        <v>19.940000000000321</v>
      </c>
      <c r="C2020">
        <f t="shared" si="372"/>
        <v>1.2256440637963839</v>
      </c>
      <c r="D2020" s="2">
        <f t="shared" si="373"/>
        <v>22.082058077186137</v>
      </c>
      <c r="E2020" s="2">
        <f t="shared" si="374"/>
        <v>3.7884249109652375</v>
      </c>
      <c r="F2020" s="2">
        <f t="shared" si="375"/>
        <v>31.912919506559135</v>
      </c>
      <c r="G2020" s="2">
        <f t="shared" si="376"/>
        <v>31.928583298231736</v>
      </c>
      <c r="H2020" s="2">
        <f t="shared" si="377"/>
        <v>7.4642067006735182E-222</v>
      </c>
      <c r="K2020">
        <v>19.940000000000321</v>
      </c>
      <c r="L2020" s="2">
        <f t="shared" si="378"/>
        <v>0.62732795235722782</v>
      </c>
      <c r="M2020" s="2">
        <f t="shared" si="379"/>
        <v>23.881434051440795</v>
      </c>
      <c r="N2020" s="2">
        <f t="shared" si="380"/>
        <v>3.8666865799201302</v>
      </c>
      <c r="O2020" s="2">
        <f t="shared" si="381"/>
        <v>5.2743404498118123</v>
      </c>
      <c r="P2020" s="2">
        <f t="shared" si="382"/>
        <v>5.3683020761243556</v>
      </c>
      <c r="Q2020" s="2">
        <f t="shared" si="383"/>
        <v>1.0639110233723798E-7</v>
      </c>
    </row>
    <row r="2021" spans="2:17" x14ac:dyDescent="0.25">
      <c r="B2021">
        <v>19.950000000000319</v>
      </c>
      <c r="C2021">
        <f t="shared" si="372"/>
        <v>1.2256440637963839</v>
      </c>
      <c r="D2021" s="2">
        <f t="shared" si="373"/>
        <v>22.098108397012272</v>
      </c>
      <c r="E2021" s="2">
        <f t="shared" si="374"/>
        <v>3.7891507524950678</v>
      </c>
      <c r="F2021" s="2">
        <f t="shared" si="375"/>
        <v>31.939363235634456</v>
      </c>
      <c r="G2021" s="2">
        <f t="shared" si="376"/>
        <v>31.955014065053984</v>
      </c>
      <c r="H2021" s="2">
        <f t="shared" si="377"/>
        <v>3.2090511158424363E-222</v>
      </c>
      <c r="K2021">
        <v>19.950000000000319</v>
      </c>
      <c r="L2021" s="2">
        <f t="shared" si="378"/>
        <v>0.62732795235722782</v>
      </c>
      <c r="M2021" s="2">
        <f t="shared" si="379"/>
        <v>23.898385010690649</v>
      </c>
      <c r="N2021" s="2">
        <f t="shared" si="380"/>
        <v>3.8673955038748309</v>
      </c>
      <c r="O2021" s="2">
        <f t="shared" si="381"/>
        <v>5.2772693503759154</v>
      </c>
      <c r="P2021" s="2">
        <f t="shared" si="382"/>
        <v>5.3711797397235772</v>
      </c>
      <c r="Q2021" s="2">
        <f t="shared" si="383"/>
        <v>1.0474169176329325E-7</v>
      </c>
    </row>
    <row r="2022" spans="2:17" x14ac:dyDescent="0.25">
      <c r="B2022">
        <v>19.960000000000321</v>
      </c>
      <c r="C2022">
        <f t="shared" si="372"/>
        <v>1.2256440637963839</v>
      </c>
      <c r="D2022" s="2">
        <f t="shared" si="373"/>
        <v>22.114158716838411</v>
      </c>
      <c r="E2022" s="2">
        <f t="shared" si="374"/>
        <v>3.789876068098911</v>
      </c>
      <c r="F2022" s="2">
        <f t="shared" si="375"/>
        <v>31.965809670842003</v>
      </c>
      <c r="G2022" s="2">
        <f t="shared" si="376"/>
        <v>31.981447558115565</v>
      </c>
      <c r="H2022" s="2">
        <f t="shared" si="377"/>
        <v>1.3785684098347303E-222</v>
      </c>
      <c r="K2022">
        <v>19.960000000000321</v>
      </c>
      <c r="L2022" s="2">
        <f t="shared" si="378"/>
        <v>0.62732795235722782</v>
      </c>
      <c r="M2022" s="2">
        <f t="shared" si="379"/>
        <v>23.915335969940504</v>
      </c>
      <c r="N2022" s="2">
        <f t="shared" si="380"/>
        <v>3.8681039260511514</v>
      </c>
      <c r="O2022" s="2">
        <f t="shared" si="381"/>
        <v>5.2801977462334087</v>
      </c>
      <c r="P2022" s="2">
        <f t="shared" si="382"/>
        <v>5.3740569627915526</v>
      </c>
      <c r="Q2022" s="2">
        <f t="shared" si="383"/>
        <v>1.0311725622422665E-7</v>
      </c>
    </row>
    <row r="2023" spans="2:17" x14ac:dyDescent="0.25">
      <c r="B2023">
        <v>19.970000000000319</v>
      </c>
      <c r="C2023">
        <f t="shared" si="372"/>
        <v>1.2256440637963839</v>
      </c>
      <c r="D2023" s="2">
        <f t="shared" si="373"/>
        <v>22.130209036664546</v>
      </c>
      <c r="E2023" s="2">
        <f t="shared" si="374"/>
        <v>3.7906008585375814</v>
      </c>
      <c r="F2023" s="2">
        <f t="shared" si="375"/>
        <v>31.992258810487591</v>
      </c>
      <c r="G2023" s="2">
        <f t="shared" si="376"/>
        <v>32.007883775676596</v>
      </c>
      <c r="H2023" s="2">
        <f t="shared" si="377"/>
        <v>5.9175052267867368E-223</v>
      </c>
      <c r="K2023">
        <v>19.970000000000319</v>
      </c>
      <c r="L2023" s="2">
        <f t="shared" si="378"/>
        <v>0.62732795235722782</v>
      </c>
      <c r="M2023" s="2">
        <f t="shared" si="379"/>
        <v>23.932286929190354</v>
      </c>
      <c r="N2023" s="2">
        <f t="shared" si="380"/>
        <v>3.8688118471582889</v>
      </c>
      <c r="O2023" s="2">
        <f t="shared" si="381"/>
        <v>5.2831256378558304</v>
      </c>
      <c r="P2023" s="2">
        <f t="shared" si="382"/>
        <v>5.3769337456741626</v>
      </c>
      <c r="Q2023" s="2">
        <f t="shared" si="383"/>
        <v>1.0151742719915465E-7</v>
      </c>
    </row>
    <row r="2024" spans="2:17" x14ac:dyDescent="0.25">
      <c r="B2024">
        <v>19.98000000000032</v>
      </c>
      <c r="C2024">
        <f t="shared" si="372"/>
        <v>1.2256440637963839</v>
      </c>
      <c r="D2024" s="2">
        <f t="shared" si="373"/>
        <v>22.146259356490688</v>
      </c>
      <c r="E2024" s="2">
        <f t="shared" si="374"/>
        <v>3.7913251245702466</v>
      </c>
      <c r="F2024" s="2">
        <f t="shared" si="375"/>
        <v>32.018710652879392</v>
      </c>
      <c r="G2024" s="2">
        <f t="shared" si="376"/>
        <v>32.034322715999664</v>
      </c>
      <c r="H2024" s="2">
        <f t="shared" si="377"/>
        <v>2.5380931025200004E-223</v>
      </c>
      <c r="K2024">
        <v>19.98000000000032</v>
      </c>
      <c r="L2024" s="2">
        <f t="shared" si="378"/>
        <v>0.62732795235722782</v>
      </c>
      <c r="M2024" s="2">
        <f t="shared" si="379"/>
        <v>23.949237888440212</v>
      </c>
      <c r="N2024" s="2">
        <f t="shared" si="380"/>
        <v>3.8695192679039412</v>
      </c>
      <c r="O2024" s="2">
        <f t="shared" si="381"/>
        <v>5.2860530257139251</v>
      </c>
      <c r="P2024" s="2">
        <f t="shared" si="382"/>
        <v>5.3798100887168259</v>
      </c>
      <c r="Q2024" s="2">
        <f t="shared" si="383"/>
        <v>9.9941841451716942E-8</v>
      </c>
    </row>
    <row r="2025" spans="2:17" x14ac:dyDescent="0.25">
      <c r="B2025">
        <v>19.990000000000329</v>
      </c>
      <c r="C2025">
        <f t="shared" si="372"/>
        <v>1.2256440637963839</v>
      </c>
      <c r="D2025" s="2">
        <f t="shared" si="373"/>
        <v>22.162309676316838</v>
      </c>
      <c r="E2025" s="2">
        <f t="shared" si="374"/>
        <v>3.7920488669544299</v>
      </c>
      <c r="F2025" s="2">
        <f t="shared" si="375"/>
        <v>32.045165196327822</v>
      </c>
      <c r="G2025" s="2">
        <f t="shared" si="376"/>
        <v>32.06076437734977</v>
      </c>
      <c r="H2025" s="2">
        <f t="shared" si="377"/>
        <v>1.0877646692315015E-223</v>
      </c>
      <c r="K2025">
        <v>19.990000000000329</v>
      </c>
      <c r="L2025" s="2">
        <f t="shared" si="378"/>
        <v>0.62732795235722782</v>
      </c>
      <c r="M2025" s="2">
        <f t="shared" si="379"/>
        <v>23.966188847690081</v>
      </c>
      <c r="N2025" s="2">
        <f t="shared" si="380"/>
        <v>3.8702261889943075</v>
      </c>
      <c r="O2025" s="2">
        <f t="shared" si="381"/>
        <v>5.2889799102776269</v>
      </c>
      <c r="P2025" s="2">
        <f t="shared" si="382"/>
        <v>5.3826859922644879</v>
      </c>
      <c r="Q2025" s="2">
        <f t="shared" si="383"/>
        <v>9.839014095669395E-8</v>
      </c>
    </row>
    <row r="2026" spans="2:17" x14ac:dyDescent="0.25">
      <c r="B2026">
        <v>20.00000000000033</v>
      </c>
      <c r="C2026">
        <f t="shared" si="372"/>
        <v>1.2256440637963839</v>
      </c>
      <c r="D2026" s="2">
        <f t="shared" si="373"/>
        <v>22.17835999614298</v>
      </c>
      <c r="E2026" s="2">
        <f t="shared" si="374"/>
        <v>3.7927720864460155</v>
      </c>
      <c r="F2026" s="2">
        <f t="shared" si="375"/>
        <v>32.071622439145557</v>
      </c>
      <c r="G2026" s="2">
        <f t="shared" si="376"/>
        <v>32.087208757994276</v>
      </c>
      <c r="H2026" s="2">
        <f t="shared" si="377"/>
        <v>4.658228415666588E-224</v>
      </c>
      <c r="K2026">
        <v>20.00000000000033</v>
      </c>
      <c r="L2026" s="2">
        <f t="shared" si="378"/>
        <v>0.62732795235722782</v>
      </c>
      <c r="M2026" s="2">
        <f t="shared" si="379"/>
        <v>23.983139806939938</v>
      </c>
      <c r="N2026" s="2">
        <f t="shared" si="380"/>
        <v>3.8709326111340947</v>
      </c>
      <c r="O2026" s="2">
        <f t="shared" si="381"/>
        <v>5.2919062920160682</v>
      </c>
      <c r="P2026" s="2">
        <f t="shared" si="382"/>
        <v>5.3855614566616223</v>
      </c>
      <c r="Q2026" s="2">
        <f t="shared" si="383"/>
        <v>9.6861972827593397E-8</v>
      </c>
    </row>
    <row r="2027" spans="2:17" x14ac:dyDescent="0.25">
      <c r="B2027">
        <v>20.010000000000328</v>
      </c>
      <c r="C2027">
        <f t="shared" si="372"/>
        <v>1.2256440637963839</v>
      </c>
      <c r="D2027" s="2">
        <f t="shared" si="373"/>
        <v>22.194410315969112</v>
      </c>
      <c r="E2027" s="2">
        <f t="shared" si="374"/>
        <v>3.7934947837992543</v>
      </c>
      <c r="F2027" s="2">
        <f t="shared" si="375"/>
        <v>32.098082379647629</v>
      </c>
      <c r="G2027" s="2">
        <f t="shared" si="376"/>
        <v>32.113655856203067</v>
      </c>
      <c r="H2027" s="2">
        <f t="shared" si="377"/>
        <v>1.9932646924813163E-224</v>
      </c>
      <c r="K2027">
        <v>20.010000000000328</v>
      </c>
      <c r="L2027" s="2">
        <f t="shared" si="378"/>
        <v>0.62732795235722782</v>
      </c>
      <c r="M2027" s="2">
        <f t="shared" si="379"/>
        <v>24.000090766189789</v>
      </c>
      <c r="N2027" s="2">
        <f t="shared" si="380"/>
        <v>3.8716385350265208</v>
      </c>
      <c r="O2027" s="2">
        <f t="shared" si="381"/>
        <v>5.2948321713975854</v>
      </c>
      <c r="P2027" s="2">
        <f t="shared" si="382"/>
        <v>5.3884364822522377</v>
      </c>
      <c r="Q2027" s="2">
        <f t="shared" si="383"/>
        <v>9.5356989245208995E-8</v>
      </c>
    </row>
    <row r="2028" spans="2:17" x14ac:dyDescent="0.25">
      <c r="B2028">
        <v>20.02000000000033</v>
      </c>
      <c r="C2028">
        <f t="shared" si="372"/>
        <v>1.2256440637963839</v>
      </c>
      <c r="D2028" s="2">
        <f t="shared" si="373"/>
        <v>22.210460635795254</v>
      </c>
      <c r="E2028" s="2">
        <f t="shared" si="374"/>
        <v>3.7942169597667701</v>
      </c>
      <c r="F2028" s="2">
        <f t="shared" si="375"/>
        <v>32.124545016151316</v>
      </c>
      <c r="G2028" s="2">
        <f t="shared" si="376"/>
        <v>32.140105670248388</v>
      </c>
      <c r="H2028" s="2">
        <f t="shared" si="377"/>
        <v>8.5225088395505432E-225</v>
      </c>
      <c r="K2028">
        <v>20.02000000000033</v>
      </c>
      <c r="L2028" s="2">
        <f t="shared" si="378"/>
        <v>0.62732795235722782</v>
      </c>
      <c r="M2028" s="2">
        <f t="shared" si="379"/>
        <v>24.017041725439647</v>
      </c>
      <c r="N2028" s="2">
        <f t="shared" si="380"/>
        <v>3.8723439613733213</v>
      </c>
      <c r="O2028" s="2">
        <f t="shared" si="381"/>
        <v>5.2977575488897219</v>
      </c>
      <c r="P2028" s="2">
        <f t="shared" si="382"/>
        <v>5.3913110693798814</v>
      </c>
      <c r="Q2028" s="2">
        <f t="shared" si="383"/>
        <v>9.3874847387138128E-8</v>
      </c>
    </row>
    <row r="2029" spans="2:17" x14ac:dyDescent="0.25">
      <c r="B2029">
        <v>20.030000000000332</v>
      </c>
      <c r="C2029">
        <f t="shared" si="372"/>
        <v>1.2256440637963839</v>
      </c>
      <c r="D2029" s="2">
        <f t="shared" si="373"/>
        <v>22.226510955621396</v>
      </c>
      <c r="E2029" s="2">
        <f t="shared" si="374"/>
        <v>3.7949386150995585</v>
      </c>
      <c r="F2029" s="2">
        <f t="shared" si="375"/>
        <v>32.15101034697615</v>
      </c>
      <c r="G2029" s="2">
        <f t="shared" si="376"/>
        <v>32.166558198404871</v>
      </c>
      <c r="H2029" s="2">
        <f t="shared" si="377"/>
        <v>3.6410628030092397E-225</v>
      </c>
      <c r="K2029">
        <v>20.030000000000332</v>
      </c>
      <c r="L2029" s="2">
        <f t="shared" si="378"/>
        <v>0.62732795235722782</v>
      </c>
      <c r="M2029" s="2">
        <f t="shared" si="379"/>
        <v>24.033992684689505</v>
      </c>
      <c r="N2029" s="2">
        <f t="shared" si="380"/>
        <v>3.8730488908747494</v>
      </c>
      <c r="O2029" s="2">
        <f t="shared" si="381"/>
        <v>5.3006824249592164</v>
      </c>
      <c r="P2029" s="2">
        <f t="shared" si="382"/>
        <v>5.394185218387622</v>
      </c>
      <c r="Q2029" s="2">
        <f t="shared" si="383"/>
        <v>9.2415209358252533E-8</v>
      </c>
    </row>
    <row r="2030" spans="2:17" x14ac:dyDescent="0.25">
      <c r="B2030">
        <v>20.04000000000033</v>
      </c>
      <c r="C2030">
        <f t="shared" si="372"/>
        <v>1.2256440637963839</v>
      </c>
      <c r="D2030" s="2">
        <f t="shared" si="373"/>
        <v>22.242561275447528</v>
      </c>
      <c r="E2030" s="2">
        <f t="shared" si="374"/>
        <v>3.7956597505469984</v>
      </c>
      <c r="F2030" s="2">
        <f t="shared" si="375"/>
        <v>32.177478370443957</v>
      </c>
      <c r="G2030" s="2">
        <f t="shared" si="376"/>
        <v>32.193013438949585</v>
      </c>
      <c r="H2030" s="2">
        <f t="shared" si="377"/>
        <v>1.5543436144461122E-225</v>
      </c>
      <c r="K2030">
        <v>20.04000000000033</v>
      </c>
      <c r="L2030" s="2">
        <f t="shared" si="378"/>
        <v>0.62732795235722782</v>
      </c>
      <c r="M2030" s="2">
        <f t="shared" si="379"/>
        <v>24.050943643939355</v>
      </c>
      <c r="N2030" s="2">
        <f t="shared" si="380"/>
        <v>3.8737533242295825</v>
      </c>
      <c r="O2030" s="2">
        <f t="shared" si="381"/>
        <v>5.3036068000720196</v>
      </c>
      <c r="P2030" s="2">
        <f t="shared" si="382"/>
        <v>5.3970589296180718</v>
      </c>
      <c r="Q2030" s="2">
        <f t="shared" si="383"/>
        <v>9.0977742122087663E-8</v>
      </c>
    </row>
    <row r="2031" spans="2:17" x14ac:dyDescent="0.25">
      <c r="B2031">
        <v>20.050000000000331</v>
      </c>
      <c r="C2031">
        <f t="shared" si="372"/>
        <v>1.2256440637963839</v>
      </c>
      <c r="D2031" s="2">
        <f t="shared" si="373"/>
        <v>22.258611595273671</v>
      </c>
      <c r="E2031" s="2">
        <f t="shared" si="374"/>
        <v>3.7963803668568521</v>
      </c>
      <c r="F2031" s="2">
        <f t="shared" si="375"/>
        <v>32.203949084878744</v>
      </c>
      <c r="G2031" s="2">
        <f t="shared" si="376"/>
        <v>32.219471390161921</v>
      </c>
      <c r="H2031" s="2">
        <f t="shared" si="377"/>
        <v>6.6301595762183244E-226</v>
      </c>
      <c r="K2031">
        <v>20.050000000000331</v>
      </c>
      <c r="L2031" s="2">
        <f t="shared" si="378"/>
        <v>0.62732795235722782</v>
      </c>
      <c r="M2031" s="2">
        <f t="shared" si="379"/>
        <v>24.06789460318921</v>
      </c>
      <c r="N2031" s="2">
        <f t="shared" si="380"/>
        <v>3.8744572621351279</v>
      </c>
      <c r="O2031" s="2">
        <f t="shared" si="381"/>
        <v>5.3065306746932963</v>
      </c>
      <c r="P2031" s="2">
        <f t="shared" si="382"/>
        <v>5.399932203413381</v>
      </c>
      <c r="Q2031" s="2">
        <f t="shared" si="383"/>
        <v>8.9562117433161405E-8</v>
      </c>
    </row>
    <row r="2032" spans="2:17" x14ac:dyDescent="0.25">
      <c r="B2032">
        <v>20.06000000000034</v>
      </c>
      <c r="C2032">
        <f t="shared" si="372"/>
        <v>1.2256440637963839</v>
      </c>
      <c r="D2032" s="2">
        <f t="shared" si="373"/>
        <v>22.27466191509982</v>
      </c>
      <c r="E2032" s="2">
        <f t="shared" si="374"/>
        <v>3.7971004647752724</v>
      </c>
      <c r="F2032" s="2">
        <f t="shared" si="375"/>
        <v>32.230422488606926</v>
      </c>
      <c r="G2032" s="2">
        <f t="shared" si="376"/>
        <v>32.245932050323795</v>
      </c>
      <c r="H2032" s="2">
        <f t="shared" si="377"/>
        <v>2.825914021045086E-226</v>
      </c>
      <c r="K2032">
        <v>20.06000000000034</v>
      </c>
      <c r="L2032" s="2">
        <f t="shared" si="378"/>
        <v>0.62732795235722782</v>
      </c>
      <c r="M2032" s="2">
        <f t="shared" si="379"/>
        <v>24.084845562439082</v>
      </c>
      <c r="N2032" s="2">
        <f t="shared" si="380"/>
        <v>3.8751607052872248</v>
      </c>
      <c r="O2032" s="2">
        <f t="shared" si="381"/>
        <v>5.3094540492874174</v>
      </c>
      <c r="P2032" s="2">
        <f t="shared" si="382"/>
        <v>5.4028050401152319</v>
      </c>
      <c r="Q2032" s="2">
        <f t="shared" si="383"/>
        <v>8.8168011770206542E-8</v>
      </c>
    </row>
    <row r="2033" spans="2:17" x14ac:dyDescent="0.25">
      <c r="B2033">
        <v>20.070000000000341</v>
      </c>
      <c r="C2033">
        <f t="shared" si="372"/>
        <v>1.2256440637963839</v>
      </c>
      <c r="D2033" s="2">
        <f t="shared" si="373"/>
        <v>22.290712234925962</v>
      </c>
      <c r="E2033" s="2">
        <f t="shared" si="374"/>
        <v>3.7978200450468043</v>
      </c>
      <c r="F2033" s="2">
        <f t="shared" si="375"/>
        <v>32.256898579956996</v>
      </c>
      <c r="G2033" s="2">
        <f t="shared" si="376"/>
        <v>32.272395417719331</v>
      </c>
      <c r="H2033" s="2">
        <f t="shared" si="377"/>
        <v>1.2035159576463569E-226</v>
      </c>
      <c r="K2033">
        <v>20.070000000000341</v>
      </c>
      <c r="L2033" s="2">
        <f t="shared" si="378"/>
        <v>0.62732795235722782</v>
      </c>
      <c r="M2033" s="2">
        <f t="shared" si="379"/>
        <v>24.101796521688936</v>
      </c>
      <c r="N2033" s="2">
        <f t="shared" si="380"/>
        <v>3.8758636543802458</v>
      </c>
      <c r="O2033" s="2">
        <f t="shared" si="381"/>
        <v>5.3123769243179577</v>
      </c>
      <c r="P2033" s="2">
        <f t="shared" si="382"/>
        <v>5.4056774400648369</v>
      </c>
      <c r="Q2033" s="2">
        <f t="shared" si="383"/>
        <v>8.6795106270297893E-8</v>
      </c>
    </row>
    <row r="2034" spans="2:17" x14ac:dyDescent="0.25">
      <c r="B2034">
        <v>20.080000000000339</v>
      </c>
      <c r="C2034">
        <f t="shared" si="372"/>
        <v>1.2256440637963839</v>
      </c>
      <c r="D2034" s="2">
        <f t="shared" si="373"/>
        <v>22.306762554752098</v>
      </c>
      <c r="E2034" s="2">
        <f t="shared" si="374"/>
        <v>3.7985391084143934</v>
      </c>
      <c r="F2034" s="2">
        <f t="shared" si="375"/>
        <v>32.283377357259809</v>
      </c>
      <c r="G2034" s="2">
        <f t="shared" si="376"/>
        <v>32.298861490635161</v>
      </c>
      <c r="H2034" s="2">
        <f t="shared" si="377"/>
        <v>5.1215644046523293E-227</v>
      </c>
      <c r="K2034">
        <v>20.080000000000339</v>
      </c>
      <c r="L2034" s="2">
        <f t="shared" si="378"/>
        <v>0.62732795235722782</v>
      </c>
      <c r="M2034" s="2">
        <f t="shared" si="379"/>
        <v>24.11874748093879</v>
      </c>
      <c r="N2034" s="2">
        <f t="shared" si="380"/>
        <v>3.8765661101071069</v>
      </c>
      <c r="O2034" s="2">
        <f t="shared" si="381"/>
        <v>5.3152993002477231</v>
      </c>
      <c r="P2034" s="2">
        <f t="shared" si="382"/>
        <v>5.4085494036029598</v>
      </c>
      <c r="Q2034" s="2">
        <f t="shared" si="383"/>
        <v>8.5443086663852306E-8</v>
      </c>
    </row>
    <row r="2035" spans="2:17" x14ac:dyDescent="0.25">
      <c r="B2035">
        <v>20.090000000000341</v>
      </c>
      <c r="C2035">
        <f t="shared" si="372"/>
        <v>1.2256440637963839</v>
      </c>
      <c r="D2035" s="2">
        <f t="shared" si="373"/>
        <v>22.322812874578236</v>
      </c>
      <c r="E2035" s="2">
        <f t="shared" si="374"/>
        <v>3.799257655619388</v>
      </c>
      <c r="F2035" s="2">
        <f t="shared" si="375"/>
        <v>32.30985881884839</v>
      </c>
      <c r="G2035" s="2">
        <f t="shared" si="376"/>
        <v>32.325330267360222</v>
      </c>
      <c r="H2035" s="2">
        <f t="shared" si="377"/>
        <v>2.1777660900998297E-227</v>
      </c>
      <c r="K2035">
        <v>20.090000000000341</v>
      </c>
      <c r="L2035" s="2">
        <f t="shared" si="378"/>
        <v>0.62732795235722782</v>
      </c>
      <c r="M2035" s="2">
        <f t="shared" si="379"/>
        <v>24.135698440188648</v>
      </c>
      <c r="N2035" s="2">
        <f t="shared" si="380"/>
        <v>3.8772680731592688</v>
      </c>
      <c r="O2035" s="2">
        <f t="shared" si="381"/>
        <v>5.3182211775387227</v>
      </c>
      <c r="P2035" s="2">
        <f t="shared" si="382"/>
        <v>5.4114209310698937</v>
      </c>
      <c r="Q2035" s="2">
        <f t="shared" si="383"/>
        <v>8.4111643210528564E-8</v>
      </c>
    </row>
    <row r="2036" spans="2:17" x14ac:dyDescent="0.25">
      <c r="B2036">
        <v>20.100000000000339</v>
      </c>
      <c r="C2036">
        <f t="shared" si="372"/>
        <v>1.2256440637963839</v>
      </c>
      <c r="D2036" s="2">
        <f t="shared" si="373"/>
        <v>22.338863194404372</v>
      </c>
      <c r="E2036" s="2">
        <f t="shared" si="374"/>
        <v>3.799975687401544</v>
      </c>
      <c r="F2036" s="2">
        <f t="shared" si="375"/>
        <v>32.336342963058108</v>
      </c>
      <c r="G2036" s="2">
        <f t="shared" si="376"/>
        <v>32.351801746185906</v>
      </c>
      <c r="H2036" s="2">
        <f t="shared" si="377"/>
        <v>9.2528934681629582E-228</v>
      </c>
      <c r="K2036">
        <v>20.100000000000339</v>
      </c>
      <c r="L2036" s="2">
        <f t="shared" si="378"/>
        <v>0.62732795235722782</v>
      </c>
      <c r="M2036" s="2">
        <f t="shared" si="379"/>
        <v>24.152649399438499</v>
      </c>
      <c r="N2036" s="2">
        <f t="shared" si="380"/>
        <v>3.8779695442267386</v>
      </c>
      <c r="O2036" s="2">
        <f t="shared" si="381"/>
        <v>5.321142556652191</v>
      </c>
      <c r="P2036" s="2">
        <f t="shared" si="382"/>
        <v>5.4142920228054763</v>
      </c>
      <c r="Q2036" s="2">
        <f t="shared" si="383"/>
        <v>8.2800470635967925E-8</v>
      </c>
    </row>
    <row r="2037" spans="2:17" x14ac:dyDescent="0.25">
      <c r="B2037">
        <v>20.11000000000034</v>
      </c>
      <c r="C2037">
        <f t="shared" si="372"/>
        <v>1.2256440637963839</v>
      </c>
      <c r="D2037" s="2">
        <f t="shared" si="373"/>
        <v>22.354913514230514</v>
      </c>
      <c r="E2037" s="2">
        <f t="shared" si="374"/>
        <v>3.8006932044990309</v>
      </c>
      <c r="F2037" s="2">
        <f t="shared" si="375"/>
        <v>32.362829788226449</v>
      </c>
      <c r="G2037" s="2">
        <f t="shared" si="376"/>
        <v>32.378275925405866</v>
      </c>
      <c r="H2037" s="2">
        <f t="shared" si="377"/>
        <v>3.9282720945426566E-228</v>
      </c>
      <c r="K2037">
        <v>20.11000000000034</v>
      </c>
      <c r="L2037" s="2">
        <f t="shared" si="378"/>
        <v>0.62732795235722782</v>
      </c>
      <c r="M2037" s="2">
        <f t="shared" si="379"/>
        <v>24.169600358688356</v>
      </c>
      <c r="N2037" s="2">
        <f t="shared" si="380"/>
        <v>3.8786705239980788</v>
      </c>
      <c r="O2037" s="2">
        <f t="shared" si="381"/>
        <v>5.3240634380485865</v>
      </c>
      <c r="P2037" s="2">
        <f t="shared" si="382"/>
        <v>5.4171626791490892</v>
      </c>
      <c r="Q2037" s="2">
        <f t="shared" si="383"/>
        <v>8.1509268069398083E-8</v>
      </c>
    </row>
    <row r="2038" spans="2:17" x14ac:dyDescent="0.25">
      <c r="B2038">
        <v>20.120000000000349</v>
      </c>
      <c r="C2038">
        <f t="shared" si="372"/>
        <v>1.2256440637963839</v>
      </c>
      <c r="D2038" s="2">
        <f t="shared" si="373"/>
        <v>22.370963834056663</v>
      </c>
      <c r="E2038" s="2">
        <f t="shared" si="374"/>
        <v>3.8014102076484337</v>
      </c>
      <c r="F2038" s="2">
        <f t="shared" si="375"/>
        <v>32.389319292693237</v>
      </c>
      <c r="G2038" s="2">
        <f t="shared" si="376"/>
        <v>32.404752803316221</v>
      </c>
      <c r="H2038" s="2">
        <f t="shared" si="377"/>
        <v>1.6664149823818509E-228</v>
      </c>
      <c r="K2038">
        <v>20.120000000000349</v>
      </c>
      <c r="L2038" s="2">
        <f t="shared" si="378"/>
        <v>0.62732795235722782</v>
      </c>
      <c r="M2038" s="2">
        <f t="shared" si="379"/>
        <v>24.186551317938225</v>
      </c>
      <c r="N2038" s="2">
        <f t="shared" si="380"/>
        <v>3.8793710131604073</v>
      </c>
      <c r="O2038" s="2">
        <f t="shared" si="381"/>
        <v>5.3269838221875823</v>
      </c>
      <c r="P2038" s="2">
        <f t="shared" si="382"/>
        <v>5.4200329004396481</v>
      </c>
      <c r="Q2038" s="2">
        <f t="shared" si="383"/>
        <v>8.0237738982080369E-8</v>
      </c>
    </row>
    <row r="2039" spans="2:17" x14ac:dyDescent="0.25">
      <c r="B2039">
        <v>20.130000000000351</v>
      </c>
      <c r="C2039">
        <f t="shared" si="372"/>
        <v>1.2256440637963839</v>
      </c>
      <c r="D2039" s="2">
        <f t="shared" si="373"/>
        <v>22.387014153882806</v>
      </c>
      <c r="E2039" s="2">
        <f t="shared" si="374"/>
        <v>3.8021266975847592</v>
      </c>
      <c r="F2039" s="2">
        <f t="shared" si="375"/>
        <v>32.415811474800378</v>
      </c>
      <c r="G2039" s="2">
        <f t="shared" si="376"/>
        <v>32.431232378215292</v>
      </c>
      <c r="H2039" s="2">
        <f t="shared" si="377"/>
        <v>7.0635381014624116E-229</v>
      </c>
      <c r="K2039">
        <v>20.130000000000351</v>
      </c>
      <c r="L2039" s="2">
        <f t="shared" si="378"/>
        <v>0.62732795235722782</v>
      </c>
      <c r="M2039" s="2">
        <f t="shared" si="379"/>
        <v>24.203502277188083</v>
      </c>
      <c r="N2039" s="2">
        <f t="shared" si="380"/>
        <v>3.880071012399402</v>
      </c>
      <c r="O2039" s="2">
        <f t="shared" si="381"/>
        <v>5.3299037095280761</v>
      </c>
      <c r="P2039" s="2">
        <f t="shared" si="382"/>
        <v>5.4229026870156121</v>
      </c>
      <c r="Q2039" s="2">
        <f t="shared" si="383"/>
        <v>7.8985591126580685E-8</v>
      </c>
    </row>
    <row r="2040" spans="2:17" x14ac:dyDescent="0.25">
      <c r="B2040">
        <v>20.140000000000349</v>
      </c>
      <c r="C2040">
        <f t="shared" si="372"/>
        <v>1.2256440637963839</v>
      </c>
      <c r="D2040" s="2">
        <f t="shared" si="373"/>
        <v>22.403064473708937</v>
      </c>
      <c r="E2040" s="2">
        <f t="shared" si="374"/>
        <v>3.8028426750414401</v>
      </c>
      <c r="F2040" s="2">
        <f t="shared" si="375"/>
        <v>32.442306332892102</v>
      </c>
      <c r="G2040" s="2">
        <f t="shared" si="376"/>
        <v>32.457714648403865</v>
      </c>
      <c r="H2040" s="2">
        <f t="shared" si="377"/>
        <v>2.9917058069156769E-229</v>
      </c>
      <c r="K2040">
        <v>20.140000000000349</v>
      </c>
      <c r="L2040" s="2">
        <f t="shared" si="378"/>
        <v>0.62732795235722782</v>
      </c>
      <c r="M2040" s="2">
        <f t="shared" si="379"/>
        <v>24.220453236437933</v>
      </c>
      <c r="N2040" s="2">
        <f t="shared" si="380"/>
        <v>3.8807705223993056</v>
      </c>
      <c r="O2040" s="2">
        <f t="shared" si="381"/>
        <v>5.3328231005281959</v>
      </c>
      <c r="P2040" s="2">
        <f t="shared" si="382"/>
        <v>5.4257720392149871</v>
      </c>
      <c r="Q2040" s="2">
        <f t="shared" si="383"/>
        <v>7.77525364768601E-8</v>
      </c>
    </row>
    <row r="2041" spans="2:17" x14ac:dyDescent="0.25">
      <c r="B2041">
        <v>20.15000000000035</v>
      </c>
      <c r="C2041">
        <f t="shared" si="372"/>
        <v>1.2256440637963839</v>
      </c>
      <c r="D2041" s="2">
        <f t="shared" si="373"/>
        <v>22.41911479353508</v>
      </c>
      <c r="E2041" s="2">
        <f t="shared" si="374"/>
        <v>3.8035581407503409</v>
      </c>
      <c r="F2041" s="2">
        <f t="shared" si="375"/>
        <v>32.468803865314854</v>
      </c>
      <c r="G2041" s="2">
        <f t="shared" si="376"/>
        <v>32.484199612185073</v>
      </c>
      <c r="H2041" s="2">
        <f t="shared" si="377"/>
        <v>1.2661141702787558E-229</v>
      </c>
      <c r="K2041">
        <v>20.15000000000035</v>
      </c>
      <c r="L2041" s="2">
        <f t="shared" si="378"/>
        <v>0.62732795235722782</v>
      </c>
      <c r="M2041" s="2">
        <f t="shared" si="379"/>
        <v>24.237404195687787</v>
      </c>
      <c r="N2041" s="2">
        <f t="shared" si="380"/>
        <v>3.8814695438429316</v>
      </c>
      <c r="O2041" s="2">
        <f t="shared" si="381"/>
        <v>5.3357419956452965</v>
      </c>
      <c r="P2041" s="2">
        <f t="shared" si="382"/>
        <v>5.4286409573753218</v>
      </c>
      <c r="Q2041" s="2">
        <f t="shared" si="383"/>
        <v>7.653829116918021E-8</v>
      </c>
    </row>
    <row r="2042" spans="2:17" x14ac:dyDescent="0.25">
      <c r="B2042">
        <v>20.160000000000348</v>
      </c>
      <c r="C2042">
        <f t="shared" si="372"/>
        <v>1.2256440637963839</v>
      </c>
      <c r="D2042" s="2">
        <f t="shared" si="373"/>
        <v>22.435165113361215</v>
      </c>
      <c r="E2042" s="2">
        <f t="shared" si="374"/>
        <v>3.8042730954417587</v>
      </c>
      <c r="F2042" s="2">
        <f t="shared" si="375"/>
        <v>32.49530407041722</v>
      </c>
      <c r="G2042" s="2">
        <f t="shared" si="376"/>
        <v>32.510687267864299</v>
      </c>
      <c r="H2042" s="2">
        <f t="shared" si="377"/>
        <v>5.3540716427684484E-230</v>
      </c>
      <c r="K2042">
        <v>20.160000000000348</v>
      </c>
      <c r="L2042" s="2">
        <f t="shared" si="378"/>
        <v>0.62732795235722782</v>
      </c>
      <c r="M2042" s="2">
        <f t="shared" si="379"/>
        <v>24.254355154937642</v>
      </c>
      <c r="N2042" s="2">
        <f t="shared" si="380"/>
        <v>3.8821680774116647</v>
      </c>
      <c r="O2042" s="2">
        <f t="shared" si="381"/>
        <v>5.3386603953359648</v>
      </c>
      <c r="P2042" s="2">
        <f t="shared" si="382"/>
        <v>5.431509441833712</v>
      </c>
      <c r="Q2042" s="2">
        <f t="shared" si="383"/>
        <v>7.5342575443801915E-8</v>
      </c>
    </row>
    <row r="2043" spans="2:17" x14ac:dyDescent="0.25">
      <c r="B2043">
        <v>20.17000000000035</v>
      </c>
      <c r="C2043">
        <f t="shared" si="372"/>
        <v>1.2256440637963839</v>
      </c>
      <c r="D2043" s="2">
        <f t="shared" si="373"/>
        <v>22.451215433187354</v>
      </c>
      <c r="E2043" s="2">
        <f t="shared" si="374"/>
        <v>3.8049875398444328</v>
      </c>
      <c r="F2043" s="2">
        <f t="shared" si="375"/>
        <v>32.521806946550065</v>
      </c>
      <c r="G2043" s="2">
        <f t="shared" si="376"/>
        <v>32.53717761374935</v>
      </c>
      <c r="H2043" s="2">
        <f t="shared" si="377"/>
        <v>2.2623132638180907E-230</v>
      </c>
      <c r="K2043">
        <v>20.17000000000035</v>
      </c>
      <c r="L2043" s="2">
        <f t="shared" si="378"/>
        <v>0.62732795235722782</v>
      </c>
      <c r="M2043" s="2">
        <f t="shared" si="379"/>
        <v>24.271306114187496</v>
      </c>
      <c r="N2043" s="2">
        <f t="shared" si="380"/>
        <v>3.8828661237854663</v>
      </c>
      <c r="O2043" s="2">
        <f t="shared" si="381"/>
        <v>5.3415783000560166</v>
      </c>
      <c r="P2043" s="2">
        <f t="shared" si="382"/>
        <v>5.4343774929267958</v>
      </c>
      <c r="Q2043" s="2">
        <f t="shared" si="383"/>
        <v>7.4165113587475982E-8</v>
      </c>
    </row>
    <row r="2044" spans="2:17" x14ac:dyDescent="0.25">
      <c r="B2044">
        <v>20.180000000000351</v>
      </c>
      <c r="C2044">
        <f t="shared" si="372"/>
        <v>1.2256440637963839</v>
      </c>
      <c r="D2044" s="2">
        <f t="shared" si="373"/>
        <v>22.467265753013496</v>
      </c>
      <c r="E2044" s="2">
        <f t="shared" si="374"/>
        <v>3.8057014746855442</v>
      </c>
      <c r="F2044" s="2">
        <f t="shared" si="375"/>
        <v>32.548312492066479</v>
      </c>
      <c r="G2044" s="2">
        <f t="shared" si="376"/>
        <v>32.563670648150385</v>
      </c>
      <c r="H2044" s="2">
        <f t="shared" si="377"/>
        <v>9.5516520008955663E-231</v>
      </c>
      <c r="K2044">
        <v>20.180000000000351</v>
      </c>
      <c r="L2044" s="2">
        <f t="shared" si="378"/>
        <v>0.62732795235722782</v>
      </c>
      <c r="M2044" s="2">
        <f t="shared" si="379"/>
        <v>24.288257073437354</v>
      </c>
      <c r="N2044" s="2">
        <f t="shared" si="380"/>
        <v>3.8835636836428784</v>
      </c>
      <c r="O2044" s="2">
        <f t="shared" si="381"/>
        <v>5.3444957102604969</v>
      </c>
      <c r="P2044" s="2">
        <f t="shared" si="382"/>
        <v>5.4372451109907534</v>
      </c>
      <c r="Q2044" s="2">
        <f t="shared" si="383"/>
        <v>7.3005633876710709E-8</v>
      </c>
    </row>
    <row r="2045" spans="2:17" x14ac:dyDescent="0.25">
      <c r="B2045">
        <v>20.19000000000036</v>
      </c>
      <c r="C2045">
        <f t="shared" si="372"/>
        <v>1.2256440637963839</v>
      </c>
      <c r="D2045" s="2">
        <f t="shared" si="373"/>
        <v>22.483316072839646</v>
      </c>
      <c r="E2045" s="2">
        <f t="shared" si="374"/>
        <v>3.8064149006907226</v>
      </c>
      <c r="F2045" s="2">
        <f t="shared" si="375"/>
        <v>32.574820705321606</v>
      </c>
      <c r="G2045" s="2">
        <f t="shared" si="376"/>
        <v>32.590166369379723</v>
      </c>
      <c r="H2045" s="2">
        <f t="shared" si="377"/>
        <v>4.0295946178722088E-231</v>
      </c>
      <c r="K2045">
        <v>20.19000000000036</v>
      </c>
      <c r="L2045" s="2">
        <f t="shared" si="378"/>
        <v>0.62732795235722782</v>
      </c>
      <c r="M2045" s="2">
        <f t="shared" si="379"/>
        <v>24.305208032687222</v>
      </c>
      <c r="N2045" s="2">
        <f t="shared" si="380"/>
        <v>3.8842607576610293</v>
      </c>
      <c r="O2045" s="2">
        <f t="shared" si="381"/>
        <v>5.3474126264037016</v>
      </c>
      <c r="P2045" s="2">
        <f t="shared" si="382"/>
        <v>5.4401122963613293</v>
      </c>
      <c r="Q2045" s="2">
        <f t="shared" si="383"/>
        <v>7.186386852179887E-8</v>
      </c>
    </row>
    <row r="2046" spans="2:17" x14ac:dyDescent="0.25">
      <c r="B2046">
        <v>20.200000000000362</v>
      </c>
      <c r="C2046">
        <f t="shared" si="372"/>
        <v>1.2256440637963839</v>
      </c>
      <c r="D2046" s="2">
        <f t="shared" si="373"/>
        <v>22.499366392665788</v>
      </c>
      <c r="E2046" s="2">
        <f t="shared" si="374"/>
        <v>3.8071278185840507</v>
      </c>
      <c r="F2046" s="2">
        <f t="shared" si="375"/>
        <v>32.601331584672913</v>
      </c>
      <c r="G2046" s="2">
        <f t="shared" si="376"/>
        <v>32.616664775752163</v>
      </c>
      <c r="H2046" s="2">
        <f t="shared" si="377"/>
        <v>1.6986397097069126E-231</v>
      </c>
      <c r="K2046">
        <v>20.200000000000362</v>
      </c>
      <c r="L2046" s="2">
        <f t="shared" si="378"/>
        <v>0.62732795235722782</v>
      </c>
      <c r="M2046" s="2">
        <f t="shared" si="379"/>
        <v>24.32215899193708</v>
      </c>
      <c r="N2046" s="2">
        <f t="shared" si="380"/>
        <v>3.8849573465156331</v>
      </c>
      <c r="O2046" s="2">
        <f t="shared" si="381"/>
        <v>5.3503290489391473</v>
      </c>
      <c r="P2046" s="2">
        <f t="shared" si="382"/>
        <v>5.4429790493737968</v>
      </c>
      <c r="Q2046" s="2">
        <f t="shared" si="383"/>
        <v>7.0739553611621994E-8</v>
      </c>
    </row>
    <row r="2047" spans="2:17" x14ac:dyDescent="0.25">
      <c r="B2047">
        <v>20.21000000000036</v>
      </c>
      <c r="C2047">
        <f t="shared" si="372"/>
        <v>1.2256440637963839</v>
      </c>
      <c r="D2047" s="2">
        <f t="shared" si="373"/>
        <v>22.515416712491923</v>
      </c>
      <c r="E2047" s="2">
        <f t="shared" si="374"/>
        <v>3.8078402290880673</v>
      </c>
      <c r="F2047" s="2">
        <f t="shared" si="375"/>
        <v>32.627845128479969</v>
      </c>
      <c r="G2047" s="2">
        <f t="shared" si="376"/>
        <v>32.643165865584699</v>
      </c>
      <c r="H2047" s="2">
        <f t="shared" si="377"/>
        <v>7.1548110108391172E-232</v>
      </c>
      <c r="K2047">
        <v>20.21000000000036</v>
      </c>
      <c r="L2047" s="2">
        <f t="shared" si="378"/>
        <v>0.62732795235722782</v>
      </c>
      <c r="M2047" s="2">
        <f t="shared" si="379"/>
        <v>24.339109951186934</v>
      </c>
      <c r="N2047" s="2">
        <f t="shared" si="380"/>
        <v>3.8856534508809979</v>
      </c>
      <c r="O2047" s="2">
        <f t="shared" si="381"/>
        <v>5.3532449783195943</v>
      </c>
      <c r="P2047" s="2">
        <f t="shared" si="382"/>
        <v>5.445845370362985</v>
      </c>
      <c r="Q2047" s="2">
        <f t="shared" si="383"/>
        <v>6.9632429059182925E-8</v>
      </c>
    </row>
    <row r="2048" spans="2:17" x14ac:dyDescent="0.25">
      <c r="B2048">
        <v>20.220000000000361</v>
      </c>
      <c r="C2048">
        <f t="shared" si="372"/>
        <v>1.2256440637963839</v>
      </c>
      <c r="D2048" s="2">
        <f t="shared" si="373"/>
        <v>22.531467032318062</v>
      </c>
      <c r="E2048" s="2">
        <f t="shared" si="374"/>
        <v>3.8085521329237748</v>
      </c>
      <c r="F2048" s="2">
        <f t="shared" si="375"/>
        <v>32.654361335104625</v>
      </c>
      <c r="G2048" s="2">
        <f t="shared" si="376"/>
        <v>32.669669637196762</v>
      </c>
      <c r="H2048" s="2">
        <f t="shared" si="377"/>
        <v>3.0112857671971496E-232</v>
      </c>
      <c r="K2048">
        <v>20.220000000000361</v>
      </c>
      <c r="L2048" s="2">
        <f t="shared" si="378"/>
        <v>0.62732795235722782</v>
      </c>
      <c r="M2048" s="2">
        <f t="shared" si="379"/>
        <v>24.356060910436788</v>
      </c>
      <c r="N2048" s="2">
        <f t="shared" si="380"/>
        <v>3.8863490714300286</v>
      </c>
      <c r="O2048" s="2">
        <f t="shared" si="381"/>
        <v>5.3561604149970536</v>
      </c>
      <c r="P2048" s="2">
        <f t="shared" si="382"/>
        <v>5.4487112596632805</v>
      </c>
      <c r="Q2048" s="2">
        <f t="shared" si="383"/>
        <v>6.8542238547882333E-8</v>
      </c>
    </row>
    <row r="2049" spans="2:17" x14ac:dyDescent="0.25">
      <c r="B2049">
        <v>20.230000000000359</v>
      </c>
      <c r="C2049">
        <f t="shared" si="372"/>
        <v>1.2256440637963839</v>
      </c>
      <c r="D2049" s="2">
        <f t="shared" si="373"/>
        <v>22.547517352144197</v>
      </c>
      <c r="E2049" s="2">
        <f t="shared" si="374"/>
        <v>3.8092635308106391</v>
      </c>
      <c r="F2049" s="2">
        <f t="shared" si="375"/>
        <v>32.680880202910828</v>
      </c>
      <c r="G2049" s="2">
        <f t="shared" si="376"/>
        <v>32.696176088909979</v>
      </c>
      <c r="H2049" s="2">
        <f t="shared" si="377"/>
        <v>1.2663758450567225E-232</v>
      </c>
      <c r="K2049">
        <v>20.230000000000359</v>
      </c>
      <c r="L2049" s="2">
        <f t="shared" si="378"/>
        <v>0.62732795235722782</v>
      </c>
      <c r="M2049" s="2">
        <f t="shared" si="379"/>
        <v>24.373011869686639</v>
      </c>
      <c r="N2049" s="2">
        <f t="shared" si="380"/>
        <v>3.8870442088342294</v>
      </c>
      <c r="O2049" s="2">
        <f t="shared" si="381"/>
        <v>5.3590753594227687</v>
      </c>
      <c r="P2049" s="2">
        <f t="shared" si="382"/>
        <v>5.451576717608611</v>
      </c>
      <c r="Q2049" s="2">
        <f t="shared" si="383"/>
        <v>6.7468729478533609E-8</v>
      </c>
    </row>
    <row r="2050" spans="2:17" x14ac:dyDescent="0.25">
      <c r="B2050">
        <v>20.240000000000361</v>
      </c>
      <c r="C2050">
        <f t="shared" si="372"/>
        <v>1.2256440637963839</v>
      </c>
      <c r="D2050" s="2">
        <f t="shared" si="373"/>
        <v>22.56356767197034</v>
      </c>
      <c r="E2050" s="2">
        <f t="shared" si="374"/>
        <v>3.8099744234665978</v>
      </c>
      <c r="F2050" s="2">
        <f t="shared" si="375"/>
        <v>32.707401730264742</v>
      </c>
      <c r="G2050" s="2">
        <f t="shared" si="376"/>
        <v>32.722685219048344</v>
      </c>
      <c r="H2050" s="2">
        <f t="shared" si="377"/>
        <v>5.3214506395193262E-233</v>
      </c>
      <c r="K2050">
        <v>20.240000000000361</v>
      </c>
      <c r="L2050" s="2">
        <f t="shared" si="378"/>
        <v>0.62732795235722782</v>
      </c>
      <c r="M2050" s="2">
        <f t="shared" si="379"/>
        <v>24.389962828936497</v>
      </c>
      <c r="N2050" s="2">
        <f t="shared" si="380"/>
        <v>3.88773886376371</v>
      </c>
      <c r="O2050" s="2">
        <f t="shared" si="381"/>
        <v>5.3619898120472325</v>
      </c>
      <c r="P2050" s="2">
        <f t="shared" si="382"/>
        <v>5.4544417445324607</v>
      </c>
      <c r="Q2050" s="2">
        <f t="shared" si="383"/>
        <v>6.6411652917083665E-8</v>
      </c>
    </row>
    <row r="2051" spans="2:17" x14ac:dyDescent="0.25">
      <c r="B2051">
        <v>20.250000000000369</v>
      </c>
      <c r="C2051">
        <f t="shared" si="372"/>
        <v>1.2256440637963839</v>
      </c>
      <c r="D2051" s="2">
        <f t="shared" si="373"/>
        <v>22.579617991796489</v>
      </c>
      <c r="E2051" s="2">
        <f t="shared" si="374"/>
        <v>3.8106848116080627</v>
      </c>
      <c r="F2051" s="2">
        <f t="shared" si="375"/>
        <v>32.733925915534726</v>
      </c>
      <c r="G2051" s="2">
        <f t="shared" si="376"/>
        <v>32.749197025938152</v>
      </c>
      <c r="H2051" s="2">
        <f t="shared" si="377"/>
        <v>2.2343652202124182E-233</v>
      </c>
      <c r="K2051">
        <v>20.250000000000369</v>
      </c>
      <c r="L2051" s="2">
        <f t="shared" si="378"/>
        <v>0.62732795235722782</v>
      </c>
      <c r="M2051" s="2">
        <f t="shared" si="379"/>
        <v>24.406913788186365</v>
      </c>
      <c r="N2051" s="2">
        <f t="shared" si="380"/>
        <v>3.8884330368871867</v>
      </c>
      <c r="O2051" s="2">
        <f t="shared" si="381"/>
        <v>5.3649037733201874</v>
      </c>
      <c r="P2051" s="2">
        <f t="shared" si="382"/>
        <v>5.457306340767869</v>
      </c>
      <c r="Q2051" s="2">
        <f t="shared" si="383"/>
        <v>6.5370763543049853E-8</v>
      </c>
    </row>
    <row r="2052" spans="2:17" x14ac:dyDescent="0.25">
      <c r="B2052">
        <v>20.260000000000371</v>
      </c>
      <c r="C2052">
        <f t="shared" si="372"/>
        <v>1.2256440637963839</v>
      </c>
      <c r="D2052" s="2">
        <f t="shared" si="373"/>
        <v>22.595668311622632</v>
      </c>
      <c r="E2052" s="2">
        <f t="shared" si="374"/>
        <v>3.811394695949923</v>
      </c>
      <c r="F2052" s="2">
        <f t="shared" si="375"/>
        <v>32.760452757091173</v>
      </c>
      <c r="G2052" s="2">
        <f t="shared" si="376"/>
        <v>32.775711507907843</v>
      </c>
      <c r="H2052" s="2">
        <f t="shared" si="377"/>
        <v>9.3742152818794088E-234</v>
      </c>
      <c r="K2052">
        <v>20.260000000000371</v>
      </c>
      <c r="L2052" s="2">
        <f t="shared" si="378"/>
        <v>0.62732795235722782</v>
      </c>
      <c r="M2052" s="2">
        <f t="shared" si="379"/>
        <v>24.423864747436223</v>
      </c>
      <c r="N2052" s="2">
        <f t="shared" si="380"/>
        <v>3.8891267288719873</v>
      </c>
      <c r="O2052" s="2">
        <f t="shared" si="381"/>
        <v>5.3678172436906113</v>
      </c>
      <c r="P2052" s="2">
        <f t="shared" si="382"/>
        <v>5.4601705066474135</v>
      </c>
      <c r="Q2052" s="2">
        <f t="shared" si="383"/>
        <v>6.4345819598662219E-8</v>
      </c>
    </row>
    <row r="2053" spans="2:17" x14ac:dyDescent="0.25">
      <c r="B2053">
        <v>20.270000000000369</v>
      </c>
      <c r="C2053">
        <f t="shared" si="372"/>
        <v>1.2256440637963839</v>
      </c>
      <c r="D2053" s="2">
        <f t="shared" si="373"/>
        <v>22.611718631448763</v>
      </c>
      <c r="E2053" s="2">
        <f t="shared" si="374"/>
        <v>3.8121040772055514</v>
      </c>
      <c r="F2053" s="2">
        <f t="shared" si="375"/>
        <v>32.786982253306718</v>
      </c>
      <c r="G2053" s="2">
        <f t="shared" si="376"/>
        <v>32.802228663288261</v>
      </c>
      <c r="H2053" s="2">
        <f t="shared" si="377"/>
        <v>3.9298163101108918E-234</v>
      </c>
      <c r="K2053">
        <v>20.270000000000369</v>
      </c>
      <c r="L2053" s="2">
        <f t="shared" si="378"/>
        <v>0.62732795235722782</v>
      </c>
      <c r="M2053" s="2">
        <f t="shared" si="379"/>
        <v>24.440815706686074</v>
      </c>
      <c r="N2053" s="2">
        <f t="shared" si="380"/>
        <v>3.8898199403840565</v>
      </c>
      <c r="O2053" s="2">
        <f t="shared" si="381"/>
        <v>5.3707302236067456</v>
      </c>
      <c r="P2053" s="2">
        <f t="shared" si="382"/>
        <v>5.463034242503241</v>
      </c>
      <c r="Q2053" s="2">
        <f t="shared" si="383"/>
        <v>6.3336582838682128E-8</v>
      </c>
    </row>
    <row r="2054" spans="2:17" x14ac:dyDescent="0.25">
      <c r="B2054">
        <v>20.280000000000371</v>
      </c>
      <c r="C2054">
        <f t="shared" si="372"/>
        <v>1.2256440637963839</v>
      </c>
      <c r="D2054" s="2">
        <f t="shared" si="373"/>
        <v>22.627768951274906</v>
      </c>
      <c r="E2054" s="2">
        <f t="shared" si="374"/>
        <v>3.8128129560868103</v>
      </c>
      <c r="F2054" s="2">
        <f t="shared" si="375"/>
        <v>32.813514402556279</v>
      </c>
      <c r="G2054" s="2">
        <f t="shared" si="376"/>
        <v>32.828748490412615</v>
      </c>
      <c r="H2054" s="2">
        <f t="shared" si="377"/>
        <v>1.6461373819207064E-234</v>
      </c>
      <c r="K2054">
        <v>20.280000000000371</v>
      </c>
      <c r="L2054" s="2">
        <f t="shared" si="378"/>
        <v>0.62732795235722782</v>
      </c>
      <c r="M2054" s="2">
        <f t="shared" si="379"/>
        <v>24.457766665935932</v>
      </c>
      <c r="N2054" s="2">
        <f t="shared" si="380"/>
        <v>3.8905126720879593</v>
      </c>
      <c r="O2054" s="2">
        <f t="shared" si="381"/>
        <v>5.3736427135160874</v>
      </c>
      <c r="P2054" s="2">
        <f t="shared" si="382"/>
        <v>5.4658975486670567</v>
      </c>
      <c r="Q2054" s="2">
        <f t="shared" si="383"/>
        <v>6.2342818480917163E-8</v>
      </c>
    </row>
    <row r="2055" spans="2:17" x14ac:dyDescent="0.25">
      <c r="B2055">
        <v>20.290000000000369</v>
      </c>
      <c r="C2055">
        <f t="shared" si="372"/>
        <v>1.2256440637963839</v>
      </c>
      <c r="D2055" s="2">
        <f t="shared" si="373"/>
        <v>22.643819271101041</v>
      </c>
      <c r="E2055" s="2">
        <f t="shared" si="374"/>
        <v>3.8135213333040512</v>
      </c>
      <c r="F2055" s="2">
        <f t="shared" si="375"/>
        <v>32.840049203216708</v>
      </c>
      <c r="G2055" s="2">
        <f t="shared" si="376"/>
        <v>32.855270987616194</v>
      </c>
      <c r="H2055" s="2">
        <f t="shared" si="377"/>
        <v>6.8899541875064095E-235</v>
      </c>
      <c r="K2055">
        <v>20.290000000000369</v>
      </c>
      <c r="L2055" s="2">
        <f t="shared" si="378"/>
        <v>0.62732795235722782</v>
      </c>
      <c r="M2055" s="2">
        <f t="shared" si="379"/>
        <v>24.474717625185782</v>
      </c>
      <c r="N2055" s="2">
        <f t="shared" si="380"/>
        <v>3.8912049246468809</v>
      </c>
      <c r="O2055" s="2">
        <f t="shared" si="381"/>
        <v>5.37655471386537</v>
      </c>
      <c r="P2055" s="2">
        <f t="shared" si="382"/>
        <v>5.4687604254701023</v>
      </c>
      <c r="Q2055" s="2">
        <f t="shared" si="383"/>
        <v>6.1364295157410767E-8</v>
      </c>
    </row>
    <row r="2056" spans="2:17" x14ac:dyDescent="0.25">
      <c r="B2056">
        <v>20.30000000000037</v>
      </c>
      <c r="C2056">
        <f t="shared" si="372"/>
        <v>1.2256440637963839</v>
      </c>
      <c r="D2056" s="2">
        <f t="shared" si="373"/>
        <v>22.65986959092718</v>
      </c>
      <c r="E2056" s="2">
        <f t="shared" si="374"/>
        <v>3.8142292095661219</v>
      </c>
      <c r="F2056" s="2">
        <f t="shared" si="375"/>
        <v>32.86658665366712</v>
      </c>
      <c r="G2056" s="2">
        <f t="shared" si="376"/>
        <v>32.881796153236671</v>
      </c>
      <c r="H2056" s="2">
        <f t="shared" si="377"/>
        <v>2.8815287222844108E-235</v>
      </c>
      <c r="K2056">
        <v>20.30000000000037</v>
      </c>
      <c r="L2056" s="2">
        <f t="shared" si="378"/>
        <v>0.62732795235722782</v>
      </c>
      <c r="M2056" s="2">
        <f t="shared" si="379"/>
        <v>24.49166858443564</v>
      </c>
      <c r="N2056" s="2">
        <f t="shared" si="380"/>
        <v>3.8918966987226375</v>
      </c>
      <c r="O2056" s="2">
        <f t="shared" si="381"/>
        <v>5.3794662251006011</v>
      </c>
      <c r="P2056" s="2">
        <f t="shared" si="382"/>
        <v>5.4716228732431942</v>
      </c>
      <c r="Q2056" s="2">
        <f t="shared" si="383"/>
        <v>6.0400784866280113E-8</v>
      </c>
    </row>
    <row r="2057" spans="2:17" x14ac:dyDescent="0.25">
      <c r="B2057">
        <v>20.310000000000379</v>
      </c>
      <c r="C2057">
        <f t="shared" si="372"/>
        <v>1.2256440637963839</v>
      </c>
      <c r="D2057" s="2">
        <f t="shared" si="373"/>
        <v>22.675919910753333</v>
      </c>
      <c r="E2057" s="2">
        <f t="shared" si="374"/>
        <v>3.8149365855803721</v>
      </c>
      <c r="F2057" s="2">
        <f t="shared" si="375"/>
        <v>32.893126752288815</v>
      </c>
      <c r="G2057" s="2">
        <f t="shared" si="376"/>
        <v>32.908323985614004</v>
      </c>
      <c r="H2057" s="2">
        <f t="shared" si="377"/>
        <v>1.2041646254527589E-235</v>
      </c>
      <c r="K2057">
        <v>20.310000000000379</v>
      </c>
      <c r="L2057" s="2">
        <f t="shared" si="378"/>
        <v>0.62732795235722782</v>
      </c>
      <c r="M2057" s="2">
        <f t="shared" si="379"/>
        <v>24.508619543685509</v>
      </c>
      <c r="N2057" s="2">
        <f t="shared" si="380"/>
        <v>3.8925879949756736</v>
      </c>
      <c r="O2057" s="2">
        <f t="shared" si="381"/>
        <v>5.3823772476670371</v>
      </c>
      <c r="P2057" s="2">
        <f t="shared" si="382"/>
        <v>5.4744848923167</v>
      </c>
      <c r="Q2057" s="2">
        <f t="shared" si="383"/>
        <v>5.9452062924228739E-8</v>
      </c>
    </row>
    <row r="2058" spans="2:17" x14ac:dyDescent="0.25">
      <c r="B2058">
        <v>20.32000000000038</v>
      </c>
      <c r="C2058">
        <f t="shared" si="372"/>
        <v>1.2256440637963839</v>
      </c>
      <c r="D2058" s="2">
        <f t="shared" si="373"/>
        <v>22.691970230579471</v>
      </c>
      <c r="E2058" s="2">
        <f t="shared" si="374"/>
        <v>3.8156434620526531</v>
      </c>
      <c r="F2058" s="2">
        <f t="shared" si="375"/>
        <v>32.919669497465136</v>
      </c>
      <c r="G2058" s="2">
        <f t="shared" si="376"/>
        <v>32.934854483090348</v>
      </c>
      <c r="H2058" s="2">
        <f t="shared" si="377"/>
        <v>5.0281126814416722E-236</v>
      </c>
      <c r="K2058">
        <v>20.32000000000038</v>
      </c>
      <c r="L2058" s="2">
        <f t="shared" si="378"/>
        <v>0.62732795235722782</v>
      </c>
      <c r="M2058" s="2">
        <f t="shared" si="379"/>
        <v>24.525570502935366</v>
      </c>
      <c r="N2058" s="2">
        <f t="shared" si="380"/>
        <v>3.8932788140650687</v>
      </c>
      <c r="O2058" s="2">
        <f t="shared" si="381"/>
        <v>5.3852877820091907</v>
      </c>
      <c r="P2058" s="2">
        <f t="shared" si="382"/>
        <v>5.4773464830205389</v>
      </c>
      <c r="Q2058" s="2">
        <f t="shared" si="383"/>
        <v>5.8517907919696756E-8</v>
      </c>
    </row>
    <row r="2059" spans="2:17" x14ac:dyDescent="0.25">
      <c r="B2059">
        <v>20.330000000000378</v>
      </c>
      <c r="C2059">
        <f t="shared" si="372"/>
        <v>1.2256440637963839</v>
      </c>
      <c r="D2059" s="2">
        <f t="shared" si="373"/>
        <v>22.70802055040561</v>
      </c>
      <c r="E2059" s="2">
        <f t="shared" si="374"/>
        <v>3.8163498396873261</v>
      </c>
      <c r="F2059" s="2">
        <f t="shared" si="375"/>
        <v>32.946214887581554</v>
      </c>
      <c r="G2059" s="2">
        <f t="shared" si="376"/>
        <v>32.961387644010081</v>
      </c>
      <c r="H2059" s="2">
        <f t="shared" si="377"/>
        <v>2.0978783218867811E-236</v>
      </c>
      <c r="K2059">
        <v>20.330000000000378</v>
      </c>
      <c r="L2059" s="2">
        <f t="shared" si="378"/>
        <v>0.62732795235722782</v>
      </c>
      <c r="M2059" s="2">
        <f t="shared" si="379"/>
        <v>24.542521462185217</v>
      </c>
      <c r="N2059" s="2">
        <f t="shared" si="380"/>
        <v>3.8939691566485406</v>
      </c>
      <c r="O2059" s="2">
        <f t="shared" si="381"/>
        <v>5.3881978285708394</v>
      </c>
      <c r="P2059" s="2">
        <f t="shared" si="382"/>
        <v>5.4802076456841951</v>
      </c>
      <c r="Q2059" s="2">
        <f t="shared" si="383"/>
        <v>5.7598101666649545E-8</v>
      </c>
    </row>
    <row r="2060" spans="2:17" x14ac:dyDescent="0.25">
      <c r="B2060">
        <v>20.34000000000038</v>
      </c>
      <c r="C2060">
        <f t="shared" si="372"/>
        <v>1.2256440637963839</v>
      </c>
      <c r="D2060" s="2">
        <f t="shared" si="373"/>
        <v>22.724070870231749</v>
      </c>
      <c r="E2060" s="2">
        <f t="shared" si="374"/>
        <v>3.8170557191872656</v>
      </c>
      <c r="F2060" s="2">
        <f t="shared" si="375"/>
        <v>32.972762921025783</v>
      </c>
      <c r="G2060" s="2">
        <f t="shared" si="376"/>
        <v>32.987923466719948</v>
      </c>
      <c r="H2060" s="2">
        <f t="shared" si="377"/>
        <v>8.7460443840470984E-237</v>
      </c>
      <c r="K2060">
        <v>20.34000000000038</v>
      </c>
      <c r="L2060" s="2">
        <f t="shared" si="378"/>
        <v>0.62732795235722782</v>
      </c>
      <c r="M2060" s="2">
        <f t="shared" si="379"/>
        <v>24.559472421435075</v>
      </c>
      <c r="N2060" s="2">
        <f t="shared" si="380"/>
        <v>3.8946590233824514</v>
      </c>
      <c r="O2060" s="2">
        <f t="shared" si="381"/>
        <v>5.3911073877950315</v>
      </c>
      <c r="P2060" s="2">
        <f t="shared" si="382"/>
        <v>5.4830683806367189</v>
      </c>
      <c r="Q2060" s="2">
        <f t="shared" si="383"/>
        <v>5.6692429158997749E-8</v>
      </c>
    </row>
    <row r="2061" spans="2:17" x14ac:dyDescent="0.25">
      <c r="B2061">
        <v>20.350000000000382</v>
      </c>
      <c r="C2061">
        <f t="shared" si="372"/>
        <v>1.2256440637963839</v>
      </c>
      <c r="D2061" s="2">
        <f t="shared" si="373"/>
        <v>22.740121190057888</v>
      </c>
      <c r="E2061" s="2">
        <f t="shared" si="374"/>
        <v>3.8177611012538626</v>
      </c>
      <c r="F2061" s="2">
        <f t="shared" si="375"/>
        <v>32.999313596187577</v>
      </c>
      <c r="G2061" s="2">
        <f t="shared" si="376"/>
        <v>33.014461949568862</v>
      </c>
      <c r="H2061" s="2">
        <f t="shared" si="377"/>
        <v>3.643334770462303E-237</v>
      </c>
      <c r="K2061">
        <v>20.350000000000382</v>
      </c>
      <c r="L2061" s="2">
        <f t="shared" si="378"/>
        <v>0.62732795235722782</v>
      </c>
      <c r="M2061" s="2">
        <f t="shared" si="379"/>
        <v>24.576423380684933</v>
      </c>
      <c r="N2061" s="2">
        <f t="shared" si="380"/>
        <v>3.8953484149218061</v>
      </c>
      <c r="O2061" s="2">
        <f t="shared" si="381"/>
        <v>5.3940164601240683</v>
      </c>
      <c r="P2061" s="2">
        <f t="shared" si="382"/>
        <v>5.4859286882067089</v>
      </c>
      <c r="Q2061" s="2">
        <f t="shared" si="383"/>
        <v>5.5800678525647055E-8</v>
      </c>
    </row>
    <row r="2062" spans="2:17" x14ac:dyDescent="0.25">
      <c r="B2062">
        <v>20.36000000000038</v>
      </c>
      <c r="C2062">
        <f t="shared" si="372"/>
        <v>1.2256440637963839</v>
      </c>
      <c r="D2062" s="2">
        <f t="shared" si="373"/>
        <v>22.756171509884023</v>
      </c>
      <c r="E2062" s="2">
        <f t="shared" si="374"/>
        <v>3.8184659865870292</v>
      </c>
      <c r="F2062" s="2">
        <f t="shared" si="375"/>
        <v>33.025866911458841</v>
      </c>
      <c r="G2062" s="2">
        <f t="shared" si="376"/>
        <v>33.041003090907999</v>
      </c>
      <c r="H2062" s="2">
        <f t="shared" si="377"/>
        <v>1.5165000597189826E-237</v>
      </c>
      <c r="K2062">
        <v>20.36000000000038</v>
      </c>
      <c r="L2062" s="2">
        <f t="shared" si="378"/>
        <v>0.62732795235722782</v>
      </c>
      <c r="M2062" s="2">
        <f t="shared" si="379"/>
        <v>24.593374339934783</v>
      </c>
      <c r="N2062" s="2">
        <f t="shared" si="380"/>
        <v>3.8960373319202608</v>
      </c>
      <c r="O2062" s="2">
        <f t="shared" si="381"/>
        <v>5.3969250459995193</v>
      </c>
      <c r="P2062" s="2">
        <f t="shared" si="382"/>
        <v>5.4887885687223292</v>
      </c>
      <c r="Q2062" s="2">
        <f t="shared" si="383"/>
        <v>5.4922640986151034E-8</v>
      </c>
    </row>
    <row r="2063" spans="2:17" x14ac:dyDescent="0.25">
      <c r="B2063">
        <v>20.370000000000381</v>
      </c>
      <c r="C2063">
        <f t="shared" si="372"/>
        <v>1.2256440637963839</v>
      </c>
      <c r="D2063" s="2">
        <f t="shared" si="373"/>
        <v>22.772221829710166</v>
      </c>
      <c r="E2063" s="2">
        <f t="shared" si="374"/>
        <v>3.8191703758852023</v>
      </c>
      <c r="F2063" s="2">
        <f t="shared" si="375"/>
        <v>33.052422865233559</v>
      </c>
      <c r="G2063" s="2">
        <f t="shared" si="376"/>
        <v>33.067546889090735</v>
      </c>
      <c r="H2063" s="2">
        <f t="shared" si="377"/>
        <v>6.3072735695218577E-238</v>
      </c>
      <c r="K2063">
        <v>20.370000000000381</v>
      </c>
      <c r="L2063" s="2">
        <f t="shared" si="378"/>
        <v>0.62732795235722782</v>
      </c>
      <c r="M2063" s="2">
        <f t="shared" si="379"/>
        <v>24.610325299184641</v>
      </c>
      <c r="N2063" s="2">
        <f t="shared" si="380"/>
        <v>3.8967257750301258</v>
      </c>
      <c r="O2063" s="2">
        <f t="shared" si="381"/>
        <v>5.3998331458622326</v>
      </c>
      <c r="P2063" s="2">
        <f t="shared" si="382"/>
        <v>5.4916480225113133</v>
      </c>
      <c r="Q2063" s="2">
        <f t="shared" si="383"/>
        <v>5.405811080697291E-8</v>
      </c>
    </row>
    <row r="2064" spans="2:17" x14ac:dyDescent="0.25">
      <c r="B2064">
        <v>20.38000000000039</v>
      </c>
      <c r="C2064">
        <f t="shared" si="372"/>
        <v>1.2256440637963839</v>
      </c>
      <c r="D2064" s="2">
        <f t="shared" si="373"/>
        <v>22.788272149536315</v>
      </c>
      <c r="E2064" s="2">
        <f t="shared" si="374"/>
        <v>3.8198742698453492</v>
      </c>
      <c r="F2064" s="2">
        <f t="shared" si="375"/>
        <v>33.078981455907879</v>
      </c>
      <c r="G2064" s="2">
        <f t="shared" si="376"/>
        <v>33.094093342472725</v>
      </c>
      <c r="H2064" s="2">
        <f t="shared" si="377"/>
        <v>2.621179242833802E-238</v>
      </c>
      <c r="K2064">
        <v>20.38000000000039</v>
      </c>
      <c r="L2064" s="2">
        <f t="shared" si="378"/>
        <v>0.62732795235722782</v>
      </c>
      <c r="M2064" s="2">
        <f t="shared" si="379"/>
        <v>24.627276258434506</v>
      </c>
      <c r="N2064" s="2">
        <f t="shared" si="380"/>
        <v>3.8974137449023671</v>
      </c>
      <c r="O2064" s="2">
        <f t="shared" si="381"/>
        <v>5.4027407601523132</v>
      </c>
      <c r="P2064" s="2">
        <f t="shared" si="382"/>
        <v>5.4945070499009461</v>
      </c>
      <c r="Q2064" s="2">
        <f t="shared" si="383"/>
        <v>5.3206885258353567E-8</v>
      </c>
    </row>
    <row r="2065" spans="2:17" x14ac:dyDescent="0.25">
      <c r="B2065">
        <v>20.390000000000391</v>
      </c>
      <c r="C2065">
        <f t="shared" si="372"/>
        <v>1.2256440637963839</v>
      </c>
      <c r="D2065" s="2">
        <f t="shared" si="373"/>
        <v>22.804322469362457</v>
      </c>
      <c r="E2065" s="2">
        <f t="shared" si="374"/>
        <v>3.8205776691629691</v>
      </c>
      <c r="F2065" s="2">
        <f t="shared" si="375"/>
        <v>33.105542681880003</v>
      </c>
      <c r="G2065" s="2">
        <f t="shared" si="376"/>
        <v>33.120642449411797</v>
      </c>
      <c r="H2065" s="2">
        <f t="shared" si="377"/>
        <v>1.0884475819419124E-238</v>
      </c>
      <c r="K2065">
        <v>20.390000000000391</v>
      </c>
      <c r="L2065" s="2">
        <f t="shared" si="378"/>
        <v>0.62732795235722782</v>
      </c>
      <c r="M2065" s="2">
        <f t="shared" si="379"/>
        <v>24.644227217684367</v>
      </c>
      <c r="N2065" s="2">
        <f t="shared" si="380"/>
        <v>3.8981012421866112</v>
      </c>
      <c r="O2065" s="2">
        <f t="shared" si="381"/>
        <v>5.4056478893091464</v>
      </c>
      <c r="P2065" s="2">
        <f t="shared" si="382"/>
        <v>5.4973656512180842</v>
      </c>
      <c r="Q2065" s="2">
        <f t="shared" si="383"/>
        <v>5.2368764571757776E-8</v>
      </c>
    </row>
    <row r="2066" spans="2:17" x14ac:dyDescent="0.25">
      <c r="B2066">
        <v>20.400000000000389</v>
      </c>
      <c r="C2066">
        <f t="shared" si="372"/>
        <v>1.2256440637963839</v>
      </c>
      <c r="D2066" s="2">
        <f t="shared" si="373"/>
        <v>22.820372789188589</v>
      </c>
      <c r="E2066" s="2">
        <f t="shared" si="374"/>
        <v>3.8212805745321003</v>
      </c>
      <c r="F2066" s="2">
        <f t="shared" si="375"/>
        <v>33.132106541550307</v>
      </c>
      <c r="G2066" s="2">
        <f t="shared" si="376"/>
        <v>33.147194208268075</v>
      </c>
      <c r="H2066" s="2">
        <f t="shared" si="377"/>
        <v>4.5162086323175104E-239</v>
      </c>
      <c r="K2066">
        <v>20.400000000000389</v>
      </c>
      <c r="L2066" s="2">
        <f t="shared" si="378"/>
        <v>0.62732795235722782</v>
      </c>
      <c r="M2066" s="2">
        <f t="shared" si="379"/>
        <v>24.661178176934218</v>
      </c>
      <c r="N2066" s="2">
        <f t="shared" si="380"/>
        <v>3.8987882675311498</v>
      </c>
      <c r="O2066" s="2">
        <f t="shared" si="381"/>
        <v>5.4085545337713876</v>
      </c>
      <c r="P2066" s="2">
        <f t="shared" si="382"/>
        <v>5.5002238267891457</v>
      </c>
      <c r="Q2066" s="2">
        <f t="shared" si="383"/>
        <v>5.154355189791114E-8</v>
      </c>
    </row>
    <row r="2067" spans="2:17" x14ac:dyDescent="0.25">
      <c r="B2067">
        <v>20.410000000000391</v>
      </c>
      <c r="C2067">
        <f t="shared" si="372"/>
        <v>1.2256440637963839</v>
      </c>
      <c r="D2067" s="2">
        <f t="shared" si="373"/>
        <v>22.836423109014731</v>
      </c>
      <c r="E2067" s="2">
        <f t="shared" si="374"/>
        <v>3.8219829866453225</v>
      </c>
      <c r="F2067" s="2">
        <f t="shared" si="375"/>
        <v>33.158673033321215</v>
      </c>
      <c r="G2067" s="2">
        <f t="shared" si="376"/>
        <v>33.173748617403845</v>
      </c>
      <c r="H2067" s="2">
        <f t="shared" si="377"/>
        <v>1.872389016792226E-239</v>
      </c>
      <c r="K2067">
        <v>20.410000000000391</v>
      </c>
      <c r="L2067" s="2">
        <f t="shared" si="378"/>
        <v>0.62732795235722782</v>
      </c>
      <c r="M2067" s="2">
        <f t="shared" si="379"/>
        <v>24.678129136184072</v>
      </c>
      <c r="N2067" s="2">
        <f t="shared" si="380"/>
        <v>3.8994748215829422</v>
      </c>
      <c r="O2067" s="2">
        <f t="shared" si="381"/>
        <v>5.4114606939769647</v>
      </c>
      <c r="P2067" s="2">
        <f t="shared" si="382"/>
        <v>5.5030815769401107</v>
      </c>
      <c r="Q2067" s="2">
        <f t="shared" si="383"/>
        <v>5.0731053265409396E-8</v>
      </c>
    </row>
    <row r="2068" spans="2:17" x14ac:dyDescent="0.25">
      <c r="B2068">
        <v>20.420000000000389</v>
      </c>
      <c r="C2068">
        <f t="shared" si="372"/>
        <v>1.2256440637963839</v>
      </c>
      <c r="D2068" s="2">
        <f t="shared" si="373"/>
        <v>22.852473428840867</v>
      </c>
      <c r="E2068" s="2">
        <f t="shared" si="374"/>
        <v>3.8226849061937607</v>
      </c>
      <c r="F2068" s="2">
        <f t="shared" si="375"/>
        <v>33.185242155597223</v>
      </c>
      <c r="G2068" s="2">
        <f t="shared" si="376"/>
        <v>33.200305675183579</v>
      </c>
      <c r="H2068" s="2">
        <f t="shared" si="377"/>
        <v>7.7566414386807298E-240</v>
      </c>
      <c r="K2068">
        <v>20.420000000000389</v>
      </c>
      <c r="L2068" s="2">
        <f t="shared" si="378"/>
        <v>0.62732795235722782</v>
      </c>
      <c r="M2068" s="2">
        <f t="shared" si="379"/>
        <v>24.695080095433926</v>
      </c>
      <c r="N2068" s="2">
        <f t="shared" si="380"/>
        <v>3.9001609049876205</v>
      </c>
      <c r="O2068" s="2">
        <f t="shared" si="381"/>
        <v>5.4143663703630942</v>
      </c>
      <c r="P2068" s="2">
        <f t="shared" si="382"/>
        <v>5.5059389019965366</v>
      </c>
      <c r="Q2068" s="2">
        <f t="shared" si="383"/>
        <v>4.9931077539890933E-8</v>
      </c>
    </row>
    <row r="2069" spans="2:17" x14ac:dyDescent="0.25">
      <c r="B2069">
        <v>20.430000000000391</v>
      </c>
      <c r="C2069">
        <f t="shared" si="372"/>
        <v>1.2256440637963839</v>
      </c>
      <c r="D2069" s="2">
        <f t="shared" si="373"/>
        <v>22.868523748667005</v>
      </c>
      <c r="E2069" s="2">
        <f t="shared" si="374"/>
        <v>3.8233863338670901</v>
      </c>
      <c r="F2069" s="2">
        <f t="shared" si="375"/>
        <v>33.211813906785032</v>
      </c>
      <c r="G2069" s="2">
        <f t="shared" si="376"/>
        <v>33.226865379974072</v>
      </c>
      <c r="H2069" s="2">
        <f t="shared" si="377"/>
        <v>3.2107524441517214E-240</v>
      </c>
      <c r="K2069">
        <v>20.430000000000391</v>
      </c>
      <c r="L2069" s="2">
        <f t="shared" si="378"/>
        <v>0.62732795235722782</v>
      </c>
      <c r="M2069" s="2">
        <f t="shared" si="379"/>
        <v>24.712031054683781</v>
      </c>
      <c r="N2069" s="2">
        <f t="shared" si="380"/>
        <v>3.90084651838949</v>
      </c>
      <c r="O2069" s="2">
        <f t="shared" si="381"/>
        <v>5.4172715633662563</v>
      </c>
      <c r="P2069" s="2">
        <f t="shared" si="382"/>
        <v>5.5087958022835339</v>
      </c>
      <c r="Q2069" s="2">
        <f t="shared" si="383"/>
        <v>4.9143436383779391E-8</v>
      </c>
    </row>
    <row r="2070" spans="2:17" x14ac:dyDescent="0.25">
      <c r="B2070">
        <v>20.440000000000399</v>
      </c>
      <c r="C2070">
        <f t="shared" si="372"/>
        <v>1.2256440637963839</v>
      </c>
      <c r="D2070" s="2">
        <f t="shared" si="373"/>
        <v>22.884574068493158</v>
      </c>
      <c r="E2070" s="2">
        <f t="shared" si="374"/>
        <v>3.8240872703535409</v>
      </c>
      <c r="F2070" s="2">
        <f t="shared" si="375"/>
        <v>33.238388285293311</v>
      </c>
      <c r="G2070" s="2">
        <f t="shared" si="376"/>
        <v>33.253427730144203</v>
      </c>
      <c r="H2070" s="2">
        <f t="shared" si="377"/>
        <v>1.3279916192275086E-240</v>
      </c>
      <c r="K2070">
        <v>20.440000000000399</v>
      </c>
      <c r="L2070" s="2">
        <f t="shared" si="378"/>
        <v>0.62732795235722782</v>
      </c>
      <c r="M2070" s="2">
        <f t="shared" si="379"/>
        <v>24.728982013933653</v>
      </c>
      <c r="N2070" s="2">
        <f t="shared" si="380"/>
        <v>3.9015316624315375</v>
      </c>
      <c r="O2070" s="2">
        <f t="shared" si="381"/>
        <v>5.4201762734222267</v>
      </c>
      <c r="P2070" s="2">
        <f t="shared" si="382"/>
        <v>5.5116522781257942</v>
      </c>
      <c r="Q2070" s="2">
        <f t="shared" si="383"/>
        <v>4.8367944216564423E-8</v>
      </c>
    </row>
    <row r="2071" spans="2:17" x14ac:dyDescent="0.25">
      <c r="B2071">
        <v>20.450000000000401</v>
      </c>
      <c r="C2071">
        <f t="shared" si="372"/>
        <v>1.2256440637963839</v>
      </c>
      <c r="D2071" s="2">
        <f t="shared" si="373"/>
        <v>22.900624388319297</v>
      </c>
      <c r="E2071" s="2">
        <f t="shared" si="374"/>
        <v>3.8247877163398982</v>
      </c>
      <c r="F2071" s="2">
        <f t="shared" si="375"/>
        <v>33.264965289532888</v>
      </c>
      <c r="G2071" s="2">
        <f t="shared" si="376"/>
        <v>33.279992724065131</v>
      </c>
      <c r="H2071" s="2">
        <f t="shared" si="377"/>
        <v>5.4883169689825423E-241</v>
      </c>
      <c r="K2071">
        <v>20.450000000000401</v>
      </c>
      <c r="L2071" s="2">
        <f t="shared" si="378"/>
        <v>0.62732795235722782</v>
      </c>
      <c r="M2071" s="2">
        <f t="shared" si="379"/>
        <v>24.745932973183507</v>
      </c>
      <c r="N2071" s="2">
        <f t="shared" si="380"/>
        <v>3.9022163377554291</v>
      </c>
      <c r="O2071" s="2">
        <f t="shared" si="381"/>
        <v>5.423080500966047</v>
      </c>
      <c r="P2071" s="2">
        <f t="shared" si="382"/>
        <v>5.5145083298475619</v>
      </c>
      <c r="Q2071" s="2">
        <f t="shared" si="383"/>
        <v>4.7604418175643328E-8</v>
      </c>
    </row>
    <row r="2072" spans="2:17" x14ac:dyDescent="0.25">
      <c r="B2072">
        <v>20.460000000000399</v>
      </c>
      <c r="C2072">
        <f t="shared" si="372"/>
        <v>1.2256440637963839</v>
      </c>
      <c r="D2072" s="2">
        <f t="shared" si="373"/>
        <v>22.916674708145436</v>
      </c>
      <c r="E2072" s="2">
        <f t="shared" si="374"/>
        <v>3.8254876725115121</v>
      </c>
      <c r="F2072" s="2">
        <f t="shared" si="375"/>
        <v>33.291544917916575</v>
      </c>
      <c r="G2072" s="2">
        <f t="shared" si="376"/>
        <v>33.30656036011009</v>
      </c>
      <c r="H2072" s="2">
        <f t="shared" si="377"/>
        <v>2.2664091106354757E-241</v>
      </c>
      <c r="K2072">
        <v>20.460000000000399</v>
      </c>
      <c r="L2072" s="2">
        <f t="shared" si="378"/>
        <v>0.62732795235722782</v>
      </c>
      <c r="M2072" s="2">
        <f t="shared" si="379"/>
        <v>24.762883932433358</v>
      </c>
      <c r="N2072" s="2">
        <f t="shared" si="380"/>
        <v>3.9029005450015197</v>
      </c>
      <c r="O2072" s="2">
        <f t="shared" si="381"/>
        <v>5.4259842464320567</v>
      </c>
      <c r="P2072" s="2">
        <f t="shared" si="382"/>
        <v>5.5173639577726661</v>
      </c>
      <c r="Q2072" s="2">
        <f t="shared" si="383"/>
        <v>4.6852678077683925E-8</v>
      </c>
    </row>
    <row r="2073" spans="2:17" x14ac:dyDescent="0.25">
      <c r="B2073">
        <v>20.4700000000004</v>
      </c>
      <c r="C2073">
        <f t="shared" si="372"/>
        <v>1.2256440637963839</v>
      </c>
      <c r="D2073" s="2">
        <f t="shared" si="373"/>
        <v>22.932725027971575</v>
      </c>
      <c r="E2073" s="2">
        <f t="shared" si="374"/>
        <v>3.8261871395522968</v>
      </c>
      <c r="F2073" s="2">
        <f t="shared" si="375"/>
        <v>33.318127168859391</v>
      </c>
      <c r="G2073" s="2">
        <f t="shared" si="376"/>
        <v>33.333130636654673</v>
      </c>
      <c r="H2073" s="2">
        <f t="shared" si="377"/>
        <v>9.3517444825080366E-242</v>
      </c>
      <c r="K2073">
        <v>20.4700000000004</v>
      </c>
      <c r="L2073" s="2">
        <f t="shared" si="378"/>
        <v>0.62732795235722782</v>
      </c>
      <c r="M2073" s="2">
        <f t="shared" si="379"/>
        <v>24.779834891683219</v>
      </c>
      <c r="N2073" s="2">
        <f t="shared" si="380"/>
        <v>3.9035842848088538</v>
      </c>
      <c r="O2073" s="2">
        <f t="shared" si="381"/>
        <v>5.4288875102538778</v>
      </c>
      <c r="P2073" s="2">
        <f t="shared" si="382"/>
        <v>5.5202191622244987</v>
      </c>
      <c r="Q2073" s="2">
        <f t="shared" si="383"/>
        <v>4.6112546380531449E-8</v>
      </c>
    </row>
    <row r="2074" spans="2:17" x14ac:dyDescent="0.25">
      <c r="B2074">
        <v>20.480000000000398</v>
      </c>
      <c r="C2074">
        <f t="shared" ref="C2074:C2137" si="384">2/SINH(LN(2+SQRT(1+2^2))*$O$5)</f>
        <v>1.2256440637963839</v>
      </c>
      <c r="D2074" s="2">
        <f t="shared" ref="D2074:D2137" si="385">(B2074-$L$5)/($M$5)/C2074</f>
        <v>22.948775347797707</v>
      </c>
      <c r="E2074" s="2">
        <f t="shared" ref="E2074:E2137" si="386">LN(D2074 + SQRT(1 + D2074^2))</f>
        <v>3.826886118144738</v>
      </c>
      <c r="F2074" s="2">
        <f t="shared" ref="F2074:F2137" si="387">SINH( -$N$5 + E2074 * (1/$O$5))</f>
        <v>33.344712040778326</v>
      </c>
      <c r="G2074" s="2">
        <f t="shared" ref="G2074:G2137" si="388">SQRT(F2074^2 + 1)</f>
        <v>33.359703552076525</v>
      </c>
      <c r="H2074" s="2">
        <f t="shared" ref="H2074:H2137" si="389">(G2074)/($O$5*$M$5*C2074*(SQRT(2*PI()*(1+D2074^2)))) * EXP(- (1/2) * F2074^2)</f>
        <v>3.855689847439059E-242</v>
      </c>
      <c r="K2074">
        <v>20.480000000000398</v>
      </c>
      <c r="L2074" s="2">
        <f t="shared" ref="L2074:L2137" si="390">2/SINH(LN(2+SQRT(1+2^2))*$S$5)</f>
        <v>0.62732795235722782</v>
      </c>
      <c r="M2074" s="2">
        <f t="shared" ref="M2074:M2137" si="391">(K2074-$P$5)/($Q$5)/L2074</f>
        <v>24.796785850933066</v>
      </c>
      <c r="N2074" s="2">
        <f t="shared" ref="N2074:N2137" si="392">LN(M2074 + SQRT(1 + M2074^2))</f>
        <v>3.9042675578151673</v>
      </c>
      <c r="O2074" s="2">
        <f t="shared" ref="O2074:O2137" si="393">SINH( -$R$5 + N2074 * (1/$S$5))</f>
        <v>5.4317902928644131</v>
      </c>
      <c r="P2074" s="2">
        <f t="shared" ref="P2074:P2137" si="394">SQRT(O2074^2 + 1)</f>
        <v>5.5230739435260201</v>
      </c>
      <c r="Q2074" s="2">
        <f t="shared" ref="Q2074:Q2137" si="395">(P2074)/($S$5*$Q$5*L2074*(SQRT(2*PI()*(1+M2074^2)))) * EXP(- (1/2) * O2074^2)</f>
        <v>4.538384814563497E-8</v>
      </c>
    </row>
    <row r="2075" spans="2:17" x14ac:dyDescent="0.25">
      <c r="B2075">
        <v>20.4900000000004</v>
      </c>
      <c r="C2075">
        <f t="shared" si="384"/>
        <v>1.2256440637963839</v>
      </c>
      <c r="D2075" s="2">
        <f t="shared" si="385"/>
        <v>22.964825667623849</v>
      </c>
      <c r="E2075" s="2">
        <f t="shared" si="386"/>
        <v>3.8275846089698944</v>
      </c>
      <c r="F2075" s="2">
        <f t="shared" si="387"/>
        <v>33.371299532092465</v>
      </c>
      <c r="G2075" s="2">
        <f t="shared" si="388"/>
        <v>33.386279104755516</v>
      </c>
      <c r="H2075" s="2">
        <f t="shared" si="389"/>
        <v>1.5884246529671318E-242</v>
      </c>
      <c r="K2075">
        <v>20.4900000000004</v>
      </c>
      <c r="L2075" s="2">
        <f t="shared" si="390"/>
        <v>0.62732795235722782</v>
      </c>
      <c r="M2075" s="2">
        <f t="shared" si="391"/>
        <v>24.813736810182924</v>
      </c>
      <c r="N2075" s="2">
        <f t="shared" si="392"/>
        <v>3.9049503646568948</v>
      </c>
      <c r="O2075" s="2">
        <f t="shared" si="393"/>
        <v>5.4346925946958615</v>
      </c>
      <c r="P2075" s="2">
        <f t="shared" si="394"/>
        <v>5.5259283019997678</v>
      </c>
      <c r="Q2075" s="2">
        <f t="shared" si="395"/>
        <v>4.4666411000986515E-8</v>
      </c>
    </row>
    <row r="2076" spans="2:17" x14ac:dyDescent="0.25">
      <c r="B2076">
        <v>20.500000000000409</v>
      </c>
      <c r="C2076">
        <f t="shared" si="384"/>
        <v>1.2256440637963839</v>
      </c>
      <c r="D2076" s="2">
        <f t="shared" si="385"/>
        <v>22.980875987450002</v>
      </c>
      <c r="E2076" s="2">
        <f t="shared" si="386"/>
        <v>3.8282826127074032</v>
      </c>
      <c r="F2076" s="2">
        <f t="shared" si="387"/>
        <v>33.397889641223003</v>
      </c>
      <c r="G2076" s="2">
        <f t="shared" si="388"/>
        <v>33.412857293073735</v>
      </c>
      <c r="H2076" s="2">
        <f t="shared" si="389"/>
        <v>6.5386207029337425E-243</v>
      </c>
      <c r="K2076">
        <v>20.500000000000409</v>
      </c>
      <c r="L2076" s="2">
        <f t="shared" si="390"/>
        <v>0.62732795235722782</v>
      </c>
      <c r="M2076" s="2">
        <f t="shared" si="391"/>
        <v>24.830687769432792</v>
      </c>
      <c r="N2076" s="2">
        <f t="shared" si="392"/>
        <v>3.9056327059691709</v>
      </c>
      <c r="O2076" s="2">
        <f t="shared" si="393"/>
        <v>5.4375944161797127</v>
      </c>
      <c r="P2076" s="2">
        <f t="shared" si="394"/>
        <v>5.5287822379678504</v>
      </c>
      <c r="Q2076" s="2">
        <f t="shared" si="395"/>
        <v>4.3960065104575391E-8</v>
      </c>
    </row>
    <row r="2077" spans="2:17" x14ac:dyDescent="0.25">
      <c r="B2077">
        <v>20.51000000000041</v>
      </c>
      <c r="C2077">
        <f t="shared" si="384"/>
        <v>1.2256440637963839</v>
      </c>
      <c r="D2077" s="2">
        <f t="shared" si="385"/>
        <v>22.996926307276141</v>
      </c>
      <c r="E2077" s="2">
        <f t="shared" si="386"/>
        <v>3.828980130035482</v>
      </c>
      <c r="F2077" s="2">
        <f t="shared" si="387"/>
        <v>33.424482366593097</v>
      </c>
      <c r="G2077" s="2">
        <f t="shared" si="388"/>
        <v>33.439438115415349</v>
      </c>
      <c r="H2077" s="2">
        <f t="shared" si="389"/>
        <v>2.6894322181070187E-243</v>
      </c>
      <c r="K2077">
        <v>20.51000000000041</v>
      </c>
      <c r="L2077" s="2">
        <f t="shared" si="390"/>
        <v>0.62732795235722782</v>
      </c>
      <c r="M2077" s="2">
        <f t="shared" si="391"/>
        <v>24.84763872868265</v>
      </c>
      <c r="N2077" s="2">
        <f t="shared" si="392"/>
        <v>3.906314582385833</v>
      </c>
      <c r="O2077" s="2">
        <f t="shared" si="393"/>
        <v>5.4404957577467412</v>
      </c>
      <c r="P2077" s="2">
        <f t="shared" si="394"/>
        <v>5.531635751751943</v>
      </c>
      <c r="Q2077" s="2">
        <f t="shared" si="395"/>
        <v>4.3264643108345678E-8</v>
      </c>
    </row>
    <row r="2078" spans="2:17" x14ac:dyDescent="0.25">
      <c r="B2078">
        <v>20.520000000000412</v>
      </c>
      <c r="C2078">
        <f t="shared" si="384"/>
        <v>1.2256440637963839</v>
      </c>
      <c r="D2078" s="2">
        <f t="shared" si="385"/>
        <v>23.012976627102283</v>
      </c>
      <c r="E2078" s="2">
        <f t="shared" si="386"/>
        <v>3.8296771616309355</v>
      </c>
      <c r="F2078" s="2">
        <f t="shared" si="387"/>
        <v>33.451077706628034</v>
      </c>
      <c r="G2078" s="2">
        <f t="shared" si="388"/>
        <v>33.466021570166767</v>
      </c>
      <c r="H2078" s="2">
        <f t="shared" si="389"/>
        <v>1.1053248274081376E-243</v>
      </c>
      <c r="K2078">
        <v>20.520000000000412</v>
      </c>
      <c r="L2078" s="2">
        <f t="shared" si="390"/>
        <v>0.62732795235722782</v>
      </c>
      <c r="M2078" s="2">
        <f t="shared" si="391"/>
        <v>24.864589687932508</v>
      </c>
      <c r="N2078" s="2">
        <f t="shared" si="392"/>
        <v>3.9069959945394261</v>
      </c>
      <c r="O2078" s="2">
        <f t="shared" si="393"/>
        <v>5.4433966198270243</v>
      </c>
      <c r="P2078" s="2">
        <f t="shared" si="394"/>
        <v>5.5344888436733051</v>
      </c>
      <c r="Q2078" s="2">
        <f t="shared" si="395"/>
        <v>4.2579980122644648E-8</v>
      </c>
    </row>
    <row r="2079" spans="2:17" x14ac:dyDescent="0.25">
      <c r="B2079">
        <v>20.53000000000041</v>
      </c>
      <c r="C2079">
        <f t="shared" si="384"/>
        <v>1.2256440637963839</v>
      </c>
      <c r="D2079" s="2">
        <f t="shared" si="385"/>
        <v>23.029026946928415</v>
      </c>
      <c r="E2079" s="2">
        <f t="shared" si="386"/>
        <v>3.8303737081691578</v>
      </c>
      <c r="F2079" s="2">
        <f t="shared" si="387"/>
        <v>33.4776756597551</v>
      </c>
      <c r="G2079" s="2">
        <f t="shared" si="388"/>
        <v>33.492607655716498</v>
      </c>
      <c r="H2079" s="2">
        <f t="shared" si="389"/>
        <v>4.5391448639057396E-244</v>
      </c>
      <c r="K2079">
        <v>20.53000000000041</v>
      </c>
      <c r="L2079" s="2">
        <f t="shared" si="390"/>
        <v>0.62732795235722782</v>
      </c>
      <c r="M2079" s="2">
        <f t="shared" si="391"/>
        <v>24.881540647182359</v>
      </c>
      <c r="N2079" s="2">
        <f t="shared" si="392"/>
        <v>3.9076769430612077</v>
      </c>
      <c r="O2079" s="2">
        <f t="shared" si="393"/>
        <v>5.4462970028499296</v>
      </c>
      <c r="P2079" s="2">
        <f t="shared" si="394"/>
        <v>5.5373415140527609</v>
      </c>
      <c r="Q2079" s="2">
        <f t="shared" si="395"/>
        <v>4.1905913681168458E-8</v>
      </c>
    </row>
    <row r="2080" spans="2:17" x14ac:dyDescent="0.25">
      <c r="B2080">
        <v>20.540000000000411</v>
      </c>
      <c r="C2080">
        <f t="shared" si="384"/>
        <v>1.2256440637963839</v>
      </c>
      <c r="D2080" s="2">
        <f t="shared" si="385"/>
        <v>23.045077266754557</v>
      </c>
      <c r="E2080" s="2">
        <f t="shared" si="386"/>
        <v>3.8310697703241376</v>
      </c>
      <c r="F2080" s="2">
        <f t="shared" si="387"/>
        <v>33.504276224403732</v>
      </c>
      <c r="G2080" s="2">
        <f t="shared" si="388"/>
        <v>33.519196370455326</v>
      </c>
      <c r="H2080" s="2">
        <f t="shared" si="389"/>
        <v>1.862571227644907E-244</v>
      </c>
      <c r="K2080">
        <v>20.540000000000411</v>
      </c>
      <c r="L2080" s="2">
        <f t="shared" si="390"/>
        <v>0.62732795235722782</v>
      </c>
      <c r="M2080" s="2">
        <f t="shared" si="391"/>
        <v>24.898491606432216</v>
      </c>
      <c r="N2080" s="2">
        <f t="shared" si="392"/>
        <v>3.9083574285811489</v>
      </c>
      <c r="O2080" s="2">
        <f t="shared" si="393"/>
        <v>5.4491969072441258</v>
      </c>
      <c r="P2080" s="2">
        <f t="shared" si="394"/>
        <v>5.540193763210719</v>
      </c>
      <c r="Q2080" s="2">
        <f t="shared" si="395"/>
        <v>4.1242283706385893E-8</v>
      </c>
    </row>
    <row r="2081" spans="2:17" x14ac:dyDescent="0.25">
      <c r="B2081">
        <v>20.550000000000409</v>
      </c>
      <c r="C2081">
        <f t="shared" si="384"/>
        <v>1.2256440637963839</v>
      </c>
      <c r="D2081" s="2">
        <f t="shared" si="385"/>
        <v>23.061127586580692</v>
      </c>
      <c r="E2081" s="2">
        <f t="shared" si="386"/>
        <v>3.8317653487684589</v>
      </c>
      <c r="F2081" s="2">
        <f t="shared" si="387"/>
        <v>33.530879399005237</v>
      </c>
      <c r="G2081" s="2">
        <f t="shared" si="388"/>
        <v>33.545787712776004</v>
      </c>
      <c r="H2081" s="2">
        <f t="shared" si="389"/>
        <v>7.6367117337521142E-245</v>
      </c>
      <c r="K2081">
        <v>20.550000000000409</v>
      </c>
      <c r="L2081" s="2">
        <f t="shared" si="390"/>
        <v>0.62732795235722782</v>
      </c>
      <c r="M2081" s="2">
        <f t="shared" si="391"/>
        <v>24.915442565682067</v>
      </c>
      <c r="N2081" s="2">
        <f t="shared" si="392"/>
        <v>3.9090374517279378</v>
      </c>
      <c r="O2081" s="2">
        <f t="shared" si="393"/>
        <v>5.4520963334375807</v>
      </c>
      <c r="P2081" s="2">
        <f t="shared" si="394"/>
        <v>5.5430455914671599</v>
      </c>
      <c r="Q2081" s="2">
        <f t="shared" si="395"/>
        <v>4.0588932475441709E-8</v>
      </c>
    </row>
    <row r="2082" spans="2:17" x14ac:dyDescent="0.25">
      <c r="B2082">
        <v>20.560000000000411</v>
      </c>
      <c r="C2082">
        <f t="shared" si="384"/>
        <v>1.2256440637963839</v>
      </c>
      <c r="D2082" s="2">
        <f t="shared" si="385"/>
        <v>23.077177906406831</v>
      </c>
      <c r="E2082" s="2">
        <f t="shared" si="386"/>
        <v>3.8324604441733094</v>
      </c>
      <c r="F2082" s="2">
        <f t="shared" si="387"/>
        <v>33.557485181993123</v>
      </c>
      <c r="G2082" s="2">
        <f t="shared" si="388"/>
        <v>33.57238168107363</v>
      </c>
      <c r="H2082" s="2">
        <f t="shared" si="389"/>
        <v>3.128632110314528E-245</v>
      </c>
      <c r="K2082">
        <v>20.560000000000411</v>
      </c>
      <c r="L2082" s="2">
        <f t="shared" si="390"/>
        <v>0.62732795235722782</v>
      </c>
      <c r="M2082" s="2">
        <f t="shared" si="391"/>
        <v>24.932393524931925</v>
      </c>
      <c r="N2082" s="2">
        <f t="shared" si="392"/>
        <v>3.9097170131289856</v>
      </c>
      <c r="O2082" s="2">
        <f t="shared" si="393"/>
        <v>5.4549952818575616</v>
      </c>
      <c r="P2082" s="2">
        <f t="shared" si="394"/>
        <v>5.5458969991416405</v>
      </c>
      <c r="Q2082" s="2">
        <f t="shared" si="395"/>
        <v>3.9945704586530966E-8</v>
      </c>
    </row>
    <row r="2083" spans="2:17" x14ac:dyDescent="0.25">
      <c r="B2083">
        <v>20.57000000000042</v>
      </c>
      <c r="C2083">
        <f t="shared" si="384"/>
        <v>1.2256440637963839</v>
      </c>
      <c r="D2083" s="2">
        <f t="shared" si="385"/>
        <v>23.093228226232984</v>
      </c>
      <c r="E2083" s="2">
        <f t="shared" si="386"/>
        <v>3.8331550572084816</v>
      </c>
      <c r="F2083" s="2">
        <f t="shared" si="387"/>
        <v>33.584093571802846</v>
      </c>
      <c r="G2083" s="2">
        <f t="shared" si="388"/>
        <v>33.59897827374531</v>
      </c>
      <c r="H2083" s="2">
        <f t="shared" si="389"/>
        <v>1.280728650484835E-245</v>
      </c>
      <c r="K2083">
        <v>20.57000000000042</v>
      </c>
      <c r="L2083" s="2">
        <f t="shared" si="390"/>
        <v>0.62732795235722782</v>
      </c>
      <c r="M2083" s="2">
        <f t="shared" si="391"/>
        <v>24.949344484181793</v>
      </c>
      <c r="N2083" s="2">
        <f t="shared" si="392"/>
        <v>3.9103961134104273</v>
      </c>
      <c r="O2083" s="2">
        <f t="shared" si="393"/>
        <v>5.4578937529306382</v>
      </c>
      <c r="P2083" s="2">
        <f t="shared" si="394"/>
        <v>5.5487479865532983</v>
      </c>
      <c r="Q2083" s="2">
        <f t="shared" si="395"/>
        <v>3.9312446925736031E-8</v>
      </c>
    </row>
    <row r="2084" spans="2:17" x14ac:dyDescent="0.25">
      <c r="B2084">
        <v>20.580000000000421</v>
      </c>
      <c r="C2084">
        <f t="shared" si="384"/>
        <v>1.2256440637963839</v>
      </c>
      <c r="D2084" s="2">
        <f t="shared" si="385"/>
        <v>23.109278546059123</v>
      </c>
      <c r="E2084" s="2">
        <f t="shared" si="386"/>
        <v>3.8338491885423758</v>
      </c>
      <c r="F2084" s="2">
        <f t="shared" si="387"/>
        <v>33.610704566871924</v>
      </c>
      <c r="G2084" s="2">
        <f t="shared" si="388"/>
        <v>33.625577489190356</v>
      </c>
      <c r="H2084" s="2">
        <f t="shared" si="389"/>
        <v>5.2385875918719026E-246</v>
      </c>
      <c r="K2084">
        <v>20.580000000000421</v>
      </c>
      <c r="L2084" s="2">
        <f t="shared" si="390"/>
        <v>0.62732795235722782</v>
      </c>
      <c r="M2084" s="2">
        <f t="shared" si="391"/>
        <v>24.966295443431651</v>
      </c>
      <c r="N2084" s="2">
        <f t="shared" si="392"/>
        <v>3.9110747531971262</v>
      </c>
      <c r="O2084" s="2">
        <f t="shared" si="393"/>
        <v>5.4607917470826859</v>
      </c>
      <c r="P2084" s="2">
        <f t="shared" si="394"/>
        <v>5.5515985540208481</v>
      </c>
      <c r="Q2084" s="2">
        <f t="shared" si="395"/>
        <v>3.8689008634323339E-8</v>
      </c>
    </row>
    <row r="2085" spans="2:17" x14ac:dyDescent="0.25">
      <c r="B2085">
        <v>20.590000000000419</v>
      </c>
      <c r="C2085">
        <f t="shared" si="384"/>
        <v>1.2256440637963839</v>
      </c>
      <c r="D2085" s="2">
        <f t="shared" si="385"/>
        <v>23.125328865885262</v>
      </c>
      <c r="E2085" s="2">
        <f t="shared" si="386"/>
        <v>3.834542838842006</v>
      </c>
      <c r="F2085" s="2">
        <f t="shared" si="387"/>
        <v>33.637318165639826</v>
      </c>
      <c r="G2085" s="2">
        <f t="shared" si="388"/>
        <v>33.652179325810131</v>
      </c>
      <c r="H2085" s="2">
        <f t="shared" si="389"/>
        <v>2.1410444593894815E-246</v>
      </c>
      <c r="K2085">
        <v>20.590000000000419</v>
      </c>
      <c r="L2085" s="2">
        <f t="shared" si="390"/>
        <v>0.62732795235722782</v>
      </c>
      <c r="M2085" s="2">
        <f t="shared" si="391"/>
        <v>24.983246402681502</v>
      </c>
      <c r="N2085" s="2">
        <f t="shared" si="392"/>
        <v>3.9117529331126768</v>
      </c>
      <c r="O2085" s="2">
        <f t="shared" si="393"/>
        <v>5.4636892647388802</v>
      </c>
      <c r="P2085" s="2">
        <f t="shared" si="394"/>
        <v>5.5544487018625786</v>
      </c>
      <c r="Q2085" s="2">
        <f t="shared" si="395"/>
        <v>3.8075241076492868E-8</v>
      </c>
    </row>
    <row r="2086" spans="2:17" x14ac:dyDescent="0.25">
      <c r="B2086">
        <v>20.600000000000421</v>
      </c>
      <c r="C2086">
        <f t="shared" si="384"/>
        <v>1.2256440637963839</v>
      </c>
      <c r="D2086" s="2">
        <f t="shared" si="385"/>
        <v>23.141379185711401</v>
      </c>
      <c r="E2086" s="2">
        <f t="shared" si="386"/>
        <v>3.8352360087730037</v>
      </c>
      <c r="F2086" s="2">
        <f t="shared" si="387"/>
        <v>33.663934366548197</v>
      </c>
      <c r="G2086" s="2">
        <f t="shared" si="388"/>
        <v>33.678783782008296</v>
      </c>
      <c r="H2086" s="2">
        <f t="shared" si="389"/>
        <v>8.7436242247558786E-247</v>
      </c>
      <c r="K2086">
        <v>20.600000000000421</v>
      </c>
      <c r="L2086" s="2">
        <f t="shared" si="390"/>
        <v>0.62732795235722782</v>
      </c>
      <c r="M2086" s="2">
        <f t="shared" si="391"/>
        <v>25.00019736193136</v>
      </c>
      <c r="N2086" s="2">
        <f t="shared" si="392"/>
        <v>3.9124306537794102</v>
      </c>
      <c r="O2086" s="2">
        <f t="shared" si="393"/>
        <v>5.4665863063237135</v>
      </c>
      <c r="P2086" s="2">
        <f t="shared" si="394"/>
        <v>5.5572984303963686</v>
      </c>
      <c r="Q2086" s="2">
        <f t="shared" si="395"/>
        <v>3.7470997807569948E-8</v>
      </c>
    </row>
    <row r="2087" spans="2:17" x14ac:dyDescent="0.25">
      <c r="B2087">
        <v>20.610000000000419</v>
      </c>
      <c r="C2087">
        <f t="shared" si="384"/>
        <v>1.2256440637963839</v>
      </c>
      <c r="D2087" s="2">
        <f t="shared" si="385"/>
        <v>23.157429505537532</v>
      </c>
      <c r="E2087" s="2">
        <f t="shared" si="386"/>
        <v>3.8359286989996204</v>
      </c>
      <c r="F2087" s="2">
        <f t="shared" si="387"/>
        <v>33.690553168040509</v>
      </c>
      <c r="G2087" s="2">
        <f t="shared" si="388"/>
        <v>33.705390856190412</v>
      </c>
      <c r="H2087" s="2">
        <f t="shared" si="389"/>
        <v>3.5678906832326253E-247</v>
      </c>
      <c r="K2087">
        <v>20.610000000000419</v>
      </c>
      <c r="L2087" s="2">
        <f t="shared" si="390"/>
        <v>0.62732795235722782</v>
      </c>
      <c r="M2087" s="2">
        <f t="shared" si="391"/>
        <v>25.01714832118121</v>
      </c>
      <c r="N2087" s="2">
        <f t="shared" si="392"/>
        <v>3.9131079158183955</v>
      </c>
      <c r="O2087" s="2">
        <f t="shared" si="393"/>
        <v>5.469482872260981</v>
      </c>
      <c r="P2087" s="2">
        <f t="shared" si="394"/>
        <v>5.560147739939671</v>
      </c>
      <c r="Q2087" s="2">
        <f t="shared" si="395"/>
        <v>3.6876134542643149E-8</v>
      </c>
    </row>
    <row r="2088" spans="2:17" x14ac:dyDescent="0.25">
      <c r="B2088">
        <v>20.62000000000042</v>
      </c>
      <c r="C2088">
        <f t="shared" si="384"/>
        <v>1.2256440637963839</v>
      </c>
      <c r="D2088" s="2">
        <f t="shared" si="385"/>
        <v>23.173479825363675</v>
      </c>
      <c r="E2088" s="2">
        <f t="shared" si="386"/>
        <v>3.8366209101847328</v>
      </c>
      <c r="F2088" s="2">
        <f t="shared" si="387"/>
        <v>33.717174568562413</v>
      </c>
      <c r="G2088" s="2">
        <f t="shared" si="388"/>
        <v>33.732000546764375</v>
      </c>
      <c r="H2088" s="2">
        <f t="shared" si="389"/>
        <v>1.4547413480109974E-247</v>
      </c>
      <c r="K2088">
        <v>20.62000000000042</v>
      </c>
      <c r="L2088" s="2">
        <f t="shared" si="390"/>
        <v>0.62732795235722782</v>
      </c>
      <c r="M2088" s="2">
        <f t="shared" si="391"/>
        <v>25.034099280431064</v>
      </c>
      <c r="N2088" s="2">
        <f t="shared" si="392"/>
        <v>3.9137847198494438</v>
      </c>
      <c r="O2088" s="2">
        <f t="shared" si="393"/>
        <v>5.4723789629737905</v>
      </c>
      <c r="P2088" s="2">
        <f t="shared" si="394"/>
        <v>5.5629966308095229</v>
      </c>
      <c r="Q2088" s="2">
        <f t="shared" si="395"/>
        <v>3.6290509125632214E-8</v>
      </c>
    </row>
    <row r="2089" spans="2:17" x14ac:dyDescent="0.25">
      <c r="B2089">
        <v>20.630000000000429</v>
      </c>
      <c r="C2089">
        <f t="shared" si="384"/>
        <v>1.2256440637963839</v>
      </c>
      <c r="D2089" s="2">
        <f t="shared" si="385"/>
        <v>23.189530145189828</v>
      </c>
      <c r="E2089" s="2">
        <f t="shared" si="386"/>
        <v>3.8373126429898456</v>
      </c>
      <c r="F2089" s="2">
        <f t="shared" si="387"/>
        <v>33.743798566561516</v>
      </c>
      <c r="G2089" s="2">
        <f t="shared" si="388"/>
        <v>33.758612852140104</v>
      </c>
      <c r="H2089" s="2">
        <f t="shared" si="389"/>
        <v>5.9267164164683752E-248</v>
      </c>
      <c r="K2089">
        <v>20.630000000000429</v>
      </c>
      <c r="L2089" s="2">
        <f t="shared" si="390"/>
        <v>0.62732795235722782</v>
      </c>
      <c r="M2089" s="2">
        <f t="shared" si="391"/>
        <v>25.051050239680936</v>
      </c>
      <c r="N2089" s="2">
        <f t="shared" si="392"/>
        <v>3.9144610664911115</v>
      </c>
      <c r="O2089" s="2">
        <f t="shared" si="393"/>
        <v>5.4752745788845631</v>
      </c>
      <c r="P2089" s="2">
        <f t="shared" si="394"/>
        <v>5.5658451033225429</v>
      </c>
      <c r="Q2089" s="2">
        <f t="shared" si="395"/>
        <v>3.5713981498786014E-8</v>
      </c>
    </row>
    <row r="2090" spans="2:17" x14ac:dyDescent="0.25">
      <c r="B2090">
        <v>20.64000000000043</v>
      </c>
      <c r="C2090">
        <f t="shared" si="384"/>
        <v>1.2256440637963839</v>
      </c>
      <c r="D2090" s="2">
        <f t="shared" si="385"/>
        <v>23.205580465015966</v>
      </c>
      <c r="E2090" s="2">
        <f t="shared" si="386"/>
        <v>3.8380038980750935</v>
      </c>
      <c r="F2090" s="2">
        <f t="shared" si="387"/>
        <v>33.770425160487321</v>
      </c>
      <c r="G2090" s="2">
        <f t="shared" si="388"/>
        <v>33.785227770729549</v>
      </c>
      <c r="H2090" s="2">
        <f t="shared" si="389"/>
        <v>2.4126624544263104E-248</v>
      </c>
      <c r="K2090">
        <v>20.64000000000043</v>
      </c>
      <c r="L2090" s="2">
        <f t="shared" si="390"/>
        <v>0.62732795235722782</v>
      </c>
      <c r="M2090" s="2">
        <f t="shared" si="391"/>
        <v>25.068001198930791</v>
      </c>
      <c r="N2090" s="2">
        <f t="shared" si="392"/>
        <v>3.915136956360703</v>
      </c>
      <c r="O2090" s="2">
        <f t="shared" si="393"/>
        <v>5.4781697204150293</v>
      </c>
      <c r="P2090" s="2">
        <f t="shared" si="394"/>
        <v>5.5686931577949315</v>
      </c>
      <c r="Q2090" s="2">
        <f t="shared" si="395"/>
        <v>3.5146413672604417E-8</v>
      </c>
    </row>
    <row r="2091" spans="2:17" x14ac:dyDescent="0.25">
      <c r="B2091">
        <v>20.650000000000428</v>
      </c>
      <c r="C2091">
        <f t="shared" si="384"/>
        <v>1.2256440637963839</v>
      </c>
      <c r="D2091" s="2">
        <f t="shared" si="385"/>
        <v>23.221630784842102</v>
      </c>
      <c r="E2091" s="2">
        <f t="shared" si="386"/>
        <v>3.8386946760992497</v>
      </c>
      <c r="F2091" s="2">
        <f t="shared" si="387"/>
        <v>33.797054348791526</v>
      </c>
      <c r="G2091" s="2">
        <f t="shared" si="388"/>
        <v>33.811845300946949</v>
      </c>
      <c r="H2091" s="2">
        <f t="shared" si="389"/>
        <v>9.8137043619547272E-249</v>
      </c>
      <c r="K2091">
        <v>20.650000000000428</v>
      </c>
      <c r="L2091" s="2">
        <f t="shared" si="390"/>
        <v>0.62732795235722782</v>
      </c>
      <c r="M2091" s="2">
        <f t="shared" si="391"/>
        <v>25.084952158180645</v>
      </c>
      <c r="N2091" s="2">
        <f t="shared" si="392"/>
        <v>3.9158123900742758</v>
      </c>
      <c r="O2091" s="2">
        <f t="shared" si="393"/>
        <v>5.4810643879862377</v>
      </c>
      <c r="P2091" s="2">
        <f t="shared" si="394"/>
        <v>5.5715407945424715</v>
      </c>
      <c r="Q2091" s="2">
        <f t="shared" si="395"/>
        <v>3.4587669696174562E-8</v>
      </c>
    </row>
    <row r="2092" spans="2:17" x14ac:dyDescent="0.25">
      <c r="B2092">
        <v>20.66000000000043</v>
      </c>
      <c r="C2092">
        <f t="shared" si="384"/>
        <v>1.2256440637963839</v>
      </c>
      <c r="D2092" s="2">
        <f t="shared" si="385"/>
        <v>23.237681104668241</v>
      </c>
      <c r="E2092" s="2">
        <f t="shared" si="386"/>
        <v>3.8393849777197264</v>
      </c>
      <c r="F2092" s="2">
        <f t="shared" si="387"/>
        <v>33.823686129927673</v>
      </c>
      <c r="G2092" s="2">
        <f t="shared" si="388"/>
        <v>33.838465441208498</v>
      </c>
      <c r="H2092" s="2">
        <f t="shared" si="389"/>
        <v>3.9886258070172746E-249</v>
      </c>
      <c r="K2092">
        <v>20.66000000000043</v>
      </c>
      <c r="L2092" s="2">
        <f t="shared" si="390"/>
        <v>0.62732795235722782</v>
      </c>
      <c r="M2092" s="2">
        <f t="shared" si="391"/>
        <v>25.101903117430503</v>
      </c>
      <c r="N2092" s="2">
        <f t="shared" si="392"/>
        <v>3.9164873682466435</v>
      </c>
      <c r="O2092" s="2">
        <f t="shared" si="393"/>
        <v>5.4839585820185599</v>
      </c>
      <c r="P2092" s="2">
        <f t="shared" si="394"/>
        <v>5.5743880138805384</v>
      </c>
      <c r="Q2092" s="2">
        <f t="shared" si="395"/>
        <v>3.4037615627920264E-8</v>
      </c>
    </row>
    <row r="2093" spans="2:17" x14ac:dyDescent="0.25">
      <c r="B2093">
        <v>20.670000000000432</v>
      </c>
      <c r="C2093">
        <f t="shared" si="384"/>
        <v>1.2256440637963839</v>
      </c>
      <c r="D2093" s="2">
        <f t="shared" si="385"/>
        <v>23.253731424494383</v>
      </c>
      <c r="E2093" s="2">
        <f t="shared" si="386"/>
        <v>3.8400748035925778</v>
      </c>
      <c r="F2093" s="2">
        <f t="shared" si="387"/>
        <v>33.850320502351387</v>
      </c>
      <c r="G2093" s="2">
        <f t="shared" si="388"/>
        <v>33.865088189932571</v>
      </c>
      <c r="H2093" s="2">
        <f t="shared" si="389"/>
        <v>1.6198226637392151E-249</v>
      </c>
      <c r="K2093">
        <v>20.670000000000432</v>
      </c>
      <c r="L2093" s="2">
        <f t="shared" si="390"/>
        <v>0.62732795235722782</v>
      </c>
      <c r="M2093" s="2">
        <f t="shared" si="391"/>
        <v>25.118854076680357</v>
      </c>
      <c r="N2093" s="2">
        <f t="shared" si="392"/>
        <v>3.9171618914913773</v>
      </c>
      <c r="O2093" s="2">
        <f t="shared" si="393"/>
        <v>5.4868523029316814</v>
      </c>
      <c r="P2093" s="2">
        <f t="shared" si="394"/>
        <v>5.5772348161240881</v>
      </c>
      <c r="Q2093" s="2">
        <f t="shared" si="395"/>
        <v>3.349611950675941E-8</v>
      </c>
    </row>
    <row r="2094" spans="2:17" x14ac:dyDescent="0.25">
      <c r="B2094">
        <v>20.68000000000043</v>
      </c>
      <c r="C2094">
        <f t="shared" si="384"/>
        <v>1.2256440637963839</v>
      </c>
      <c r="D2094" s="2">
        <f t="shared" si="385"/>
        <v>23.269781744320518</v>
      </c>
      <c r="E2094" s="2">
        <f t="shared" si="386"/>
        <v>3.8407641543725064</v>
      </c>
      <c r="F2094" s="2">
        <f t="shared" si="387"/>
        <v>33.876957464520238</v>
      </c>
      <c r="G2094" s="2">
        <f t="shared" si="388"/>
        <v>33.891713545539616</v>
      </c>
      <c r="H2094" s="2">
        <f t="shared" si="389"/>
        <v>6.5730272415295986E-250</v>
      </c>
      <c r="K2094">
        <v>20.68000000000043</v>
      </c>
      <c r="L2094" s="2">
        <f t="shared" si="390"/>
        <v>0.62732795235722782</v>
      </c>
      <c r="M2094" s="2">
        <f t="shared" si="391"/>
        <v>25.135805035930211</v>
      </c>
      <c r="N2094" s="2">
        <f t="shared" si="392"/>
        <v>3.9178359604208106</v>
      </c>
      <c r="O2094" s="2">
        <f t="shared" si="393"/>
        <v>5.4897455511446056</v>
      </c>
      <c r="P2094" s="2">
        <f t="shared" si="394"/>
        <v>5.5800812015876611</v>
      </c>
      <c r="Q2094" s="2">
        <f t="shared" si="395"/>
        <v>3.2963051323660172E-8</v>
      </c>
    </row>
    <row r="2095" spans="2:17" x14ac:dyDescent="0.25">
      <c r="B2095">
        <v>20.690000000000431</v>
      </c>
      <c r="C2095">
        <f t="shared" si="384"/>
        <v>1.2256440637963839</v>
      </c>
      <c r="D2095" s="2">
        <f t="shared" si="385"/>
        <v>23.285832064146657</v>
      </c>
      <c r="E2095" s="2">
        <f t="shared" si="386"/>
        <v>3.8414530307128647</v>
      </c>
      <c r="F2095" s="2">
        <f t="shared" si="387"/>
        <v>33.903597014893769</v>
      </c>
      <c r="G2095" s="2">
        <f t="shared" si="388"/>
        <v>33.918341506452137</v>
      </c>
      <c r="H2095" s="2">
        <f t="shared" si="389"/>
        <v>2.6651221024313464E-250</v>
      </c>
      <c r="K2095">
        <v>20.690000000000431</v>
      </c>
      <c r="L2095" s="2">
        <f t="shared" si="390"/>
        <v>0.62732795235722782</v>
      </c>
      <c r="M2095" s="2">
        <f t="shared" si="391"/>
        <v>25.152755995180065</v>
      </c>
      <c r="N2095" s="2">
        <f t="shared" si="392"/>
        <v>3.9185095756460431</v>
      </c>
      <c r="O2095" s="2">
        <f t="shared" si="393"/>
        <v>5.4926383270756594</v>
      </c>
      <c r="P2095" s="2">
        <f t="shared" si="394"/>
        <v>5.582927170585382</v>
      </c>
      <c r="Q2095" s="2">
        <f t="shared" si="395"/>
        <v>3.2438282993591987E-8</v>
      </c>
    </row>
    <row r="2096" spans="2:17" x14ac:dyDescent="0.25">
      <c r="B2096">
        <v>20.70000000000044</v>
      </c>
      <c r="C2096">
        <f t="shared" si="384"/>
        <v>1.2256440637963839</v>
      </c>
      <c r="D2096" s="2">
        <f t="shared" si="385"/>
        <v>23.30188238397281</v>
      </c>
      <c r="E2096" s="2">
        <f t="shared" si="386"/>
        <v>3.8421414332656605</v>
      </c>
      <c r="F2096" s="2">
        <f t="shared" si="387"/>
        <v>33.930239151933598</v>
      </c>
      <c r="G2096" s="2">
        <f t="shared" si="388"/>
        <v>33.944972071094824</v>
      </c>
      <c r="H2096" s="2">
        <f t="shared" si="389"/>
        <v>1.079748079834521E-250</v>
      </c>
      <c r="K2096">
        <v>20.70000000000044</v>
      </c>
      <c r="L2096" s="2">
        <f t="shared" si="390"/>
        <v>0.62732795235722782</v>
      </c>
      <c r="M2096" s="2">
        <f t="shared" si="391"/>
        <v>25.169706954429937</v>
      </c>
      <c r="N2096" s="2">
        <f t="shared" si="392"/>
        <v>3.9191827377769437</v>
      </c>
      <c r="O2096" s="2">
        <f t="shared" si="393"/>
        <v>5.4955306311425005</v>
      </c>
      <c r="P2096" s="2">
        <f t="shared" si="394"/>
        <v>5.5857727234309751</v>
      </c>
      <c r="Q2096" s="2">
        <f t="shared" si="395"/>
        <v>3.1921688327866164E-8</v>
      </c>
    </row>
    <row r="2097" spans="2:17" x14ac:dyDescent="0.25">
      <c r="B2097">
        <v>20.710000000000441</v>
      </c>
      <c r="C2097">
        <f t="shared" si="384"/>
        <v>1.2256440637963839</v>
      </c>
      <c r="D2097" s="2">
        <f t="shared" si="385"/>
        <v>23.317932703798949</v>
      </c>
      <c r="E2097" s="2">
        <f t="shared" si="386"/>
        <v>3.8428293626815582</v>
      </c>
      <c r="F2097" s="2">
        <f t="shared" si="387"/>
        <v>33.956883874103148</v>
      </c>
      <c r="G2097" s="2">
        <f t="shared" si="388"/>
        <v>33.971605237894288</v>
      </c>
      <c r="H2097" s="2">
        <f t="shared" si="389"/>
        <v>4.3710055033925145E-251</v>
      </c>
      <c r="K2097">
        <v>20.710000000000441</v>
      </c>
      <c r="L2097" s="2">
        <f t="shared" si="390"/>
        <v>0.62732795235722782</v>
      </c>
      <c r="M2097" s="2">
        <f t="shared" si="391"/>
        <v>25.186657913679792</v>
      </c>
      <c r="N2097" s="2">
        <f t="shared" si="392"/>
        <v>3.9198554474221514</v>
      </c>
      <c r="O2097" s="2">
        <f t="shared" si="393"/>
        <v>5.4984224637620986</v>
      </c>
      <c r="P2097" s="2">
        <f t="shared" si="394"/>
        <v>5.5886178604377372</v>
      </c>
      <c r="Q2097" s="2">
        <f t="shared" si="395"/>
        <v>3.1413143006866599E-8</v>
      </c>
    </row>
    <row r="2098" spans="2:17" x14ac:dyDescent="0.25">
      <c r="B2098">
        <v>20.720000000000439</v>
      </c>
      <c r="C2098">
        <f t="shared" si="384"/>
        <v>1.2256440637963839</v>
      </c>
      <c r="D2098" s="2">
        <f t="shared" si="385"/>
        <v>23.333983023625088</v>
      </c>
      <c r="E2098" s="2">
        <f t="shared" si="386"/>
        <v>3.843516819609885</v>
      </c>
      <c r="F2098" s="2">
        <f t="shared" si="387"/>
        <v>33.98353117986801</v>
      </c>
      <c r="G2098" s="2">
        <f t="shared" si="388"/>
        <v>33.998241005279397</v>
      </c>
      <c r="H2098" s="2">
        <f t="shared" si="389"/>
        <v>1.7680469062193237E-251</v>
      </c>
      <c r="K2098">
        <v>20.720000000000439</v>
      </c>
      <c r="L2098" s="2">
        <f t="shared" si="390"/>
        <v>0.62732795235722782</v>
      </c>
      <c r="M2098" s="2">
        <f t="shared" si="391"/>
        <v>25.203608872929642</v>
      </c>
      <c r="N2098" s="2">
        <f t="shared" si="392"/>
        <v>3.9205277051890817</v>
      </c>
      <c r="O2098" s="2">
        <f t="shared" si="393"/>
        <v>5.5013138253507599</v>
      </c>
      <c r="P2098" s="2">
        <f t="shared" si="394"/>
        <v>5.5914625819185639</v>
      </c>
      <c r="Q2098" s="2">
        <f t="shared" si="395"/>
        <v>3.0912524553151684E-8</v>
      </c>
    </row>
    <row r="2099" spans="2:17" x14ac:dyDescent="0.25">
      <c r="B2099">
        <v>20.730000000000441</v>
      </c>
      <c r="C2099">
        <f t="shared" si="384"/>
        <v>1.2256440637963839</v>
      </c>
      <c r="D2099" s="2">
        <f t="shared" si="385"/>
        <v>23.350033343451226</v>
      </c>
      <c r="E2099" s="2">
        <f t="shared" si="386"/>
        <v>3.8442038046986338</v>
      </c>
      <c r="F2099" s="2">
        <f t="shared" si="387"/>
        <v>34.010181067695612</v>
      </c>
      <c r="G2099" s="2">
        <f t="shared" si="388"/>
        <v>34.024879371680967</v>
      </c>
      <c r="H2099" s="2">
        <f t="shared" si="389"/>
        <v>7.1459448711206203E-252</v>
      </c>
      <c r="K2099">
        <v>20.730000000000441</v>
      </c>
      <c r="L2099" s="2">
        <f t="shared" si="390"/>
        <v>0.62732795235722782</v>
      </c>
      <c r="M2099" s="2">
        <f t="shared" si="391"/>
        <v>25.220559832179504</v>
      </c>
      <c r="N2099" s="2">
        <f t="shared" si="392"/>
        <v>3.9211995116839304</v>
      </c>
      <c r="O2099" s="2">
        <f t="shared" si="393"/>
        <v>5.5042047163241188</v>
      </c>
      <c r="P2099" s="2">
        <f t="shared" si="394"/>
        <v>5.5943068881859421</v>
      </c>
      <c r="Q2099" s="2">
        <f t="shared" si="395"/>
        <v>3.0419712304937107E-8</v>
      </c>
    </row>
    <row r="2100" spans="2:17" x14ac:dyDescent="0.25">
      <c r="B2100">
        <v>20.740000000000439</v>
      </c>
      <c r="C2100">
        <f t="shared" si="384"/>
        <v>1.2256440637963839</v>
      </c>
      <c r="D2100" s="2">
        <f t="shared" si="385"/>
        <v>23.366083663277358</v>
      </c>
      <c r="E2100" s="2">
        <f t="shared" si="386"/>
        <v>3.8448903185944658</v>
      </c>
      <c r="F2100" s="2">
        <f t="shared" si="387"/>
        <v>34.03683353605539</v>
      </c>
      <c r="G2100" s="2">
        <f t="shared" si="388"/>
        <v>34.051520335531933</v>
      </c>
      <c r="H2100" s="2">
        <f t="shared" si="389"/>
        <v>2.885884347423828E-252</v>
      </c>
      <c r="K2100">
        <v>20.740000000000439</v>
      </c>
      <c r="L2100" s="2">
        <f t="shared" si="390"/>
        <v>0.62732795235722782</v>
      </c>
      <c r="M2100" s="2">
        <f t="shared" si="391"/>
        <v>25.237510791429351</v>
      </c>
      <c r="N2100" s="2">
        <f t="shared" si="392"/>
        <v>3.9218708675116729</v>
      </c>
      <c r="O2100" s="2">
        <f t="shared" si="393"/>
        <v>5.5070951370971386</v>
      </c>
      <c r="P2100" s="2">
        <f t="shared" si="394"/>
        <v>5.5971507795519457</v>
      </c>
      <c r="Q2100" s="2">
        <f t="shared" si="395"/>
        <v>2.9934587389946527E-8</v>
      </c>
    </row>
    <row r="2101" spans="2:17" x14ac:dyDescent="0.25">
      <c r="B2101">
        <v>20.750000000000441</v>
      </c>
      <c r="C2101">
        <f t="shared" si="384"/>
        <v>1.2256440637963839</v>
      </c>
      <c r="D2101" s="2">
        <f t="shared" si="385"/>
        <v>23.3821339831035</v>
      </c>
      <c r="E2101" s="2">
        <f t="shared" si="386"/>
        <v>3.8455763619427161</v>
      </c>
      <c r="F2101" s="2">
        <f t="shared" si="387"/>
        <v>34.063488583418753</v>
      </c>
      <c r="G2101" s="2">
        <f t="shared" si="388"/>
        <v>34.078163895267302</v>
      </c>
      <c r="H2101" s="2">
        <f t="shared" si="389"/>
        <v>1.1645321941135923E-252</v>
      </c>
      <c r="K2101">
        <v>20.750000000000441</v>
      </c>
      <c r="L2101" s="2">
        <f t="shared" si="390"/>
        <v>0.62732795235722782</v>
      </c>
      <c r="M2101" s="2">
        <f t="shared" si="391"/>
        <v>25.254461750679209</v>
      </c>
      <c r="N2101" s="2">
        <f t="shared" si="392"/>
        <v>3.922541773276071</v>
      </c>
      <c r="O2101" s="2">
        <f t="shared" si="393"/>
        <v>5.5099850880841075</v>
      </c>
      <c r="P2101" s="2">
        <f t="shared" si="394"/>
        <v>5.5999942563282357</v>
      </c>
      <c r="Q2101" s="2">
        <f t="shared" si="395"/>
        <v>2.9457032699627361E-8</v>
      </c>
    </row>
    <row r="2102" spans="2:17" x14ac:dyDescent="0.25">
      <c r="B2102">
        <v>20.760000000000449</v>
      </c>
      <c r="C2102">
        <f t="shared" si="384"/>
        <v>1.2256440637963839</v>
      </c>
      <c r="D2102" s="2">
        <f t="shared" si="385"/>
        <v>23.398184302929653</v>
      </c>
      <c r="E2102" s="2">
        <f t="shared" si="386"/>
        <v>3.8462619353873957</v>
      </c>
      <c r="F2102" s="2">
        <f t="shared" si="387"/>
        <v>34.090146208259128</v>
      </c>
      <c r="G2102" s="2">
        <f t="shared" si="388"/>
        <v>34.104810049324186</v>
      </c>
      <c r="H2102" s="2">
        <f t="shared" si="389"/>
        <v>4.6954511278809541E-253</v>
      </c>
      <c r="K2102">
        <v>20.760000000000449</v>
      </c>
      <c r="L2102" s="2">
        <f t="shared" si="390"/>
        <v>0.62732795235722782</v>
      </c>
      <c r="M2102" s="2">
        <f t="shared" si="391"/>
        <v>25.271412709929077</v>
      </c>
      <c r="N2102" s="2">
        <f t="shared" si="392"/>
        <v>3.9232122295796747</v>
      </c>
      <c r="O2102" s="2">
        <f t="shared" si="393"/>
        <v>5.5128745696986563</v>
      </c>
      <c r="P2102" s="2">
        <f t="shared" si="394"/>
        <v>5.6028373188260741</v>
      </c>
      <c r="Q2102" s="2">
        <f t="shared" si="395"/>
        <v>2.8986932863722965E-8</v>
      </c>
    </row>
    <row r="2103" spans="2:17" x14ac:dyDescent="0.25">
      <c r="B2103">
        <v>20.770000000000451</v>
      </c>
      <c r="C2103">
        <f t="shared" si="384"/>
        <v>1.2256440637963839</v>
      </c>
      <c r="D2103" s="2">
        <f t="shared" si="385"/>
        <v>23.414234622755792</v>
      </c>
      <c r="E2103" s="2">
        <f t="shared" si="386"/>
        <v>3.8469470395711935</v>
      </c>
      <c r="F2103" s="2">
        <f t="shared" si="387"/>
        <v>34.116806409051684</v>
      </c>
      <c r="G2103" s="2">
        <f t="shared" si="388"/>
        <v>34.131458796141573</v>
      </c>
      <c r="H2103" s="2">
        <f t="shared" si="389"/>
        <v>1.8917177180954347E-253</v>
      </c>
      <c r="K2103">
        <v>20.770000000000451</v>
      </c>
      <c r="L2103" s="2">
        <f t="shared" si="390"/>
        <v>0.62732795235722782</v>
      </c>
      <c r="M2103" s="2">
        <f t="shared" si="391"/>
        <v>25.288363669178935</v>
      </c>
      <c r="N2103" s="2">
        <f t="shared" si="392"/>
        <v>3.9238822370238262</v>
      </c>
      <c r="O2103" s="2">
        <f t="shared" si="393"/>
        <v>5.515763582353749</v>
      </c>
      <c r="P2103" s="2">
        <f t="shared" si="394"/>
        <v>5.6056799673563118</v>
      </c>
      <c r="Q2103" s="2">
        <f t="shared" si="395"/>
        <v>2.8524174225204187E-8</v>
      </c>
    </row>
    <row r="2104" spans="2:17" x14ac:dyDescent="0.25">
      <c r="B2104">
        <v>20.780000000000449</v>
      </c>
      <c r="C2104">
        <f t="shared" si="384"/>
        <v>1.2256440637963839</v>
      </c>
      <c r="D2104" s="2">
        <f t="shared" si="385"/>
        <v>23.430284942581928</v>
      </c>
      <c r="E2104" s="2">
        <f t="shared" si="386"/>
        <v>3.8476316751354851</v>
      </c>
      <c r="F2104" s="2">
        <f t="shared" si="387"/>
        <v>34.143469184273798</v>
      </c>
      <c r="G2104" s="2">
        <f t="shared" si="388"/>
        <v>34.158110134160736</v>
      </c>
      <c r="H2104" s="2">
        <f t="shared" si="389"/>
        <v>7.6153251888887872E-254</v>
      </c>
      <c r="K2104">
        <v>20.780000000000449</v>
      </c>
      <c r="L2104" s="2">
        <f t="shared" si="390"/>
        <v>0.62732795235722782</v>
      </c>
      <c r="M2104" s="2">
        <f t="shared" si="391"/>
        <v>25.305314628428789</v>
      </c>
      <c r="N2104" s="2">
        <f t="shared" si="392"/>
        <v>3.9245517962086609</v>
      </c>
      <c r="O2104" s="2">
        <f t="shared" si="393"/>
        <v>5.5186521264616779</v>
      </c>
      <c r="P2104" s="2">
        <f t="shared" si="394"/>
        <v>5.6085222022293895</v>
      </c>
      <c r="Q2104" s="2">
        <f t="shared" si="395"/>
        <v>2.8068644815549656E-8</v>
      </c>
    </row>
    <row r="2105" spans="2:17" x14ac:dyDescent="0.25">
      <c r="B2105">
        <v>20.79000000000045</v>
      </c>
      <c r="C2105">
        <f t="shared" si="384"/>
        <v>1.2256440637963839</v>
      </c>
      <c r="D2105" s="2">
        <f t="shared" si="385"/>
        <v>23.44633526240807</v>
      </c>
      <c r="E2105" s="2">
        <f t="shared" si="386"/>
        <v>3.8483158427203321</v>
      </c>
      <c r="F2105" s="2">
        <f t="shared" si="387"/>
        <v>34.170134532404639</v>
      </c>
      <c r="G2105" s="2">
        <f t="shared" si="388"/>
        <v>34.184764061824851</v>
      </c>
      <c r="H2105" s="2">
        <f t="shared" si="389"/>
        <v>3.0631877954722732E-254</v>
      </c>
      <c r="K2105">
        <v>20.79000000000045</v>
      </c>
      <c r="L2105" s="2">
        <f t="shared" si="390"/>
        <v>0.62732795235722782</v>
      </c>
      <c r="M2105" s="2">
        <f t="shared" si="391"/>
        <v>25.322265587678643</v>
      </c>
      <c r="N2105" s="2">
        <f t="shared" si="392"/>
        <v>3.9252209077331148</v>
      </c>
      <c r="O2105" s="2">
        <f t="shared" si="393"/>
        <v>5.5215402024340809</v>
      </c>
      <c r="P2105" s="2">
        <f t="shared" si="394"/>
        <v>5.6113640237553462</v>
      </c>
      <c r="Q2105" s="2">
        <f t="shared" si="395"/>
        <v>2.7620234330368721E-8</v>
      </c>
    </row>
    <row r="2106" spans="2:17" x14ac:dyDescent="0.25">
      <c r="B2106">
        <v>20.800000000000448</v>
      </c>
      <c r="C2106">
        <f t="shared" si="384"/>
        <v>1.2256440637963839</v>
      </c>
      <c r="D2106" s="2">
        <f t="shared" si="385"/>
        <v>23.462385582234205</v>
      </c>
      <c r="E2106" s="2">
        <f t="shared" si="386"/>
        <v>3.8489995429644863</v>
      </c>
      <c r="F2106" s="2">
        <f t="shared" si="387"/>
        <v>34.196802451925372</v>
      </c>
      <c r="G2106" s="2">
        <f t="shared" si="388"/>
        <v>34.21142057757919</v>
      </c>
      <c r="H2106" s="2">
        <f t="shared" si="389"/>
        <v>1.231152280646144E-254</v>
      </c>
      <c r="K2106">
        <v>20.800000000000448</v>
      </c>
      <c r="L2106" s="2">
        <f t="shared" si="390"/>
        <v>0.62732795235722782</v>
      </c>
      <c r="M2106" s="2">
        <f t="shared" si="391"/>
        <v>25.339216546928494</v>
      </c>
      <c r="N2106" s="2">
        <f t="shared" si="392"/>
        <v>3.9258895721949232</v>
      </c>
      <c r="O2106" s="2">
        <f t="shared" si="393"/>
        <v>5.5244278106819351</v>
      </c>
      <c r="P2106" s="2">
        <f t="shared" si="394"/>
        <v>5.6142054322438186</v>
      </c>
      <c r="Q2106" s="2">
        <f t="shared" si="395"/>
        <v>2.7178834105368326E-8</v>
      </c>
    </row>
    <row r="2107" spans="2:17" x14ac:dyDescent="0.25">
      <c r="B2107">
        <v>20.81000000000045</v>
      </c>
      <c r="C2107">
        <f t="shared" si="384"/>
        <v>1.2256440637963839</v>
      </c>
      <c r="D2107" s="2">
        <f t="shared" si="385"/>
        <v>23.478435902060344</v>
      </c>
      <c r="E2107" s="2">
        <f t="shared" si="386"/>
        <v>3.8496827765053947</v>
      </c>
      <c r="F2107" s="2">
        <f t="shared" si="387"/>
        <v>34.223472941319102</v>
      </c>
      <c r="G2107" s="2">
        <f t="shared" si="388"/>
        <v>34.238079679871078</v>
      </c>
      <c r="H2107" s="2">
        <f t="shared" si="389"/>
        <v>4.9442775176508942E-255</v>
      </c>
      <c r="K2107">
        <v>20.81000000000045</v>
      </c>
      <c r="L2107" s="2">
        <f t="shared" si="390"/>
        <v>0.62732795235722782</v>
      </c>
      <c r="M2107" s="2">
        <f t="shared" si="391"/>
        <v>25.356167506178352</v>
      </c>
      <c r="N2107" s="2">
        <f t="shared" si="392"/>
        <v>3.9265577901906279</v>
      </c>
      <c r="O2107" s="2">
        <f t="shared" si="393"/>
        <v>5.5273149516155531</v>
      </c>
      <c r="P2107" s="2">
        <f t="shared" si="394"/>
        <v>5.6170464280040306</v>
      </c>
      <c r="Q2107" s="2">
        <f t="shared" si="395"/>
        <v>2.674433709265562E-8</v>
      </c>
    </row>
    <row r="2108" spans="2:17" x14ac:dyDescent="0.25">
      <c r="B2108">
        <v>20.820000000000459</v>
      </c>
      <c r="C2108">
        <f t="shared" si="384"/>
        <v>1.2256440637963839</v>
      </c>
      <c r="D2108" s="2">
        <f t="shared" si="385"/>
        <v>23.494486221886493</v>
      </c>
      <c r="E2108" s="2">
        <f t="shared" si="386"/>
        <v>3.8503655439792017</v>
      </c>
      <c r="F2108" s="2">
        <f t="shared" si="387"/>
        <v>34.250145999070881</v>
      </c>
      <c r="G2108" s="2">
        <f t="shared" si="388"/>
        <v>34.26474136714986</v>
      </c>
      <c r="H2108" s="2">
        <f t="shared" si="389"/>
        <v>1.9840232281473197E-255</v>
      </c>
      <c r="K2108">
        <v>20.820000000000459</v>
      </c>
      <c r="L2108" s="2">
        <f t="shared" si="390"/>
        <v>0.62732795235722782</v>
      </c>
      <c r="M2108" s="2">
        <f t="shared" si="391"/>
        <v>25.37311846542822</v>
      </c>
      <c r="N2108" s="2">
        <f t="shared" si="392"/>
        <v>3.9272255623155772</v>
      </c>
      <c r="O2108" s="2">
        <f t="shared" si="393"/>
        <v>5.5302016256445974</v>
      </c>
      <c r="P2108" s="2">
        <f t="shared" si="394"/>
        <v>5.6198870113448143</v>
      </c>
      <c r="Q2108" s="2">
        <f t="shared" si="395"/>
        <v>2.6316637837369622E-8</v>
      </c>
    </row>
    <row r="2109" spans="2:17" x14ac:dyDescent="0.25">
      <c r="B2109">
        <v>20.83000000000046</v>
      </c>
      <c r="C2109">
        <f t="shared" si="384"/>
        <v>1.2256440637963839</v>
      </c>
      <c r="D2109" s="2">
        <f t="shared" si="385"/>
        <v>23.510536541712636</v>
      </c>
      <c r="E2109" s="2">
        <f t="shared" si="386"/>
        <v>3.8510478460207525</v>
      </c>
      <c r="F2109" s="2">
        <f t="shared" si="387"/>
        <v>34.27682162366758</v>
      </c>
      <c r="G2109" s="2">
        <f t="shared" si="388"/>
        <v>34.291405637866838</v>
      </c>
      <c r="H2109" s="2">
        <f t="shared" si="389"/>
        <v>7.9550597600483533E-256</v>
      </c>
      <c r="K2109">
        <v>20.83000000000046</v>
      </c>
      <c r="L2109" s="2">
        <f t="shared" si="390"/>
        <v>0.62732795235722782</v>
      </c>
      <c r="M2109" s="2">
        <f t="shared" si="391"/>
        <v>25.390069424678078</v>
      </c>
      <c r="N2109" s="2">
        <f t="shared" si="392"/>
        <v>3.9278928891639295</v>
      </c>
      <c r="O2109" s="2">
        <f t="shared" si="393"/>
        <v>5.5330878331780662</v>
      </c>
      <c r="P2109" s="2">
        <f t="shared" si="394"/>
        <v>5.6227271825745868</v>
      </c>
      <c r="Q2109" s="2">
        <f t="shared" si="395"/>
        <v>2.5895632454644154E-8</v>
      </c>
    </row>
    <row r="2110" spans="2:17" x14ac:dyDescent="0.25">
      <c r="B2110">
        <v>20.840000000000462</v>
      </c>
      <c r="C2110">
        <f t="shared" si="384"/>
        <v>1.2256440637963839</v>
      </c>
      <c r="D2110" s="2">
        <f t="shared" si="385"/>
        <v>23.526586861538778</v>
      </c>
      <c r="E2110" s="2">
        <f t="shared" si="386"/>
        <v>3.8517296832635983</v>
      </c>
      <c r="F2110" s="2">
        <f t="shared" si="387"/>
        <v>34.303499813598165</v>
      </c>
      <c r="G2110" s="2">
        <f t="shared" si="388"/>
        <v>34.318072490475473</v>
      </c>
      <c r="H2110" s="2">
        <f t="shared" si="389"/>
        <v>3.1870791927013367E-256</v>
      </c>
      <c r="K2110">
        <v>20.840000000000462</v>
      </c>
      <c r="L2110" s="2">
        <f t="shared" si="390"/>
        <v>0.62732795235722782</v>
      </c>
      <c r="M2110" s="2">
        <f t="shared" si="391"/>
        <v>25.407020383927936</v>
      </c>
      <c r="N2110" s="2">
        <f t="shared" si="392"/>
        <v>3.9285597713286586</v>
      </c>
      <c r="O2110" s="2">
        <f t="shared" si="393"/>
        <v>5.5359735746243057</v>
      </c>
      <c r="P2110" s="2">
        <f t="shared" si="394"/>
        <v>5.6255669420013668</v>
      </c>
      <c r="Q2110" s="2">
        <f t="shared" si="395"/>
        <v>2.548121860688945E-8</v>
      </c>
    </row>
    <row r="2111" spans="2:17" x14ac:dyDescent="0.25">
      <c r="B2111">
        <v>20.85000000000046</v>
      </c>
      <c r="C2111">
        <f t="shared" si="384"/>
        <v>1.2256440637963839</v>
      </c>
      <c r="D2111" s="2">
        <f t="shared" si="385"/>
        <v>23.542637181364913</v>
      </c>
      <c r="E2111" s="2">
        <f t="shared" si="386"/>
        <v>3.8524110563399985</v>
      </c>
      <c r="F2111" s="2">
        <f t="shared" si="387"/>
        <v>34.330180567353452</v>
      </c>
      <c r="G2111" s="2">
        <f t="shared" si="388"/>
        <v>34.344741923431201</v>
      </c>
      <c r="H2111" s="2">
        <f t="shared" si="389"/>
        <v>1.2758361727488016E-256</v>
      </c>
      <c r="K2111">
        <v>20.85000000000046</v>
      </c>
      <c r="L2111" s="2">
        <f t="shared" si="390"/>
        <v>0.62732795235722782</v>
      </c>
      <c r="M2111" s="2">
        <f t="shared" si="391"/>
        <v>25.423971343177787</v>
      </c>
      <c r="N2111" s="2">
        <f t="shared" si="392"/>
        <v>3.9292262094015551</v>
      </c>
      <c r="O2111" s="2">
        <f t="shared" si="393"/>
        <v>5.538858850391013</v>
      </c>
      <c r="P2111" s="2">
        <f t="shared" si="394"/>
        <v>5.6284062899327774</v>
      </c>
      <c r="Q2111" s="2">
        <f t="shared" si="395"/>
        <v>2.5073295481393798E-8</v>
      </c>
    </row>
    <row r="2112" spans="2:17" x14ac:dyDescent="0.25">
      <c r="B2112">
        <v>20.860000000000461</v>
      </c>
      <c r="C2112">
        <f t="shared" si="384"/>
        <v>1.2256440637963839</v>
      </c>
      <c r="D2112" s="2">
        <f t="shared" si="385"/>
        <v>23.558687501191052</v>
      </c>
      <c r="E2112" s="2">
        <f t="shared" si="386"/>
        <v>3.8530919658809237</v>
      </c>
      <c r="F2112" s="2">
        <f t="shared" si="387"/>
        <v>34.356863883426136</v>
      </c>
      <c r="G2112" s="2">
        <f t="shared" si="388"/>
        <v>34.371413935191427</v>
      </c>
      <c r="H2112" s="2">
        <f t="shared" si="389"/>
        <v>5.1032817774214728E-257</v>
      </c>
      <c r="K2112">
        <v>20.860000000000461</v>
      </c>
      <c r="L2112" s="2">
        <f t="shared" si="390"/>
        <v>0.62732795235722782</v>
      </c>
      <c r="M2112" s="2">
        <f t="shared" si="391"/>
        <v>25.440922302427644</v>
      </c>
      <c r="N2112" s="2">
        <f t="shared" si="392"/>
        <v>3.9298922039732305</v>
      </c>
      <c r="O2112" s="2">
        <f t="shared" si="393"/>
        <v>5.5417436608852357</v>
      </c>
      <c r="P2112" s="2">
        <f t="shared" si="394"/>
        <v>5.6312452266760404</v>
      </c>
      <c r="Q2112" s="2">
        <f t="shared" si="395"/>
        <v>2.4671763768239486E-8</v>
      </c>
    </row>
    <row r="2113" spans="2:17" x14ac:dyDescent="0.25">
      <c r="B2113">
        <v>20.870000000000459</v>
      </c>
      <c r="C2113">
        <f t="shared" si="384"/>
        <v>1.2256440637963839</v>
      </c>
      <c r="D2113" s="2">
        <f t="shared" si="385"/>
        <v>23.574737821017187</v>
      </c>
      <c r="E2113" s="2">
        <f t="shared" si="386"/>
        <v>3.8537724125160611</v>
      </c>
      <c r="F2113" s="2">
        <f t="shared" si="387"/>
        <v>34.383549760310878</v>
      </c>
      <c r="G2113" s="2">
        <f t="shared" si="388"/>
        <v>34.398088524215616</v>
      </c>
      <c r="H2113" s="2">
        <f t="shared" si="389"/>
        <v>2.0396549348035141E-257</v>
      </c>
      <c r="K2113">
        <v>20.870000000000459</v>
      </c>
      <c r="L2113" s="2">
        <f t="shared" si="390"/>
        <v>0.62732795235722782</v>
      </c>
      <c r="M2113" s="2">
        <f t="shared" si="391"/>
        <v>25.457873261677495</v>
      </c>
      <c r="N2113" s="2">
        <f t="shared" si="392"/>
        <v>3.9305577556331186</v>
      </c>
      <c r="O2113" s="2">
        <f t="shared" si="393"/>
        <v>5.5446280065133564</v>
      </c>
      <c r="P2113" s="2">
        <f t="shared" si="394"/>
        <v>5.6340837525379648</v>
      </c>
      <c r="Q2113" s="2">
        <f t="shared" si="395"/>
        <v>2.4276525638530576E-8</v>
      </c>
    </row>
    <row r="2114" spans="2:17" x14ac:dyDescent="0.25">
      <c r="B2114">
        <v>20.880000000000461</v>
      </c>
      <c r="C2114">
        <f t="shared" si="384"/>
        <v>1.2256440637963839</v>
      </c>
      <c r="D2114" s="2">
        <f t="shared" si="385"/>
        <v>23.590788140843326</v>
      </c>
      <c r="E2114" s="2">
        <f t="shared" si="386"/>
        <v>3.8544523968738162</v>
      </c>
      <c r="F2114" s="2">
        <f t="shared" si="387"/>
        <v>34.410238196504245</v>
      </c>
      <c r="G2114" s="2">
        <f t="shared" si="388"/>
        <v>34.424765688965259</v>
      </c>
      <c r="H2114" s="2">
        <f t="shared" si="389"/>
        <v>8.1454728500041316E-258</v>
      </c>
      <c r="K2114">
        <v>20.880000000000461</v>
      </c>
      <c r="L2114" s="2">
        <f t="shared" si="390"/>
        <v>0.62732795235722782</v>
      </c>
      <c r="M2114" s="2">
        <f t="shared" si="391"/>
        <v>25.474824220927349</v>
      </c>
      <c r="N2114" s="2">
        <f t="shared" si="392"/>
        <v>3.9312228649694809</v>
      </c>
      <c r="O2114" s="2">
        <f t="shared" si="393"/>
        <v>5.5475118876811305</v>
      </c>
      <c r="P2114" s="2">
        <f t="shared" si="394"/>
        <v>5.6369218678249799</v>
      </c>
      <c r="Q2114" s="2">
        <f t="shared" si="395"/>
        <v>2.3887484722919241E-8</v>
      </c>
    </row>
    <row r="2115" spans="2:17" x14ac:dyDescent="0.25">
      <c r="B2115">
        <v>20.89000000000047</v>
      </c>
      <c r="C2115">
        <f t="shared" si="384"/>
        <v>1.2256440637963839</v>
      </c>
      <c r="D2115" s="2">
        <f t="shared" si="385"/>
        <v>23.606838460669479</v>
      </c>
      <c r="E2115" s="2">
        <f t="shared" si="386"/>
        <v>3.8551319195813178</v>
      </c>
      <c r="F2115" s="2">
        <f t="shared" si="387"/>
        <v>34.436929190504763</v>
      </c>
      <c r="G2115" s="2">
        <f t="shared" si="388"/>
        <v>34.451445427903877</v>
      </c>
      <c r="H2115" s="2">
        <f t="shared" si="389"/>
        <v>3.2503361793426443E-258</v>
      </c>
      <c r="K2115">
        <v>20.89000000000047</v>
      </c>
      <c r="L2115" s="2">
        <f t="shared" si="390"/>
        <v>0.62732795235722782</v>
      </c>
      <c r="M2115" s="2">
        <f t="shared" si="391"/>
        <v>25.491775180177221</v>
      </c>
      <c r="N2115" s="2">
        <f t="shared" si="392"/>
        <v>3.9318875325694087</v>
      </c>
      <c r="O2115" s="2">
        <f t="shared" si="393"/>
        <v>5.5503953047936507</v>
      </c>
      <c r="P2115" s="2">
        <f t="shared" si="394"/>
        <v>5.6397595728431016</v>
      </c>
      <c r="Q2115" s="2">
        <f t="shared" si="395"/>
        <v>2.3504546090443196E-8</v>
      </c>
    </row>
    <row r="2116" spans="2:17" x14ac:dyDescent="0.25">
      <c r="B2116">
        <v>20.900000000000471</v>
      </c>
      <c r="C2116">
        <f t="shared" si="384"/>
        <v>1.2256440637963839</v>
      </c>
      <c r="D2116" s="2">
        <f t="shared" si="385"/>
        <v>23.622888780495618</v>
      </c>
      <c r="E2116" s="2">
        <f t="shared" si="386"/>
        <v>3.8558109812644181</v>
      </c>
      <c r="F2116" s="2">
        <f t="shared" si="387"/>
        <v>34.463622740812724</v>
      </c>
      <c r="G2116" s="2">
        <f t="shared" si="388"/>
        <v>34.478127739496877</v>
      </c>
      <c r="H2116" s="2">
        <f t="shared" si="389"/>
        <v>1.2959629286685388E-258</v>
      </c>
      <c r="K2116">
        <v>20.900000000000471</v>
      </c>
      <c r="L2116" s="2">
        <f t="shared" si="390"/>
        <v>0.62732795235722782</v>
      </c>
      <c r="M2116" s="2">
        <f t="shared" si="391"/>
        <v>25.508726139427075</v>
      </c>
      <c r="N2116" s="2">
        <f t="shared" si="392"/>
        <v>3.9325517590188244</v>
      </c>
      <c r="O2116" s="2">
        <f t="shared" si="393"/>
        <v>5.5532782582553697</v>
      </c>
      <c r="P2116" s="2">
        <f t="shared" si="394"/>
        <v>5.6425968678979528</v>
      </c>
      <c r="Q2116" s="2">
        <f t="shared" si="395"/>
        <v>2.3127616227653095E-8</v>
      </c>
    </row>
    <row r="2117" spans="2:17" x14ac:dyDescent="0.25">
      <c r="B2117">
        <v>20.910000000000469</v>
      </c>
      <c r="C2117">
        <f t="shared" si="384"/>
        <v>1.2256440637963839</v>
      </c>
      <c r="D2117" s="2">
        <f t="shared" si="385"/>
        <v>23.638939100321753</v>
      </c>
      <c r="E2117" s="2">
        <f t="shared" si="386"/>
        <v>3.856489582547701</v>
      </c>
      <c r="F2117" s="2">
        <f t="shared" si="387"/>
        <v>34.490318845930453</v>
      </c>
      <c r="G2117" s="2">
        <f t="shared" si="388"/>
        <v>34.50481262221178</v>
      </c>
      <c r="H2117" s="2">
        <f t="shared" si="389"/>
        <v>5.1630832047207872E-259</v>
      </c>
      <c r="K2117">
        <v>20.910000000000469</v>
      </c>
      <c r="L2117" s="2">
        <f t="shared" si="390"/>
        <v>0.62732795235722782</v>
      </c>
      <c r="M2117" s="2">
        <f t="shared" si="391"/>
        <v>25.52567709867693</v>
      </c>
      <c r="N2117" s="2">
        <f t="shared" si="392"/>
        <v>3.9332155449024877</v>
      </c>
      <c r="O2117" s="2">
        <f t="shared" si="393"/>
        <v>5.556160748470095</v>
      </c>
      <c r="P2117" s="2">
        <f t="shared" si="394"/>
        <v>5.6454337532947605</v>
      </c>
      <c r="Q2117" s="2">
        <f t="shared" si="395"/>
        <v>2.2756603018036451E-8</v>
      </c>
    </row>
    <row r="2118" spans="2:17" x14ac:dyDescent="0.25">
      <c r="B2118">
        <v>20.920000000000471</v>
      </c>
      <c r="C2118">
        <f t="shared" si="384"/>
        <v>1.2256440637963839</v>
      </c>
      <c r="D2118" s="2">
        <f t="shared" si="385"/>
        <v>23.654989420147896</v>
      </c>
      <c r="E2118" s="2">
        <f t="shared" si="386"/>
        <v>3.8571677240544826</v>
      </c>
      <c r="F2118" s="2">
        <f t="shared" si="387"/>
        <v>34.517017504362137</v>
      </c>
      <c r="G2118" s="2">
        <f t="shared" si="388"/>
        <v>34.531500074518078</v>
      </c>
      <c r="H2118" s="2">
        <f t="shared" si="389"/>
        <v>2.0553124427271859E-259</v>
      </c>
      <c r="K2118">
        <v>20.920000000000471</v>
      </c>
      <c r="L2118" s="2">
        <f t="shared" si="390"/>
        <v>0.62732795235722782</v>
      </c>
      <c r="M2118" s="2">
        <f t="shared" si="391"/>
        <v>25.542628057926784</v>
      </c>
      <c r="N2118" s="2">
        <f t="shared" si="392"/>
        <v>3.9338788908039981</v>
      </c>
      <c r="O2118" s="2">
        <f t="shared" si="393"/>
        <v>5.5590427758409939</v>
      </c>
      <c r="P2118" s="2">
        <f t="shared" si="394"/>
        <v>5.6482702293383538</v>
      </c>
      <c r="Q2118" s="2">
        <f t="shared" si="395"/>
        <v>2.239141572173019E-8</v>
      </c>
    </row>
    <row r="2119" spans="2:17" x14ac:dyDescent="0.25">
      <c r="B2119">
        <v>20.930000000000469</v>
      </c>
      <c r="C2119">
        <f t="shared" si="384"/>
        <v>1.2256440637963839</v>
      </c>
      <c r="D2119" s="2">
        <f t="shared" si="385"/>
        <v>23.671039739974031</v>
      </c>
      <c r="E2119" s="2">
        <f t="shared" si="386"/>
        <v>3.8578454064068151</v>
      </c>
      <c r="F2119" s="2">
        <f t="shared" si="387"/>
        <v>34.543718714613831</v>
      </c>
      <c r="G2119" s="2">
        <f t="shared" si="388"/>
        <v>34.55819009488723</v>
      </c>
      <c r="H2119" s="2">
        <f t="shared" si="389"/>
        <v>8.1752058114806201E-260</v>
      </c>
      <c r="K2119">
        <v>20.930000000000469</v>
      </c>
      <c r="L2119" s="2">
        <f t="shared" si="390"/>
        <v>0.62732795235722782</v>
      </c>
      <c r="M2119" s="2">
        <f t="shared" si="391"/>
        <v>25.559579017176638</v>
      </c>
      <c r="N2119" s="2">
        <f t="shared" si="392"/>
        <v>3.934541797305795</v>
      </c>
      <c r="O2119" s="2">
        <f t="shared" si="393"/>
        <v>5.5619243407705872</v>
      </c>
      <c r="P2119" s="2">
        <f t="shared" si="394"/>
        <v>5.6511062963331637</v>
      </c>
      <c r="Q2119" s="2">
        <f t="shared" si="395"/>
        <v>2.2031964955519779E-8</v>
      </c>
    </row>
    <row r="2120" spans="2:17" x14ac:dyDescent="0.25">
      <c r="B2120">
        <v>20.94000000000047</v>
      </c>
      <c r="C2120">
        <f t="shared" si="384"/>
        <v>1.2256440637963839</v>
      </c>
      <c r="D2120" s="2">
        <f t="shared" si="385"/>
        <v>23.68709005980017</v>
      </c>
      <c r="E2120" s="2">
        <f t="shared" si="386"/>
        <v>3.8585226302254898</v>
      </c>
      <c r="F2120" s="2">
        <f t="shared" si="387"/>
        <v>34.570422475193482</v>
      </c>
      <c r="G2120" s="2">
        <f t="shared" si="388"/>
        <v>34.584882681792671</v>
      </c>
      <c r="H2120" s="2">
        <f t="shared" si="389"/>
        <v>3.2491636644821054E-260</v>
      </c>
      <c r="K2120">
        <v>20.94000000000047</v>
      </c>
      <c r="L2120" s="2">
        <f t="shared" si="390"/>
        <v>0.62732795235722782</v>
      </c>
      <c r="M2120" s="2">
        <f t="shared" si="391"/>
        <v>25.576529976426496</v>
      </c>
      <c r="N2120" s="2">
        <f t="shared" si="392"/>
        <v>3.9352042649891654</v>
      </c>
      <c r="O2120" s="2">
        <f t="shared" si="393"/>
        <v>5.5648054436607692</v>
      </c>
      <c r="P2120" s="2">
        <f t="shared" si="394"/>
        <v>5.6539419545832388</v>
      </c>
      <c r="Q2120" s="2">
        <f t="shared" si="395"/>
        <v>2.1678162673116651E-8</v>
      </c>
    </row>
    <row r="2121" spans="2:17" x14ac:dyDescent="0.25">
      <c r="B2121">
        <v>20.950000000000479</v>
      </c>
      <c r="C2121">
        <f t="shared" si="384"/>
        <v>1.2256440637963839</v>
      </c>
      <c r="D2121" s="2">
        <f t="shared" si="385"/>
        <v>23.703140379626319</v>
      </c>
      <c r="E2121" s="2">
        <f t="shared" si="386"/>
        <v>3.8591993961300419</v>
      </c>
      <c r="F2121" s="2">
        <f t="shared" si="387"/>
        <v>34.597128784611016</v>
      </c>
      <c r="G2121" s="2">
        <f t="shared" si="388"/>
        <v>34.611577833709923</v>
      </c>
      <c r="H2121" s="2">
        <f t="shared" si="389"/>
        <v>1.2903171335026504E-260</v>
      </c>
      <c r="K2121">
        <v>20.950000000000479</v>
      </c>
      <c r="L2121" s="2">
        <f t="shared" si="390"/>
        <v>0.62732795235722782</v>
      </c>
      <c r="M2121" s="2">
        <f t="shared" si="391"/>
        <v>25.593480935676364</v>
      </c>
      <c r="N2121" s="2">
        <f t="shared" si="392"/>
        <v>3.9358662944342426</v>
      </c>
      <c r="O2121" s="2">
        <f t="shared" si="393"/>
        <v>5.5676860849127809</v>
      </c>
      <c r="P2121" s="2">
        <f t="shared" si="394"/>
        <v>5.656777204392216</v>
      </c>
      <c r="Q2121" s="2">
        <f t="shared" si="395"/>
        <v>2.1329922145719232E-8</v>
      </c>
    </row>
    <row r="2122" spans="2:17" x14ac:dyDescent="0.25">
      <c r="B2122">
        <v>20.96000000000048</v>
      </c>
      <c r="C2122">
        <f t="shared" si="384"/>
        <v>1.2256440637963839</v>
      </c>
      <c r="D2122" s="2">
        <f t="shared" si="385"/>
        <v>23.719190699452462</v>
      </c>
      <c r="E2122" s="2">
        <f t="shared" si="386"/>
        <v>3.859875704738752</v>
      </c>
      <c r="F2122" s="2">
        <f t="shared" si="387"/>
        <v>34.62383764137811</v>
      </c>
      <c r="G2122" s="2">
        <f t="shared" si="388"/>
        <v>34.638275549116351</v>
      </c>
      <c r="H2122" s="2">
        <f t="shared" si="389"/>
        <v>5.1200388616034041E-261</v>
      </c>
      <c r="K2122">
        <v>20.96000000000048</v>
      </c>
      <c r="L2122" s="2">
        <f t="shared" si="390"/>
        <v>0.62732795235722782</v>
      </c>
      <c r="M2122" s="2">
        <f t="shared" si="391"/>
        <v>25.610431894926219</v>
      </c>
      <c r="N2122" s="2">
        <f t="shared" si="392"/>
        <v>3.9365278862200106</v>
      </c>
      <c r="O2122" s="2">
        <f t="shared" si="393"/>
        <v>5.5705662649272307</v>
      </c>
      <c r="P2122" s="2">
        <f t="shared" si="394"/>
        <v>5.6596120460633452</v>
      </c>
      <c r="Q2122" s="2">
        <f t="shared" si="395"/>
        <v>2.0987157942842169E-8</v>
      </c>
    </row>
    <row r="2123" spans="2:17" x14ac:dyDescent="0.25">
      <c r="B2123">
        <v>20.970000000000478</v>
      </c>
      <c r="C2123">
        <f t="shared" si="384"/>
        <v>1.2256440637963839</v>
      </c>
      <c r="D2123" s="2">
        <f t="shared" si="385"/>
        <v>23.735241019278597</v>
      </c>
      <c r="E2123" s="2">
        <f t="shared" si="386"/>
        <v>3.8605515566686504</v>
      </c>
      <c r="F2123" s="2">
        <f t="shared" si="387"/>
        <v>34.650549044008351</v>
      </c>
      <c r="G2123" s="2">
        <f t="shared" si="388"/>
        <v>34.664975826491322</v>
      </c>
      <c r="H2123" s="2">
        <f t="shared" si="389"/>
        <v>2.0300274071052328E-261</v>
      </c>
      <c r="K2123">
        <v>20.970000000000478</v>
      </c>
      <c r="L2123" s="2">
        <f t="shared" si="390"/>
        <v>0.62732795235722782</v>
      </c>
      <c r="M2123" s="2">
        <f t="shared" si="391"/>
        <v>25.627382854176073</v>
      </c>
      <c r="N2123" s="2">
        <f t="shared" si="392"/>
        <v>3.9371890409243098</v>
      </c>
      <c r="O2123" s="2">
        <f t="shared" si="393"/>
        <v>5.5734459841040973</v>
      </c>
      <c r="P2123" s="2">
        <f t="shared" si="394"/>
        <v>5.6624464798994865</v>
      </c>
      <c r="Q2123" s="2">
        <f t="shared" si="395"/>
        <v>2.0649785913418E-8</v>
      </c>
    </row>
    <row r="2124" spans="2:17" x14ac:dyDescent="0.25">
      <c r="B2124">
        <v>20.98000000000048</v>
      </c>
      <c r="C2124">
        <f t="shared" si="384"/>
        <v>1.2256440637963839</v>
      </c>
      <c r="D2124" s="2">
        <f t="shared" si="385"/>
        <v>23.751291339104739</v>
      </c>
      <c r="E2124" s="2">
        <f t="shared" si="386"/>
        <v>3.8612269525355214</v>
      </c>
      <c r="F2124" s="2">
        <f t="shared" si="387"/>
        <v>34.67726299101728</v>
      </c>
      <c r="G2124" s="2">
        <f t="shared" si="388"/>
        <v>34.691678664316271</v>
      </c>
      <c r="H2124" s="2">
        <f t="shared" si="389"/>
        <v>8.0423381540029987E-262</v>
      </c>
      <c r="K2124">
        <v>20.98000000000048</v>
      </c>
      <c r="L2124" s="2">
        <f t="shared" si="390"/>
        <v>0.62732795235722782</v>
      </c>
      <c r="M2124" s="2">
        <f t="shared" si="391"/>
        <v>25.644333813425931</v>
      </c>
      <c r="N2124" s="2">
        <f t="shared" si="392"/>
        <v>3.9378497591238366</v>
      </c>
      <c r="O2124" s="2">
        <f t="shared" si="393"/>
        <v>5.5763252428427235</v>
      </c>
      <c r="P2124" s="2">
        <f t="shared" si="394"/>
        <v>5.6652805062031089</v>
      </c>
      <c r="Q2124" s="2">
        <f t="shared" si="395"/>
        <v>2.0317723167166222E-8</v>
      </c>
    </row>
    <row r="2125" spans="2:17" x14ac:dyDescent="0.25">
      <c r="B2125">
        <v>20.990000000000482</v>
      </c>
      <c r="C2125">
        <f t="shared" si="384"/>
        <v>1.2256440637963839</v>
      </c>
      <c r="D2125" s="2">
        <f t="shared" si="385"/>
        <v>23.767341658930878</v>
      </c>
      <c r="E2125" s="2">
        <f t="shared" si="386"/>
        <v>3.8619018929539051</v>
      </c>
      <c r="F2125" s="2">
        <f t="shared" si="387"/>
        <v>34.703979480922243</v>
      </c>
      <c r="G2125" s="2">
        <f t="shared" si="388"/>
        <v>34.718384061074502</v>
      </c>
      <c r="H2125" s="2">
        <f t="shared" si="389"/>
        <v>3.1835705363450441E-262</v>
      </c>
      <c r="K2125">
        <v>20.990000000000482</v>
      </c>
      <c r="L2125" s="2">
        <f t="shared" si="390"/>
        <v>0.62732795235722782</v>
      </c>
      <c r="M2125" s="2">
        <f t="shared" si="391"/>
        <v>25.661284772675785</v>
      </c>
      <c r="N2125" s="2">
        <f t="shared" si="392"/>
        <v>3.9385100413941472</v>
      </c>
      <c r="O2125" s="2">
        <f t="shared" si="393"/>
        <v>5.5792040415418169</v>
      </c>
      <c r="P2125" s="2">
        <f t="shared" si="394"/>
        <v>5.6681141252762846</v>
      </c>
      <c r="Q2125" s="2">
        <f t="shared" si="395"/>
        <v>1.9990888056225049E-8</v>
      </c>
    </row>
    <row r="2126" spans="2:17" x14ac:dyDescent="0.25">
      <c r="B2126">
        <v>21.00000000000048</v>
      </c>
      <c r="C2126">
        <f t="shared" si="384"/>
        <v>1.2256440637963839</v>
      </c>
      <c r="D2126" s="2">
        <f t="shared" si="385"/>
        <v>23.783391978757013</v>
      </c>
      <c r="E2126" s="2">
        <f t="shared" si="386"/>
        <v>3.8625763785371023</v>
      </c>
      <c r="F2126" s="2">
        <f t="shared" si="387"/>
        <v>34.730698512242469</v>
      </c>
      <c r="G2126" s="2">
        <f t="shared" si="388"/>
        <v>34.745092015251323</v>
      </c>
      <c r="H2126" s="2">
        <f t="shared" si="389"/>
        <v>1.2592103242316463E-262</v>
      </c>
      <c r="K2126">
        <v>21.00000000000048</v>
      </c>
      <c r="L2126" s="2">
        <f t="shared" si="390"/>
        <v>0.62732795235722782</v>
      </c>
      <c r="M2126" s="2">
        <f t="shared" si="391"/>
        <v>25.678235731925636</v>
      </c>
      <c r="N2126" s="2">
        <f t="shared" si="392"/>
        <v>3.939169888309662</v>
      </c>
      <c r="O2126" s="2">
        <f t="shared" si="393"/>
        <v>5.5820823805994584</v>
      </c>
      <c r="P2126" s="2">
        <f t="shared" si="394"/>
        <v>5.6709473374206993</v>
      </c>
      <c r="Q2126" s="2">
        <f t="shared" si="395"/>
        <v>1.9669200157040977E-8</v>
      </c>
    </row>
    <row r="2127" spans="2:17" x14ac:dyDescent="0.25">
      <c r="B2127">
        <v>21.010000000000481</v>
      </c>
      <c r="C2127">
        <f t="shared" si="384"/>
        <v>1.2256440637963839</v>
      </c>
      <c r="D2127" s="2">
        <f t="shared" si="385"/>
        <v>23.799442298583152</v>
      </c>
      <c r="E2127" s="2">
        <f t="shared" si="386"/>
        <v>3.8632504098971756</v>
      </c>
      <c r="F2127" s="2">
        <f t="shared" si="387"/>
        <v>34.757420083499042</v>
      </c>
      <c r="G2127" s="2">
        <f t="shared" si="388"/>
        <v>34.771802525333982</v>
      </c>
      <c r="H2127" s="2">
        <f t="shared" si="389"/>
        <v>4.9766106087563752E-263</v>
      </c>
      <c r="K2127">
        <v>21.010000000000481</v>
      </c>
      <c r="L2127" s="2">
        <f t="shared" si="390"/>
        <v>0.62732795235722782</v>
      </c>
      <c r="M2127" s="2">
        <f t="shared" si="391"/>
        <v>25.695186691175497</v>
      </c>
      <c r="N2127" s="2">
        <f t="shared" si="392"/>
        <v>3.9398293004436677</v>
      </c>
      <c r="O2127" s="2">
        <f t="shared" si="393"/>
        <v>5.5849602604130988</v>
      </c>
      <c r="P2127" s="2">
        <f t="shared" si="394"/>
        <v>5.6737801429376473</v>
      </c>
      <c r="Q2127" s="2">
        <f t="shared" si="395"/>
        <v>1.9352580252516013E-8</v>
      </c>
    </row>
    <row r="2128" spans="2:17" x14ac:dyDescent="0.25">
      <c r="B2128">
        <v>21.02000000000049</v>
      </c>
      <c r="C2128">
        <f t="shared" si="384"/>
        <v>1.2256440637963839</v>
      </c>
      <c r="D2128" s="2">
        <f t="shared" si="385"/>
        <v>23.815492618409305</v>
      </c>
      <c r="E2128" s="2">
        <f t="shared" si="386"/>
        <v>3.8639239876449554</v>
      </c>
      <c r="F2128" s="2">
        <f t="shared" si="387"/>
        <v>34.784144193214949</v>
      </c>
      <c r="G2128" s="2">
        <f t="shared" si="388"/>
        <v>34.798515589811721</v>
      </c>
      <c r="H2128" s="2">
        <f t="shared" si="389"/>
        <v>1.9652624955030354E-263</v>
      </c>
      <c r="K2128">
        <v>21.02000000000049</v>
      </c>
      <c r="L2128" s="2">
        <f t="shared" si="390"/>
        <v>0.62732795235722782</v>
      </c>
      <c r="M2128" s="2">
        <f t="shared" si="391"/>
        <v>25.712137650425362</v>
      </c>
      <c r="N2128" s="2">
        <f t="shared" si="392"/>
        <v>3.9404882783683197</v>
      </c>
      <c r="O2128" s="2">
        <f t="shared" si="393"/>
        <v>5.5878376813795576</v>
      </c>
      <c r="P2128" s="2">
        <f t="shared" si="394"/>
        <v>5.6766125421280318</v>
      </c>
      <c r="Q2128" s="2">
        <f t="shared" si="395"/>
        <v>1.9040950314406903E-8</v>
      </c>
    </row>
    <row r="2129" spans="2:17" x14ac:dyDescent="0.25">
      <c r="B2129">
        <v>21.030000000000491</v>
      </c>
      <c r="C2129">
        <f t="shared" si="384"/>
        <v>1.2256440637963839</v>
      </c>
      <c r="D2129" s="2">
        <f t="shared" si="385"/>
        <v>23.831542938235444</v>
      </c>
      <c r="E2129" s="2">
        <f t="shared" si="386"/>
        <v>3.8645971123900402</v>
      </c>
      <c r="F2129" s="2">
        <f t="shared" si="387"/>
        <v>34.810870839914983</v>
      </c>
      <c r="G2129" s="2">
        <f t="shared" si="388"/>
        <v>34.825231207175683</v>
      </c>
      <c r="H2129" s="2">
        <f t="shared" si="389"/>
        <v>7.7545915134215941E-264</v>
      </c>
      <c r="K2129">
        <v>21.030000000000491</v>
      </c>
      <c r="L2129" s="2">
        <f t="shared" si="390"/>
        <v>0.62732795235722782</v>
      </c>
      <c r="M2129" s="2">
        <f t="shared" si="391"/>
        <v>25.72908860967522</v>
      </c>
      <c r="N2129" s="2">
        <f t="shared" si="392"/>
        <v>3.9411468226546451</v>
      </c>
      <c r="O2129" s="2">
        <f t="shared" si="393"/>
        <v>5.5907146438950317</v>
      </c>
      <c r="P2129" s="2">
        <f t="shared" si="394"/>
        <v>5.6794445352923688</v>
      </c>
      <c r="Q2129" s="2">
        <f t="shared" si="395"/>
        <v>1.8734233485972033E-8</v>
      </c>
    </row>
    <row r="2130" spans="2:17" x14ac:dyDescent="0.25">
      <c r="B2130">
        <v>21.040000000000489</v>
      </c>
      <c r="C2130">
        <f t="shared" si="384"/>
        <v>1.2256440637963839</v>
      </c>
      <c r="D2130" s="2">
        <f t="shared" si="385"/>
        <v>23.847593258061579</v>
      </c>
      <c r="E2130" s="2">
        <f t="shared" si="386"/>
        <v>3.8652697847408031</v>
      </c>
      <c r="F2130" s="2">
        <f t="shared" si="387"/>
        <v>34.837600022125812</v>
      </c>
      <c r="G2130" s="2">
        <f t="shared" si="388"/>
        <v>34.851949375918998</v>
      </c>
      <c r="H2130" s="2">
        <f t="shared" si="389"/>
        <v>3.0573747375485573E-264</v>
      </c>
      <c r="K2130">
        <v>21.040000000000489</v>
      </c>
      <c r="L2130" s="2">
        <f t="shared" si="390"/>
        <v>0.62732795235722782</v>
      </c>
      <c r="M2130" s="2">
        <f t="shared" si="391"/>
        <v>25.746039568925074</v>
      </c>
      <c r="N2130" s="2">
        <f t="shared" si="392"/>
        <v>3.9418049338725467</v>
      </c>
      <c r="O2130" s="2">
        <f t="shared" si="393"/>
        <v>5.5935911483550882</v>
      </c>
      <c r="P2130" s="2">
        <f t="shared" si="394"/>
        <v>5.6822761227307845</v>
      </c>
      <c r="Q2130" s="2">
        <f t="shared" si="395"/>
        <v>1.843235406486569E-8</v>
      </c>
    </row>
    <row r="2131" spans="2:17" x14ac:dyDescent="0.25">
      <c r="B2131">
        <v>21.050000000000491</v>
      </c>
      <c r="C2131">
        <f t="shared" si="384"/>
        <v>1.2256440637963839</v>
      </c>
      <c r="D2131" s="2">
        <f t="shared" si="385"/>
        <v>23.863643577887721</v>
      </c>
      <c r="E2131" s="2">
        <f t="shared" si="386"/>
        <v>3.8659420053043934</v>
      </c>
      <c r="F2131" s="2">
        <f t="shared" si="387"/>
        <v>34.864331738376016</v>
      </c>
      <c r="G2131" s="2">
        <f t="shared" si="388"/>
        <v>34.878670094536766</v>
      </c>
      <c r="H2131" s="2">
        <f t="shared" si="389"/>
        <v>1.2044526791760593E-264</v>
      </c>
      <c r="K2131">
        <v>21.050000000000491</v>
      </c>
      <c r="L2131" s="2">
        <f t="shared" si="390"/>
        <v>0.62732795235722782</v>
      </c>
      <c r="M2131" s="2">
        <f t="shared" si="391"/>
        <v>25.762990528174925</v>
      </c>
      <c r="N2131" s="2">
        <f t="shared" si="392"/>
        <v>3.942462612590806</v>
      </c>
      <c r="O2131" s="2">
        <f t="shared" si="393"/>
        <v>5.5964671951546778</v>
      </c>
      <c r="P2131" s="2">
        <f t="shared" si="394"/>
        <v>5.6851073047430223</v>
      </c>
      <c r="Q2131" s="2">
        <f t="shared" si="395"/>
        <v>1.8135237486272294E-8</v>
      </c>
    </row>
    <row r="2132" spans="2:17" x14ac:dyDescent="0.25">
      <c r="B2132">
        <v>21.060000000000489</v>
      </c>
      <c r="C2132">
        <f t="shared" si="384"/>
        <v>1.2256440637963839</v>
      </c>
      <c r="D2132" s="2">
        <f t="shared" si="385"/>
        <v>23.879693897713857</v>
      </c>
      <c r="E2132" s="2">
        <f t="shared" si="386"/>
        <v>3.8666137746867388</v>
      </c>
      <c r="F2132" s="2">
        <f t="shared" si="387"/>
        <v>34.891065987195859</v>
      </c>
      <c r="G2132" s="2">
        <f t="shared" si="388"/>
        <v>34.905393361525888</v>
      </c>
      <c r="H2132" s="2">
        <f t="shared" si="389"/>
        <v>4.7411322228333586E-265</v>
      </c>
      <c r="K2132">
        <v>21.060000000000489</v>
      </c>
      <c r="L2132" s="2">
        <f t="shared" si="390"/>
        <v>0.62732795235722782</v>
      </c>
      <c r="M2132" s="2">
        <f t="shared" si="391"/>
        <v>25.779941487424779</v>
      </c>
      <c r="N2132" s="2">
        <f t="shared" si="392"/>
        <v>3.9431198593770853</v>
      </c>
      <c r="O2132" s="2">
        <f t="shared" si="393"/>
        <v>5.5993427846881287</v>
      </c>
      <c r="P2132" s="2">
        <f t="shared" si="394"/>
        <v>5.6879380816284391</v>
      </c>
      <c r="Q2132" s="2">
        <f t="shared" si="395"/>
        <v>1.7842810306281491E-8</v>
      </c>
    </row>
    <row r="2133" spans="2:17" x14ac:dyDescent="0.25">
      <c r="B2133">
        <v>21.070000000000491</v>
      </c>
      <c r="C2133">
        <f t="shared" si="384"/>
        <v>1.2256440637963839</v>
      </c>
      <c r="D2133" s="2">
        <f t="shared" si="385"/>
        <v>23.895744217539995</v>
      </c>
      <c r="E2133" s="2">
        <f t="shared" si="386"/>
        <v>3.8672850934925513</v>
      </c>
      <c r="F2133" s="2">
        <f t="shared" si="387"/>
        <v>34.917802767117657</v>
      </c>
      <c r="G2133" s="2">
        <f t="shared" si="388"/>
        <v>34.932119175385417</v>
      </c>
      <c r="H2133" s="2">
        <f t="shared" si="389"/>
        <v>1.8647713266372285E-265</v>
      </c>
      <c r="K2133">
        <v>21.070000000000491</v>
      </c>
      <c r="L2133" s="2">
        <f t="shared" si="390"/>
        <v>0.62732795235722782</v>
      </c>
      <c r="M2133" s="2">
        <f t="shared" si="391"/>
        <v>25.796892446674637</v>
      </c>
      <c r="N2133" s="2">
        <f t="shared" si="392"/>
        <v>3.9437766747979301</v>
      </c>
      <c r="O2133" s="2">
        <f t="shared" si="393"/>
        <v>5.6022179173491411</v>
      </c>
      <c r="P2133" s="2">
        <f t="shared" si="394"/>
        <v>5.6907684536860002</v>
      </c>
      <c r="Q2133" s="2">
        <f t="shared" si="395"/>
        <v>1.7555000185498668E-8</v>
      </c>
    </row>
    <row r="2134" spans="2:17" x14ac:dyDescent="0.25">
      <c r="B2134">
        <v>21.080000000000499</v>
      </c>
      <c r="C2134">
        <f t="shared" si="384"/>
        <v>1.2256440637963839</v>
      </c>
      <c r="D2134" s="2">
        <f t="shared" si="385"/>
        <v>23.911794537366145</v>
      </c>
      <c r="E2134" s="2">
        <f t="shared" si="386"/>
        <v>3.867955962325329</v>
      </c>
      <c r="F2134" s="2">
        <f t="shared" si="387"/>
        <v>34.944542076675404</v>
      </c>
      <c r="G2134" s="2">
        <f t="shared" si="388"/>
        <v>34.958847534616154</v>
      </c>
      <c r="H2134" s="2">
        <f t="shared" si="389"/>
        <v>7.3285865696582909E-266</v>
      </c>
      <c r="K2134">
        <v>21.080000000000499</v>
      </c>
      <c r="L2134" s="2">
        <f t="shared" si="390"/>
        <v>0.62732795235722782</v>
      </c>
      <c r="M2134" s="2">
        <f t="shared" si="391"/>
        <v>25.813843405924509</v>
      </c>
      <c r="N2134" s="2">
        <f t="shared" si="392"/>
        <v>3.9444330594187735</v>
      </c>
      <c r="O2134" s="2">
        <f t="shared" si="393"/>
        <v>5.6050925935308005</v>
      </c>
      <c r="P2134" s="2">
        <f t="shared" si="394"/>
        <v>5.6935984212142881</v>
      </c>
      <c r="Q2134" s="2">
        <f t="shared" si="395"/>
        <v>1.7271735872886139E-8</v>
      </c>
    </row>
    <row r="2135" spans="2:17" x14ac:dyDescent="0.25">
      <c r="B2135">
        <v>21.090000000000501</v>
      </c>
      <c r="C2135">
        <f t="shared" si="384"/>
        <v>1.2256440637963839</v>
      </c>
      <c r="D2135" s="2">
        <f t="shared" si="385"/>
        <v>23.927844857192287</v>
      </c>
      <c r="E2135" s="2">
        <f t="shared" si="386"/>
        <v>3.8686263817873581</v>
      </c>
      <c r="F2135" s="2">
        <f t="shared" si="387"/>
        <v>34.971283914404999</v>
      </c>
      <c r="G2135" s="2">
        <f t="shared" si="388"/>
        <v>34.985578437720903</v>
      </c>
      <c r="H2135" s="2">
        <f t="shared" si="389"/>
        <v>2.8778352006247589E-266</v>
      </c>
      <c r="K2135">
        <v>21.090000000000501</v>
      </c>
      <c r="L2135" s="2">
        <f t="shared" si="390"/>
        <v>0.62732795235722782</v>
      </c>
      <c r="M2135" s="2">
        <f t="shared" si="391"/>
        <v>25.830794365174363</v>
      </c>
      <c r="N2135" s="2">
        <f t="shared" si="392"/>
        <v>3.9450890138039378</v>
      </c>
      <c r="O2135" s="2">
        <f t="shared" si="393"/>
        <v>5.607966813625576</v>
      </c>
      <c r="P2135" s="2">
        <f t="shared" si="394"/>
        <v>5.6964279845115042</v>
      </c>
      <c r="Q2135" s="2">
        <f t="shared" si="395"/>
        <v>1.6992947189834766E-8</v>
      </c>
    </row>
    <row r="2136" spans="2:17" x14ac:dyDescent="0.25">
      <c r="B2136">
        <v>21.100000000000499</v>
      </c>
      <c r="C2136">
        <f t="shared" si="384"/>
        <v>1.2256440637963839</v>
      </c>
      <c r="D2136" s="2">
        <f t="shared" si="385"/>
        <v>23.943895177018423</v>
      </c>
      <c r="E2136" s="2">
        <f t="shared" si="386"/>
        <v>3.8692963524797181</v>
      </c>
      <c r="F2136" s="2">
        <f t="shared" si="387"/>
        <v>34.998028278844167</v>
      </c>
      <c r="G2136" s="2">
        <f t="shared" si="388"/>
        <v>35.012311883204397</v>
      </c>
      <c r="H2136" s="2">
        <f t="shared" si="389"/>
        <v>1.1291785276222348E-266</v>
      </c>
      <c r="K2136">
        <v>21.100000000000499</v>
      </c>
      <c r="L2136" s="2">
        <f t="shared" si="390"/>
        <v>0.62732795235722782</v>
      </c>
      <c r="M2136" s="2">
        <f t="shared" si="391"/>
        <v>25.847745324424213</v>
      </c>
      <c r="N2136" s="2">
        <f t="shared" si="392"/>
        <v>3.9457445385166388</v>
      </c>
      <c r="O2136" s="2">
        <f t="shared" si="393"/>
        <v>5.6108405780253143</v>
      </c>
      <c r="P2136" s="2">
        <f t="shared" si="394"/>
        <v>5.6992571438754585</v>
      </c>
      <c r="Q2136" s="2">
        <f t="shared" si="395"/>
        <v>1.671856501446222E-8</v>
      </c>
    </row>
    <row r="2137" spans="2:17" x14ac:dyDescent="0.25">
      <c r="B2137">
        <v>21.1100000000005</v>
      </c>
      <c r="C2137">
        <f t="shared" si="384"/>
        <v>1.2256440637963839</v>
      </c>
      <c r="D2137" s="2">
        <f t="shared" si="385"/>
        <v>23.959945496844565</v>
      </c>
      <c r="E2137" s="2">
        <f t="shared" si="386"/>
        <v>3.8699658750022849</v>
      </c>
      <c r="F2137" s="2">
        <f t="shared" si="387"/>
        <v>35.024775168532443</v>
      </c>
      <c r="G2137" s="2">
        <f t="shared" si="388"/>
        <v>35.039047869573267</v>
      </c>
      <c r="H2137" s="2">
        <f t="shared" si="389"/>
        <v>4.4270072013829199E-267</v>
      </c>
      <c r="K2137">
        <v>21.1100000000005</v>
      </c>
      <c r="L2137" s="2">
        <f t="shared" si="390"/>
        <v>0.62732795235722782</v>
      </c>
      <c r="M2137" s="2">
        <f t="shared" si="391"/>
        <v>25.864696283674075</v>
      </c>
      <c r="N2137" s="2">
        <f t="shared" si="392"/>
        <v>3.9463996341189875</v>
      </c>
      <c r="O2137" s="2">
        <f t="shared" si="393"/>
        <v>5.6137138871212553</v>
      </c>
      <c r="P2137" s="2">
        <f t="shared" si="394"/>
        <v>5.7020858996035857</v>
      </c>
      <c r="Q2137" s="2">
        <f t="shared" si="395"/>
        <v>1.6448521266131965E-8</v>
      </c>
    </row>
    <row r="2138" spans="2:17" x14ac:dyDescent="0.25">
      <c r="B2138">
        <v>21.120000000000498</v>
      </c>
      <c r="C2138">
        <f t="shared" ref="C2138:C2201" si="396">2/SINH(LN(2+SQRT(1+2^2))*$O$5)</f>
        <v>1.2256440637963839</v>
      </c>
      <c r="D2138" s="2">
        <f t="shared" ref="D2138:D2201" si="397">(B2138-$L$5)/($M$5)/C2138</f>
        <v>23.975995816670697</v>
      </c>
      <c r="E2138" s="2">
        <f t="shared" ref="E2138:E2201" si="398">LN(D2138 + SQRT(1 + D2138^2))</f>
        <v>3.8706349499537329</v>
      </c>
      <c r="F2138" s="2">
        <f t="shared" ref="F2138:F2201" si="399">SINH( -$N$5 + E2138 * (1/$O$5))</f>
        <v>35.051524582011218</v>
      </c>
      <c r="G2138" s="2">
        <f t="shared" ref="G2138:G2201" si="400">SQRT(F2138^2 + 1)</f>
        <v>35.065786395336076</v>
      </c>
      <c r="H2138" s="2">
        <f t="shared" ref="H2138:H2201" si="401">(G2138)/($O$5*$M$5*C2138*(SQRT(2*PI()*(1+D2138^2)))) * EXP(- (1/2) * F2138^2)</f>
        <v>1.7342380350208007E-267</v>
      </c>
      <c r="K2138">
        <v>21.120000000000498</v>
      </c>
      <c r="L2138" s="2">
        <f t="shared" ref="L2138:L2201" si="402">2/SINH(LN(2+SQRT(1+2^2))*$S$5)</f>
        <v>0.62732795235722782</v>
      </c>
      <c r="M2138" s="2">
        <f t="shared" ref="M2138:M2201" si="403">(K2138-$P$5)/($Q$5)/L2138</f>
        <v>25.881647242923922</v>
      </c>
      <c r="N2138" s="2">
        <f t="shared" ref="N2138:N2201" si="404">LN(M2138 + SQRT(1 + M2138^2))</f>
        <v>3.9470543011719927</v>
      </c>
      <c r="O2138" s="2">
        <f t="shared" ref="O2138:O2201" si="405">SINH( -$R$5 + N2138 * (1/$S$5))</f>
        <v>5.6165867413040198</v>
      </c>
      <c r="P2138" s="2">
        <f t="shared" ref="P2138:P2201" si="406">SQRT(O2138^2 + 1)</f>
        <v>5.7049142519929346</v>
      </c>
      <c r="Q2138" s="2">
        <f t="shared" ref="Q2138:Q2201" si="407">(P2138)/($S$5*$Q$5*L2138*(SQRT(2*PI()*(1+M2138^2)))) * EXP(- (1/2) * O2138^2)</f>
        <v>1.6182748890194906E-8</v>
      </c>
    </row>
    <row r="2139" spans="2:17" x14ac:dyDescent="0.25">
      <c r="B2139">
        <v>21.1300000000005</v>
      </c>
      <c r="C2139">
        <f t="shared" si="396"/>
        <v>1.2256440637963839</v>
      </c>
      <c r="D2139" s="2">
        <f t="shared" si="397"/>
        <v>23.992046136496839</v>
      </c>
      <c r="E2139" s="2">
        <f t="shared" si="398"/>
        <v>3.8713035779315388</v>
      </c>
      <c r="F2139" s="2">
        <f t="shared" si="399"/>
        <v>35.078276517823717</v>
      </c>
      <c r="G2139" s="2">
        <f t="shared" si="400"/>
        <v>35.092527459003328</v>
      </c>
      <c r="H2139" s="2">
        <f t="shared" si="401"/>
        <v>6.7882523804628589E-268</v>
      </c>
      <c r="K2139">
        <v>21.1300000000005</v>
      </c>
      <c r="L2139" s="2">
        <f t="shared" si="402"/>
        <v>0.62732795235722782</v>
      </c>
      <c r="M2139" s="2">
        <f t="shared" si="403"/>
        <v>25.89859820217378</v>
      </c>
      <c r="N2139" s="2">
        <f t="shared" si="404"/>
        <v>3.9477085402355669</v>
      </c>
      <c r="O2139" s="2">
        <f t="shared" si="405"/>
        <v>5.6194591409636212</v>
      </c>
      <c r="P2139" s="2">
        <f t="shared" si="406"/>
        <v>5.7077422013401762</v>
      </c>
      <c r="Q2139" s="2">
        <f t="shared" si="407"/>
        <v>1.5921181842945599E-8</v>
      </c>
    </row>
    <row r="2140" spans="2:17" x14ac:dyDescent="0.25">
      <c r="B2140">
        <v>21.140000000000509</v>
      </c>
      <c r="C2140">
        <f t="shared" si="396"/>
        <v>1.2256440637963839</v>
      </c>
      <c r="D2140" s="2">
        <f t="shared" si="397"/>
        <v>24.008096456322992</v>
      </c>
      <c r="E2140" s="2">
        <f t="shared" si="398"/>
        <v>3.871971759531986</v>
      </c>
      <c r="F2140" s="2">
        <f t="shared" si="399"/>
        <v>35.105030974514982</v>
      </c>
      <c r="G2140" s="2">
        <f t="shared" si="400"/>
        <v>35.119271059087431</v>
      </c>
      <c r="H2140" s="2">
        <f t="shared" si="401"/>
        <v>2.6549600095950615E-268</v>
      </c>
      <c r="K2140">
        <v>21.140000000000509</v>
      </c>
      <c r="L2140" s="2">
        <f t="shared" si="402"/>
        <v>0.62732795235722782</v>
      </c>
      <c r="M2140" s="2">
        <f t="shared" si="403"/>
        <v>25.915549161423648</v>
      </c>
      <c r="N2140" s="2">
        <f t="shared" si="404"/>
        <v>3.948362351868524</v>
      </c>
      <c r="O2140" s="2">
        <f t="shared" si="405"/>
        <v>5.6223310864894547</v>
      </c>
      <c r="P2140" s="2">
        <f t="shared" si="406"/>
        <v>5.7105697479415918</v>
      </c>
      <c r="Q2140" s="2">
        <f t="shared" si="407"/>
        <v>1.5663755076794388E-8</v>
      </c>
    </row>
    <row r="2141" spans="2:17" x14ac:dyDescent="0.25">
      <c r="B2141">
        <v>21.15000000000051</v>
      </c>
      <c r="C2141">
        <f t="shared" si="396"/>
        <v>1.2256440637963839</v>
      </c>
      <c r="D2141" s="2">
        <f t="shared" si="397"/>
        <v>24.024146776149131</v>
      </c>
      <c r="E2141" s="2">
        <f t="shared" si="398"/>
        <v>3.8726394953501631</v>
      </c>
      <c r="F2141" s="2">
        <f t="shared" si="399"/>
        <v>35.131787950631704</v>
      </c>
      <c r="G2141" s="2">
        <f t="shared" si="400"/>
        <v>35.146017194102534</v>
      </c>
      <c r="H2141" s="2">
        <f t="shared" si="401"/>
        <v>1.0375490835806218E-268</v>
      </c>
      <c r="K2141">
        <v>21.15000000000051</v>
      </c>
      <c r="L2141" s="2">
        <f t="shared" si="402"/>
        <v>0.62732795235722782</v>
      </c>
      <c r="M2141" s="2">
        <f t="shared" si="403"/>
        <v>25.932500120673502</v>
      </c>
      <c r="N2141" s="2">
        <f t="shared" si="404"/>
        <v>3.9490157366285863</v>
      </c>
      <c r="O2141" s="2">
        <f t="shared" si="405"/>
        <v>5.6252025782703114</v>
      </c>
      <c r="P2141" s="2">
        <f t="shared" si="406"/>
        <v>5.7133968920930887</v>
      </c>
      <c r="Q2141" s="2">
        <f t="shared" si="407"/>
        <v>1.5410404525648305E-8</v>
      </c>
    </row>
    <row r="2142" spans="2:17" x14ac:dyDescent="0.25">
      <c r="B2142">
        <v>21.160000000000512</v>
      </c>
      <c r="C2142">
        <f t="shared" si="396"/>
        <v>1.2256440637963839</v>
      </c>
      <c r="D2142" s="2">
        <f t="shared" si="397"/>
        <v>24.04019709597527</v>
      </c>
      <c r="E2142" s="2">
        <f t="shared" si="398"/>
        <v>3.8733067859799744</v>
      </c>
      <c r="F2142" s="2">
        <f t="shared" si="399"/>
        <v>35.158547444722693</v>
      </c>
      <c r="G2142" s="2">
        <f t="shared" si="400"/>
        <v>35.172765862564979</v>
      </c>
      <c r="H2142" s="2">
        <f t="shared" si="401"/>
        <v>4.0514447120123548E-269</v>
      </c>
      <c r="K2142">
        <v>21.160000000000512</v>
      </c>
      <c r="L2142" s="2">
        <f t="shared" si="402"/>
        <v>0.62732795235722782</v>
      </c>
      <c r="M2142" s="2">
        <f t="shared" si="403"/>
        <v>25.94945107992336</v>
      </c>
      <c r="N2142" s="2">
        <f t="shared" si="404"/>
        <v>3.9496686950723858</v>
      </c>
      <c r="O2142" s="2">
        <f t="shared" si="405"/>
        <v>5.6280736166943761</v>
      </c>
      <c r="P2142" s="2">
        <f t="shared" si="406"/>
        <v>5.7162236340901948</v>
      </c>
      <c r="Q2142" s="2">
        <f t="shared" si="407"/>
        <v>1.5161067090501415E-8</v>
      </c>
    </row>
    <row r="2143" spans="2:17" x14ac:dyDescent="0.25">
      <c r="B2143">
        <v>21.17000000000051</v>
      </c>
      <c r="C2143">
        <f t="shared" si="396"/>
        <v>1.2256440637963839</v>
      </c>
      <c r="D2143" s="2">
        <f t="shared" si="397"/>
        <v>24.056247415801405</v>
      </c>
      <c r="E2143" s="2">
        <f t="shared" si="398"/>
        <v>3.8739736320141369</v>
      </c>
      <c r="F2143" s="2">
        <f t="shared" si="399"/>
        <v>35.185309455338299</v>
      </c>
      <c r="G2143" s="2">
        <f t="shared" si="400"/>
        <v>35.199517062992761</v>
      </c>
      <c r="H2143" s="2">
        <f t="shared" si="401"/>
        <v>1.5807446292932908E-269</v>
      </c>
      <c r="K2143">
        <v>21.17000000000051</v>
      </c>
      <c r="L2143" s="2">
        <f t="shared" si="402"/>
        <v>0.62732795235722782</v>
      </c>
      <c r="M2143" s="2">
        <f t="shared" si="403"/>
        <v>25.966402039173214</v>
      </c>
      <c r="N2143" s="2">
        <f t="shared" si="404"/>
        <v>3.9503212277554676</v>
      </c>
      <c r="O2143" s="2">
        <f t="shared" si="405"/>
        <v>5.6309442021492186</v>
      </c>
      <c r="P2143" s="2">
        <f t="shared" si="406"/>
        <v>5.7190499742280538</v>
      </c>
      <c r="Q2143" s="2">
        <f t="shared" si="407"/>
        <v>1.4915680625231024E-8</v>
      </c>
    </row>
    <row r="2144" spans="2:17" x14ac:dyDescent="0.25">
      <c r="B2144">
        <v>21.180000000000511</v>
      </c>
      <c r="C2144">
        <f t="shared" si="396"/>
        <v>1.2256440637963839</v>
      </c>
      <c r="D2144" s="2">
        <f t="shared" si="397"/>
        <v>24.072297735627547</v>
      </c>
      <c r="E2144" s="2">
        <f t="shared" si="398"/>
        <v>3.8746400340441873</v>
      </c>
      <c r="F2144" s="2">
        <f t="shared" si="399"/>
        <v>35.212073981030841</v>
      </c>
      <c r="G2144" s="2">
        <f t="shared" si="400"/>
        <v>35.226270793905918</v>
      </c>
      <c r="H2144" s="2">
        <f t="shared" si="401"/>
        <v>6.1626000101052258E-270</v>
      </c>
      <c r="K2144">
        <v>21.180000000000511</v>
      </c>
      <c r="L2144" s="2">
        <f t="shared" si="402"/>
        <v>0.62732795235722782</v>
      </c>
      <c r="M2144" s="2">
        <f t="shared" si="403"/>
        <v>25.983352998423069</v>
      </c>
      <c r="N2144" s="2">
        <f t="shared" si="404"/>
        <v>3.9509733352322924</v>
      </c>
      <c r="O2144" s="2">
        <f t="shared" si="405"/>
        <v>5.6338143350218122</v>
      </c>
      <c r="P2144" s="2">
        <f t="shared" si="406"/>
        <v>5.721875912801436</v>
      </c>
      <c r="Q2144" s="2">
        <f t="shared" si="407"/>
        <v>1.467418392259379E-8</v>
      </c>
    </row>
    <row r="2145" spans="2:17" x14ac:dyDescent="0.25">
      <c r="B2145">
        <v>21.190000000000509</v>
      </c>
      <c r="C2145">
        <f t="shared" si="396"/>
        <v>1.2256440637963839</v>
      </c>
      <c r="D2145" s="2">
        <f t="shared" si="397"/>
        <v>24.088348055453682</v>
      </c>
      <c r="E2145" s="2">
        <f t="shared" si="398"/>
        <v>3.8753059926604814</v>
      </c>
      <c r="F2145" s="2">
        <f t="shared" si="399"/>
        <v>35.238841020354364</v>
      </c>
      <c r="G2145" s="2">
        <f t="shared" si="400"/>
        <v>35.253027053826308</v>
      </c>
      <c r="H2145" s="2">
        <f t="shared" si="401"/>
        <v>2.4005825634177047E-270</v>
      </c>
      <c r="K2145">
        <v>21.190000000000509</v>
      </c>
      <c r="L2145" s="2">
        <f t="shared" si="402"/>
        <v>0.62732795235722782</v>
      </c>
      <c r="M2145" s="2">
        <f t="shared" si="403"/>
        <v>26.000303957672923</v>
      </c>
      <c r="N2145" s="2">
        <f t="shared" si="404"/>
        <v>3.9516250180562387</v>
      </c>
      <c r="O2145" s="2">
        <f t="shared" si="405"/>
        <v>5.6366840156985223</v>
      </c>
      <c r="P2145" s="2">
        <f t="shared" si="406"/>
        <v>5.7247014501047317</v>
      </c>
      <c r="Q2145" s="2">
        <f t="shared" si="407"/>
        <v>1.4436516700424058E-8</v>
      </c>
    </row>
    <row r="2146" spans="2:17" x14ac:dyDescent="0.25">
      <c r="B2146">
        <v>21.200000000000511</v>
      </c>
      <c r="C2146">
        <f t="shared" si="396"/>
        <v>1.2256440637963839</v>
      </c>
      <c r="D2146" s="2">
        <f t="shared" si="397"/>
        <v>24.104398375279821</v>
      </c>
      <c r="E2146" s="2">
        <f t="shared" si="398"/>
        <v>3.8759715084522015</v>
      </c>
      <c r="F2146" s="2">
        <f t="shared" si="399"/>
        <v>35.265610571864713</v>
      </c>
      <c r="G2146" s="2">
        <f t="shared" si="400"/>
        <v>35.279785841277665</v>
      </c>
      <c r="H2146" s="2">
        <f t="shared" si="401"/>
        <v>9.3437164442305476E-271</v>
      </c>
      <c r="K2146">
        <v>21.200000000000511</v>
      </c>
      <c r="L2146" s="2">
        <f t="shared" si="402"/>
        <v>0.62732795235722782</v>
      </c>
      <c r="M2146" s="2">
        <f t="shared" si="403"/>
        <v>26.017254916922781</v>
      </c>
      <c r="N2146" s="2">
        <f t="shared" si="404"/>
        <v>3.9522762767796067</v>
      </c>
      <c r="O2146" s="2">
        <f t="shared" si="405"/>
        <v>5.639553244565116</v>
      </c>
      <c r="P2146" s="2">
        <f t="shared" si="406"/>
        <v>5.7275265864319582</v>
      </c>
      <c r="Q2146" s="2">
        <f t="shared" si="407"/>
        <v>1.4202619588027252E-8</v>
      </c>
    </row>
    <row r="2147" spans="2:17" x14ac:dyDescent="0.25">
      <c r="B2147">
        <v>21.21000000000052</v>
      </c>
      <c r="C2147">
        <f t="shared" si="396"/>
        <v>1.2256440637963839</v>
      </c>
      <c r="D2147" s="2">
        <f t="shared" si="397"/>
        <v>24.120448695105971</v>
      </c>
      <c r="E2147" s="2">
        <f t="shared" si="398"/>
        <v>3.8766365820073561</v>
      </c>
      <c r="F2147" s="2">
        <f t="shared" si="399"/>
        <v>35.292382634119576</v>
      </c>
      <c r="G2147" s="2">
        <f t="shared" si="400"/>
        <v>35.306547154785683</v>
      </c>
      <c r="H2147" s="2">
        <f t="shared" si="401"/>
        <v>3.633899598902198E-271</v>
      </c>
      <c r="K2147">
        <v>21.21000000000052</v>
      </c>
      <c r="L2147" s="2">
        <f t="shared" si="402"/>
        <v>0.62732795235722782</v>
      </c>
      <c r="M2147" s="2">
        <f t="shared" si="403"/>
        <v>26.034205876172649</v>
      </c>
      <c r="N2147" s="2">
        <f t="shared" si="404"/>
        <v>3.9529271119536209</v>
      </c>
      <c r="O2147" s="2">
        <f t="shared" si="405"/>
        <v>5.64242202200675</v>
      </c>
      <c r="P2147" s="2">
        <f t="shared" si="406"/>
        <v>5.730351322076749</v>
      </c>
      <c r="Q2147" s="2">
        <f t="shared" si="407"/>
        <v>1.3972434112769199E-8</v>
      </c>
    </row>
    <row r="2148" spans="2:17" x14ac:dyDescent="0.25">
      <c r="B2148">
        <v>21.220000000000521</v>
      </c>
      <c r="C2148">
        <f t="shared" si="396"/>
        <v>1.2256440637963839</v>
      </c>
      <c r="D2148" s="2">
        <f t="shared" si="397"/>
        <v>24.136499014932113</v>
      </c>
      <c r="E2148" s="2">
        <f t="shared" si="398"/>
        <v>3.8773012139127845</v>
      </c>
      <c r="F2148" s="2">
        <f t="shared" si="399"/>
        <v>35.319157205678387</v>
      </c>
      <c r="G2148" s="2">
        <f t="shared" si="400"/>
        <v>35.333310992877863</v>
      </c>
      <c r="H2148" s="2">
        <f t="shared" si="401"/>
        <v>1.4121356035401373E-271</v>
      </c>
      <c r="K2148">
        <v>21.220000000000521</v>
      </c>
      <c r="L2148" s="2">
        <f t="shared" si="402"/>
        <v>0.62732795235722782</v>
      </c>
      <c r="M2148" s="2">
        <f t="shared" si="403"/>
        <v>26.051156835422503</v>
      </c>
      <c r="N2148" s="2">
        <f t="shared" si="404"/>
        <v>3.9535775241284319</v>
      </c>
      <c r="O2148" s="2">
        <f t="shared" si="405"/>
        <v>5.6452903484079897</v>
      </c>
      <c r="P2148" s="2">
        <f t="shared" si="406"/>
        <v>5.7331756573323656</v>
      </c>
      <c r="Q2148" s="2">
        <f t="shared" si="407"/>
        <v>1.3745902686854245E-8</v>
      </c>
    </row>
    <row r="2149" spans="2:17" x14ac:dyDescent="0.25">
      <c r="B2149">
        <v>21.230000000000519</v>
      </c>
      <c r="C2149">
        <f t="shared" si="396"/>
        <v>1.2256440637963839</v>
      </c>
      <c r="D2149" s="2">
        <f t="shared" si="397"/>
        <v>24.152549334758248</v>
      </c>
      <c r="E2149" s="2">
        <f t="shared" si="398"/>
        <v>3.8779654047541592</v>
      </c>
      <c r="F2149" s="2">
        <f t="shared" si="399"/>
        <v>35.34593428510231</v>
      </c>
      <c r="G2149" s="2">
        <f t="shared" si="400"/>
        <v>35.360077354083529</v>
      </c>
      <c r="H2149" s="2">
        <f t="shared" si="401"/>
        <v>5.4831486690390122E-272</v>
      </c>
      <c r="K2149">
        <v>21.230000000000519</v>
      </c>
      <c r="L2149" s="2">
        <f t="shared" si="402"/>
        <v>0.62732795235722782</v>
      </c>
      <c r="M2149" s="2">
        <f t="shared" si="403"/>
        <v>26.068107794672358</v>
      </c>
      <c r="N2149" s="2">
        <f t="shared" si="404"/>
        <v>3.95422751385312</v>
      </c>
      <c r="O2149" s="2">
        <f t="shared" si="405"/>
        <v>5.6481582241528008</v>
      </c>
      <c r="P2149" s="2">
        <f t="shared" si="406"/>
        <v>5.7359995924916971</v>
      </c>
      <c r="Q2149" s="2">
        <f t="shared" si="407"/>
        <v>1.3522968594294606E-8</v>
      </c>
    </row>
    <row r="2150" spans="2:17" x14ac:dyDescent="0.25">
      <c r="B2150">
        <v>21.240000000000521</v>
      </c>
      <c r="C2150">
        <f t="shared" si="396"/>
        <v>1.2256440637963839</v>
      </c>
      <c r="D2150" s="2">
        <f t="shared" si="397"/>
        <v>24.168599654584391</v>
      </c>
      <c r="E2150" s="2">
        <f t="shared" si="398"/>
        <v>3.8786291551159917</v>
      </c>
      <c r="F2150" s="2">
        <f t="shared" si="399"/>
        <v>35.37271387095447</v>
      </c>
      <c r="G2150" s="2">
        <f t="shared" si="400"/>
        <v>35.386846236934069</v>
      </c>
      <c r="H2150" s="2">
        <f t="shared" si="401"/>
        <v>2.1273243656070056E-272</v>
      </c>
      <c r="K2150">
        <v>21.240000000000521</v>
      </c>
      <c r="L2150" s="2">
        <f t="shared" si="402"/>
        <v>0.62732795235722782</v>
      </c>
      <c r="M2150" s="2">
        <f t="shared" si="403"/>
        <v>26.085058753922215</v>
      </c>
      <c r="N2150" s="2">
        <f t="shared" si="404"/>
        <v>3.9548770816756984</v>
      </c>
      <c r="O2150" s="2">
        <f t="shared" si="405"/>
        <v>5.6510256496245468</v>
      </c>
      <c r="P2150" s="2">
        <f t="shared" si="406"/>
        <v>5.7388231278472528</v>
      </c>
      <c r="Q2150" s="2">
        <f t="shared" si="407"/>
        <v>1.3303575978065268E-8</v>
      </c>
    </row>
    <row r="2151" spans="2:17" x14ac:dyDescent="0.25">
      <c r="B2151">
        <v>21.250000000000519</v>
      </c>
      <c r="C2151">
        <f t="shared" si="396"/>
        <v>1.2256440637963839</v>
      </c>
      <c r="D2151" s="2">
        <f t="shared" si="397"/>
        <v>24.184649974410522</v>
      </c>
      <c r="E2151" s="2">
        <f t="shared" si="398"/>
        <v>3.8792924655816301</v>
      </c>
      <c r="F2151" s="2">
        <f t="shared" si="399"/>
        <v>35.399495961799623</v>
      </c>
      <c r="G2151" s="2">
        <f t="shared" si="400"/>
        <v>35.413617639962567</v>
      </c>
      <c r="H2151" s="2">
        <f t="shared" si="401"/>
        <v>8.246837106346769E-273</v>
      </c>
      <c r="K2151">
        <v>21.250000000000519</v>
      </c>
      <c r="L2151" s="2">
        <f t="shared" si="402"/>
        <v>0.62732795235722782</v>
      </c>
      <c r="M2151" s="2">
        <f t="shared" si="403"/>
        <v>26.102009713172063</v>
      </c>
      <c r="N2151" s="2">
        <f t="shared" si="404"/>
        <v>3.9555262281431149</v>
      </c>
      <c r="O2151" s="2">
        <f t="shared" si="405"/>
        <v>5.6538926252059998</v>
      </c>
      <c r="P2151" s="2">
        <f t="shared" si="406"/>
        <v>5.7416462636911714</v>
      </c>
      <c r="Q2151" s="2">
        <f t="shared" si="407"/>
        <v>1.3087669827441513E-8</v>
      </c>
    </row>
    <row r="2152" spans="2:17" x14ac:dyDescent="0.25">
      <c r="B2152">
        <v>21.26000000000052</v>
      </c>
      <c r="C2152">
        <f t="shared" si="396"/>
        <v>1.2256440637963839</v>
      </c>
      <c r="D2152" s="2">
        <f t="shared" si="397"/>
        <v>24.200700294236665</v>
      </c>
      <c r="E2152" s="2">
        <f t="shared" si="398"/>
        <v>3.8799553367332686</v>
      </c>
      <c r="F2152" s="2">
        <f t="shared" si="399"/>
        <v>35.426280556204325</v>
      </c>
      <c r="G2152" s="2">
        <f t="shared" si="400"/>
        <v>35.440391561704004</v>
      </c>
      <c r="H2152" s="2">
        <f t="shared" si="401"/>
        <v>3.1944129811132373E-273</v>
      </c>
      <c r="K2152">
        <v>21.26000000000052</v>
      </c>
      <c r="L2152" s="2">
        <f t="shared" si="402"/>
        <v>0.62732795235722782</v>
      </c>
      <c r="M2152" s="2">
        <f t="shared" si="403"/>
        <v>26.11896067242192</v>
      </c>
      <c r="N2152" s="2">
        <f t="shared" si="404"/>
        <v>3.9561749538012561</v>
      </c>
      <c r="O2152" s="2">
        <f t="shared" si="405"/>
        <v>5.6567591512793394</v>
      </c>
      <c r="P2152" s="2">
        <f t="shared" si="406"/>
        <v>5.7444690003152212</v>
      </c>
      <c r="Q2152" s="2">
        <f t="shared" si="407"/>
        <v>1.2875195965518682E-8</v>
      </c>
    </row>
    <row r="2153" spans="2:17" x14ac:dyDescent="0.25">
      <c r="B2153">
        <v>21.270000000000529</v>
      </c>
      <c r="C2153">
        <f t="shared" si="396"/>
        <v>1.2256440637963839</v>
      </c>
      <c r="D2153" s="2">
        <f t="shared" si="397"/>
        <v>24.216750614062818</v>
      </c>
      <c r="E2153" s="2">
        <f t="shared" si="398"/>
        <v>3.8806177691519452</v>
      </c>
      <c r="F2153" s="2">
        <f t="shared" si="399"/>
        <v>35.453067652736962</v>
      </c>
      <c r="G2153" s="2">
        <f t="shared" si="400"/>
        <v>35.467168000695288</v>
      </c>
      <c r="H2153" s="2">
        <f t="shared" si="401"/>
        <v>1.2363589758477281E-273</v>
      </c>
      <c r="K2153">
        <v>21.270000000000529</v>
      </c>
      <c r="L2153" s="2">
        <f t="shared" si="402"/>
        <v>0.62732795235722782</v>
      </c>
      <c r="M2153" s="2">
        <f t="shared" si="403"/>
        <v>26.135911631671792</v>
      </c>
      <c r="N2153" s="2">
        <f t="shared" si="404"/>
        <v>3.9568232591949482</v>
      </c>
      <c r="O2153" s="2">
        <f t="shared" si="405"/>
        <v>5.6596252282261492</v>
      </c>
      <c r="P2153" s="2">
        <f t="shared" si="406"/>
        <v>5.7472913380107933</v>
      </c>
      <c r="Q2153" s="2">
        <f t="shared" si="407"/>
        <v>1.2666101036910291E-8</v>
      </c>
    </row>
    <row r="2154" spans="2:17" x14ac:dyDescent="0.25">
      <c r="B2154">
        <v>21.28000000000053</v>
      </c>
      <c r="C2154">
        <f t="shared" si="396"/>
        <v>1.2256440637963839</v>
      </c>
      <c r="D2154" s="2">
        <f t="shared" si="397"/>
        <v>24.232800933888957</v>
      </c>
      <c r="E2154" s="2">
        <f t="shared" si="398"/>
        <v>3.8812797634175475</v>
      </c>
      <c r="F2154" s="2">
        <f t="shared" si="399"/>
        <v>35.479857249967651</v>
      </c>
      <c r="G2154" s="2">
        <f t="shared" si="400"/>
        <v>35.493946955475131</v>
      </c>
      <c r="H2154" s="2">
        <f t="shared" si="401"/>
        <v>4.7813212398690491E-274</v>
      </c>
      <c r="K2154">
        <v>21.28000000000053</v>
      </c>
      <c r="L2154" s="2">
        <f t="shared" si="402"/>
        <v>0.62732795235722782</v>
      </c>
      <c r="M2154" s="2">
        <f t="shared" si="403"/>
        <v>26.152862590921647</v>
      </c>
      <c r="N2154" s="2">
        <f t="shared" si="404"/>
        <v>3.9574711448679607</v>
      </c>
      <c r="O2154" s="2">
        <f t="shared" si="405"/>
        <v>5.6624908564274214</v>
      </c>
      <c r="P2154" s="2">
        <f t="shared" si="406"/>
        <v>5.7501132770689098</v>
      </c>
      <c r="Q2154" s="2">
        <f t="shared" si="407"/>
        <v>1.2460332495622059E-8</v>
      </c>
    </row>
    <row r="2155" spans="2:17" x14ac:dyDescent="0.25">
      <c r="B2155">
        <v>21.290000000000529</v>
      </c>
      <c r="C2155">
        <f t="shared" si="396"/>
        <v>1.2256440637963839</v>
      </c>
      <c r="D2155" s="2">
        <f t="shared" si="397"/>
        <v>24.248851253715092</v>
      </c>
      <c r="E2155" s="2">
        <f t="shared" si="398"/>
        <v>3.8819413201088149</v>
      </c>
      <c r="F2155" s="2">
        <f t="shared" si="399"/>
        <v>35.50664934646823</v>
      </c>
      <c r="G2155" s="2">
        <f t="shared" si="400"/>
        <v>35.520728424584043</v>
      </c>
      <c r="H2155" s="2">
        <f t="shared" si="401"/>
        <v>1.8475704543140617E-274</v>
      </c>
      <c r="K2155">
        <v>21.290000000000529</v>
      </c>
      <c r="L2155" s="2">
        <f t="shared" si="402"/>
        <v>0.62732795235722782</v>
      </c>
      <c r="M2155" s="2">
        <f t="shared" si="403"/>
        <v>26.169813550171497</v>
      </c>
      <c r="N2155" s="2">
        <f t="shared" si="404"/>
        <v>3.9581186113630098</v>
      </c>
      <c r="O2155" s="2">
        <f t="shared" si="405"/>
        <v>5.6653560362635522</v>
      </c>
      <c r="P2155" s="2">
        <f t="shared" si="406"/>
        <v>5.752934817780214</v>
      </c>
      <c r="Q2155" s="2">
        <f t="shared" si="407"/>
        <v>1.2257838593100092E-8</v>
      </c>
    </row>
    <row r="2156" spans="2:17" x14ac:dyDescent="0.25">
      <c r="B2156">
        <v>21.30000000000053</v>
      </c>
      <c r="C2156">
        <f t="shared" si="396"/>
        <v>1.2256440637963839</v>
      </c>
      <c r="D2156" s="2">
        <f t="shared" si="397"/>
        <v>24.264901573541231</v>
      </c>
      <c r="E2156" s="2">
        <f t="shared" si="398"/>
        <v>3.8826024398033425</v>
      </c>
      <c r="F2156" s="2">
        <f t="shared" si="399"/>
        <v>35.533443940812425</v>
      </c>
      <c r="G2156" s="2">
        <f t="shared" si="400"/>
        <v>35.547512406564529</v>
      </c>
      <c r="H2156" s="2">
        <f t="shared" si="401"/>
        <v>7.1335182468458814E-275</v>
      </c>
      <c r="K2156">
        <v>21.30000000000053</v>
      </c>
      <c r="L2156" s="2">
        <f t="shared" si="402"/>
        <v>0.62732795235722782</v>
      </c>
      <c r="M2156" s="2">
        <f t="shared" si="403"/>
        <v>26.186764509421359</v>
      </c>
      <c r="N2156" s="2">
        <f t="shared" si="404"/>
        <v>3.9587656592217608</v>
      </c>
      <c r="O2156" s="2">
        <f t="shared" si="405"/>
        <v>5.6682207681143639</v>
      </c>
      <c r="P2156" s="2">
        <f t="shared" si="406"/>
        <v>5.755755960434997</v>
      </c>
      <c r="Q2156" s="2">
        <f t="shared" si="407"/>
        <v>1.2058568366448413E-8</v>
      </c>
    </row>
    <row r="2157" spans="2:17" x14ac:dyDescent="0.25">
      <c r="B2157">
        <v>21.310000000000532</v>
      </c>
      <c r="C2157">
        <f t="shared" si="396"/>
        <v>1.2256440637963839</v>
      </c>
      <c r="D2157" s="2">
        <f t="shared" si="397"/>
        <v>24.280951893367373</v>
      </c>
      <c r="E2157" s="2">
        <f t="shared" si="398"/>
        <v>3.883263123077584</v>
      </c>
      <c r="F2157" s="2">
        <f t="shared" si="399"/>
        <v>35.560241031575636</v>
      </c>
      <c r="G2157" s="2">
        <f t="shared" si="400"/>
        <v>35.574298899960844</v>
      </c>
      <c r="H2157" s="2">
        <f t="shared" si="401"/>
        <v>2.7520489983556905E-275</v>
      </c>
      <c r="K2157">
        <v>21.310000000000532</v>
      </c>
      <c r="L2157" s="2">
        <f t="shared" si="402"/>
        <v>0.62732795235722782</v>
      </c>
      <c r="M2157" s="2">
        <f t="shared" si="403"/>
        <v>26.203715468671209</v>
      </c>
      <c r="N2157" s="2">
        <f t="shared" si="404"/>
        <v>3.9594122889848293</v>
      </c>
      <c r="O2157" s="2">
        <f t="shared" si="405"/>
        <v>5.6710850523590732</v>
      </c>
      <c r="P2157" s="2">
        <f t="shared" si="406"/>
        <v>5.7585767053231578</v>
      </c>
      <c r="Q2157" s="2">
        <f t="shared" si="407"/>
        <v>1.1862471626819431E-8</v>
      </c>
    </row>
    <row r="2158" spans="2:17" x14ac:dyDescent="0.25">
      <c r="B2158">
        <v>21.32000000000053</v>
      </c>
      <c r="C2158">
        <f t="shared" si="396"/>
        <v>1.2256440637963839</v>
      </c>
      <c r="D2158" s="2">
        <f t="shared" si="397"/>
        <v>24.297002213193508</v>
      </c>
      <c r="E2158" s="2">
        <f t="shared" si="398"/>
        <v>3.8839233705068521</v>
      </c>
      <c r="F2158" s="2">
        <f t="shared" si="399"/>
        <v>35.587040617334971</v>
      </c>
      <c r="G2158" s="2">
        <f t="shared" si="400"/>
        <v>35.601087903319034</v>
      </c>
      <c r="H2158" s="2">
        <f t="shared" si="401"/>
        <v>1.0608600619039997E-275</v>
      </c>
      <c r="K2158">
        <v>21.32000000000053</v>
      </c>
      <c r="L2158" s="2">
        <f t="shared" si="402"/>
        <v>0.62732795235722782</v>
      </c>
      <c r="M2158" s="2">
        <f t="shared" si="403"/>
        <v>26.220666427921064</v>
      </c>
      <c r="N2158" s="2">
        <f t="shared" si="404"/>
        <v>3.9600585011917864</v>
      </c>
      <c r="O2158" s="2">
        <f t="shared" si="405"/>
        <v>5.673948889376323</v>
      </c>
      <c r="P2158" s="2">
        <f t="shared" si="406"/>
        <v>5.7613970527342415</v>
      </c>
      <c r="Q2158" s="2">
        <f t="shared" si="407"/>
        <v>1.1669498947966242E-8</v>
      </c>
    </row>
    <row r="2159" spans="2:17" x14ac:dyDescent="0.25">
      <c r="B2159">
        <v>21.330000000000531</v>
      </c>
      <c r="C2159">
        <f t="shared" si="396"/>
        <v>1.2256440637963839</v>
      </c>
      <c r="D2159" s="2">
        <f t="shared" si="397"/>
        <v>24.313052533019647</v>
      </c>
      <c r="E2159" s="2">
        <f t="shared" si="398"/>
        <v>3.8845831826653257</v>
      </c>
      <c r="F2159" s="2">
        <f t="shared" si="399"/>
        <v>35.613842696669408</v>
      </c>
      <c r="G2159" s="2">
        <f t="shared" si="400"/>
        <v>35.627879415187103</v>
      </c>
      <c r="H2159" s="2">
        <f t="shared" si="401"/>
        <v>4.0861050254239612E-276</v>
      </c>
      <c r="K2159">
        <v>21.330000000000531</v>
      </c>
      <c r="L2159" s="2">
        <f t="shared" si="402"/>
        <v>0.62732795235722782</v>
      </c>
      <c r="M2159" s="2">
        <f t="shared" si="403"/>
        <v>26.237617387170921</v>
      </c>
      <c r="N2159" s="2">
        <f t="shared" si="404"/>
        <v>3.9607042963811598</v>
      </c>
      <c r="O2159" s="2">
        <f t="shared" si="405"/>
        <v>5.6768122795441691</v>
      </c>
      <c r="P2159" s="2">
        <f t="shared" si="406"/>
        <v>5.7642170029574231</v>
      </c>
      <c r="Q2159" s="2">
        <f t="shared" si="407"/>
        <v>1.1479601654962465E-8</v>
      </c>
    </row>
    <row r="2160" spans="2:17" x14ac:dyDescent="0.25">
      <c r="B2160">
        <v>21.34000000000054</v>
      </c>
      <c r="C2160">
        <f t="shared" si="396"/>
        <v>1.2256440637963839</v>
      </c>
      <c r="D2160" s="2">
        <f t="shared" si="397"/>
        <v>24.329102852845796</v>
      </c>
      <c r="E2160" s="2">
        <f t="shared" si="398"/>
        <v>3.8852425601260503</v>
      </c>
      <c r="F2160" s="2">
        <f t="shared" si="399"/>
        <v>35.64064726815969</v>
      </c>
      <c r="G2160" s="2">
        <f t="shared" si="400"/>
        <v>35.654673434114898</v>
      </c>
      <c r="H2160" s="2">
        <f t="shared" si="401"/>
        <v>1.5725713988451174E-276</v>
      </c>
      <c r="K2160">
        <v>21.34000000000054</v>
      </c>
      <c r="L2160" s="2">
        <f t="shared" si="402"/>
        <v>0.62732795235722782</v>
      </c>
      <c r="M2160" s="2">
        <f t="shared" si="403"/>
        <v>26.254568346420793</v>
      </c>
      <c r="N2160" s="2">
        <f t="shared" si="404"/>
        <v>3.9613496750904367</v>
      </c>
      <c r="O2160" s="2">
        <f t="shared" si="405"/>
        <v>5.6796752232400776</v>
      </c>
      <c r="P2160" s="2">
        <f t="shared" si="406"/>
        <v>5.7670365562815036</v>
      </c>
      <c r="Q2160" s="2">
        <f t="shared" si="407"/>
        <v>1.1292731813083322E-8</v>
      </c>
    </row>
    <row r="2161" spans="2:17" x14ac:dyDescent="0.25">
      <c r="B2161">
        <v>21.350000000000541</v>
      </c>
      <c r="C2161">
        <f t="shared" si="396"/>
        <v>1.2256440637963839</v>
      </c>
      <c r="D2161" s="2">
        <f t="shared" si="397"/>
        <v>24.345153172671939</v>
      </c>
      <c r="E2161" s="2">
        <f t="shared" si="398"/>
        <v>3.8859015034609405</v>
      </c>
      <c r="F2161" s="2">
        <f t="shared" si="399"/>
        <v>35.667454330388125</v>
      </c>
      <c r="G2161" s="2">
        <f t="shared" si="400"/>
        <v>35.681469958653928</v>
      </c>
      <c r="H2161" s="2">
        <f t="shared" si="401"/>
        <v>6.0472869584492262E-277</v>
      </c>
      <c r="K2161">
        <v>21.350000000000541</v>
      </c>
      <c r="L2161" s="2">
        <f t="shared" si="402"/>
        <v>0.62732795235722782</v>
      </c>
      <c r="M2161" s="2">
        <f t="shared" si="403"/>
        <v>26.271519305670644</v>
      </c>
      <c r="N2161" s="2">
        <f t="shared" si="404"/>
        <v>3.961994637856066</v>
      </c>
      <c r="O2161" s="2">
        <f t="shared" si="405"/>
        <v>5.6825377208409371</v>
      </c>
      <c r="P2161" s="2">
        <f t="shared" si="406"/>
        <v>5.7698557129949197</v>
      </c>
      <c r="Q2161" s="2">
        <f t="shared" si="407"/>
        <v>1.1108842216845528E-8</v>
      </c>
    </row>
    <row r="2162" spans="2:17" x14ac:dyDescent="0.25">
      <c r="B2162">
        <v>21.360000000000539</v>
      </c>
      <c r="C2162">
        <f t="shared" si="396"/>
        <v>1.2256440637963839</v>
      </c>
      <c r="D2162" s="2">
        <f t="shared" si="397"/>
        <v>24.361203492498074</v>
      </c>
      <c r="E2162" s="2">
        <f t="shared" si="398"/>
        <v>3.8865600132407843</v>
      </c>
      <c r="F2162" s="2">
        <f t="shared" si="399"/>
        <v>35.694263881938937</v>
      </c>
      <c r="G2162" s="2">
        <f t="shared" si="400"/>
        <v>35.708268987357684</v>
      </c>
      <c r="H2162" s="2">
        <f t="shared" si="401"/>
        <v>2.3235930798932335E-277</v>
      </c>
      <c r="K2162">
        <v>21.360000000000539</v>
      </c>
      <c r="L2162" s="2">
        <f t="shared" si="402"/>
        <v>0.62732795235722782</v>
      </c>
      <c r="M2162" s="2">
        <f t="shared" si="403"/>
        <v>26.288470264920498</v>
      </c>
      <c r="N2162" s="2">
        <f t="shared" si="404"/>
        <v>3.9626391852134621</v>
      </c>
      <c r="O2162" s="2">
        <f t="shared" si="405"/>
        <v>5.6853997727230539</v>
      </c>
      <c r="P2162" s="2">
        <f t="shared" si="406"/>
        <v>5.7726744733857425</v>
      </c>
      <c r="Q2162" s="2">
        <f t="shared" si="407"/>
        <v>1.0927886379205555E-8</v>
      </c>
    </row>
    <row r="2163" spans="2:17" x14ac:dyDescent="0.25">
      <c r="B2163">
        <v>21.370000000000541</v>
      </c>
      <c r="C2163">
        <f t="shared" si="396"/>
        <v>1.2256440637963839</v>
      </c>
      <c r="D2163" s="2">
        <f t="shared" si="397"/>
        <v>24.377253812324216</v>
      </c>
      <c r="E2163" s="2">
        <f t="shared" si="398"/>
        <v>3.8872180900352467</v>
      </c>
      <c r="F2163" s="2">
        <f t="shared" si="399"/>
        <v>35.721075921398054</v>
      </c>
      <c r="G2163" s="2">
        <f t="shared" si="400"/>
        <v>35.735070518781455</v>
      </c>
      <c r="H2163" s="2">
        <f t="shared" si="401"/>
        <v>8.9209026187152477E-278</v>
      </c>
      <c r="K2163">
        <v>21.370000000000541</v>
      </c>
      <c r="L2163" s="2">
        <f t="shared" si="402"/>
        <v>0.62732795235722782</v>
      </c>
      <c r="M2163" s="2">
        <f t="shared" si="403"/>
        <v>26.305421224170356</v>
      </c>
      <c r="N2163" s="2">
        <f t="shared" si="404"/>
        <v>3.963283317697007</v>
      </c>
      <c r="O2163" s="2">
        <f t="shared" si="405"/>
        <v>5.6882613792621504</v>
      </c>
      <c r="P2163" s="2">
        <f t="shared" si="406"/>
        <v>5.7754928377416714</v>
      </c>
      <c r="Q2163" s="2">
        <f t="shared" si="407"/>
        <v>1.0749818520913234E-8</v>
      </c>
    </row>
    <row r="2164" spans="2:17" x14ac:dyDescent="0.25">
      <c r="B2164">
        <v>21.380000000000539</v>
      </c>
      <c r="C2164">
        <f t="shared" si="396"/>
        <v>1.2256440637963839</v>
      </c>
      <c r="D2164" s="2">
        <f t="shared" si="397"/>
        <v>24.393304132150348</v>
      </c>
      <c r="E2164" s="2">
        <f t="shared" si="398"/>
        <v>3.8878757344128703</v>
      </c>
      <c r="F2164" s="2">
        <f t="shared" si="399"/>
        <v>35.747890447353043</v>
      </c>
      <c r="G2164" s="2">
        <f t="shared" si="400"/>
        <v>35.761874551482265</v>
      </c>
      <c r="H2164" s="2">
        <f t="shared" si="401"/>
        <v>3.4222102292614973E-278</v>
      </c>
      <c r="K2164">
        <v>21.380000000000539</v>
      </c>
      <c r="L2164" s="2">
        <f t="shared" si="402"/>
        <v>0.62732795235722782</v>
      </c>
      <c r="M2164" s="2">
        <f t="shared" si="403"/>
        <v>26.322372183420207</v>
      </c>
      <c r="N2164" s="2">
        <f t="shared" si="404"/>
        <v>3.9639270358400531</v>
      </c>
      <c r="O2164" s="2">
        <f t="shared" si="405"/>
        <v>5.6911225408333816</v>
      </c>
      <c r="P2164" s="2">
        <f t="shared" si="406"/>
        <v>5.7783108063500537</v>
      </c>
      <c r="Q2164" s="2">
        <f t="shared" si="407"/>
        <v>1.057459356001734E-8</v>
      </c>
    </row>
    <row r="2165" spans="2:17" x14ac:dyDescent="0.25">
      <c r="B2165">
        <v>21.390000000000541</v>
      </c>
      <c r="C2165">
        <f t="shared" si="396"/>
        <v>1.2256440637963839</v>
      </c>
      <c r="D2165" s="2">
        <f t="shared" si="397"/>
        <v>24.40935445197649</v>
      </c>
      <c r="E2165" s="2">
        <f t="shared" si="398"/>
        <v>3.8885329469410808</v>
      </c>
      <c r="F2165" s="2">
        <f t="shared" si="399"/>
        <v>35.774707458393387</v>
      </c>
      <c r="G2165" s="2">
        <f t="shared" si="400"/>
        <v>35.78868108401911</v>
      </c>
      <c r="H2165" s="2">
        <f t="shared" si="401"/>
        <v>1.3117578413298124E-278</v>
      </c>
      <c r="K2165">
        <v>21.390000000000541</v>
      </c>
      <c r="L2165" s="2">
        <f t="shared" si="402"/>
        <v>0.62732795235722782</v>
      </c>
      <c r="M2165" s="2">
        <f t="shared" si="403"/>
        <v>26.339323142670064</v>
      </c>
      <c r="N2165" s="2">
        <f t="shared" si="404"/>
        <v>3.9645703401749262</v>
      </c>
      <c r="O2165" s="2">
        <f t="shared" si="405"/>
        <v>5.6939832578113139</v>
      </c>
      <c r="P2165" s="2">
        <f t="shared" si="406"/>
        <v>5.7811283794978587</v>
      </c>
      <c r="Q2165" s="2">
        <f t="shared" si="407"/>
        <v>1.0402167101524629E-8</v>
      </c>
    </row>
    <row r="2166" spans="2:17" x14ac:dyDescent="0.25">
      <c r="B2166">
        <v>21.400000000000549</v>
      </c>
      <c r="C2166">
        <f t="shared" si="396"/>
        <v>1.2256440637963839</v>
      </c>
      <c r="D2166" s="2">
        <f t="shared" si="397"/>
        <v>24.425404771802643</v>
      </c>
      <c r="E2166" s="2">
        <f t="shared" si="398"/>
        <v>3.8891897281861878</v>
      </c>
      <c r="F2166" s="2">
        <f t="shared" si="399"/>
        <v>35.801526953110162</v>
      </c>
      <c r="G2166" s="2">
        <f t="shared" si="400"/>
        <v>35.815490114952681</v>
      </c>
      <c r="H2166" s="2">
        <f t="shared" si="401"/>
        <v>5.0240006316171466E-279</v>
      </c>
      <c r="K2166">
        <v>21.400000000000549</v>
      </c>
      <c r="L2166" s="2">
        <f t="shared" si="402"/>
        <v>0.62732795235722782</v>
      </c>
      <c r="M2166" s="2">
        <f t="shared" si="403"/>
        <v>26.356274101919933</v>
      </c>
      <c r="N2166" s="2">
        <f t="shared" si="404"/>
        <v>3.9652132312329265</v>
      </c>
      <c r="O2166" s="2">
        <f t="shared" si="405"/>
        <v>5.6968435305699447</v>
      </c>
      <c r="P2166" s="2">
        <f t="shared" si="406"/>
        <v>5.7839455574717018</v>
      </c>
      <c r="Q2166" s="2">
        <f t="shared" si="407"/>
        <v>1.023249542720497E-8</v>
      </c>
    </row>
    <row r="2167" spans="2:17" x14ac:dyDescent="0.25">
      <c r="B2167">
        <v>21.410000000000551</v>
      </c>
      <c r="C2167">
        <f t="shared" si="396"/>
        <v>1.2256440637963839</v>
      </c>
      <c r="D2167" s="2">
        <f t="shared" si="397"/>
        <v>24.441455091628782</v>
      </c>
      <c r="E2167" s="2">
        <f t="shared" si="398"/>
        <v>3.8898460787133886</v>
      </c>
      <c r="F2167" s="2">
        <f t="shared" si="399"/>
        <v>35.828348930096219</v>
      </c>
      <c r="G2167" s="2">
        <f t="shared" si="400"/>
        <v>35.84230164284552</v>
      </c>
      <c r="H2167" s="2">
        <f t="shared" si="401"/>
        <v>1.9226253725204411E-279</v>
      </c>
      <c r="K2167">
        <v>21.410000000000551</v>
      </c>
      <c r="L2167" s="2">
        <f t="shared" si="402"/>
        <v>0.62732795235722782</v>
      </c>
      <c r="M2167" s="2">
        <f t="shared" si="403"/>
        <v>26.373225061169787</v>
      </c>
      <c r="N2167" s="2">
        <f t="shared" si="404"/>
        <v>3.9658557095443321</v>
      </c>
      <c r="O2167" s="2">
        <f t="shared" si="405"/>
        <v>5.6997033594826894</v>
      </c>
      <c r="P2167" s="2">
        <f t="shared" si="406"/>
        <v>5.7867623405578232</v>
      </c>
      <c r="Q2167" s="2">
        <f t="shared" si="407"/>
        <v>1.0065535485545718E-8</v>
      </c>
    </row>
    <row r="2168" spans="2:17" x14ac:dyDescent="0.25">
      <c r="B2168">
        <v>21.420000000000549</v>
      </c>
      <c r="C2168">
        <f t="shared" si="396"/>
        <v>1.2256440637963839</v>
      </c>
      <c r="D2168" s="2">
        <f t="shared" si="397"/>
        <v>24.457505411454918</v>
      </c>
      <c r="E2168" s="2">
        <f t="shared" si="398"/>
        <v>3.8905019990867711</v>
      </c>
      <c r="F2168" s="2">
        <f t="shared" si="399"/>
        <v>35.855173387946074</v>
      </c>
      <c r="G2168" s="2">
        <f t="shared" si="400"/>
        <v>35.869115666261919</v>
      </c>
      <c r="H2168" s="2">
        <f t="shared" si="401"/>
        <v>7.3517131965779407E-280</v>
      </c>
      <c r="K2168">
        <v>21.420000000000549</v>
      </c>
      <c r="L2168" s="2">
        <f t="shared" si="402"/>
        <v>0.62732795235722782</v>
      </c>
      <c r="M2168" s="2">
        <f t="shared" si="403"/>
        <v>26.390176020419641</v>
      </c>
      <c r="N2168" s="2">
        <f t="shared" si="404"/>
        <v>3.9664977756384037</v>
      </c>
      <c r="O2168" s="2">
        <f t="shared" si="405"/>
        <v>5.7025627449223997</v>
      </c>
      <c r="P2168" s="2">
        <f t="shared" si="406"/>
        <v>5.7895787290421135</v>
      </c>
      <c r="Q2168" s="2">
        <f t="shared" si="407"/>
        <v>9.9012448818488672E-9</v>
      </c>
    </row>
    <row r="2169" spans="2:17" x14ac:dyDescent="0.25">
      <c r="B2169">
        <v>21.43000000000055</v>
      </c>
      <c r="C2169">
        <f t="shared" si="396"/>
        <v>1.2256440637963839</v>
      </c>
      <c r="D2169" s="2">
        <f t="shared" si="397"/>
        <v>24.473555731281056</v>
      </c>
      <c r="E2169" s="2">
        <f t="shared" si="398"/>
        <v>3.8911574898693178</v>
      </c>
      <c r="F2169" s="2">
        <f t="shared" si="399"/>
        <v>35.882000325256065</v>
      </c>
      <c r="G2169" s="2">
        <f t="shared" si="400"/>
        <v>35.895932183768068</v>
      </c>
      <c r="H2169" s="2">
        <f t="shared" si="401"/>
        <v>2.8088676796716169E-280</v>
      </c>
      <c r="K2169">
        <v>21.43000000000055</v>
      </c>
      <c r="L2169" s="2">
        <f t="shared" si="402"/>
        <v>0.62732795235722782</v>
      </c>
      <c r="M2169" s="2">
        <f t="shared" si="403"/>
        <v>26.407126979669499</v>
      </c>
      <c r="N2169" s="2">
        <f t="shared" si="404"/>
        <v>3.9671394300433835</v>
      </c>
      <c r="O2169" s="2">
        <f t="shared" si="405"/>
        <v>5.705421687261345</v>
      </c>
      <c r="P2169" s="2">
        <f t="shared" si="406"/>
        <v>5.7923947232100899</v>
      </c>
      <c r="Q2169" s="2">
        <f t="shared" si="407"/>
        <v>9.7395818684729496E-9</v>
      </c>
    </row>
    <row r="2170" spans="2:17" x14ac:dyDescent="0.25">
      <c r="B2170">
        <v>21.440000000000548</v>
      </c>
      <c r="C2170">
        <f t="shared" si="396"/>
        <v>1.2256440637963839</v>
      </c>
      <c r="D2170" s="2">
        <f t="shared" si="397"/>
        <v>24.489606051107192</v>
      </c>
      <c r="E2170" s="2">
        <f t="shared" si="398"/>
        <v>3.8918125516229058</v>
      </c>
      <c r="F2170" s="2">
        <f t="shared" si="399"/>
        <v>35.908829740624149</v>
      </c>
      <c r="G2170" s="2">
        <f t="shared" si="400"/>
        <v>35.922751193931866</v>
      </c>
      <c r="H2170" s="2">
        <f t="shared" si="401"/>
        <v>1.0723159822828458E-280</v>
      </c>
      <c r="K2170">
        <v>21.440000000000548</v>
      </c>
      <c r="L2170" s="2">
        <f t="shared" si="402"/>
        <v>0.62732795235722782</v>
      </c>
      <c r="M2170" s="2">
        <f t="shared" si="403"/>
        <v>26.424077938919346</v>
      </c>
      <c r="N2170" s="2">
        <f t="shared" si="404"/>
        <v>3.9677806732865011</v>
      </c>
      <c r="O2170" s="2">
        <f t="shared" si="405"/>
        <v>5.7082801868712316</v>
      </c>
      <c r="P2170" s="2">
        <f t="shared" si="406"/>
        <v>5.7952103233469163</v>
      </c>
      <c r="Q2170" s="2">
        <f t="shared" si="407"/>
        <v>9.5805053352139466E-9</v>
      </c>
    </row>
    <row r="2171" spans="2:17" x14ac:dyDescent="0.25">
      <c r="B2171">
        <v>21.45000000000055</v>
      </c>
      <c r="C2171">
        <f t="shared" si="396"/>
        <v>1.2256440637963839</v>
      </c>
      <c r="D2171" s="2">
        <f t="shared" si="397"/>
        <v>24.505656370933334</v>
      </c>
      <c r="E2171" s="2">
        <f t="shared" si="398"/>
        <v>3.8924671849083139</v>
      </c>
      <c r="F2171" s="2">
        <f t="shared" si="399"/>
        <v>35.935661632650117</v>
      </c>
      <c r="G2171" s="2">
        <f t="shared" si="400"/>
        <v>35.94957269532312</v>
      </c>
      <c r="H2171" s="2">
        <f t="shared" si="401"/>
        <v>4.0903736829338992E-281</v>
      </c>
      <c r="K2171">
        <v>21.45000000000055</v>
      </c>
      <c r="L2171" s="2">
        <f t="shared" si="402"/>
        <v>0.62732795235722782</v>
      </c>
      <c r="M2171" s="2">
        <f t="shared" si="403"/>
        <v>26.441028898169204</v>
      </c>
      <c r="N2171" s="2">
        <f t="shared" si="404"/>
        <v>3.968421505893974</v>
      </c>
      <c r="O2171" s="2">
        <f t="shared" si="405"/>
        <v>5.7111382441231973</v>
      </c>
      <c r="P2171" s="2">
        <f t="shared" si="406"/>
        <v>5.7980255297373944</v>
      </c>
      <c r="Q2171" s="2">
        <f t="shared" si="407"/>
        <v>9.4239747998261952E-9</v>
      </c>
    </row>
    <row r="2172" spans="2:17" x14ac:dyDescent="0.25">
      <c r="B2172">
        <v>21.460000000000559</v>
      </c>
      <c r="C2172">
        <f t="shared" si="396"/>
        <v>1.2256440637963839</v>
      </c>
      <c r="D2172" s="2">
        <f t="shared" si="397"/>
        <v>24.521706690759483</v>
      </c>
      <c r="E2172" s="2">
        <f t="shared" si="398"/>
        <v>3.8931213902852209</v>
      </c>
      <c r="F2172" s="2">
        <f t="shared" si="399"/>
        <v>35.962495999935363</v>
      </c>
      <c r="G2172" s="2">
        <f t="shared" si="400"/>
        <v>35.976396686513326</v>
      </c>
      <c r="H2172" s="2">
        <f t="shared" si="401"/>
        <v>1.559020535905062E-281</v>
      </c>
      <c r="K2172">
        <v>21.460000000000559</v>
      </c>
      <c r="L2172" s="2">
        <f t="shared" si="402"/>
        <v>0.62732795235722782</v>
      </c>
      <c r="M2172" s="2">
        <f t="shared" si="403"/>
        <v>26.457979857419076</v>
      </c>
      <c r="N2172" s="2">
        <f t="shared" si="404"/>
        <v>3.9690619283910116</v>
      </c>
      <c r="O2172" s="2">
        <f t="shared" si="405"/>
        <v>5.7139958593878051</v>
      </c>
      <c r="P2172" s="2">
        <f t="shared" si="406"/>
        <v>5.800840342665964</v>
      </c>
      <c r="Q2172" s="2">
        <f t="shared" si="407"/>
        <v>9.2699503986800947E-9</v>
      </c>
    </row>
    <row r="2173" spans="2:17" x14ac:dyDescent="0.25">
      <c r="B2173">
        <v>21.47000000000056</v>
      </c>
      <c r="C2173">
        <f t="shared" si="396"/>
        <v>1.2256440637963839</v>
      </c>
      <c r="D2173" s="2">
        <f t="shared" si="397"/>
        <v>24.537757010585622</v>
      </c>
      <c r="E2173" s="2">
        <f t="shared" si="398"/>
        <v>3.893775168312211</v>
      </c>
      <c r="F2173" s="2">
        <f t="shared" si="399"/>
        <v>35.989332841083041</v>
      </c>
      <c r="G2173" s="2">
        <f t="shared" si="400"/>
        <v>36.003223166075813</v>
      </c>
      <c r="H2173" s="2">
        <f t="shared" si="401"/>
        <v>5.9373037168492851E-282</v>
      </c>
      <c r="K2173">
        <v>21.47000000000056</v>
      </c>
      <c r="L2173" s="2">
        <f t="shared" si="402"/>
        <v>0.62732795235722782</v>
      </c>
      <c r="M2173" s="2">
        <f t="shared" si="403"/>
        <v>26.474930816668934</v>
      </c>
      <c r="N2173" s="2">
        <f t="shared" si="404"/>
        <v>3.9697019413018149</v>
      </c>
      <c r="O2173" s="2">
        <f t="shared" si="405"/>
        <v>5.7168530330350515</v>
      </c>
      <c r="P2173" s="2">
        <f t="shared" si="406"/>
        <v>5.8036547624167021</v>
      </c>
      <c r="Q2173" s="2">
        <f t="shared" si="407"/>
        <v>9.1183928775543983E-9</v>
      </c>
    </row>
    <row r="2174" spans="2:17" x14ac:dyDescent="0.25">
      <c r="B2174">
        <v>21.480000000000562</v>
      </c>
      <c r="C2174">
        <f t="shared" si="396"/>
        <v>1.2256440637963839</v>
      </c>
      <c r="D2174" s="2">
        <f t="shared" si="397"/>
        <v>24.553807330411765</v>
      </c>
      <c r="E2174" s="2">
        <f t="shared" si="398"/>
        <v>3.8944285195467767</v>
      </c>
      <c r="F2174" s="2">
        <f t="shared" si="399"/>
        <v>36.016172154697948</v>
      </c>
      <c r="G2174" s="2">
        <f t="shared" si="400"/>
        <v>36.030052132585652</v>
      </c>
      <c r="H2174" s="2">
        <f t="shared" si="401"/>
        <v>2.2593067997181988E-282</v>
      </c>
      <c r="K2174">
        <v>21.480000000000562</v>
      </c>
      <c r="L2174" s="2">
        <f t="shared" si="402"/>
        <v>0.62732795235722782</v>
      </c>
      <c r="M2174" s="2">
        <f t="shared" si="403"/>
        <v>26.491881775918788</v>
      </c>
      <c r="N2174" s="2">
        <f t="shared" si="404"/>
        <v>3.9703415451495836</v>
      </c>
      <c r="O2174" s="2">
        <f t="shared" si="405"/>
        <v>5.71970976543437</v>
      </c>
      <c r="P2174" s="2">
        <f t="shared" si="406"/>
        <v>5.8064687892733309</v>
      </c>
      <c r="Q2174" s="2">
        <f t="shared" si="407"/>
        <v>8.9692635825614333E-9</v>
      </c>
    </row>
    <row r="2175" spans="2:17" x14ac:dyDescent="0.25">
      <c r="B2175">
        <v>21.49000000000056</v>
      </c>
      <c r="C2175">
        <f t="shared" si="396"/>
        <v>1.2256440637963839</v>
      </c>
      <c r="D2175" s="2">
        <f t="shared" si="397"/>
        <v>24.5698576502379</v>
      </c>
      <c r="E2175" s="2">
        <f t="shared" si="398"/>
        <v>3.8950814445453217</v>
      </c>
      <c r="F2175" s="2">
        <f t="shared" si="399"/>
        <v>36.043013939386697</v>
      </c>
      <c r="G2175" s="2">
        <f t="shared" si="400"/>
        <v>36.056883584619783</v>
      </c>
      <c r="H2175" s="2">
        <f t="shared" si="401"/>
        <v>8.590325165387136E-283</v>
      </c>
      <c r="K2175">
        <v>21.49000000000056</v>
      </c>
      <c r="L2175" s="2">
        <f t="shared" si="402"/>
        <v>0.62732795235722782</v>
      </c>
      <c r="M2175" s="2">
        <f t="shared" si="403"/>
        <v>26.508832735168642</v>
      </c>
      <c r="N2175" s="2">
        <f t="shared" si="404"/>
        <v>3.9709807404565152</v>
      </c>
      <c r="O2175" s="2">
        <f t="shared" si="405"/>
        <v>5.7225660569546299</v>
      </c>
      <c r="P2175" s="2">
        <f t="shared" si="406"/>
        <v>5.8092824235192131</v>
      </c>
      <c r="Q2175" s="2">
        <f t="shared" si="407"/>
        <v>8.8225244512041785E-9</v>
      </c>
    </row>
    <row r="2176" spans="2:17" x14ac:dyDescent="0.25">
      <c r="B2176">
        <v>21.500000000000561</v>
      </c>
      <c r="C2176">
        <f t="shared" si="396"/>
        <v>1.2256440637963839</v>
      </c>
      <c r="D2176" s="2">
        <f t="shared" si="397"/>
        <v>24.585907970064042</v>
      </c>
      <c r="E2176" s="2">
        <f t="shared" si="398"/>
        <v>3.8957339438631622</v>
      </c>
      <c r="F2176" s="2">
        <f t="shared" si="399"/>
        <v>36.069858193757462</v>
      </c>
      <c r="G2176" s="2">
        <f t="shared" si="400"/>
        <v>36.083717520756814</v>
      </c>
      <c r="H2176" s="2">
        <f t="shared" si="401"/>
        <v>3.2635658683845024E-283</v>
      </c>
      <c r="K2176">
        <v>21.500000000000561</v>
      </c>
      <c r="L2176" s="2">
        <f t="shared" si="402"/>
        <v>0.62732795235722782</v>
      </c>
      <c r="M2176" s="2">
        <f t="shared" si="403"/>
        <v>26.5257836944185</v>
      </c>
      <c r="N2176" s="2">
        <f t="shared" si="404"/>
        <v>3.9716195277438091</v>
      </c>
      <c r="O2176" s="2">
        <f t="shared" si="405"/>
        <v>5.725421907964134</v>
      </c>
      <c r="P2176" s="2">
        <f t="shared" si="406"/>
        <v>5.8120956654373526</v>
      </c>
      <c r="Q2176" s="2">
        <f t="shared" si="407"/>
        <v>8.6781380035623734E-9</v>
      </c>
    </row>
    <row r="2177" spans="2:17" x14ac:dyDescent="0.25">
      <c r="B2177">
        <v>21.510000000000559</v>
      </c>
      <c r="C2177">
        <f t="shared" si="396"/>
        <v>1.2256440637963839</v>
      </c>
      <c r="D2177" s="2">
        <f t="shared" si="397"/>
        <v>24.601958289890174</v>
      </c>
      <c r="E2177" s="2">
        <f t="shared" si="398"/>
        <v>3.8963860180545309</v>
      </c>
      <c r="F2177" s="2">
        <f t="shared" si="399"/>
        <v>36.096704916420236</v>
      </c>
      <c r="G2177" s="2">
        <f t="shared" si="400"/>
        <v>36.110553939577237</v>
      </c>
      <c r="H2177" s="2">
        <f t="shared" si="401"/>
        <v>1.2388635703439039E-283</v>
      </c>
      <c r="K2177">
        <v>21.510000000000559</v>
      </c>
      <c r="L2177" s="2">
        <f t="shared" si="402"/>
        <v>0.62732795235722782</v>
      </c>
      <c r="M2177" s="2">
        <f t="shared" si="403"/>
        <v>26.542734653668347</v>
      </c>
      <c r="N2177" s="2">
        <f t="shared" si="404"/>
        <v>3.972257907531668</v>
      </c>
      <c r="O2177" s="2">
        <f t="shared" si="405"/>
        <v>5.7282773188306315</v>
      </c>
      <c r="P2177" s="2">
        <f t="shared" si="406"/>
        <v>5.8149085153104041</v>
      </c>
      <c r="Q2177" s="2">
        <f t="shared" si="407"/>
        <v>8.5360673336059919E-9</v>
      </c>
    </row>
    <row r="2178" spans="2:17" x14ac:dyDescent="0.25">
      <c r="B2178">
        <v>21.520000000000561</v>
      </c>
      <c r="C2178">
        <f t="shared" si="396"/>
        <v>1.2256440637963839</v>
      </c>
      <c r="D2178" s="2">
        <f t="shared" si="397"/>
        <v>24.618008609716316</v>
      </c>
      <c r="E2178" s="2">
        <f t="shared" si="398"/>
        <v>3.8970376676725813</v>
      </c>
      <c r="F2178" s="2">
        <f t="shared" si="399"/>
        <v>36.123554105986656</v>
      </c>
      <c r="G2178" s="2">
        <f t="shared" si="400"/>
        <v>36.137392839663256</v>
      </c>
      <c r="H2178" s="2">
        <f t="shared" si="401"/>
        <v>4.6989717985503355E-284</v>
      </c>
      <c r="K2178">
        <v>21.520000000000561</v>
      </c>
      <c r="L2178" s="2">
        <f t="shared" si="402"/>
        <v>0.62732795235722782</v>
      </c>
      <c r="M2178" s="2">
        <f t="shared" si="403"/>
        <v>26.559685612918205</v>
      </c>
      <c r="N2178" s="2">
        <f t="shared" si="404"/>
        <v>3.9728958803393017</v>
      </c>
      <c r="O2178" s="2">
        <f t="shared" si="405"/>
        <v>5.7311322899213026</v>
      </c>
      <c r="P2178" s="2">
        <f t="shared" si="406"/>
        <v>5.8177209734206565</v>
      </c>
      <c r="Q2178" s="2">
        <f t="shared" si="407"/>
        <v>8.3962761006353044E-9</v>
      </c>
    </row>
    <row r="2179" spans="2:17" x14ac:dyDescent="0.25">
      <c r="B2179">
        <v>21.53000000000057</v>
      </c>
      <c r="C2179">
        <f t="shared" si="396"/>
        <v>1.2256440637963839</v>
      </c>
      <c r="D2179" s="2">
        <f t="shared" si="397"/>
        <v>24.634058929542469</v>
      </c>
      <c r="E2179" s="2">
        <f t="shared" si="398"/>
        <v>3.8976888932693878</v>
      </c>
      <c r="F2179" s="2">
        <f t="shared" si="399"/>
        <v>36.150405761070054</v>
      </c>
      <c r="G2179" s="2">
        <f t="shared" si="400"/>
        <v>36.164234219598889</v>
      </c>
      <c r="H2179" s="2">
        <f t="shared" si="401"/>
        <v>1.7808624896759477E-284</v>
      </c>
      <c r="K2179">
        <v>21.53000000000057</v>
      </c>
      <c r="L2179" s="2">
        <f t="shared" si="402"/>
        <v>0.62732795235722782</v>
      </c>
      <c r="M2179" s="2">
        <f t="shared" si="403"/>
        <v>26.576636572168077</v>
      </c>
      <c r="N2179" s="2">
        <f t="shared" si="404"/>
        <v>3.9735334466849292</v>
      </c>
      <c r="O2179" s="2">
        <f t="shared" si="405"/>
        <v>5.7339868216027723</v>
      </c>
      <c r="P2179" s="2">
        <f t="shared" si="406"/>
        <v>5.8205330400500488</v>
      </c>
      <c r="Q2179" s="2">
        <f t="shared" si="407"/>
        <v>8.2587285208441168E-9</v>
      </c>
    </row>
    <row r="2180" spans="2:17" x14ac:dyDescent="0.25">
      <c r="B2180">
        <v>21.540000000000571</v>
      </c>
      <c r="C2180">
        <f t="shared" si="396"/>
        <v>1.2256440637963839</v>
      </c>
      <c r="D2180" s="2">
        <f t="shared" si="397"/>
        <v>24.650109249368608</v>
      </c>
      <c r="E2180" s="2">
        <f t="shared" si="398"/>
        <v>3.8983396953959475</v>
      </c>
      <c r="F2180" s="2">
        <f t="shared" si="399"/>
        <v>36.177259880285419</v>
      </c>
      <c r="G2180" s="2">
        <f t="shared" si="400"/>
        <v>36.191078077969841</v>
      </c>
      <c r="H2180" s="2">
        <f t="shared" si="401"/>
        <v>6.7438214233655111E-285</v>
      </c>
      <c r="K2180">
        <v>21.540000000000571</v>
      </c>
      <c r="L2180" s="2">
        <f t="shared" si="402"/>
        <v>0.62732795235722782</v>
      </c>
      <c r="M2180" s="2">
        <f t="shared" si="403"/>
        <v>26.593587531417931</v>
      </c>
      <c r="N2180" s="2">
        <f t="shared" si="404"/>
        <v>3.9741706070857798</v>
      </c>
      <c r="O2180" s="2">
        <f t="shared" si="405"/>
        <v>5.7368409142410988</v>
      </c>
      <c r="P2180" s="2">
        <f t="shared" si="406"/>
        <v>5.8233447154801548</v>
      </c>
      <c r="Q2180" s="2">
        <f t="shared" si="407"/>
        <v>8.1233893590060449E-9</v>
      </c>
    </row>
    <row r="2181" spans="2:17" x14ac:dyDescent="0.25">
      <c r="B2181">
        <v>21.550000000000569</v>
      </c>
      <c r="C2181">
        <f t="shared" si="396"/>
        <v>1.2256440637963839</v>
      </c>
      <c r="D2181" s="2">
        <f t="shared" si="397"/>
        <v>24.666159569194743</v>
      </c>
      <c r="E2181" s="2">
        <f t="shared" si="398"/>
        <v>3.8989900746021879</v>
      </c>
      <c r="F2181" s="2">
        <f t="shared" si="399"/>
        <v>36.204116462249395</v>
      </c>
      <c r="G2181" s="2">
        <f t="shared" si="400"/>
        <v>36.217924413363583</v>
      </c>
      <c r="H2181" s="2">
        <f t="shared" si="401"/>
        <v>2.5517010930654099E-285</v>
      </c>
      <c r="K2181">
        <v>21.550000000000569</v>
      </c>
      <c r="L2181" s="2">
        <f t="shared" si="402"/>
        <v>0.62732795235722782</v>
      </c>
      <c r="M2181" s="2">
        <f t="shared" si="403"/>
        <v>26.610538490667782</v>
      </c>
      <c r="N2181" s="2">
        <f t="shared" si="404"/>
        <v>3.9748073620580975</v>
      </c>
      <c r="O2181" s="2">
        <f t="shared" si="405"/>
        <v>5.7396945682017924</v>
      </c>
      <c r="P2181" s="2">
        <f t="shared" si="406"/>
        <v>5.8261559999922037</v>
      </c>
      <c r="Q2181" s="2">
        <f t="shared" si="407"/>
        <v>7.9902239202802891E-9</v>
      </c>
    </row>
    <row r="2182" spans="2:17" x14ac:dyDescent="0.25">
      <c r="B2182">
        <v>21.560000000000571</v>
      </c>
      <c r="C2182">
        <f t="shared" si="396"/>
        <v>1.2256440637963839</v>
      </c>
      <c r="D2182" s="2">
        <f t="shared" si="397"/>
        <v>24.682209889020882</v>
      </c>
      <c r="E2182" s="2">
        <f t="shared" si="398"/>
        <v>3.899640031436967</v>
      </c>
      <c r="F2182" s="2">
        <f t="shared" si="399"/>
        <v>36.230975505580432</v>
      </c>
      <c r="G2182" s="2">
        <f t="shared" si="400"/>
        <v>36.24477322436946</v>
      </c>
      <c r="H2182" s="2">
        <f t="shared" si="401"/>
        <v>9.6472056417179959E-286</v>
      </c>
      <c r="K2182">
        <v>21.560000000000571</v>
      </c>
      <c r="L2182" s="2">
        <f t="shared" si="402"/>
        <v>0.62732795235722782</v>
      </c>
      <c r="M2182" s="2">
        <f t="shared" si="403"/>
        <v>26.627489449917643</v>
      </c>
      <c r="N2182" s="2">
        <f t="shared" si="404"/>
        <v>3.9754437121171438</v>
      </c>
      <c r="O2182" s="2">
        <f t="shared" si="405"/>
        <v>5.7425477838498074</v>
      </c>
      <c r="P2182" s="2">
        <f t="shared" si="406"/>
        <v>5.8289668938670713</v>
      </c>
      <c r="Q2182" s="2">
        <f t="shared" si="407"/>
        <v>7.859198042137308E-9</v>
      </c>
    </row>
    <row r="2183" spans="2:17" x14ac:dyDescent="0.25">
      <c r="B2183">
        <v>21.570000000000569</v>
      </c>
      <c r="C2183">
        <f t="shared" si="396"/>
        <v>1.2256440637963839</v>
      </c>
      <c r="D2183" s="2">
        <f t="shared" si="397"/>
        <v>24.698260208847017</v>
      </c>
      <c r="E2183" s="2">
        <f t="shared" si="398"/>
        <v>3.9002895664480737</v>
      </c>
      <c r="F2183" s="2">
        <f t="shared" si="399"/>
        <v>36.257837008898555</v>
      </c>
      <c r="G2183" s="2">
        <f t="shared" si="400"/>
        <v>36.271624509578473</v>
      </c>
      <c r="H2183" s="2">
        <f t="shared" si="401"/>
        <v>3.6443594582458192E-286</v>
      </c>
      <c r="K2183">
        <v>21.570000000000569</v>
      </c>
      <c r="L2183" s="2">
        <f t="shared" si="402"/>
        <v>0.62732795235722782</v>
      </c>
      <c r="M2183" s="2">
        <f t="shared" si="403"/>
        <v>26.64444040916749</v>
      </c>
      <c r="N2183" s="2">
        <f t="shared" si="404"/>
        <v>3.976079657777198</v>
      </c>
      <c r="O2183" s="2">
        <f t="shared" si="405"/>
        <v>5.7454005615495412</v>
      </c>
      <c r="P2183" s="2">
        <f t="shared" si="406"/>
        <v>5.8317773973852756</v>
      </c>
      <c r="Q2183" s="2">
        <f t="shared" si="407"/>
        <v>7.730278086401569E-9</v>
      </c>
    </row>
    <row r="2184" spans="2:17" x14ac:dyDescent="0.25">
      <c r="B2184">
        <v>21.58000000000057</v>
      </c>
      <c r="C2184">
        <f t="shared" si="396"/>
        <v>1.2256440637963839</v>
      </c>
      <c r="D2184" s="2">
        <f t="shared" si="397"/>
        <v>24.71431052867316</v>
      </c>
      <c r="E2184" s="2">
        <f t="shared" si="398"/>
        <v>3.9009386801822346</v>
      </c>
      <c r="F2184" s="2">
        <f t="shared" si="399"/>
        <v>36.284700970825483</v>
      </c>
      <c r="G2184" s="2">
        <f t="shared" si="400"/>
        <v>36.298478267583391</v>
      </c>
      <c r="H2184" s="2">
        <f t="shared" si="401"/>
        <v>1.3755891667981599E-286</v>
      </c>
      <c r="K2184">
        <v>21.58000000000057</v>
      </c>
      <c r="L2184" s="2">
        <f t="shared" si="402"/>
        <v>0.62732795235722782</v>
      </c>
      <c r="M2184" s="2">
        <f t="shared" si="403"/>
        <v>26.661391368417348</v>
      </c>
      <c r="N2184" s="2">
        <f t="shared" si="404"/>
        <v>3.9767151995515615</v>
      </c>
      <c r="O2184" s="2">
        <f t="shared" si="405"/>
        <v>5.7482529016648343</v>
      </c>
      <c r="P2184" s="2">
        <f t="shared" si="406"/>
        <v>5.8345875108269807</v>
      </c>
      <c r="Q2184" s="2">
        <f t="shared" si="407"/>
        <v>7.6034309314096695E-9</v>
      </c>
    </row>
    <row r="2185" spans="2:17" x14ac:dyDescent="0.25">
      <c r="B2185">
        <v>21.590000000000579</v>
      </c>
      <c r="C2185">
        <f t="shared" si="396"/>
        <v>1.2256440637963839</v>
      </c>
      <c r="D2185" s="2">
        <f t="shared" si="397"/>
        <v>24.730360848499309</v>
      </c>
      <c r="E2185" s="2">
        <f t="shared" si="398"/>
        <v>3.9015873731851149</v>
      </c>
      <c r="F2185" s="2">
        <f t="shared" si="399"/>
        <v>36.311567389984624</v>
      </c>
      <c r="G2185" s="2">
        <f t="shared" si="400"/>
        <v>36.325334496978755</v>
      </c>
      <c r="H2185" s="2">
        <f t="shared" si="401"/>
        <v>5.1880492797144539E-287</v>
      </c>
      <c r="K2185">
        <v>21.590000000000579</v>
      </c>
      <c r="L2185" s="2">
        <f t="shared" si="402"/>
        <v>0.62732795235722782</v>
      </c>
      <c r="M2185" s="2">
        <f t="shared" si="403"/>
        <v>26.678342327667217</v>
      </c>
      <c r="N2185" s="2">
        <f t="shared" si="404"/>
        <v>3.9773503379525601</v>
      </c>
      <c r="O2185" s="2">
        <f t="shared" si="405"/>
        <v>5.7511048045589828</v>
      </c>
      <c r="P2185" s="2">
        <f t="shared" si="406"/>
        <v>5.8373972344720055</v>
      </c>
      <c r="Q2185" s="2">
        <f t="shared" si="407"/>
        <v>7.4786239642819685E-9</v>
      </c>
    </row>
    <row r="2186" spans="2:17" x14ac:dyDescent="0.25">
      <c r="B2186">
        <v>21.600000000000581</v>
      </c>
      <c r="C2186">
        <f t="shared" si="396"/>
        <v>1.2256440637963839</v>
      </c>
      <c r="D2186" s="2">
        <f t="shared" si="397"/>
        <v>24.746411168325452</v>
      </c>
      <c r="E2186" s="2">
        <f t="shared" si="398"/>
        <v>3.9022356460013192</v>
      </c>
      <c r="F2186" s="2">
        <f t="shared" si="399"/>
        <v>36.338436265000993</v>
      </c>
      <c r="G2186" s="2">
        <f t="shared" si="400"/>
        <v>36.352193196360787</v>
      </c>
      <c r="H2186" s="2">
        <f t="shared" si="401"/>
        <v>1.9550919139229147E-287</v>
      </c>
      <c r="K2186">
        <v>21.600000000000581</v>
      </c>
      <c r="L2186" s="2">
        <f t="shared" si="402"/>
        <v>0.62732795235722782</v>
      </c>
      <c r="M2186" s="2">
        <f t="shared" si="403"/>
        <v>26.695293286917078</v>
      </c>
      <c r="N2186" s="2">
        <f t="shared" si="404"/>
        <v>3.9779850734915452</v>
      </c>
      <c r="O2186" s="2">
        <f t="shared" si="405"/>
        <v>5.7539562705947249</v>
      </c>
      <c r="P2186" s="2">
        <f t="shared" si="406"/>
        <v>5.8402065685998092</v>
      </c>
      <c r="Q2186" s="2">
        <f t="shared" si="407"/>
        <v>7.3558250733076132E-9</v>
      </c>
    </row>
    <row r="2187" spans="2:17" x14ac:dyDescent="0.25">
      <c r="B2187">
        <v>21.610000000000579</v>
      </c>
      <c r="C2187">
        <f t="shared" si="396"/>
        <v>1.2256440637963839</v>
      </c>
      <c r="D2187" s="2">
        <f t="shared" si="397"/>
        <v>24.762461488151587</v>
      </c>
      <c r="E2187" s="2">
        <f t="shared" si="398"/>
        <v>3.9028834991743988</v>
      </c>
      <c r="F2187" s="2">
        <f t="shared" si="399"/>
        <v>36.365307594501388</v>
      </c>
      <c r="G2187" s="2">
        <f t="shared" si="400"/>
        <v>36.379054364327565</v>
      </c>
      <c r="H2187" s="2">
        <f t="shared" si="401"/>
        <v>7.3616970832200495E-288</v>
      </c>
      <c r="K2187">
        <v>21.610000000000579</v>
      </c>
      <c r="L2187" s="2">
        <f t="shared" si="402"/>
        <v>0.62732795235722782</v>
      </c>
      <c r="M2187" s="2">
        <f t="shared" si="403"/>
        <v>26.712244246166925</v>
      </c>
      <c r="N2187" s="2">
        <f t="shared" si="404"/>
        <v>3.9786194066788965</v>
      </c>
      <c r="O2187" s="2">
        <f t="shared" si="405"/>
        <v>5.7568073001342501</v>
      </c>
      <c r="P2187" s="2">
        <f t="shared" si="406"/>
        <v>5.8430155134895028</v>
      </c>
      <c r="Q2187" s="2">
        <f t="shared" si="407"/>
        <v>7.2350026404393654E-9</v>
      </c>
    </row>
    <row r="2188" spans="2:17" x14ac:dyDescent="0.25">
      <c r="B2188">
        <v>21.62000000000058</v>
      </c>
      <c r="C2188">
        <f t="shared" si="396"/>
        <v>1.2256440637963839</v>
      </c>
      <c r="D2188" s="2">
        <f t="shared" si="397"/>
        <v>24.778511807977726</v>
      </c>
      <c r="E2188" s="2">
        <f t="shared" si="398"/>
        <v>3.90353093324685</v>
      </c>
      <c r="F2188" s="2">
        <f t="shared" si="399"/>
        <v>36.39218137711412</v>
      </c>
      <c r="G2188" s="2">
        <f t="shared" si="400"/>
        <v>36.405917999478767</v>
      </c>
      <c r="H2188" s="2">
        <f t="shared" si="401"/>
        <v>2.7697228867786142E-288</v>
      </c>
      <c r="K2188">
        <v>21.62000000000058</v>
      </c>
      <c r="L2188" s="2">
        <f t="shared" si="402"/>
        <v>0.62732795235722782</v>
      </c>
      <c r="M2188" s="2">
        <f t="shared" si="403"/>
        <v>26.729195205416783</v>
      </c>
      <c r="N2188" s="2">
        <f t="shared" si="404"/>
        <v>3.9792533380240278</v>
      </c>
      <c r="O2188" s="2">
        <f t="shared" si="405"/>
        <v>5.759657893539206</v>
      </c>
      <c r="P2188" s="2">
        <f t="shared" si="406"/>
        <v>5.8458240694198524</v>
      </c>
      <c r="Q2188" s="2">
        <f t="shared" si="407"/>
        <v>7.1161255338977682E-9</v>
      </c>
    </row>
    <row r="2189" spans="2:17" x14ac:dyDescent="0.25">
      <c r="B2189">
        <v>21.630000000000582</v>
      </c>
      <c r="C2189">
        <f t="shared" si="396"/>
        <v>1.2256440637963839</v>
      </c>
      <c r="D2189" s="2">
        <f t="shared" si="397"/>
        <v>24.794562127803868</v>
      </c>
      <c r="E2189" s="2">
        <f t="shared" si="398"/>
        <v>3.9041779487601196</v>
      </c>
      <c r="F2189" s="2">
        <f t="shared" si="399"/>
        <v>36.419057611469256</v>
      </c>
      <c r="G2189" s="2">
        <f t="shared" si="400"/>
        <v>36.432784100415887</v>
      </c>
      <c r="H2189" s="2">
        <f t="shared" si="401"/>
        <v>1.0412193839712015E-288</v>
      </c>
      <c r="K2189">
        <v>21.630000000000582</v>
      </c>
      <c r="L2189" s="2">
        <f t="shared" si="402"/>
        <v>0.62732795235722782</v>
      </c>
      <c r="M2189" s="2">
        <f t="shared" si="403"/>
        <v>26.746146164666641</v>
      </c>
      <c r="N2189" s="2">
        <f t="shared" si="404"/>
        <v>3.9798868680353841</v>
      </c>
      <c r="O2189" s="2">
        <f t="shared" si="405"/>
        <v>5.7625080511706841</v>
      </c>
      <c r="P2189" s="2">
        <f t="shared" si="406"/>
        <v>5.8486322366692676</v>
      </c>
      <c r="Q2189" s="2">
        <f t="shared" si="407"/>
        <v>6.9991631008838477E-9</v>
      </c>
    </row>
    <row r="2190" spans="2:17" x14ac:dyDescent="0.25">
      <c r="B2190">
        <v>21.64000000000058</v>
      </c>
      <c r="C2190">
        <f t="shared" si="396"/>
        <v>1.2256440637963839</v>
      </c>
      <c r="D2190" s="2">
        <f t="shared" si="397"/>
        <v>24.81061244763</v>
      </c>
      <c r="E2190" s="2">
        <f t="shared" si="398"/>
        <v>3.9048245462546065</v>
      </c>
      <c r="F2190" s="2">
        <f t="shared" si="399"/>
        <v>36.445936296198525</v>
      </c>
      <c r="G2190" s="2">
        <f t="shared" si="400"/>
        <v>36.459652665742183</v>
      </c>
      <c r="H2190" s="2">
        <f t="shared" si="401"/>
        <v>3.911070584002626E-289</v>
      </c>
      <c r="K2190">
        <v>21.64000000000058</v>
      </c>
      <c r="L2190" s="2">
        <f t="shared" si="402"/>
        <v>0.62732795235722782</v>
      </c>
      <c r="M2190" s="2">
        <f t="shared" si="403"/>
        <v>26.763097123916491</v>
      </c>
      <c r="N2190" s="2">
        <f t="shared" si="404"/>
        <v>3.9805199972204477</v>
      </c>
      <c r="O2190" s="2">
        <f t="shared" si="405"/>
        <v>5.7653577733892352</v>
      </c>
      <c r="P2190" s="2">
        <f t="shared" si="406"/>
        <v>5.8514400155158111</v>
      </c>
      <c r="Q2190" s="2">
        <f t="shared" si="407"/>
        <v>6.8840851603966963E-9</v>
      </c>
    </row>
    <row r="2191" spans="2:17" x14ac:dyDescent="0.25">
      <c r="B2191">
        <v>21.650000000000581</v>
      </c>
      <c r="C2191">
        <f t="shared" si="396"/>
        <v>1.2256440637963839</v>
      </c>
      <c r="D2191" s="2">
        <f t="shared" si="397"/>
        <v>24.826662767456142</v>
      </c>
      <c r="E2191" s="2">
        <f t="shared" si="398"/>
        <v>3.9054707262696646</v>
      </c>
      <c r="F2191" s="2">
        <f t="shared" si="399"/>
        <v>36.472817429935269</v>
      </c>
      <c r="G2191" s="2">
        <f t="shared" si="400"/>
        <v>36.486523694062576</v>
      </c>
      <c r="H2191" s="2">
        <f t="shared" si="401"/>
        <v>1.4679000432158807E-289</v>
      </c>
      <c r="K2191">
        <v>21.650000000000581</v>
      </c>
      <c r="L2191" s="2">
        <f t="shared" si="402"/>
        <v>0.62732795235722782</v>
      </c>
      <c r="M2191" s="2">
        <f t="shared" si="403"/>
        <v>26.780048083166349</v>
      </c>
      <c r="N2191" s="2">
        <f t="shared" si="404"/>
        <v>3.9811527260857402</v>
      </c>
      <c r="O2191" s="2">
        <f t="shared" si="405"/>
        <v>5.7682070605548654</v>
      </c>
      <c r="P2191" s="2">
        <f t="shared" si="406"/>
        <v>5.8542474062372012</v>
      </c>
      <c r="Q2191" s="2">
        <f t="shared" si="407"/>
        <v>6.770861996156524E-9</v>
      </c>
    </row>
    <row r="2192" spans="2:17" x14ac:dyDescent="0.25">
      <c r="B2192">
        <v>21.66000000000059</v>
      </c>
      <c r="C2192">
        <f t="shared" si="396"/>
        <v>1.2256440637963839</v>
      </c>
      <c r="D2192" s="2">
        <f t="shared" si="397"/>
        <v>24.842713087282295</v>
      </c>
      <c r="E2192" s="2">
        <f t="shared" si="398"/>
        <v>3.906116489343606</v>
      </c>
      <c r="F2192" s="2">
        <f t="shared" si="399"/>
        <v>36.499701011314478</v>
      </c>
      <c r="G2192" s="2">
        <f t="shared" si="400"/>
        <v>36.513397183983734</v>
      </c>
      <c r="H2192" s="2">
        <f t="shared" si="401"/>
        <v>5.5048395970469435E-290</v>
      </c>
      <c r="K2192">
        <v>21.66000000000059</v>
      </c>
      <c r="L2192" s="2">
        <f t="shared" si="402"/>
        <v>0.62732795235722782</v>
      </c>
      <c r="M2192" s="2">
        <f t="shared" si="403"/>
        <v>26.796999042416218</v>
      </c>
      <c r="N2192" s="2">
        <f t="shared" si="404"/>
        <v>3.9817850551368235</v>
      </c>
      <c r="O2192" s="2">
        <f t="shared" si="405"/>
        <v>5.771055913027034</v>
      </c>
      <c r="P2192" s="2">
        <f t="shared" si="406"/>
        <v>5.8570544091108028</v>
      </c>
      <c r="Q2192" s="2">
        <f t="shared" si="407"/>
        <v>6.6594643496308229E-9</v>
      </c>
    </row>
    <row r="2193" spans="2:17" x14ac:dyDescent="0.25">
      <c r="B2193">
        <v>21.670000000000591</v>
      </c>
      <c r="C2193">
        <f t="shared" si="396"/>
        <v>1.2256440637963839</v>
      </c>
      <c r="D2193" s="2">
        <f t="shared" si="397"/>
        <v>24.858763407108434</v>
      </c>
      <c r="E2193" s="2">
        <f t="shared" si="398"/>
        <v>3.9067618360137009</v>
      </c>
      <c r="F2193" s="2">
        <f t="shared" si="399"/>
        <v>36.526587038972806</v>
      </c>
      <c r="G2193" s="2">
        <f t="shared" si="400"/>
        <v>36.540273134114038</v>
      </c>
      <c r="H2193" s="2">
        <f t="shared" si="401"/>
        <v>2.0627193675268225E-290</v>
      </c>
      <c r="K2193">
        <v>21.670000000000591</v>
      </c>
      <c r="L2193" s="2">
        <f t="shared" si="402"/>
        <v>0.62732795235722782</v>
      </c>
      <c r="M2193" s="2">
        <f t="shared" si="403"/>
        <v>26.813950001666072</v>
      </c>
      <c r="N2193" s="2">
        <f t="shared" si="404"/>
        <v>3.9824169848783031</v>
      </c>
      <c r="O2193" s="2">
        <f t="shared" si="405"/>
        <v>5.7739043311646583</v>
      </c>
      <c r="P2193" s="2">
        <f t="shared" si="406"/>
        <v>5.8598610244136333</v>
      </c>
      <c r="Q2193" s="2">
        <f t="shared" si="407"/>
        <v>6.5498634131619559E-9</v>
      </c>
    </row>
    <row r="2194" spans="2:17" x14ac:dyDescent="0.25">
      <c r="B2194">
        <v>21.680000000000589</v>
      </c>
      <c r="C2194">
        <f t="shared" si="396"/>
        <v>1.2256440637963839</v>
      </c>
      <c r="D2194" s="2">
        <f t="shared" si="397"/>
        <v>24.874813726934569</v>
      </c>
      <c r="E2194" s="2">
        <f t="shared" si="398"/>
        <v>3.9074067668161847</v>
      </c>
      <c r="F2194" s="2">
        <f t="shared" si="399"/>
        <v>36.553475511548513</v>
      </c>
      <c r="G2194" s="2">
        <f t="shared" si="400"/>
        <v>36.567151543063574</v>
      </c>
      <c r="H2194" s="2">
        <f t="shared" si="401"/>
        <v>7.7229433977058362E-291</v>
      </c>
      <c r="K2194">
        <v>21.680000000000589</v>
      </c>
      <c r="L2194" s="2">
        <f t="shared" si="402"/>
        <v>0.62732795235722782</v>
      </c>
      <c r="M2194" s="2">
        <f t="shared" si="403"/>
        <v>26.830900960915926</v>
      </c>
      <c r="N2194" s="2">
        <f t="shared" si="404"/>
        <v>3.9830485158138309</v>
      </c>
      <c r="O2194" s="2">
        <f t="shared" si="405"/>
        <v>5.7767523153261173</v>
      </c>
      <c r="P2194" s="2">
        <f t="shared" si="406"/>
        <v>5.8626672524223693</v>
      </c>
      <c r="Q2194" s="2">
        <f t="shared" si="407"/>
        <v>6.4420308231949779E-9</v>
      </c>
    </row>
    <row r="2195" spans="2:17" x14ac:dyDescent="0.25">
      <c r="B2195">
        <v>21.690000000000591</v>
      </c>
      <c r="C2195">
        <f t="shared" si="396"/>
        <v>1.2256440637963839</v>
      </c>
      <c r="D2195" s="2">
        <f t="shared" si="397"/>
        <v>24.890864046760708</v>
      </c>
      <c r="E2195" s="2">
        <f t="shared" si="398"/>
        <v>3.9080512822862583</v>
      </c>
      <c r="F2195" s="2">
        <f t="shared" si="399"/>
        <v>36.580366427681533</v>
      </c>
      <c r="G2195" s="2">
        <f t="shared" si="400"/>
        <v>36.594032409444168</v>
      </c>
      <c r="H2195" s="2">
        <f t="shared" si="401"/>
        <v>2.8891675031944785E-291</v>
      </c>
      <c r="K2195">
        <v>21.690000000000591</v>
      </c>
      <c r="L2195" s="2">
        <f t="shared" si="402"/>
        <v>0.62732795235722782</v>
      </c>
      <c r="M2195" s="2">
        <f t="shared" si="403"/>
        <v>26.847851920165784</v>
      </c>
      <c r="N2195" s="2">
        <f t="shared" si="404"/>
        <v>3.9836796484461066</v>
      </c>
      <c r="O2195" s="2">
        <f t="shared" si="405"/>
        <v>5.7795998658692458</v>
      </c>
      <c r="P2195" s="2">
        <f t="shared" si="406"/>
        <v>5.8654730934133354</v>
      </c>
      <c r="Q2195" s="2">
        <f t="shared" si="407"/>
        <v>6.3359386536049076E-9</v>
      </c>
    </row>
    <row r="2196" spans="2:17" x14ac:dyDescent="0.25">
      <c r="B2196">
        <v>21.700000000000589</v>
      </c>
      <c r="C2196">
        <f t="shared" si="396"/>
        <v>1.2256440637963839</v>
      </c>
      <c r="D2196" s="2">
        <f t="shared" si="397"/>
        <v>24.906914366586843</v>
      </c>
      <c r="E2196" s="2">
        <f t="shared" si="398"/>
        <v>3.9086953829580904</v>
      </c>
      <c r="F2196" s="2">
        <f t="shared" si="399"/>
        <v>36.607259786013493</v>
      </c>
      <c r="G2196" s="2">
        <f t="shared" si="400"/>
        <v>36.620915731869417</v>
      </c>
      <c r="H2196" s="2">
        <f t="shared" si="401"/>
        <v>1.0799650247079744E-291</v>
      </c>
      <c r="K2196">
        <v>21.700000000000589</v>
      </c>
      <c r="L2196" s="2">
        <f t="shared" si="402"/>
        <v>0.62732795235722782</v>
      </c>
      <c r="M2196" s="2">
        <f t="shared" si="403"/>
        <v>26.864802879415631</v>
      </c>
      <c r="N2196" s="2">
        <f t="shared" si="404"/>
        <v>3.9843103832768807</v>
      </c>
      <c r="O2196" s="2">
        <f t="shared" si="405"/>
        <v>5.7824469831513428</v>
      </c>
      <c r="P2196" s="2">
        <f t="shared" si="406"/>
        <v>5.8682785476625137</v>
      </c>
      <c r="Q2196" s="2">
        <f t="shared" si="407"/>
        <v>6.2315594091206921E-9</v>
      </c>
    </row>
    <row r="2197" spans="2:17" x14ac:dyDescent="0.25">
      <c r="B2197">
        <v>21.710000000000591</v>
      </c>
      <c r="C2197">
        <f t="shared" si="396"/>
        <v>1.2256440637963839</v>
      </c>
      <c r="D2197" s="2">
        <f t="shared" si="397"/>
        <v>24.922964686412985</v>
      </c>
      <c r="E2197" s="2">
        <f t="shared" si="398"/>
        <v>3.9093390693648207</v>
      </c>
      <c r="F2197" s="2">
        <f t="shared" si="399"/>
        <v>36.634155585187521</v>
      </c>
      <c r="G2197" s="2">
        <f t="shared" si="400"/>
        <v>36.647801508954473</v>
      </c>
      <c r="H2197" s="2">
        <f t="shared" si="401"/>
        <v>4.0336080619476398E-292</v>
      </c>
      <c r="K2197">
        <v>21.710000000000591</v>
      </c>
      <c r="L2197" s="2">
        <f t="shared" si="402"/>
        <v>0.62732795235722782</v>
      </c>
      <c r="M2197" s="2">
        <f t="shared" si="403"/>
        <v>26.881753838665489</v>
      </c>
      <c r="N2197" s="2">
        <f t="shared" si="404"/>
        <v>3.9849407208069585</v>
      </c>
      <c r="O2197" s="2">
        <f t="shared" si="405"/>
        <v>5.7852936675291717</v>
      </c>
      <c r="P2197" s="2">
        <f t="shared" si="406"/>
        <v>5.8710836154455457</v>
      </c>
      <c r="Q2197" s="2">
        <f t="shared" si="407"/>
        <v>6.1288660188456684E-9</v>
      </c>
    </row>
    <row r="2198" spans="2:17" x14ac:dyDescent="0.25">
      <c r="B2198">
        <v>21.720000000000599</v>
      </c>
      <c r="C2198">
        <f t="shared" si="396"/>
        <v>1.2256440637963839</v>
      </c>
      <c r="D2198" s="2">
        <f t="shared" si="397"/>
        <v>24.939015006239135</v>
      </c>
      <c r="E2198" s="2">
        <f t="shared" si="398"/>
        <v>3.9099823420385631</v>
      </c>
      <c r="F2198" s="2">
        <f t="shared" si="399"/>
        <v>36.661053823848469</v>
      </c>
      <c r="G2198" s="2">
        <f t="shared" si="400"/>
        <v>36.674689739316328</v>
      </c>
      <c r="H2198" s="2">
        <f t="shared" si="401"/>
        <v>1.5053055885619107E-292</v>
      </c>
      <c r="K2198">
        <v>21.720000000000599</v>
      </c>
      <c r="L2198" s="2">
        <f t="shared" si="402"/>
        <v>0.62732795235722782</v>
      </c>
      <c r="M2198" s="2">
        <f t="shared" si="403"/>
        <v>26.898704797915361</v>
      </c>
      <c r="N2198" s="2">
        <f t="shared" si="404"/>
        <v>3.9855706615361992</v>
      </c>
      <c r="O2198" s="2">
        <f t="shared" si="405"/>
        <v>5.7881399193589544</v>
      </c>
      <c r="P2198" s="2">
        <f t="shared" si="406"/>
        <v>5.8738882970377198</v>
      </c>
      <c r="Q2198" s="2">
        <f t="shared" si="407"/>
        <v>6.0278318298730244E-9</v>
      </c>
    </row>
    <row r="2199" spans="2:17" x14ac:dyDescent="0.25">
      <c r="B2199">
        <v>21.730000000000601</v>
      </c>
      <c r="C2199">
        <f t="shared" si="396"/>
        <v>1.2256440637963839</v>
      </c>
      <c r="D2199" s="2">
        <f t="shared" si="397"/>
        <v>24.955065326065277</v>
      </c>
      <c r="E2199" s="2">
        <f t="shared" si="398"/>
        <v>3.910625201510407</v>
      </c>
      <c r="F2199" s="2">
        <f t="shared" si="399"/>
        <v>36.687954500642817</v>
      </c>
      <c r="G2199" s="2">
        <f t="shared" si="400"/>
        <v>36.701580421573638</v>
      </c>
      <c r="H2199" s="2">
        <f t="shared" si="401"/>
        <v>5.6130971615943019E-293</v>
      </c>
      <c r="K2199">
        <v>21.730000000000601</v>
      </c>
      <c r="L2199" s="2">
        <f t="shared" si="402"/>
        <v>0.62732795235722782</v>
      </c>
      <c r="M2199" s="2">
        <f t="shared" si="403"/>
        <v>26.915655757165219</v>
      </c>
      <c r="N2199" s="2">
        <f t="shared" si="404"/>
        <v>3.9862002059635189</v>
      </c>
      <c r="O2199" s="2">
        <f t="shared" si="405"/>
        <v>5.7909857389963753</v>
      </c>
      <c r="P2199" s="2">
        <f t="shared" si="406"/>
        <v>5.876692592713983</v>
      </c>
      <c r="Q2199" s="2">
        <f t="shared" si="407"/>
        <v>5.928430600994129E-9</v>
      </c>
    </row>
    <row r="2200" spans="2:17" x14ac:dyDescent="0.25">
      <c r="B2200">
        <v>21.740000000000599</v>
      </c>
      <c r="C2200">
        <f t="shared" si="396"/>
        <v>1.2256440637963839</v>
      </c>
      <c r="D2200" s="2">
        <f t="shared" si="397"/>
        <v>24.971115645891413</v>
      </c>
      <c r="E2200" s="2">
        <f t="shared" si="398"/>
        <v>3.9112676483104201</v>
      </c>
      <c r="F2200" s="2">
        <f t="shared" si="399"/>
        <v>36.714857614218623</v>
      </c>
      <c r="G2200" s="2">
        <f t="shared" si="400"/>
        <v>36.728473554346728</v>
      </c>
      <c r="H2200" s="2">
        <f t="shared" si="401"/>
        <v>2.0913527417034971E-293</v>
      </c>
      <c r="K2200">
        <v>21.740000000000599</v>
      </c>
      <c r="L2200" s="2">
        <f t="shared" si="402"/>
        <v>0.62732795235722782</v>
      </c>
      <c r="M2200" s="2">
        <f t="shared" si="403"/>
        <v>26.932606716415066</v>
      </c>
      <c r="N2200" s="2">
        <f t="shared" si="404"/>
        <v>3.986829354586896</v>
      </c>
      <c r="O2200" s="2">
        <f t="shared" si="405"/>
        <v>5.7938311267965927</v>
      </c>
      <c r="P2200" s="2">
        <f t="shared" si="406"/>
        <v>5.8794965027489452</v>
      </c>
      <c r="Q2200" s="2">
        <f t="shared" si="407"/>
        <v>5.8306364964987911E-9</v>
      </c>
    </row>
    <row r="2201" spans="2:17" x14ac:dyDescent="0.25">
      <c r="B2201">
        <v>21.7500000000006</v>
      </c>
      <c r="C2201">
        <f t="shared" si="396"/>
        <v>1.2256440637963839</v>
      </c>
      <c r="D2201" s="2">
        <f t="shared" si="397"/>
        <v>24.987165965717551</v>
      </c>
      <c r="E2201" s="2">
        <f t="shared" si="398"/>
        <v>3.9119096829676532</v>
      </c>
      <c r="F2201" s="2">
        <f t="shared" si="399"/>
        <v>36.741763163225563</v>
      </c>
      <c r="G2201" s="2">
        <f t="shared" si="400"/>
        <v>36.75536913625762</v>
      </c>
      <c r="H2201" s="2">
        <f t="shared" si="401"/>
        <v>7.785720354229045E-294</v>
      </c>
      <c r="K2201">
        <v>21.7500000000006</v>
      </c>
      <c r="L2201" s="2">
        <f t="shared" si="402"/>
        <v>0.62732795235722782</v>
      </c>
      <c r="M2201" s="2">
        <f t="shared" si="403"/>
        <v>26.949557675664927</v>
      </c>
      <c r="N2201" s="2">
        <f t="shared" si="404"/>
        <v>3.9874581079033717</v>
      </c>
      <c r="O2201" s="2">
        <f t="shared" si="405"/>
        <v>5.796676083114229</v>
      </c>
      <c r="P2201" s="2">
        <f t="shared" si="406"/>
        <v>5.8823000274168704</v>
      </c>
      <c r="Q2201" s="2">
        <f t="shared" si="407"/>
        <v>5.734424080066972E-9</v>
      </c>
    </row>
    <row r="2202" spans="2:17" x14ac:dyDescent="0.25">
      <c r="B2202">
        <v>21.760000000000598</v>
      </c>
      <c r="C2202">
        <f t="shared" ref="C2202:C2265" si="408">2/SINH(LN(2+SQRT(1+2^2))*$O$5)</f>
        <v>1.2256440637963839</v>
      </c>
      <c r="D2202" s="2">
        <f t="shared" ref="D2202:D2265" si="409">(B2202-$L$5)/($M$5)/C2202</f>
        <v>25.003216285543687</v>
      </c>
      <c r="E2202" s="2">
        <f t="shared" ref="E2202:E2265" si="410">LN(D2202 + SQRT(1 + D2202^2))</f>
        <v>3.9125513060101405</v>
      </c>
      <c r="F2202" s="2">
        <f t="shared" ref="F2202:F2265" si="411">SINH( -$N$5 + E2202 * (1/$O$5))</f>
        <v>36.768671146314986</v>
      </c>
      <c r="G2202" s="2">
        <f t="shared" ref="G2202:G2265" si="412">SQRT(F2202^2 + 1)</f>
        <v>36.782267165930058</v>
      </c>
      <c r="H2202" s="2">
        <f t="shared" ref="H2202:H2265" si="413">(G2202)/($O$5*$M$5*C2202*(SQRT(2*PI()*(1+D2202^2)))) * EXP(- (1/2) * F2202^2)</f>
        <v>2.8961231704706711E-294</v>
      </c>
      <c r="K2202">
        <v>21.760000000000598</v>
      </c>
      <c r="L2202" s="2">
        <f t="shared" ref="L2202:L2265" si="414">2/SINH(LN(2+SQRT(1+2^2))*$S$5)</f>
        <v>0.62732795235722782</v>
      </c>
      <c r="M2202" s="2">
        <f t="shared" ref="M2202:M2265" si="415">(K2202-$P$5)/($Q$5)/L2202</f>
        <v>26.966508634914778</v>
      </c>
      <c r="N2202" s="2">
        <f t="shared" ref="N2202:N2265" si="416">LN(M2202 + SQRT(1 + M2202^2))</f>
        <v>3.9880864664090496</v>
      </c>
      <c r="O2202" s="2">
        <f t="shared" ref="O2202:O2265" si="417">SINH( -$R$5 + N2202 * (1/$S$5))</f>
        <v>5.7995206083033644</v>
      </c>
      <c r="P2202" s="2">
        <f t="shared" ref="P2202:P2265" si="418">SQRT(O2202^2 + 1)</f>
        <v>5.8851031669916738</v>
      </c>
      <c r="Q2202" s="2">
        <f t="shared" ref="Q2202:Q2265" si="419">(P2202)/($S$5*$Q$5*L2202*(SQRT(2*PI()*(1+M2202^2)))) * EXP(- (1/2) * O2202^2)</f>
        <v>5.6397683087498679E-9</v>
      </c>
    </row>
    <row r="2203" spans="2:17" x14ac:dyDescent="0.25">
      <c r="B2203">
        <v>21.7700000000006</v>
      </c>
      <c r="C2203">
        <f t="shared" si="408"/>
        <v>1.2256440637963839</v>
      </c>
      <c r="D2203" s="2">
        <f t="shared" si="409"/>
        <v>25.019266605369825</v>
      </c>
      <c r="E2203" s="2">
        <f t="shared" si="410"/>
        <v>3.913192517964903</v>
      </c>
      <c r="F2203" s="2">
        <f t="shared" si="411"/>
        <v>36.795581562139866</v>
      </c>
      <c r="G2203" s="2">
        <f t="shared" si="412"/>
        <v>36.809167641989504</v>
      </c>
      <c r="H2203" s="2">
        <f t="shared" si="413"/>
        <v>1.0764203722703067E-294</v>
      </c>
      <c r="K2203">
        <v>21.7700000000006</v>
      </c>
      <c r="L2203" s="2">
        <f t="shared" si="414"/>
        <v>0.62732795235722782</v>
      </c>
      <c r="M2203" s="2">
        <f t="shared" si="415"/>
        <v>26.983459594164632</v>
      </c>
      <c r="N2203" s="2">
        <f t="shared" si="416"/>
        <v>3.9887144305991038</v>
      </c>
      <c r="O2203" s="2">
        <f t="shared" si="417"/>
        <v>5.8023647027175675</v>
      </c>
      <c r="P2203" s="2">
        <f t="shared" si="418"/>
        <v>5.8879059217469436</v>
      </c>
      <c r="Q2203" s="2">
        <f t="shared" si="419"/>
        <v>5.5466445270379046E-9</v>
      </c>
    </row>
    <row r="2204" spans="2:17" x14ac:dyDescent="0.25">
      <c r="B2204">
        <v>21.780000000000609</v>
      </c>
      <c r="C2204">
        <f t="shared" si="408"/>
        <v>1.2256440637963839</v>
      </c>
      <c r="D2204" s="2">
        <f t="shared" si="409"/>
        <v>25.035316925195978</v>
      </c>
      <c r="E2204" s="2">
        <f t="shared" si="410"/>
        <v>3.9138333193579506</v>
      </c>
      <c r="F2204" s="2">
        <f t="shared" si="411"/>
        <v>36.822494409354704</v>
      </c>
      <c r="G2204" s="2">
        <f t="shared" si="412"/>
        <v>36.836070563063025</v>
      </c>
      <c r="H2204" s="2">
        <f t="shared" si="413"/>
        <v>3.9975451557995681E-295</v>
      </c>
      <c r="K2204">
        <v>21.780000000000609</v>
      </c>
      <c r="L2204" s="2">
        <f t="shared" si="414"/>
        <v>0.62732795235722782</v>
      </c>
      <c r="M2204" s="2">
        <f t="shared" si="415"/>
        <v>27.000410553414504</v>
      </c>
      <c r="N2204" s="2">
        <f t="shared" si="416"/>
        <v>3.9893420009677767</v>
      </c>
      <c r="O2204" s="2">
        <f t="shared" si="417"/>
        <v>5.8052083667098682</v>
      </c>
      <c r="P2204" s="2">
        <f t="shared" si="418"/>
        <v>5.8907082919559217</v>
      </c>
      <c r="Q2204" s="2">
        <f t="shared" si="419"/>
        <v>5.4550284610176395E-9</v>
      </c>
    </row>
    <row r="2205" spans="2:17" x14ac:dyDescent="0.25">
      <c r="B2205">
        <v>21.79000000000061</v>
      </c>
      <c r="C2205">
        <f t="shared" si="408"/>
        <v>1.2256440637963839</v>
      </c>
      <c r="D2205" s="2">
        <f t="shared" si="409"/>
        <v>25.051367245022121</v>
      </c>
      <c r="E2205" s="2">
        <f t="shared" si="410"/>
        <v>3.9144737107142853</v>
      </c>
      <c r="F2205" s="2">
        <f t="shared" si="411"/>
        <v>36.849409686615672</v>
      </c>
      <c r="G2205" s="2">
        <f t="shared" si="412"/>
        <v>36.862975927779424</v>
      </c>
      <c r="H2205" s="2">
        <f t="shared" si="413"/>
        <v>1.4833764272948917E-295</v>
      </c>
      <c r="K2205">
        <v>21.79000000000061</v>
      </c>
      <c r="L2205" s="2">
        <f t="shared" si="414"/>
        <v>0.62732795235722782</v>
      </c>
      <c r="M2205" s="2">
        <f t="shared" si="415"/>
        <v>27.017361512664362</v>
      </c>
      <c r="N2205" s="2">
        <f t="shared" si="416"/>
        <v>3.9899691780083812</v>
      </c>
      <c r="O2205" s="2">
        <f t="shared" si="417"/>
        <v>5.8080516006327576</v>
      </c>
      <c r="P2205" s="2">
        <f t="shared" si="418"/>
        <v>5.8935102778914992</v>
      </c>
      <c r="Q2205" s="2">
        <f t="shared" si="419"/>
        <v>5.3648962126133938E-9</v>
      </c>
    </row>
    <row r="2206" spans="2:17" x14ac:dyDescent="0.25">
      <c r="B2206">
        <v>21.800000000000608</v>
      </c>
      <c r="C2206">
        <f t="shared" si="408"/>
        <v>1.2256440637963839</v>
      </c>
      <c r="D2206" s="2">
        <f t="shared" si="409"/>
        <v>25.067417564848252</v>
      </c>
      <c r="E2206" s="2">
        <f t="shared" si="410"/>
        <v>3.9151136925579029</v>
      </c>
      <c r="F2206" s="2">
        <f t="shared" si="411"/>
        <v>36.876327392580528</v>
      </c>
      <c r="G2206" s="2">
        <f t="shared" si="412"/>
        <v>36.889883734769143</v>
      </c>
      <c r="H2206" s="2">
        <f t="shared" si="413"/>
        <v>5.499913131883919E-296</v>
      </c>
      <c r="K2206">
        <v>21.800000000000608</v>
      </c>
      <c r="L2206" s="2">
        <f t="shared" si="414"/>
        <v>0.62732795235722782</v>
      </c>
      <c r="M2206" s="2">
        <f t="shared" si="415"/>
        <v>27.034312471914209</v>
      </c>
      <c r="N2206" s="2">
        <f t="shared" si="416"/>
        <v>3.9905959622133063</v>
      </c>
      <c r="O2206" s="2">
        <f t="shared" si="417"/>
        <v>5.8108944048382156</v>
      </c>
      <c r="P2206" s="2">
        <f t="shared" si="418"/>
        <v>5.8963118798262428</v>
      </c>
      <c r="Q2206" s="2">
        <f t="shared" si="419"/>
        <v>5.276224253912661E-9</v>
      </c>
    </row>
    <row r="2207" spans="2:17" x14ac:dyDescent="0.25">
      <c r="B2207">
        <v>21.81000000000061</v>
      </c>
      <c r="C2207">
        <f t="shared" si="408"/>
        <v>1.2256440637963839</v>
      </c>
      <c r="D2207" s="2">
        <f t="shared" si="409"/>
        <v>25.083467884674395</v>
      </c>
      <c r="E2207" s="2">
        <f t="shared" si="410"/>
        <v>3.9157532654117979</v>
      </c>
      <c r="F2207" s="2">
        <f t="shared" si="411"/>
        <v>36.903247525908675</v>
      </c>
      <c r="G2207" s="2">
        <f t="shared" si="412"/>
        <v>36.91679398266438</v>
      </c>
      <c r="H2207" s="2">
        <f t="shared" si="413"/>
        <v>2.037542541638366E-296</v>
      </c>
      <c r="K2207">
        <v>21.81000000000061</v>
      </c>
      <c r="L2207" s="2">
        <f t="shared" si="414"/>
        <v>0.62732795235722782</v>
      </c>
      <c r="M2207" s="2">
        <f t="shared" si="415"/>
        <v>27.051263431164067</v>
      </c>
      <c r="N2207" s="2">
        <f t="shared" si="416"/>
        <v>3.9912223540740182</v>
      </c>
      <c r="O2207" s="2">
        <f t="shared" si="417"/>
        <v>5.8137367796776873</v>
      </c>
      <c r="P2207" s="2">
        <f t="shared" si="418"/>
        <v>5.8991130980323714</v>
      </c>
      <c r="Q2207" s="2">
        <f t="shared" si="419"/>
        <v>5.1889894215762197E-9</v>
      </c>
    </row>
    <row r="2208" spans="2:17" x14ac:dyDescent="0.25">
      <c r="B2208">
        <v>21.820000000000611</v>
      </c>
      <c r="C2208">
        <f t="shared" si="408"/>
        <v>1.2256440637963839</v>
      </c>
      <c r="D2208" s="2">
        <f t="shared" si="409"/>
        <v>25.099518204500534</v>
      </c>
      <c r="E2208" s="2">
        <f t="shared" si="410"/>
        <v>3.9163924297979622</v>
      </c>
      <c r="F2208" s="2">
        <f t="shared" si="411"/>
        <v>36.930170085261054</v>
      </c>
      <c r="G2208" s="2">
        <f t="shared" si="412"/>
        <v>36.943706670098905</v>
      </c>
      <c r="H2208" s="2">
        <f t="shared" si="413"/>
        <v>7.5423012474325619E-297</v>
      </c>
      <c r="K2208">
        <v>21.820000000000611</v>
      </c>
      <c r="L2208" s="2">
        <f t="shared" si="414"/>
        <v>0.62732795235722782</v>
      </c>
      <c r="M2208" s="2">
        <f t="shared" si="415"/>
        <v>27.068214390413928</v>
      </c>
      <c r="N2208" s="2">
        <f t="shared" si="416"/>
        <v>3.9918483540810596</v>
      </c>
      <c r="O2208" s="2">
        <f t="shared" si="417"/>
        <v>5.8165787255020946</v>
      </c>
      <c r="P2208" s="2">
        <f t="shared" si="418"/>
        <v>5.9019139327817696</v>
      </c>
      <c r="Q2208" s="2">
        <f t="shared" si="419"/>
        <v>5.1031689113294746E-9</v>
      </c>
    </row>
    <row r="2209" spans="2:17" x14ac:dyDescent="0.25">
      <c r="B2209">
        <v>21.830000000000609</v>
      </c>
      <c r="C2209">
        <f t="shared" si="408"/>
        <v>1.2256440637963839</v>
      </c>
      <c r="D2209" s="2">
        <f t="shared" si="409"/>
        <v>25.115568524326669</v>
      </c>
      <c r="E2209" s="2">
        <f t="shared" si="410"/>
        <v>3.9170311862373914</v>
      </c>
      <c r="F2209" s="2">
        <f t="shared" si="411"/>
        <v>36.957095069300237</v>
      </c>
      <c r="G2209" s="2">
        <f t="shared" si="412"/>
        <v>36.970621795708219</v>
      </c>
      <c r="H2209" s="2">
        <f t="shared" si="413"/>
        <v>2.7896346900430309E-297</v>
      </c>
      <c r="K2209">
        <v>21.830000000000609</v>
      </c>
      <c r="L2209" s="2">
        <f t="shared" si="414"/>
        <v>0.62732795235722782</v>
      </c>
      <c r="M2209" s="2">
        <f t="shared" si="415"/>
        <v>27.085165349663775</v>
      </c>
      <c r="N2209" s="2">
        <f t="shared" si="416"/>
        <v>3.992473962724056</v>
      </c>
      <c r="O2209" s="2">
        <f t="shared" si="417"/>
        <v>5.8194202426618329</v>
      </c>
      <c r="P2209" s="2">
        <f t="shared" si="418"/>
        <v>5.9047143843459784</v>
      </c>
      <c r="Q2209" s="2">
        <f t="shared" si="419"/>
        <v>5.0187402725349584E-9</v>
      </c>
    </row>
    <row r="2210" spans="2:17" x14ac:dyDescent="0.25">
      <c r="B2210">
        <v>21.840000000000611</v>
      </c>
      <c r="C2210">
        <f t="shared" si="408"/>
        <v>1.2256440637963839</v>
      </c>
      <c r="D2210" s="2">
        <f t="shared" si="409"/>
        <v>25.131618844152811</v>
      </c>
      <c r="E2210" s="2">
        <f t="shared" si="410"/>
        <v>3.9176695352500857</v>
      </c>
      <c r="F2210" s="2">
        <f t="shared" si="411"/>
        <v>36.984022476690399</v>
      </c>
      <c r="G2210" s="2">
        <f t="shared" si="412"/>
        <v>36.997539358129487</v>
      </c>
      <c r="H2210" s="2">
        <f t="shared" si="413"/>
        <v>1.0309485751614903E-297</v>
      </c>
      <c r="K2210">
        <v>21.840000000000611</v>
      </c>
      <c r="L2210" s="2">
        <f t="shared" si="414"/>
        <v>0.62732795235722782</v>
      </c>
      <c r="M2210" s="2">
        <f t="shared" si="415"/>
        <v>27.102116308913633</v>
      </c>
      <c r="N2210" s="2">
        <f t="shared" si="416"/>
        <v>3.9930991804917171</v>
      </c>
      <c r="O2210" s="2">
        <f t="shared" si="417"/>
        <v>5.8222613315067822</v>
      </c>
      <c r="P2210" s="2">
        <f t="shared" si="418"/>
        <v>5.9075144529962111</v>
      </c>
      <c r="Q2210" s="2">
        <f t="shared" si="419"/>
        <v>4.9356814028444331E-9</v>
      </c>
    </row>
    <row r="2211" spans="2:17" x14ac:dyDescent="0.25">
      <c r="B2211">
        <v>21.85000000000062</v>
      </c>
      <c r="C2211">
        <f t="shared" si="408"/>
        <v>1.2256440637963839</v>
      </c>
      <c r="D2211" s="2">
        <f t="shared" si="409"/>
        <v>25.147669163978961</v>
      </c>
      <c r="E2211" s="2">
        <f t="shared" si="410"/>
        <v>3.9183074773550515</v>
      </c>
      <c r="F2211" s="2">
        <f t="shared" si="411"/>
        <v>37.010952306097316</v>
      </c>
      <c r="G2211" s="2">
        <f t="shared" si="412"/>
        <v>37.024459356001543</v>
      </c>
      <c r="H2211" s="2">
        <f t="shared" si="413"/>
        <v>3.8069117934396459E-298</v>
      </c>
      <c r="K2211">
        <v>21.85000000000062</v>
      </c>
      <c r="L2211" s="2">
        <f t="shared" si="414"/>
        <v>0.62732795235722782</v>
      </c>
      <c r="M2211" s="2">
        <f t="shared" si="415"/>
        <v>27.119067268163501</v>
      </c>
      <c r="N2211" s="2">
        <f t="shared" si="416"/>
        <v>3.9937240078718377</v>
      </c>
      <c r="O2211" s="2">
        <f t="shared" si="417"/>
        <v>5.8251019923863012</v>
      </c>
      <c r="P2211" s="2">
        <f t="shared" si="418"/>
        <v>5.9103141390033453</v>
      </c>
      <c r="Q2211" s="2">
        <f t="shared" si="419"/>
        <v>4.8539705429298868E-9</v>
      </c>
    </row>
    <row r="2212" spans="2:17" x14ac:dyDescent="0.25">
      <c r="B2212">
        <v>21.860000000000621</v>
      </c>
      <c r="C2212">
        <f t="shared" si="408"/>
        <v>1.2256440637963839</v>
      </c>
      <c r="D2212" s="2">
        <f t="shared" si="409"/>
        <v>25.163719483805103</v>
      </c>
      <c r="E2212" s="2">
        <f t="shared" si="410"/>
        <v>3.9189450130703052</v>
      </c>
      <c r="F2212" s="2">
        <f t="shared" si="411"/>
        <v>37.037884556188288</v>
      </c>
      <c r="G2212" s="2">
        <f t="shared" si="412"/>
        <v>37.051381787964814</v>
      </c>
      <c r="H2212" s="2">
        <f t="shared" si="413"/>
        <v>1.4046066043534911E-298</v>
      </c>
      <c r="K2212">
        <v>21.860000000000621</v>
      </c>
      <c r="L2212" s="2">
        <f t="shared" si="414"/>
        <v>0.62732795235722782</v>
      </c>
      <c r="M2212" s="2">
        <f t="shared" si="415"/>
        <v>27.136018227413363</v>
      </c>
      <c r="N2212" s="2">
        <f t="shared" si="416"/>
        <v>3.9943484453512994</v>
      </c>
      <c r="O2212" s="2">
        <f t="shared" si="417"/>
        <v>5.827942225649215</v>
      </c>
      <c r="P2212" s="2">
        <f t="shared" si="418"/>
        <v>5.9131134426379068</v>
      </c>
      <c r="Q2212" s="2">
        <f t="shared" si="419"/>
        <v>4.7735862712924891E-9</v>
      </c>
    </row>
    <row r="2213" spans="2:17" x14ac:dyDescent="0.25">
      <c r="B2213">
        <v>21.870000000000619</v>
      </c>
      <c r="C2213">
        <f t="shared" si="408"/>
        <v>1.2256440637963839</v>
      </c>
      <c r="D2213" s="2">
        <f t="shared" si="409"/>
        <v>25.179769803631238</v>
      </c>
      <c r="E2213" s="2">
        <f t="shared" si="410"/>
        <v>3.9195821429128754</v>
      </c>
      <c r="F2213" s="2">
        <f t="shared" si="411"/>
        <v>37.064819225632235</v>
      </c>
      <c r="G2213" s="2">
        <f t="shared" si="412"/>
        <v>37.078306652661432</v>
      </c>
      <c r="H2213" s="2">
        <f t="shared" si="413"/>
        <v>5.178245241207793E-299</v>
      </c>
      <c r="K2213">
        <v>21.870000000000619</v>
      </c>
      <c r="L2213" s="2">
        <f t="shared" si="414"/>
        <v>0.62732795235722782</v>
      </c>
      <c r="M2213" s="2">
        <f t="shared" si="415"/>
        <v>27.15296918666321</v>
      </c>
      <c r="N2213" s="2">
        <f t="shared" si="416"/>
        <v>3.9949724934160749</v>
      </c>
      <c r="O2213" s="2">
        <f t="shared" si="417"/>
        <v>5.8307820316438335</v>
      </c>
      <c r="P2213" s="2">
        <f t="shared" si="418"/>
        <v>5.9159123641700937</v>
      </c>
      <c r="Q2213" s="2">
        <f t="shared" si="419"/>
        <v>4.6945074991468734E-9</v>
      </c>
    </row>
    <row r="2214" spans="2:17" x14ac:dyDescent="0.25">
      <c r="B2214">
        <v>21.880000000000621</v>
      </c>
      <c r="C2214">
        <f t="shared" si="408"/>
        <v>1.2256440637963839</v>
      </c>
      <c r="D2214" s="2">
        <f t="shared" si="409"/>
        <v>25.195820123457377</v>
      </c>
      <c r="E2214" s="2">
        <f t="shared" si="410"/>
        <v>3.9202188673988063</v>
      </c>
      <c r="F2214" s="2">
        <f t="shared" si="411"/>
        <v>37.091756313099737</v>
      </c>
      <c r="G2214" s="2">
        <f t="shared" si="412"/>
        <v>37.10523394873524</v>
      </c>
      <c r="H2214" s="2">
        <f t="shared" si="413"/>
        <v>1.9074645557806545E-299</v>
      </c>
      <c r="K2214">
        <v>21.880000000000621</v>
      </c>
      <c r="L2214" s="2">
        <f t="shared" si="414"/>
        <v>0.62732795235722782</v>
      </c>
      <c r="M2214" s="2">
        <f t="shared" si="415"/>
        <v>27.169920145913068</v>
      </c>
      <c r="N2214" s="2">
        <f t="shared" si="416"/>
        <v>3.9955961525512311</v>
      </c>
      <c r="O2214" s="2">
        <f t="shared" si="417"/>
        <v>5.8336214107179654</v>
      </c>
      <c r="P2214" s="2">
        <f t="shared" si="418"/>
        <v>5.9187109038697834</v>
      </c>
      <c r="Q2214" s="2">
        <f t="shared" si="419"/>
        <v>4.6167134653810353E-9</v>
      </c>
    </row>
    <row r="2215" spans="2:17" x14ac:dyDescent="0.25">
      <c r="B2215">
        <v>21.890000000000619</v>
      </c>
      <c r="C2215">
        <f t="shared" si="408"/>
        <v>1.2256440637963839</v>
      </c>
      <c r="D2215" s="2">
        <f t="shared" si="409"/>
        <v>25.211870443283512</v>
      </c>
      <c r="E2215" s="2">
        <f t="shared" si="410"/>
        <v>3.9208551870431583</v>
      </c>
      <c r="F2215" s="2">
        <f t="shared" si="411"/>
        <v>37.118695817262861</v>
      </c>
      <c r="G2215" s="2">
        <f t="shared" si="412"/>
        <v>37.132163674831652</v>
      </c>
      <c r="H2215" s="2">
        <f t="shared" si="413"/>
        <v>7.0206323129776305E-300</v>
      </c>
      <c r="K2215">
        <v>21.890000000000619</v>
      </c>
      <c r="L2215" s="2">
        <f t="shared" si="414"/>
        <v>0.62732795235722782</v>
      </c>
      <c r="M2215" s="2">
        <f t="shared" si="415"/>
        <v>27.186871105162922</v>
      </c>
      <c r="N2215" s="2">
        <f t="shared" si="416"/>
        <v>3.996219423240928</v>
      </c>
      <c r="O2215" s="2">
        <f t="shared" si="417"/>
        <v>5.8364603632188823</v>
      </c>
      <c r="P2215" s="2">
        <f t="shared" si="418"/>
        <v>5.921509062006499</v>
      </c>
      <c r="Q2215" s="2">
        <f t="shared" si="419"/>
        <v>4.5401837315918121E-9</v>
      </c>
    </row>
    <row r="2216" spans="2:17" x14ac:dyDescent="0.25">
      <c r="B2216">
        <v>21.90000000000062</v>
      </c>
      <c r="C2216">
        <f t="shared" si="408"/>
        <v>1.2256440637963839</v>
      </c>
      <c r="D2216" s="2">
        <f t="shared" si="409"/>
        <v>25.227920763109655</v>
      </c>
      <c r="E2216" s="2">
        <f t="shared" si="410"/>
        <v>3.9214911023600116</v>
      </c>
      <c r="F2216" s="2">
        <f t="shared" si="411"/>
        <v>37.14563773679523</v>
      </c>
      <c r="G2216" s="2">
        <f t="shared" si="412"/>
        <v>37.15909582959771</v>
      </c>
      <c r="H2216" s="2">
        <f t="shared" si="413"/>
        <v>2.5819142057982238E-300</v>
      </c>
      <c r="K2216">
        <v>21.90000000000062</v>
      </c>
      <c r="L2216" s="2">
        <f t="shared" si="414"/>
        <v>0.62732795235722782</v>
      </c>
      <c r="M2216" s="2">
        <f t="shared" si="415"/>
        <v>27.203822064412776</v>
      </c>
      <c r="N2216" s="2">
        <f t="shared" si="416"/>
        <v>3.996842305968423</v>
      </c>
      <c r="O2216" s="2">
        <f t="shared" si="417"/>
        <v>5.8392988894933486</v>
      </c>
      <c r="P2216" s="2">
        <f t="shared" si="418"/>
        <v>5.9243068388494411</v>
      </c>
      <c r="Q2216" s="2">
        <f t="shared" si="419"/>
        <v>4.464898177191682E-9</v>
      </c>
    </row>
    <row r="2217" spans="2:17" x14ac:dyDescent="0.25">
      <c r="B2217">
        <v>21.910000000000629</v>
      </c>
      <c r="C2217">
        <f t="shared" si="408"/>
        <v>1.2256440637963839</v>
      </c>
      <c r="D2217" s="2">
        <f t="shared" si="409"/>
        <v>25.243971082935804</v>
      </c>
      <c r="E2217" s="2">
        <f t="shared" si="410"/>
        <v>3.9221266138624697</v>
      </c>
      <c r="F2217" s="2">
        <f t="shared" si="411"/>
        <v>37.172582070372187</v>
      </c>
      <c r="G2217" s="2">
        <f t="shared" si="412"/>
        <v>37.186030411682232</v>
      </c>
      <c r="H2217" s="2">
        <f t="shared" si="413"/>
        <v>9.4875297042889045E-301</v>
      </c>
      <c r="K2217">
        <v>21.910000000000629</v>
      </c>
      <c r="L2217" s="2">
        <f t="shared" si="414"/>
        <v>0.62732795235722782</v>
      </c>
      <c r="M2217" s="2">
        <f t="shared" si="415"/>
        <v>27.220773023662645</v>
      </c>
      <c r="N2217" s="2">
        <f t="shared" si="416"/>
        <v>3.9974648012160738</v>
      </c>
      <c r="O2217" s="2">
        <f t="shared" si="417"/>
        <v>5.8421369898876137</v>
      </c>
      <c r="P2217" s="2">
        <f t="shared" si="418"/>
        <v>5.9271042346674747</v>
      </c>
      <c r="Q2217" s="2">
        <f t="shared" si="419"/>
        <v>4.3908369945889099E-9</v>
      </c>
    </row>
    <row r="2218" spans="2:17" x14ac:dyDescent="0.25">
      <c r="B2218">
        <v>21.920000000000631</v>
      </c>
      <c r="C2218">
        <f t="shared" si="408"/>
        <v>1.2256440637963839</v>
      </c>
      <c r="D2218" s="2">
        <f t="shared" si="409"/>
        <v>25.260021402761947</v>
      </c>
      <c r="E2218" s="2">
        <f t="shared" si="410"/>
        <v>3.9227617220626594</v>
      </c>
      <c r="F2218" s="2">
        <f t="shared" si="411"/>
        <v>37.199528816670487</v>
      </c>
      <c r="G2218" s="2">
        <f t="shared" si="412"/>
        <v>37.212967419735527</v>
      </c>
      <c r="H2218" s="2">
        <f t="shared" si="413"/>
        <v>3.4834548832588188E-301</v>
      </c>
      <c r="K2218">
        <v>21.920000000000631</v>
      </c>
      <c r="L2218" s="2">
        <f t="shared" si="414"/>
        <v>0.62732795235722782</v>
      </c>
      <c r="M2218" s="2">
        <f t="shared" si="415"/>
        <v>27.237723982912502</v>
      </c>
      <c r="N2218" s="2">
        <f t="shared" si="416"/>
        <v>3.998086909465338</v>
      </c>
      <c r="O2218" s="2">
        <f t="shared" si="417"/>
        <v>5.8449746647474079</v>
      </c>
      <c r="P2218" s="2">
        <f t="shared" si="418"/>
        <v>5.9299012497291281</v>
      </c>
      <c r="Q2218" s="2">
        <f t="shared" si="419"/>
        <v>4.3179806844384726E-9</v>
      </c>
    </row>
    <row r="2219" spans="2:17" x14ac:dyDescent="0.25">
      <c r="B2219">
        <v>21.930000000000629</v>
      </c>
      <c r="C2219">
        <f t="shared" si="408"/>
        <v>1.2256440637963839</v>
      </c>
      <c r="D2219" s="2">
        <f t="shared" si="409"/>
        <v>25.276071722588078</v>
      </c>
      <c r="E2219" s="2">
        <f t="shared" si="410"/>
        <v>3.9233964274717343</v>
      </c>
      <c r="F2219" s="2">
        <f t="shared" si="411"/>
        <v>37.226477974368507</v>
      </c>
      <c r="G2219" s="2">
        <f t="shared" si="412"/>
        <v>37.239906852409597</v>
      </c>
      <c r="H2219" s="2">
        <f t="shared" si="413"/>
        <v>1.2779470740890841E-301</v>
      </c>
      <c r="K2219">
        <v>21.930000000000629</v>
      </c>
      <c r="L2219" s="2">
        <f t="shared" si="414"/>
        <v>0.62732795235722782</v>
      </c>
      <c r="M2219" s="2">
        <f t="shared" si="415"/>
        <v>27.25467494216235</v>
      </c>
      <c r="N2219" s="2">
        <f t="shared" si="416"/>
        <v>3.9987086311967777</v>
      </c>
      <c r="O2219" s="2">
        <f t="shared" si="417"/>
        <v>5.847811914417953</v>
      </c>
      <c r="P2219" s="2">
        <f t="shared" si="418"/>
        <v>5.9326978843026019</v>
      </c>
      <c r="Q2219" s="2">
        <f t="shared" si="419"/>
        <v>4.2463100509629499E-9</v>
      </c>
    </row>
    <row r="2220" spans="2:17" x14ac:dyDescent="0.25">
      <c r="B2220">
        <v>21.94000000000063</v>
      </c>
      <c r="C2220">
        <f t="shared" si="408"/>
        <v>1.2256440637963839</v>
      </c>
      <c r="D2220" s="2">
        <f t="shared" si="409"/>
        <v>25.292122042414221</v>
      </c>
      <c r="E2220" s="2">
        <f t="shared" si="410"/>
        <v>3.9240307305998798</v>
      </c>
      <c r="F2220" s="2">
        <f t="shared" si="411"/>
        <v>37.253429542146243</v>
      </c>
      <c r="G2220" s="2">
        <f t="shared" si="412"/>
        <v>37.26684870835814</v>
      </c>
      <c r="H2220" s="2">
        <f t="shared" si="413"/>
        <v>4.684477088157194E-302</v>
      </c>
      <c r="K2220">
        <v>21.94000000000063</v>
      </c>
      <c r="L2220" s="2">
        <f t="shared" si="414"/>
        <v>0.62732795235722782</v>
      </c>
      <c r="M2220" s="2">
        <f t="shared" si="415"/>
        <v>27.271625901412211</v>
      </c>
      <c r="N2220" s="2">
        <f t="shared" si="416"/>
        <v>3.9993299668900626</v>
      </c>
      <c r="O2220" s="2">
        <f t="shared" si="417"/>
        <v>5.8506487392439679</v>
      </c>
      <c r="P2220" s="2">
        <f t="shared" si="418"/>
        <v>5.9354941386557725</v>
      </c>
      <c r="Q2220" s="2">
        <f t="shared" si="419"/>
        <v>4.1758061973424522E-9</v>
      </c>
    </row>
    <row r="2221" spans="2:17" x14ac:dyDescent="0.25">
      <c r="B2221">
        <v>21.950000000000632</v>
      </c>
      <c r="C2221">
        <f t="shared" si="408"/>
        <v>1.2256440637963839</v>
      </c>
      <c r="D2221" s="2">
        <f t="shared" si="409"/>
        <v>25.308172362240363</v>
      </c>
      <c r="E2221" s="2">
        <f t="shared" si="410"/>
        <v>3.9246646319563121</v>
      </c>
      <c r="F2221" s="2">
        <f t="shared" si="411"/>
        <v>37.280383518685206</v>
      </c>
      <c r="G2221" s="2">
        <f t="shared" si="412"/>
        <v>37.293792986236404</v>
      </c>
      <c r="H2221" s="2">
        <f t="shared" si="413"/>
        <v>1.7157534479238891E-302</v>
      </c>
      <c r="K2221">
        <v>21.950000000000632</v>
      </c>
      <c r="L2221" s="2">
        <f t="shared" si="414"/>
        <v>0.62732795235722782</v>
      </c>
      <c r="M2221" s="2">
        <f t="shared" si="415"/>
        <v>27.288576860662069</v>
      </c>
      <c r="N2221" s="2">
        <f t="shared" si="416"/>
        <v>3.9999509170239689</v>
      </c>
      <c r="O2221" s="2">
        <f t="shared" si="417"/>
        <v>5.8534851395696483</v>
      </c>
      <c r="P2221" s="2">
        <f t="shared" si="418"/>
        <v>5.9382900130561751</v>
      </c>
      <c r="Q2221" s="2">
        <f t="shared" si="419"/>
        <v>4.1064505211734044E-9</v>
      </c>
    </row>
    <row r="2222" spans="2:17" x14ac:dyDescent="0.25">
      <c r="B2222">
        <v>21.96000000000063</v>
      </c>
      <c r="C2222">
        <f t="shared" si="408"/>
        <v>1.2256440637963839</v>
      </c>
      <c r="D2222" s="2">
        <f t="shared" si="409"/>
        <v>25.324222682066495</v>
      </c>
      <c r="E2222" s="2">
        <f t="shared" si="410"/>
        <v>3.9252981320492801</v>
      </c>
      <c r="F2222" s="2">
        <f t="shared" si="411"/>
        <v>37.307339902668417</v>
      </c>
      <c r="G2222" s="2">
        <f t="shared" si="412"/>
        <v>37.320739684701252</v>
      </c>
      <c r="H2222" s="2">
        <f t="shared" si="413"/>
        <v>6.2790521235504878E-303</v>
      </c>
      <c r="K2222">
        <v>21.96000000000063</v>
      </c>
      <c r="L2222" s="2">
        <f t="shared" si="414"/>
        <v>0.62732795235722782</v>
      </c>
      <c r="M2222" s="2">
        <f t="shared" si="415"/>
        <v>27.305527819911916</v>
      </c>
      <c r="N2222" s="2">
        <f t="shared" si="416"/>
        <v>4.0005714820763831</v>
      </c>
      <c r="O2222" s="2">
        <f t="shared" si="417"/>
        <v>5.8563211157386785</v>
      </c>
      <c r="P2222" s="2">
        <f t="shared" si="418"/>
        <v>5.9410855077710094</v>
      </c>
      <c r="Q2222" s="2">
        <f t="shared" si="419"/>
        <v>4.038224709993609E-9</v>
      </c>
    </row>
    <row r="2223" spans="2:17" x14ac:dyDescent="0.25">
      <c r="B2223">
        <v>21.970000000000631</v>
      </c>
      <c r="C2223">
        <f t="shared" si="408"/>
        <v>1.2256440637963839</v>
      </c>
      <c r="D2223" s="2">
        <f t="shared" si="409"/>
        <v>25.340273001892637</v>
      </c>
      <c r="E2223" s="2">
        <f t="shared" si="410"/>
        <v>3.9259312313860737</v>
      </c>
      <c r="F2223" s="2">
        <f t="shared" si="411"/>
        <v>37.334298692780614</v>
      </c>
      <c r="G2223" s="2">
        <f t="shared" si="412"/>
        <v>37.347688802411326</v>
      </c>
      <c r="H2223" s="2">
        <f t="shared" si="413"/>
        <v>2.2960359289220271E-303</v>
      </c>
      <c r="K2223">
        <v>21.970000000000631</v>
      </c>
      <c r="L2223" s="2">
        <f t="shared" si="414"/>
        <v>0.62732795235722782</v>
      </c>
      <c r="M2223" s="2">
        <f t="shared" si="415"/>
        <v>27.322478779161774</v>
      </c>
      <c r="N2223" s="2">
        <f t="shared" si="416"/>
        <v>4.0011916625243051</v>
      </c>
      <c r="O2223" s="2">
        <f t="shared" si="417"/>
        <v>5.8591566680942471</v>
      </c>
      <c r="P2223" s="2">
        <f t="shared" si="418"/>
        <v>5.9438806230671624</v>
      </c>
      <c r="Q2223" s="2">
        <f t="shared" si="419"/>
        <v>3.9711107368734049E-9</v>
      </c>
    </row>
    <row r="2224" spans="2:17" x14ac:dyDescent="0.25">
      <c r="B2224">
        <v>21.98000000000064</v>
      </c>
      <c r="C2224">
        <f t="shared" si="408"/>
        <v>1.2256440637963839</v>
      </c>
      <c r="D2224" s="2">
        <f t="shared" si="409"/>
        <v>25.356323321718786</v>
      </c>
      <c r="E2224" s="2">
        <f t="shared" si="410"/>
        <v>3.9265639304730184</v>
      </c>
      <c r="F2224" s="2">
        <f t="shared" si="411"/>
        <v>37.361259887707909</v>
      </c>
      <c r="G2224" s="2">
        <f t="shared" si="412"/>
        <v>37.374640338026694</v>
      </c>
      <c r="H2224" s="2">
        <f t="shared" si="413"/>
        <v>8.3889690402788223E-304</v>
      </c>
      <c r="K2224">
        <v>21.98000000000064</v>
      </c>
      <c r="L2224" s="2">
        <f t="shared" si="414"/>
        <v>0.62732795235722782</v>
      </c>
      <c r="M2224" s="2">
        <f t="shared" si="415"/>
        <v>27.339429738411646</v>
      </c>
      <c r="N2224" s="2">
        <f t="shared" si="416"/>
        <v>4.0018114588438509</v>
      </c>
      <c r="O2224" s="2">
        <f t="shared" si="417"/>
        <v>5.8619917969790283</v>
      </c>
      <c r="P2224" s="2">
        <f t="shared" si="418"/>
        <v>5.9466753592111798</v>
      </c>
      <c r="Q2224" s="2">
        <f t="shared" si="419"/>
        <v>3.9050908560729178E-9</v>
      </c>
    </row>
    <row r="2225" spans="2:17" x14ac:dyDescent="0.25">
      <c r="B2225">
        <v>21.990000000000641</v>
      </c>
      <c r="C2225">
        <f t="shared" si="408"/>
        <v>1.2256440637963839</v>
      </c>
      <c r="D2225" s="2">
        <f t="shared" si="409"/>
        <v>25.372373641544929</v>
      </c>
      <c r="E2225" s="2">
        <f t="shared" si="410"/>
        <v>3.9271962298154834</v>
      </c>
      <c r="F2225" s="2">
        <f t="shared" si="411"/>
        <v>37.388223486138067</v>
      </c>
      <c r="G2225" s="2">
        <f t="shared" si="412"/>
        <v>37.401594290209154</v>
      </c>
      <c r="H2225" s="2">
        <f t="shared" si="413"/>
        <v>3.0625540403816419E-304</v>
      </c>
      <c r="K2225">
        <v>21.990000000000641</v>
      </c>
      <c r="L2225" s="2">
        <f t="shared" si="414"/>
        <v>0.62732795235722782</v>
      </c>
      <c r="M2225" s="2">
        <f t="shared" si="415"/>
        <v>27.356380697661503</v>
      </c>
      <c r="N2225" s="2">
        <f t="shared" si="416"/>
        <v>4.002430871510251</v>
      </c>
      <c r="O2225" s="2">
        <f t="shared" si="417"/>
        <v>5.8648265027351956</v>
      </c>
      <c r="P2225" s="2">
        <f t="shared" si="418"/>
        <v>5.949469716469288</v>
      </c>
      <c r="Q2225" s="2">
        <f t="shared" si="419"/>
        <v>3.84014759876279E-9</v>
      </c>
    </row>
    <row r="2226" spans="2:17" x14ac:dyDescent="0.25">
      <c r="B2226">
        <v>22.000000000000639</v>
      </c>
      <c r="C2226">
        <f t="shared" si="408"/>
        <v>1.2256440637963839</v>
      </c>
      <c r="D2226" s="2">
        <f t="shared" si="409"/>
        <v>25.388423961371064</v>
      </c>
      <c r="E2226" s="2">
        <f t="shared" si="410"/>
        <v>3.9278281299178808</v>
      </c>
      <c r="F2226" s="2">
        <f t="shared" si="411"/>
        <v>37.41518948676034</v>
      </c>
      <c r="G2226" s="2">
        <f t="shared" si="412"/>
        <v>37.428550657622068</v>
      </c>
      <c r="H2226" s="2">
        <f t="shared" si="413"/>
        <v>1.1171310530675548E-304</v>
      </c>
      <c r="K2226">
        <v>22.000000000000639</v>
      </c>
      <c r="L2226" s="2">
        <f t="shared" si="414"/>
        <v>0.62732795235722782</v>
      </c>
      <c r="M2226" s="2">
        <f t="shared" si="415"/>
        <v>27.373331656911351</v>
      </c>
      <c r="N2226" s="2">
        <f t="shared" si="416"/>
        <v>4.0030499009978548</v>
      </c>
      <c r="O2226" s="2">
        <f t="shared" si="417"/>
        <v>5.8676607857043965</v>
      </c>
      <c r="P2226" s="2">
        <f t="shared" si="418"/>
        <v>5.9522636951073613</v>
      </c>
      <c r="Q2226" s="2">
        <f t="shared" si="419"/>
        <v>3.7762637688091035E-9</v>
      </c>
    </row>
    <row r="2227" spans="2:17" x14ac:dyDescent="0.25">
      <c r="B2227">
        <v>22.010000000000641</v>
      </c>
      <c r="C2227">
        <f t="shared" si="408"/>
        <v>1.2256440637963839</v>
      </c>
      <c r="D2227" s="2">
        <f t="shared" si="409"/>
        <v>25.404474281197203</v>
      </c>
      <c r="E2227" s="2">
        <f t="shared" si="410"/>
        <v>3.9284596312836713</v>
      </c>
      <c r="F2227" s="2">
        <f t="shared" si="411"/>
        <v>37.442157888265633</v>
      </c>
      <c r="G2227" s="2">
        <f t="shared" si="412"/>
        <v>37.455509438930505</v>
      </c>
      <c r="H2227" s="2">
        <f t="shared" si="413"/>
        <v>4.0716423092271291E-305</v>
      </c>
      <c r="K2227">
        <v>22.010000000000641</v>
      </c>
      <c r="L2227" s="2">
        <f t="shared" si="414"/>
        <v>0.62732795235722782</v>
      </c>
      <c r="M2227" s="2">
        <f t="shared" si="415"/>
        <v>27.390282616161212</v>
      </c>
      <c r="N2227" s="2">
        <f t="shared" si="416"/>
        <v>4.0036685477801379</v>
      </c>
      <c r="O2227" s="2">
        <f t="shared" si="417"/>
        <v>5.8704946462278143</v>
      </c>
      <c r="P2227" s="2">
        <f t="shared" si="418"/>
        <v>5.9550572953909882</v>
      </c>
      <c r="Q2227" s="2">
        <f t="shared" si="419"/>
        <v>3.7134224386189284E-9</v>
      </c>
    </row>
    <row r="2228" spans="2:17" x14ac:dyDescent="0.25">
      <c r="B2228">
        <v>22.020000000000639</v>
      </c>
      <c r="C2228">
        <f t="shared" si="408"/>
        <v>1.2256440637963839</v>
      </c>
      <c r="D2228" s="2">
        <f t="shared" si="409"/>
        <v>25.420524601023338</v>
      </c>
      <c r="E2228" s="2">
        <f t="shared" si="410"/>
        <v>3.9290907344153627</v>
      </c>
      <c r="F2228" s="2">
        <f t="shared" si="411"/>
        <v>37.469128689346306</v>
      </c>
      <c r="G2228" s="2">
        <f t="shared" si="412"/>
        <v>37.482470632801068</v>
      </c>
      <c r="H2228" s="2">
        <f t="shared" si="413"/>
        <v>1.4827918182497551E-305</v>
      </c>
      <c r="K2228">
        <v>22.020000000000639</v>
      </c>
      <c r="L2228" s="2">
        <f t="shared" si="414"/>
        <v>0.62732795235722782</v>
      </c>
      <c r="M2228" s="2">
        <f t="shared" si="415"/>
        <v>27.407233575411063</v>
      </c>
      <c r="N2228" s="2">
        <f t="shared" si="416"/>
        <v>4.0042868123296929</v>
      </c>
      <c r="O2228" s="2">
        <f t="shared" si="417"/>
        <v>5.87332808464609</v>
      </c>
      <c r="P2228" s="2">
        <f t="shared" si="418"/>
        <v>5.9578505175853911</v>
      </c>
      <c r="Q2228" s="2">
        <f t="shared" si="419"/>
        <v>3.6516069450503967E-9</v>
      </c>
    </row>
    <row r="2229" spans="2:17" x14ac:dyDescent="0.25">
      <c r="B2229">
        <v>22.030000000000641</v>
      </c>
      <c r="C2229">
        <f t="shared" si="408"/>
        <v>1.2256440637963839</v>
      </c>
      <c r="D2229" s="2">
        <f t="shared" si="409"/>
        <v>25.43657492084948</v>
      </c>
      <c r="E2229" s="2">
        <f t="shared" si="410"/>
        <v>3.9297214398145153</v>
      </c>
      <c r="F2229" s="2">
        <f t="shared" si="411"/>
        <v>37.496101888696231</v>
      </c>
      <c r="G2229" s="2">
        <f t="shared" si="412"/>
        <v>37.509434237901921</v>
      </c>
      <c r="H2229" s="2">
        <f t="shared" si="413"/>
        <v>5.3955503358662714E-306</v>
      </c>
      <c r="K2229">
        <v>22.030000000000641</v>
      </c>
      <c r="L2229" s="2">
        <f t="shared" si="414"/>
        <v>0.62732795235722782</v>
      </c>
      <c r="M2229" s="2">
        <f t="shared" si="415"/>
        <v>27.424184534660917</v>
      </c>
      <c r="N2229" s="2">
        <f t="shared" si="416"/>
        <v>4.0049046951182437</v>
      </c>
      <c r="O2229" s="2">
        <f t="shared" si="417"/>
        <v>5.8761611012993882</v>
      </c>
      <c r="P2229" s="2">
        <f t="shared" si="418"/>
        <v>5.9606433619554897</v>
      </c>
      <c r="Q2229" s="2">
        <f t="shared" si="419"/>
        <v>3.5908008853804118E-9</v>
      </c>
    </row>
    <row r="2230" spans="2:17" x14ac:dyDescent="0.25">
      <c r="B2230">
        <v>22.040000000000649</v>
      </c>
      <c r="C2230">
        <f t="shared" si="408"/>
        <v>1.2256440637963839</v>
      </c>
      <c r="D2230" s="2">
        <f t="shared" si="409"/>
        <v>25.45262524067563</v>
      </c>
      <c r="E2230" s="2">
        <f t="shared" si="410"/>
        <v>3.9303517479817436</v>
      </c>
      <c r="F2230" s="2">
        <f t="shared" si="411"/>
        <v>37.523077485010994</v>
      </c>
      <c r="G2230" s="2">
        <f t="shared" si="412"/>
        <v>37.536400252903036</v>
      </c>
      <c r="H2230" s="2">
        <f t="shared" si="413"/>
        <v>1.961716558887315E-306</v>
      </c>
      <c r="K2230">
        <v>22.040000000000649</v>
      </c>
      <c r="L2230" s="2">
        <f t="shared" si="414"/>
        <v>0.62732795235722782</v>
      </c>
      <c r="M2230" s="2">
        <f t="shared" si="415"/>
        <v>27.441135493910785</v>
      </c>
      <c r="N2230" s="2">
        <f t="shared" si="416"/>
        <v>4.0055221966166394</v>
      </c>
      <c r="O2230" s="2">
        <f t="shared" si="417"/>
        <v>5.8789936965273624</v>
      </c>
      <c r="P2230" s="2">
        <f t="shared" si="418"/>
        <v>5.963435828765868</v>
      </c>
      <c r="Q2230" s="2">
        <f t="shared" si="419"/>
        <v>3.5309881133342365E-9</v>
      </c>
    </row>
    <row r="2231" spans="2:17" x14ac:dyDescent="0.25">
      <c r="B2231">
        <v>22.050000000000651</v>
      </c>
      <c r="C2231">
        <f t="shared" si="408"/>
        <v>1.2256440637963839</v>
      </c>
      <c r="D2231" s="2">
        <f t="shared" si="409"/>
        <v>25.468675560501772</v>
      </c>
      <c r="E2231" s="2">
        <f t="shared" si="410"/>
        <v>3.930981659416716</v>
      </c>
      <c r="F2231" s="2">
        <f t="shared" si="411"/>
        <v>37.550055476987431</v>
      </c>
      <c r="G2231" s="2">
        <f t="shared" si="412"/>
        <v>37.563368676475676</v>
      </c>
      <c r="H2231" s="2">
        <f t="shared" si="413"/>
        <v>7.1265879066821148E-307</v>
      </c>
      <c r="K2231">
        <v>22.050000000000651</v>
      </c>
      <c r="L2231" s="2">
        <f t="shared" si="414"/>
        <v>0.62732795235722782</v>
      </c>
      <c r="M2231" s="2">
        <f t="shared" si="415"/>
        <v>27.458086453160647</v>
      </c>
      <c r="N2231" s="2">
        <f t="shared" si="416"/>
        <v>4.0061393172948581</v>
      </c>
      <c r="O2231" s="2">
        <f t="shared" si="417"/>
        <v>5.8818258706691635</v>
      </c>
      <c r="P2231" s="2">
        <f t="shared" si="418"/>
        <v>5.9662279182807847</v>
      </c>
      <c r="Q2231" s="2">
        <f t="shared" si="419"/>
        <v>3.4721527351731096E-9</v>
      </c>
    </row>
    <row r="2232" spans="2:17" x14ac:dyDescent="0.25">
      <c r="B2232">
        <v>22.060000000000649</v>
      </c>
      <c r="C2232">
        <f t="shared" si="408"/>
        <v>1.2256440637963839</v>
      </c>
      <c r="D2232" s="2">
        <f t="shared" si="409"/>
        <v>25.484725880327904</v>
      </c>
      <c r="E2232" s="2">
        <f t="shared" si="410"/>
        <v>3.9316111746181615</v>
      </c>
      <c r="F2232" s="2">
        <f t="shared" si="411"/>
        <v>37.577035863324127</v>
      </c>
      <c r="G2232" s="2">
        <f t="shared" si="412"/>
        <v>37.590339507292931</v>
      </c>
      <c r="H2232" s="2">
        <f t="shared" si="413"/>
        <v>2.5868536012499593E-307</v>
      </c>
      <c r="K2232">
        <v>22.060000000000649</v>
      </c>
      <c r="L2232" s="2">
        <f t="shared" si="414"/>
        <v>0.62732795235722782</v>
      </c>
      <c r="M2232" s="2">
        <f t="shared" si="415"/>
        <v>27.475037412410494</v>
      </c>
      <c r="N2232" s="2">
        <f t="shared" si="416"/>
        <v>4.0067560576220123</v>
      </c>
      <c r="O2232" s="2">
        <f t="shared" si="417"/>
        <v>5.8846576240634505</v>
      </c>
      <c r="P2232" s="2">
        <f t="shared" si="418"/>
        <v>5.9690196307641754</v>
      </c>
      <c r="Q2232" s="2">
        <f t="shared" si="419"/>
        <v>3.4142791058399717E-9</v>
      </c>
    </row>
    <row r="2233" spans="2:17" x14ac:dyDescent="0.25">
      <c r="B2233">
        <v>22.07000000000065</v>
      </c>
      <c r="C2233">
        <f t="shared" si="408"/>
        <v>1.2256440637963839</v>
      </c>
      <c r="D2233" s="2">
        <f t="shared" si="409"/>
        <v>25.500776200154046</v>
      </c>
      <c r="E2233" s="2">
        <f t="shared" si="410"/>
        <v>3.9322402940838699</v>
      </c>
      <c r="F2233" s="2">
        <f t="shared" si="411"/>
        <v>37.604018642721165</v>
      </c>
      <c r="G2233" s="2">
        <f t="shared" si="412"/>
        <v>37.617312744029455</v>
      </c>
      <c r="H2233" s="2">
        <f t="shared" si="413"/>
        <v>9.3822458547944001E-308</v>
      </c>
      <c r="K2233">
        <v>22.07000000000065</v>
      </c>
      <c r="L2233" s="2">
        <f t="shared" si="414"/>
        <v>0.62732795235722782</v>
      </c>
      <c r="M2233" s="2">
        <f t="shared" si="415"/>
        <v>27.491988371660351</v>
      </c>
      <c r="N2233" s="2">
        <f t="shared" si="416"/>
        <v>4.0073724180663488</v>
      </c>
      <c r="O2233" s="2">
        <f t="shared" si="417"/>
        <v>5.8874889570483901</v>
      </c>
      <c r="P2233" s="2">
        <f t="shared" si="418"/>
        <v>5.9718109664796604</v>
      </c>
      <c r="Q2233" s="2">
        <f t="shared" si="419"/>
        <v>3.3573518251625864E-9</v>
      </c>
    </row>
    <row r="2234" spans="2:17" x14ac:dyDescent="0.25">
      <c r="B2234">
        <v>22.080000000000648</v>
      </c>
      <c r="C2234">
        <f t="shared" si="408"/>
        <v>1.2256440637963839</v>
      </c>
      <c r="D2234" s="2">
        <f t="shared" si="409"/>
        <v>25.516826519980182</v>
      </c>
      <c r="E2234" s="2">
        <f t="shared" si="410"/>
        <v>3.9328690183106931</v>
      </c>
      <c r="F2234" s="2">
        <f t="shared" si="411"/>
        <v>37.631003813880106</v>
      </c>
      <c r="G2234" s="2">
        <f t="shared" si="412"/>
        <v>37.644288385361449</v>
      </c>
      <c r="H2234" s="2">
        <f t="shared" si="413"/>
        <v>3.4000590320975457E-308</v>
      </c>
      <c r="K2234">
        <v>22.080000000000648</v>
      </c>
      <c r="L2234" s="2">
        <f t="shared" si="414"/>
        <v>0.62732795235722782</v>
      </c>
      <c r="M2234" s="2">
        <f t="shared" si="415"/>
        <v>27.508939330910206</v>
      </c>
      <c r="N2234" s="2">
        <f t="shared" si="416"/>
        <v>4.0079883990952485</v>
      </c>
      <c r="O2234" s="2">
        <f t="shared" si="417"/>
        <v>5.8903198699616386</v>
      </c>
      <c r="P2234" s="2">
        <f t="shared" si="418"/>
        <v>5.9746019256905223</v>
      </c>
      <c r="Q2234" s="2">
        <f t="shared" si="419"/>
        <v>3.3013557341134936E-9</v>
      </c>
    </row>
    <row r="2235" spans="2:17" x14ac:dyDescent="0.25">
      <c r="B2235">
        <v>22.09000000000065</v>
      </c>
      <c r="C2235">
        <f t="shared" si="408"/>
        <v>1.2256440637963839</v>
      </c>
      <c r="D2235" s="2">
        <f t="shared" si="409"/>
        <v>25.53287683980632</v>
      </c>
      <c r="E2235" s="2">
        <f t="shared" si="410"/>
        <v>3.9334973477945501</v>
      </c>
      <c r="F2235" s="2">
        <f t="shared" si="411"/>
        <v>37.657991375504082</v>
      </c>
      <c r="G2235" s="2">
        <f t="shared" si="412"/>
        <v>37.671266429966749</v>
      </c>
      <c r="H2235" s="2">
        <f t="shared" si="413"/>
        <v>0</v>
      </c>
      <c r="K2235">
        <v>22.09000000000065</v>
      </c>
      <c r="L2235" s="2">
        <f t="shared" si="414"/>
        <v>0.62732795235722782</v>
      </c>
      <c r="M2235" s="2">
        <f t="shared" si="415"/>
        <v>27.52589029016006</v>
      </c>
      <c r="N2235" s="2">
        <f t="shared" si="416"/>
        <v>4.0086040011752333</v>
      </c>
      <c r="O2235" s="2">
        <f t="shared" si="417"/>
        <v>5.893150363140367</v>
      </c>
      <c r="P2235" s="2">
        <f t="shared" si="418"/>
        <v>5.9773925086597286</v>
      </c>
      <c r="Q2235" s="2">
        <f t="shared" si="419"/>
        <v>3.2462759111247062E-9</v>
      </c>
    </row>
    <row r="2236" spans="2:17" x14ac:dyDescent="0.25">
      <c r="B2236">
        <v>22.100000000000659</v>
      </c>
      <c r="C2236">
        <f t="shared" si="408"/>
        <v>1.2256440637963839</v>
      </c>
      <c r="D2236" s="2">
        <f t="shared" si="409"/>
        <v>25.548927159632473</v>
      </c>
      <c r="E2236" s="2">
        <f t="shared" si="410"/>
        <v>3.934125283030427</v>
      </c>
      <c r="F2236" s="2">
        <f t="shared" si="411"/>
        <v>37.684981326297695</v>
      </c>
      <c r="G2236" s="2">
        <f t="shared" si="412"/>
        <v>37.698246876524721</v>
      </c>
      <c r="H2236" s="2">
        <f t="shared" si="413"/>
        <v>0</v>
      </c>
      <c r="K2236">
        <v>22.100000000000659</v>
      </c>
      <c r="L2236" s="2">
        <f t="shared" si="414"/>
        <v>0.62732795235722782</v>
      </c>
      <c r="M2236" s="2">
        <f t="shared" si="415"/>
        <v>27.542841249409928</v>
      </c>
      <c r="N2236" s="2">
        <f t="shared" si="416"/>
        <v>4.0092192247719645</v>
      </c>
      <c r="O2236" s="2">
        <f t="shared" si="417"/>
        <v>5.895980436921251</v>
      </c>
      <c r="P2236" s="2">
        <f t="shared" si="418"/>
        <v>5.9801827156499243</v>
      </c>
      <c r="Q2236" s="2">
        <f t="shared" si="419"/>
        <v>3.1920976684578772E-9</v>
      </c>
    </row>
    <row r="2237" spans="2:17" x14ac:dyDescent="0.25">
      <c r="B2237">
        <v>22.11000000000066</v>
      </c>
      <c r="C2237">
        <f t="shared" si="408"/>
        <v>1.2256440637963839</v>
      </c>
      <c r="D2237" s="2">
        <f t="shared" si="409"/>
        <v>25.564977479458612</v>
      </c>
      <c r="E2237" s="2">
        <f t="shared" si="410"/>
        <v>3.9347528245123793</v>
      </c>
      <c r="F2237" s="2">
        <f t="shared" si="411"/>
        <v>37.711973664967104</v>
      </c>
      <c r="G2237" s="2">
        <f t="shared" si="412"/>
        <v>37.72522972371636</v>
      </c>
      <c r="H2237" s="2">
        <f t="shared" si="413"/>
        <v>0</v>
      </c>
      <c r="K2237">
        <v>22.11000000000066</v>
      </c>
      <c r="L2237" s="2">
        <f t="shared" si="414"/>
        <v>0.62732795235722782</v>
      </c>
      <c r="M2237" s="2">
        <f t="shared" si="415"/>
        <v>27.559792208659786</v>
      </c>
      <c r="N2237" s="2">
        <f t="shared" si="416"/>
        <v>4.0098340703502462</v>
      </c>
      <c r="O2237" s="2">
        <f t="shared" si="417"/>
        <v>5.8988100916404651</v>
      </c>
      <c r="P2237" s="2">
        <f t="shared" si="418"/>
        <v>5.9829725469234267</v>
      </c>
      <c r="Q2237" s="2">
        <f t="shared" si="419"/>
        <v>3.1388065486284526E-9</v>
      </c>
    </row>
    <row r="2238" spans="2:17" x14ac:dyDescent="0.25">
      <c r="B2238">
        <v>22.120000000000658</v>
      </c>
      <c r="C2238">
        <f t="shared" si="408"/>
        <v>1.2256440637963839</v>
      </c>
      <c r="D2238" s="2">
        <f t="shared" si="409"/>
        <v>25.581027799284751</v>
      </c>
      <c r="E2238" s="2">
        <f t="shared" si="410"/>
        <v>3.9353799727335366</v>
      </c>
      <c r="F2238" s="2">
        <f t="shared" si="411"/>
        <v>37.738968390219959</v>
      </c>
      <c r="G2238" s="2">
        <f t="shared" si="412"/>
        <v>37.752214970224216</v>
      </c>
      <c r="H2238" s="2">
        <f t="shared" si="413"/>
        <v>0</v>
      </c>
      <c r="K2238">
        <v>22.120000000000658</v>
      </c>
      <c r="L2238" s="2">
        <f t="shared" si="414"/>
        <v>0.62732795235722782</v>
      </c>
      <c r="M2238" s="2">
        <f t="shared" si="415"/>
        <v>27.57674316790964</v>
      </c>
      <c r="N2238" s="2">
        <f t="shared" si="416"/>
        <v>4.0104485383740283</v>
      </c>
      <c r="O2238" s="2">
        <f t="shared" si="417"/>
        <v>5.9016393276337062</v>
      </c>
      <c r="P2238" s="2">
        <f t="shared" si="418"/>
        <v>5.9857620027422431</v>
      </c>
      <c r="Q2238" s="2">
        <f t="shared" si="419"/>
        <v>3.0863883208824405E-9</v>
      </c>
    </row>
    <row r="2239" spans="2:17" x14ac:dyDescent="0.25">
      <c r="B2239">
        <v>22.13000000000066</v>
      </c>
      <c r="C2239">
        <f t="shared" si="408"/>
        <v>1.2256440637963839</v>
      </c>
      <c r="D2239" s="2">
        <f t="shared" si="409"/>
        <v>25.59707811911089</v>
      </c>
      <c r="E2239" s="2">
        <f t="shared" si="410"/>
        <v>3.9360067281861029</v>
      </c>
      <c r="F2239" s="2">
        <f t="shared" si="411"/>
        <v>37.765965500765454</v>
      </c>
      <c r="G2239" s="2">
        <f t="shared" si="412"/>
        <v>37.779202614732441</v>
      </c>
      <c r="H2239" s="2">
        <f t="shared" si="413"/>
        <v>0</v>
      </c>
      <c r="K2239">
        <v>22.13000000000066</v>
      </c>
      <c r="L2239" s="2">
        <f t="shared" si="414"/>
        <v>0.62732795235722782</v>
      </c>
      <c r="M2239" s="2">
        <f t="shared" si="415"/>
        <v>27.593694127159495</v>
      </c>
      <c r="N2239" s="2">
        <f t="shared" si="416"/>
        <v>4.011062629306406</v>
      </c>
      <c r="O2239" s="2">
        <f t="shared" si="417"/>
        <v>5.9044681452361631</v>
      </c>
      <c r="P2239" s="2">
        <f t="shared" si="418"/>
        <v>5.9885510833680442</v>
      </c>
      <c r="Q2239" s="2">
        <f t="shared" si="419"/>
        <v>3.0348289777267538E-9</v>
      </c>
    </row>
    <row r="2240" spans="2:17" x14ac:dyDescent="0.25">
      <c r="B2240">
        <v>22.140000000000661</v>
      </c>
      <c r="C2240">
        <f t="shared" si="408"/>
        <v>1.2256440637963839</v>
      </c>
      <c r="D2240" s="2">
        <f t="shared" si="409"/>
        <v>25.613128438937029</v>
      </c>
      <c r="E2240" s="2">
        <f t="shared" si="410"/>
        <v>3.9366330913613585</v>
      </c>
      <c r="F2240" s="2">
        <f t="shared" si="411"/>
        <v>37.792964995314264</v>
      </c>
      <c r="G2240" s="2">
        <f t="shared" si="412"/>
        <v>37.806192655926743</v>
      </c>
      <c r="H2240" s="2">
        <f t="shared" si="413"/>
        <v>0</v>
      </c>
      <c r="K2240">
        <v>22.140000000000661</v>
      </c>
      <c r="L2240" s="2">
        <f t="shared" si="414"/>
        <v>0.62732795235722782</v>
      </c>
      <c r="M2240" s="2">
        <f t="shared" si="415"/>
        <v>27.610645086409352</v>
      </c>
      <c r="N2240" s="2">
        <f t="shared" si="416"/>
        <v>4.0116763436096248</v>
      </c>
      <c r="O2240" s="2">
        <f t="shared" si="417"/>
        <v>5.9072965447825467</v>
      </c>
      <c r="P2240" s="2">
        <f t="shared" si="418"/>
        <v>5.9913397890621933</v>
      </c>
      <c r="Q2240" s="2">
        <f t="shared" si="419"/>
        <v>2.9841147315100291E-9</v>
      </c>
    </row>
    <row r="2241" spans="2:17" x14ac:dyDescent="0.25">
      <c r="B2241">
        <v>22.150000000000659</v>
      </c>
      <c r="C2241">
        <f t="shared" si="408"/>
        <v>1.2256440637963839</v>
      </c>
      <c r="D2241" s="2">
        <f t="shared" si="409"/>
        <v>25.629178758763164</v>
      </c>
      <c r="E2241" s="2">
        <f t="shared" si="410"/>
        <v>3.9372590627496651</v>
      </c>
      <c r="F2241" s="2">
        <f t="shared" si="411"/>
        <v>37.819966872578561</v>
      </c>
      <c r="G2241" s="2">
        <f t="shared" si="412"/>
        <v>37.833185092494389</v>
      </c>
      <c r="H2241" s="2">
        <f t="shared" si="413"/>
        <v>0</v>
      </c>
      <c r="K2241">
        <v>22.150000000000659</v>
      </c>
      <c r="L2241" s="2">
        <f t="shared" si="414"/>
        <v>0.62732795235722782</v>
      </c>
      <c r="M2241" s="2">
        <f t="shared" si="415"/>
        <v>27.627596045659207</v>
      </c>
      <c r="N2241" s="2">
        <f t="shared" si="416"/>
        <v>4.0122896817450808</v>
      </c>
      <c r="O2241" s="2">
        <f t="shared" si="417"/>
        <v>5.9101245266070759</v>
      </c>
      <c r="P2241" s="2">
        <f t="shared" si="418"/>
        <v>5.9941281200857324</v>
      </c>
      <c r="Q2241" s="2">
        <f t="shared" si="419"/>
        <v>2.9342320110552957E-9</v>
      </c>
    </row>
    <row r="2242" spans="2:17" x14ac:dyDescent="0.25">
      <c r="B2242">
        <v>22.160000000000661</v>
      </c>
      <c r="C2242">
        <f t="shared" si="408"/>
        <v>1.2256440637963839</v>
      </c>
      <c r="D2242" s="2">
        <f t="shared" si="409"/>
        <v>25.645229078589306</v>
      </c>
      <c r="E2242" s="2">
        <f t="shared" si="410"/>
        <v>3.9378846428404648</v>
      </c>
      <c r="F2242" s="2">
        <f t="shared" si="411"/>
        <v>37.846971131272085</v>
      </c>
      <c r="G2242" s="2">
        <f t="shared" si="412"/>
        <v>37.860179923124278</v>
      </c>
      <c r="H2242" s="2">
        <f t="shared" si="413"/>
        <v>0</v>
      </c>
      <c r="K2242">
        <v>22.160000000000661</v>
      </c>
      <c r="L2242" s="2">
        <f t="shared" si="414"/>
        <v>0.62732795235722782</v>
      </c>
      <c r="M2242" s="2">
        <f t="shared" si="415"/>
        <v>27.644547004909057</v>
      </c>
      <c r="N2242" s="2">
        <f t="shared" si="416"/>
        <v>4.0129026441733249</v>
      </c>
      <c r="O2242" s="2">
        <f t="shared" si="417"/>
        <v>5.9129520910434801</v>
      </c>
      <c r="P2242" s="2">
        <f t="shared" si="418"/>
        <v>5.9969160766993781</v>
      </c>
      <c r="Q2242" s="2">
        <f t="shared" si="419"/>
        <v>2.8851674583425879E-9</v>
      </c>
    </row>
    <row r="2243" spans="2:17" x14ac:dyDescent="0.25">
      <c r="B2243">
        <v>22.17000000000067</v>
      </c>
      <c r="C2243">
        <f t="shared" si="408"/>
        <v>1.2256440637963839</v>
      </c>
      <c r="D2243" s="2">
        <f t="shared" si="409"/>
        <v>25.661279398415456</v>
      </c>
      <c r="E2243" s="2">
        <f t="shared" si="410"/>
        <v>3.9385098321222847</v>
      </c>
      <c r="F2243" s="2">
        <f t="shared" si="411"/>
        <v>37.873977770110031</v>
      </c>
      <c r="G2243" s="2">
        <f t="shared" si="412"/>
        <v>37.887177146506822</v>
      </c>
      <c r="H2243" s="2">
        <f t="shared" si="413"/>
        <v>0</v>
      </c>
      <c r="K2243">
        <v>22.17000000000067</v>
      </c>
      <c r="L2243" s="2">
        <f t="shared" si="414"/>
        <v>0.62732795235722782</v>
      </c>
      <c r="M2243" s="2">
        <f t="shared" si="415"/>
        <v>27.661497964158929</v>
      </c>
      <c r="N2243" s="2">
        <f t="shared" si="416"/>
        <v>4.0135152313540612</v>
      </c>
      <c r="O2243" s="2">
        <f t="shared" si="417"/>
        <v>5.9157792384250083</v>
      </c>
      <c r="P2243" s="2">
        <f t="shared" si="418"/>
        <v>5.99970365916354</v>
      </c>
      <c r="Q2243" s="2">
        <f t="shared" si="419"/>
        <v>2.8369079252408391E-9</v>
      </c>
    </row>
    <row r="2244" spans="2:17" x14ac:dyDescent="0.25">
      <c r="B2244">
        <v>22.180000000000671</v>
      </c>
      <c r="C2244">
        <f t="shared" si="408"/>
        <v>1.2256440637963839</v>
      </c>
      <c r="D2244" s="2">
        <f t="shared" si="409"/>
        <v>25.677329718241598</v>
      </c>
      <c r="E2244" s="2">
        <f t="shared" si="410"/>
        <v>3.9391346310827364</v>
      </c>
      <c r="F2244" s="2">
        <f t="shared" si="411"/>
        <v>37.900986787809067</v>
      </c>
      <c r="G2244" s="2">
        <f t="shared" si="412"/>
        <v>37.914176761333977</v>
      </c>
      <c r="H2244" s="2">
        <f t="shared" si="413"/>
        <v>0</v>
      </c>
      <c r="K2244">
        <v>22.180000000000671</v>
      </c>
      <c r="L2244" s="2">
        <f t="shared" si="414"/>
        <v>0.62732795235722782</v>
      </c>
      <c r="M2244" s="2">
        <f t="shared" si="415"/>
        <v>27.678448923408787</v>
      </c>
      <c r="N2244" s="2">
        <f t="shared" si="416"/>
        <v>4.0141274437461512</v>
      </c>
      <c r="O2244" s="2">
        <f t="shared" si="417"/>
        <v>5.9186059690844095</v>
      </c>
      <c r="P2244" s="2">
        <f t="shared" si="418"/>
        <v>6.0024908677382927</v>
      </c>
      <c r="Q2244" s="2">
        <f t="shared" si="419"/>
        <v>2.789440470289134E-9</v>
      </c>
    </row>
    <row r="2245" spans="2:17" x14ac:dyDescent="0.25">
      <c r="B2245">
        <v>22.190000000000669</v>
      </c>
      <c r="C2245">
        <f t="shared" si="408"/>
        <v>1.2256440637963839</v>
      </c>
      <c r="D2245" s="2">
        <f t="shared" si="409"/>
        <v>25.69338003806773</v>
      </c>
      <c r="E2245" s="2">
        <f t="shared" si="410"/>
        <v>3.9397590402085223</v>
      </c>
      <c r="F2245" s="2">
        <f t="shared" si="411"/>
        <v>37.927998183087389</v>
      </c>
      <c r="G2245" s="2">
        <f t="shared" si="412"/>
        <v>37.941178766299295</v>
      </c>
      <c r="H2245" s="2">
        <f t="shared" si="413"/>
        <v>0</v>
      </c>
      <c r="K2245">
        <v>22.190000000000669</v>
      </c>
      <c r="L2245" s="2">
        <f t="shared" si="414"/>
        <v>0.62732795235722782</v>
      </c>
      <c r="M2245" s="2">
        <f t="shared" si="415"/>
        <v>27.695399882658634</v>
      </c>
      <c r="N2245" s="2">
        <f t="shared" si="416"/>
        <v>4.0147392818076169</v>
      </c>
      <c r="O2245" s="2">
        <f t="shared" si="417"/>
        <v>5.921432283353961</v>
      </c>
      <c r="P2245" s="2">
        <f t="shared" si="418"/>
        <v>6.005277702683407</v>
      </c>
      <c r="Q2245" s="2">
        <f t="shared" si="419"/>
        <v>2.7427523555252354E-9</v>
      </c>
    </row>
    <row r="2246" spans="2:17" x14ac:dyDescent="0.25">
      <c r="B2246">
        <v>22.200000000000671</v>
      </c>
      <c r="C2246">
        <f t="shared" si="408"/>
        <v>1.2256440637963839</v>
      </c>
      <c r="D2246" s="2">
        <f t="shared" si="409"/>
        <v>25.709430357893872</v>
      </c>
      <c r="E2246" s="2">
        <f t="shared" si="410"/>
        <v>3.9403830599854355</v>
      </c>
      <c r="F2246" s="2">
        <f t="shared" si="411"/>
        <v>37.95501195466472</v>
      </c>
      <c r="G2246" s="2">
        <f t="shared" si="412"/>
        <v>37.968183160097901</v>
      </c>
      <c r="H2246" s="2">
        <f t="shared" si="413"/>
        <v>0</v>
      </c>
      <c r="K2246">
        <v>22.200000000000671</v>
      </c>
      <c r="L2246" s="2">
        <f t="shared" si="414"/>
        <v>0.62732795235722782</v>
      </c>
      <c r="M2246" s="2">
        <f t="shared" si="415"/>
        <v>27.712350841908496</v>
      </c>
      <c r="N2246" s="2">
        <f t="shared" si="416"/>
        <v>4.0153507459956419</v>
      </c>
      <c r="O2246" s="2">
        <f t="shared" si="417"/>
        <v>5.9242581815654507</v>
      </c>
      <c r="P2246" s="2">
        <f t="shared" si="418"/>
        <v>6.0080641642583323</v>
      </c>
      <c r="Q2246" s="2">
        <f t="shared" si="419"/>
        <v>2.6968310433621775E-9</v>
      </c>
    </row>
    <row r="2247" spans="2:17" x14ac:dyDescent="0.25">
      <c r="B2247">
        <v>22.210000000000669</v>
      </c>
      <c r="C2247">
        <f t="shared" si="408"/>
        <v>1.2256440637963839</v>
      </c>
      <c r="D2247" s="2">
        <f t="shared" si="409"/>
        <v>25.725480677720007</v>
      </c>
      <c r="E2247" s="2">
        <f t="shared" si="410"/>
        <v>3.941006690898361</v>
      </c>
      <c r="F2247" s="2">
        <f t="shared" si="411"/>
        <v>37.982028101262237</v>
      </c>
      <c r="G2247" s="2">
        <f t="shared" si="412"/>
        <v>37.99518994142646</v>
      </c>
      <c r="H2247" s="2">
        <f t="shared" si="413"/>
        <v>0</v>
      </c>
      <c r="K2247">
        <v>22.210000000000669</v>
      </c>
      <c r="L2247" s="2">
        <f t="shared" si="414"/>
        <v>0.62732795235722782</v>
      </c>
      <c r="M2247" s="2">
        <f t="shared" si="415"/>
        <v>27.729301801158346</v>
      </c>
      <c r="N2247" s="2">
        <f t="shared" si="416"/>
        <v>4.0159618367665724</v>
      </c>
      <c r="O2247" s="2">
        <f t="shared" si="417"/>
        <v>5.9270836640501852</v>
      </c>
      <c r="P2247" s="2">
        <f t="shared" si="418"/>
        <v>6.0108502527222027</v>
      </c>
      <c r="Q2247" s="2">
        <f t="shared" si="419"/>
        <v>2.6516641935112086E-9</v>
      </c>
    </row>
    <row r="2248" spans="2:17" x14ac:dyDescent="0.25">
      <c r="B2248">
        <v>22.22000000000067</v>
      </c>
      <c r="C2248">
        <f t="shared" si="408"/>
        <v>1.2256440637963839</v>
      </c>
      <c r="D2248" s="2">
        <f t="shared" si="409"/>
        <v>25.741530997546146</v>
      </c>
      <c r="E2248" s="2">
        <f t="shared" si="410"/>
        <v>3.9416299334312805</v>
      </c>
      <c r="F2248" s="2">
        <f t="shared" si="411"/>
        <v>38.009046621602607</v>
      </c>
      <c r="G2248" s="2">
        <f t="shared" si="412"/>
        <v>38.022199108983173</v>
      </c>
      <c r="H2248" s="2">
        <f t="shared" si="413"/>
        <v>0</v>
      </c>
      <c r="K2248">
        <v>22.22000000000067</v>
      </c>
      <c r="L2248" s="2">
        <f t="shared" si="414"/>
        <v>0.62732795235722782</v>
      </c>
      <c r="M2248" s="2">
        <f t="shared" si="415"/>
        <v>27.746252760408201</v>
      </c>
      <c r="N2248" s="2">
        <f t="shared" si="416"/>
        <v>4.0165725545759203</v>
      </c>
      <c r="O2248" s="2">
        <f t="shared" si="417"/>
        <v>5.9299087311389895</v>
      </c>
      <c r="P2248" s="2">
        <f t="shared" si="418"/>
        <v>6.0136359683338352</v>
      </c>
      <c r="Q2248" s="2">
        <f t="shared" si="419"/>
        <v>2.607239659950829E-9</v>
      </c>
    </row>
    <row r="2249" spans="2:17" x14ac:dyDescent="0.25">
      <c r="B2249">
        <v>22.230000000000679</v>
      </c>
      <c r="C2249">
        <f t="shared" si="408"/>
        <v>1.2256440637963839</v>
      </c>
      <c r="D2249" s="2">
        <f t="shared" si="409"/>
        <v>25.757581317372299</v>
      </c>
      <c r="E2249" s="2">
        <f t="shared" si="410"/>
        <v>3.9422527880672731</v>
      </c>
      <c r="F2249" s="2">
        <f t="shared" si="411"/>
        <v>38.036067514409986</v>
      </c>
      <c r="G2249" s="2">
        <f t="shared" si="412"/>
        <v>38.049210661467797</v>
      </c>
      <c r="H2249" s="2">
        <f t="shared" si="413"/>
        <v>0</v>
      </c>
      <c r="K2249">
        <v>22.230000000000679</v>
      </c>
      <c r="L2249" s="2">
        <f t="shared" si="414"/>
        <v>0.62732795235722782</v>
      </c>
      <c r="M2249" s="2">
        <f t="shared" si="415"/>
        <v>27.763203719658073</v>
      </c>
      <c r="N2249" s="2">
        <f t="shared" si="416"/>
        <v>4.0171828998783665</v>
      </c>
      <c r="O2249" s="2">
        <f t="shared" si="417"/>
        <v>5.9327333831622076</v>
      </c>
      <c r="P2249" s="2">
        <f t="shared" si="418"/>
        <v>6.0164213113517322</v>
      </c>
      <c r="Q2249" s="2">
        <f t="shared" si="419"/>
        <v>2.5635454879411941E-9</v>
      </c>
    </row>
    <row r="2250" spans="2:17" x14ac:dyDescent="0.25">
      <c r="B2250">
        <v>22.240000000000681</v>
      </c>
      <c r="C2250">
        <f t="shared" si="408"/>
        <v>1.2256440637963839</v>
      </c>
      <c r="D2250" s="2">
        <f t="shared" si="409"/>
        <v>25.773631637198438</v>
      </c>
      <c r="E2250" s="2">
        <f t="shared" si="410"/>
        <v>3.9428752552885169</v>
      </c>
      <c r="F2250" s="2">
        <f t="shared" si="411"/>
        <v>38.063090778409993</v>
      </c>
      <c r="G2250" s="2">
        <f t="shared" si="412"/>
        <v>38.076224597581621</v>
      </c>
      <c r="H2250" s="2">
        <f t="shared" si="413"/>
        <v>0</v>
      </c>
      <c r="K2250">
        <v>22.240000000000681</v>
      </c>
      <c r="L2250" s="2">
        <f t="shared" si="414"/>
        <v>0.62732795235722782</v>
      </c>
      <c r="M2250" s="2">
        <f t="shared" si="415"/>
        <v>27.78015467890793</v>
      </c>
      <c r="N2250" s="2">
        <f t="shared" si="416"/>
        <v>4.0177928731277586</v>
      </c>
      <c r="O2250" s="2">
        <f t="shared" si="417"/>
        <v>5.9355576204497007</v>
      </c>
      <c r="P2250" s="2">
        <f t="shared" si="418"/>
        <v>6.0192062820340784</v>
      </c>
      <c r="Q2250" s="2">
        <f t="shared" si="419"/>
        <v>2.5205699110831847E-9</v>
      </c>
    </row>
    <row r="2251" spans="2:17" x14ac:dyDescent="0.25">
      <c r="B2251">
        <v>22.250000000000679</v>
      </c>
      <c r="C2251">
        <f t="shared" si="408"/>
        <v>1.2256440637963839</v>
      </c>
      <c r="D2251" s="2">
        <f t="shared" si="409"/>
        <v>25.789681957024577</v>
      </c>
      <c r="E2251" s="2">
        <f t="shared" si="410"/>
        <v>3.9434973355762932</v>
      </c>
      <c r="F2251" s="2">
        <f t="shared" si="411"/>
        <v>38.09011641232977</v>
      </c>
      <c r="G2251" s="2">
        <f t="shared" si="412"/>
        <v>38.103240916027524</v>
      </c>
      <c r="H2251" s="2">
        <f t="shared" si="413"/>
        <v>0</v>
      </c>
      <c r="K2251">
        <v>22.250000000000679</v>
      </c>
      <c r="L2251" s="2">
        <f t="shared" si="414"/>
        <v>0.62732795235722782</v>
      </c>
      <c r="M2251" s="2">
        <f t="shared" si="415"/>
        <v>27.797105638157777</v>
      </c>
      <c r="N2251" s="2">
        <f t="shared" si="416"/>
        <v>4.0184024747771172</v>
      </c>
      <c r="O2251" s="2">
        <f t="shared" si="417"/>
        <v>5.9383814433308499</v>
      </c>
      <c r="P2251" s="2">
        <f t="shared" si="418"/>
        <v>6.0219908806387439</v>
      </c>
      <c r="Q2251" s="2">
        <f t="shared" si="419"/>
        <v>2.4783013484215223E-9</v>
      </c>
    </row>
    <row r="2252" spans="2:17" x14ac:dyDescent="0.25">
      <c r="B2252">
        <v>22.26000000000068</v>
      </c>
      <c r="C2252">
        <f t="shared" si="408"/>
        <v>1.2256440637963839</v>
      </c>
      <c r="D2252" s="2">
        <f t="shared" si="409"/>
        <v>25.805732276850716</v>
      </c>
      <c r="E2252" s="2">
        <f t="shared" si="410"/>
        <v>3.944119029410988</v>
      </c>
      <c r="F2252" s="2">
        <f t="shared" si="411"/>
        <v>38.117144414897936</v>
      </c>
      <c r="G2252" s="2">
        <f t="shared" si="412"/>
        <v>38.130259615509893</v>
      </c>
      <c r="H2252" s="2">
        <f t="shared" si="413"/>
        <v>0</v>
      </c>
      <c r="K2252">
        <v>22.26000000000068</v>
      </c>
      <c r="L2252" s="2">
        <f t="shared" si="414"/>
        <v>0.62732795235722782</v>
      </c>
      <c r="M2252" s="2">
        <f t="shared" si="415"/>
        <v>27.814056597407635</v>
      </c>
      <c r="N2252" s="2">
        <f t="shared" si="416"/>
        <v>4.019011705278638</v>
      </c>
      <c r="O2252" s="2">
        <f t="shared" si="417"/>
        <v>5.9412048521345699</v>
      </c>
      <c r="P2252" s="2">
        <f t="shared" si="418"/>
        <v>6.0247751074232934</v>
      </c>
      <c r="Q2252" s="2">
        <f t="shared" si="419"/>
        <v>2.4367284015910699E-9</v>
      </c>
    </row>
    <row r="2253" spans="2:17" x14ac:dyDescent="0.25">
      <c r="B2253">
        <v>22.270000000000682</v>
      </c>
      <c r="C2253">
        <f t="shared" si="408"/>
        <v>1.2256440637963839</v>
      </c>
      <c r="D2253" s="2">
        <f t="shared" si="409"/>
        <v>25.821782596676854</v>
      </c>
      <c r="E2253" s="2">
        <f t="shared" si="410"/>
        <v>3.9447403372720928</v>
      </c>
      <c r="F2253" s="2">
        <f t="shared" si="411"/>
        <v>38.144174784844516</v>
      </c>
      <c r="G2253" s="2">
        <f t="shared" si="412"/>
        <v>38.157280694734631</v>
      </c>
      <c r="H2253" s="2">
        <f t="shared" si="413"/>
        <v>0</v>
      </c>
      <c r="K2253">
        <v>22.270000000000682</v>
      </c>
      <c r="L2253" s="2">
        <f t="shared" si="414"/>
        <v>0.62732795235722782</v>
      </c>
      <c r="M2253" s="2">
        <f t="shared" si="415"/>
        <v>27.831007556657497</v>
      </c>
      <c r="N2253" s="2">
        <f t="shared" si="416"/>
        <v>4.0196205650836907</v>
      </c>
      <c r="O2253" s="2">
        <f t="shared" si="417"/>
        <v>5.9440278471892869</v>
      </c>
      <c r="P2253" s="2">
        <f t="shared" si="418"/>
        <v>6.0275589626449699</v>
      </c>
      <c r="Q2253" s="2">
        <f t="shared" si="419"/>
        <v>2.3958398520064273E-9</v>
      </c>
    </row>
    <row r="2254" spans="2:17" x14ac:dyDescent="0.25">
      <c r="B2254">
        <v>22.28000000000068</v>
      </c>
      <c r="C2254">
        <f t="shared" si="408"/>
        <v>1.2256440637963839</v>
      </c>
      <c r="D2254" s="2">
        <f t="shared" si="409"/>
        <v>25.83783291650299</v>
      </c>
      <c r="E2254" s="2">
        <f t="shared" si="410"/>
        <v>3.9453612596382084</v>
      </c>
      <c r="F2254" s="2">
        <f t="shared" si="411"/>
        <v>38.171207520901092</v>
      </c>
      <c r="G2254" s="2">
        <f t="shared" si="412"/>
        <v>38.184304152409219</v>
      </c>
      <c r="H2254" s="2">
        <f t="shared" si="413"/>
        <v>0</v>
      </c>
      <c r="K2254">
        <v>22.28000000000068</v>
      </c>
      <c r="L2254" s="2">
        <f t="shared" si="414"/>
        <v>0.62732795235722782</v>
      </c>
      <c r="M2254" s="2">
        <f t="shared" si="415"/>
        <v>27.847958515907347</v>
      </c>
      <c r="N2254" s="2">
        <f t="shared" si="416"/>
        <v>4.0202290546428232</v>
      </c>
      <c r="O2254" s="2">
        <f t="shared" si="417"/>
        <v>5.9468504288229589</v>
      </c>
      <c r="P2254" s="2">
        <f t="shared" si="418"/>
        <v>6.0303424465607094</v>
      </c>
      <c r="Q2254" s="2">
        <f t="shared" si="419"/>
        <v>2.3556246580930636E-9</v>
      </c>
    </row>
    <row r="2255" spans="2:17" x14ac:dyDescent="0.25">
      <c r="B2255">
        <v>22.290000000000681</v>
      </c>
      <c r="C2255">
        <f t="shared" si="408"/>
        <v>1.2256440637963839</v>
      </c>
      <c r="D2255" s="2">
        <f t="shared" si="409"/>
        <v>25.853883236329132</v>
      </c>
      <c r="E2255" s="2">
        <f t="shared" si="410"/>
        <v>3.9459817969870477</v>
      </c>
      <c r="F2255" s="2">
        <f t="shared" si="411"/>
        <v>38.19824262180073</v>
      </c>
      <c r="G2255" s="2">
        <f t="shared" si="412"/>
        <v>38.211329987242706</v>
      </c>
      <c r="H2255" s="2">
        <f t="shared" si="413"/>
        <v>0</v>
      </c>
      <c r="K2255">
        <v>22.290000000000681</v>
      </c>
      <c r="L2255" s="2">
        <f t="shared" si="414"/>
        <v>0.62732795235722782</v>
      </c>
      <c r="M2255" s="2">
        <f t="shared" si="415"/>
        <v>27.864909475157202</v>
      </c>
      <c r="N2255" s="2">
        <f t="shared" si="416"/>
        <v>4.0208371744057629</v>
      </c>
      <c r="O2255" s="2">
        <f t="shared" si="417"/>
        <v>5.9496725973630635</v>
      </c>
      <c r="P2255" s="2">
        <f t="shared" si="418"/>
        <v>6.0331255594271322</v>
      </c>
      <c r="Q2255" s="2">
        <f t="shared" si="419"/>
        <v>2.3160719525604404E-9</v>
      </c>
    </row>
    <row r="2256" spans="2:17" x14ac:dyDescent="0.25">
      <c r="B2256">
        <v>22.30000000000069</v>
      </c>
      <c r="C2256">
        <f t="shared" si="408"/>
        <v>1.2256440637963839</v>
      </c>
      <c r="D2256" s="2">
        <f t="shared" si="409"/>
        <v>25.869933556155281</v>
      </c>
      <c r="E2256" s="2">
        <f t="shared" si="410"/>
        <v>3.946601949795435</v>
      </c>
      <c r="F2256" s="2">
        <f t="shared" si="411"/>
        <v>38.225280086277863</v>
      </c>
      <c r="G2256" s="2">
        <f t="shared" si="412"/>
        <v>38.238358197945566</v>
      </c>
      <c r="H2256" s="2">
        <f t="shared" si="413"/>
        <v>0</v>
      </c>
      <c r="K2256">
        <v>22.30000000000069</v>
      </c>
      <c r="L2256" s="2">
        <f t="shared" si="414"/>
        <v>0.62732795235722782</v>
      </c>
      <c r="M2256" s="2">
        <f t="shared" si="415"/>
        <v>27.88186043440707</v>
      </c>
      <c r="N2256" s="2">
        <f t="shared" si="416"/>
        <v>4.0214449248214192</v>
      </c>
      <c r="O2256" s="2">
        <f t="shared" si="417"/>
        <v>5.9524943531366121</v>
      </c>
      <c r="P2256" s="2">
        <f t="shared" si="418"/>
        <v>6.0359083015005499</v>
      </c>
      <c r="Q2256" s="2">
        <f t="shared" si="419"/>
        <v>2.2771710397157059E-9</v>
      </c>
    </row>
    <row r="2257" spans="2:17" x14ac:dyDescent="0.25">
      <c r="B2257">
        <v>22.310000000000692</v>
      </c>
      <c r="C2257">
        <f t="shared" si="408"/>
        <v>1.2256440637963839</v>
      </c>
      <c r="D2257" s="2">
        <f t="shared" si="409"/>
        <v>25.885983875981424</v>
      </c>
      <c r="E2257" s="2">
        <f t="shared" si="410"/>
        <v>3.9472217185393106</v>
      </c>
      <c r="F2257" s="2">
        <f t="shared" si="411"/>
        <v>38.252319913068419</v>
      </c>
      <c r="G2257" s="2">
        <f t="shared" si="412"/>
        <v>38.265388783229824</v>
      </c>
      <c r="H2257" s="2">
        <f t="shared" si="413"/>
        <v>0</v>
      </c>
      <c r="K2257">
        <v>22.310000000000692</v>
      </c>
      <c r="L2257" s="2">
        <f t="shared" si="414"/>
        <v>0.62732795235722782</v>
      </c>
      <c r="M2257" s="2">
        <f t="shared" si="415"/>
        <v>27.898811393656931</v>
      </c>
      <c r="N2257" s="2">
        <f t="shared" si="416"/>
        <v>4.0220523063378844</v>
      </c>
      <c r="O2257" s="2">
        <f t="shared" si="417"/>
        <v>5.9553156964701319</v>
      </c>
      <c r="P2257" s="2">
        <f t="shared" si="418"/>
        <v>6.0386906730369567</v>
      </c>
      <c r="Q2257" s="2">
        <f t="shared" si="419"/>
        <v>2.238911392818114E-9</v>
      </c>
    </row>
    <row r="2258" spans="2:17" x14ac:dyDescent="0.25">
      <c r="B2258">
        <v>22.32000000000069</v>
      </c>
      <c r="C2258">
        <f t="shared" si="408"/>
        <v>1.2256440637963839</v>
      </c>
      <c r="D2258" s="2">
        <f t="shared" si="409"/>
        <v>25.902034195807556</v>
      </c>
      <c r="E2258" s="2">
        <f t="shared" si="410"/>
        <v>3.9478411036937326</v>
      </c>
      <c r="F2258" s="2">
        <f t="shared" si="411"/>
        <v>38.279362100909786</v>
      </c>
      <c r="G2258" s="2">
        <f t="shared" si="412"/>
        <v>38.292421741809022</v>
      </c>
      <c r="H2258" s="2">
        <f t="shared" si="413"/>
        <v>0</v>
      </c>
      <c r="K2258">
        <v>22.32000000000069</v>
      </c>
      <c r="L2258" s="2">
        <f t="shared" si="414"/>
        <v>0.62732795235722782</v>
      </c>
      <c r="M2258" s="2">
        <f t="shared" si="415"/>
        <v>27.915762352906778</v>
      </c>
      <c r="N2258" s="2">
        <f t="shared" si="416"/>
        <v>4.0226593194024352</v>
      </c>
      <c r="O2258" s="2">
        <f t="shared" si="417"/>
        <v>5.9581366276896821</v>
      </c>
      <c r="P2258" s="2">
        <f t="shared" si="418"/>
        <v>6.041472674292037</v>
      </c>
      <c r="Q2258" s="2">
        <f t="shared" si="419"/>
        <v>2.2012826514727575E-9</v>
      </c>
    </row>
    <row r="2259" spans="2:17" x14ac:dyDescent="0.25">
      <c r="B2259">
        <v>22.330000000000691</v>
      </c>
      <c r="C2259">
        <f t="shared" si="408"/>
        <v>1.2256440637963839</v>
      </c>
      <c r="D2259" s="2">
        <f t="shared" si="409"/>
        <v>25.918084515633698</v>
      </c>
      <c r="E2259" s="2">
        <f t="shared" si="410"/>
        <v>3.9484601057328796</v>
      </c>
      <c r="F2259" s="2">
        <f t="shared" si="411"/>
        <v>38.306406648540957</v>
      </c>
      <c r="G2259" s="2">
        <f t="shared" si="412"/>
        <v>38.319457072398386</v>
      </c>
      <c r="H2259" s="2">
        <f t="shared" si="413"/>
        <v>0</v>
      </c>
      <c r="K2259">
        <v>22.330000000000691</v>
      </c>
      <c r="L2259" s="2">
        <f t="shared" si="414"/>
        <v>0.62732795235722782</v>
      </c>
      <c r="M2259" s="2">
        <f t="shared" si="415"/>
        <v>27.932713312156636</v>
      </c>
      <c r="N2259" s="2">
        <f t="shared" si="416"/>
        <v>4.0232659644615394</v>
      </c>
      <c r="O2259" s="2">
        <f t="shared" si="417"/>
        <v>5.9609571471208627</v>
      </c>
      <c r="P2259" s="2">
        <f t="shared" si="418"/>
        <v>6.0442543055211777</v>
      </c>
      <c r="Q2259" s="2">
        <f t="shared" si="419"/>
        <v>2.1642746190635669E-9</v>
      </c>
    </row>
    <row r="2260" spans="2:17" x14ac:dyDescent="0.25">
      <c r="B2260">
        <v>22.340000000000689</v>
      </c>
      <c r="C2260">
        <f t="shared" si="408"/>
        <v>1.2256440637963839</v>
      </c>
      <c r="D2260" s="2">
        <f t="shared" si="409"/>
        <v>25.934134835459833</v>
      </c>
      <c r="E2260" s="2">
        <f t="shared" si="410"/>
        <v>3.9490787251300516</v>
      </c>
      <c r="F2260" s="2">
        <f t="shared" si="411"/>
        <v>38.333453554702167</v>
      </c>
      <c r="G2260" s="2">
        <f t="shared" si="412"/>
        <v>38.346494773714433</v>
      </c>
      <c r="H2260" s="2">
        <f t="shared" si="413"/>
        <v>0</v>
      </c>
      <c r="K2260">
        <v>22.340000000000689</v>
      </c>
      <c r="L2260" s="2">
        <f t="shared" si="414"/>
        <v>0.62732795235722782</v>
      </c>
      <c r="M2260" s="2">
        <f t="shared" si="415"/>
        <v>27.94966427140649</v>
      </c>
      <c r="N2260" s="2">
        <f t="shared" si="416"/>
        <v>4.0238722419608504</v>
      </c>
      <c r="O2260" s="2">
        <f t="shared" si="417"/>
        <v>5.9637772550887833</v>
      </c>
      <c r="P2260" s="2">
        <f t="shared" si="418"/>
        <v>6.0470355669794351</v>
      </c>
      <c r="Q2260" s="2">
        <f t="shared" si="419"/>
        <v>2.1278772602253961E-9</v>
      </c>
    </row>
    <row r="2261" spans="2:17" x14ac:dyDescent="0.25">
      <c r="B2261">
        <v>22.350000000000691</v>
      </c>
      <c r="C2261">
        <f t="shared" si="408"/>
        <v>1.2256440637963839</v>
      </c>
      <c r="D2261" s="2">
        <f t="shared" si="409"/>
        <v>25.950185155285972</v>
      </c>
      <c r="E2261" s="2">
        <f t="shared" si="410"/>
        <v>3.9496969623576721</v>
      </c>
      <c r="F2261" s="2">
        <f t="shared" si="411"/>
        <v>38.360502818135238</v>
      </c>
      <c r="G2261" s="2">
        <f t="shared" si="412"/>
        <v>38.373534844475323</v>
      </c>
      <c r="H2261" s="2">
        <f t="shared" si="413"/>
        <v>0</v>
      </c>
      <c r="K2261">
        <v>22.350000000000691</v>
      </c>
      <c r="L2261" s="2">
        <f t="shared" si="414"/>
        <v>0.62732795235722782</v>
      </c>
      <c r="M2261" s="2">
        <f t="shared" si="415"/>
        <v>27.966615230656345</v>
      </c>
      <c r="N2261" s="2">
        <f t="shared" si="416"/>
        <v>4.0244781523452167</v>
      </c>
      <c r="O2261" s="2">
        <f t="shared" si="417"/>
        <v>5.9665969519181079</v>
      </c>
      <c r="P2261" s="2">
        <f t="shared" si="418"/>
        <v>6.0498164589215806</v>
      </c>
      <c r="Q2261" s="2">
        <f t="shared" si="419"/>
        <v>2.0920806983531685E-9</v>
      </c>
    </row>
    <row r="2262" spans="2:17" x14ac:dyDescent="0.25">
      <c r="B2262">
        <v>22.360000000000699</v>
      </c>
      <c r="C2262">
        <f t="shared" si="408"/>
        <v>1.2256440637963839</v>
      </c>
      <c r="D2262" s="2">
        <f t="shared" si="409"/>
        <v>25.966235475112125</v>
      </c>
      <c r="E2262" s="2">
        <f t="shared" si="410"/>
        <v>3.9503148178872922</v>
      </c>
      <c r="F2262" s="2">
        <f t="shared" si="411"/>
        <v>38.387554437583418</v>
      </c>
      <c r="G2262" s="2">
        <f t="shared" si="412"/>
        <v>38.400577283400708</v>
      </c>
      <c r="H2262" s="2">
        <f t="shared" si="413"/>
        <v>0</v>
      </c>
      <c r="K2262">
        <v>22.360000000000699</v>
      </c>
      <c r="L2262" s="2">
        <f t="shared" si="414"/>
        <v>0.62732795235722782</v>
      </c>
      <c r="M2262" s="2">
        <f t="shared" si="415"/>
        <v>27.983566189906213</v>
      </c>
      <c r="N2262" s="2">
        <f t="shared" si="416"/>
        <v>4.0250836960586787</v>
      </c>
      <c r="O2262" s="2">
        <f t="shared" si="417"/>
        <v>5.9694162379330216</v>
      </c>
      <c r="P2262" s="2">
        <f t="shared" si="418"/>
        <v>6.0525969816020648</v>
      </c>
      <c r="Q2262" s="2">
        <f t="shared" si="419"/>
        <v>2.0568752131494732E-9</v>
      </c>
    </row>
    <row r="2263" spans="2:17" x14ac:dyDescent="0.25">
      <c r="B2263">
        <v>22.370000000000701</v>
      </c>
      <c r="C2263">
        <f t="shared" si="408"/>
        <v>1.2256440637963839</v>
      </c>
      <c r="D2263" s="2">
        <f t="shared" si="409"/>
        <v>25.982285794938264</v>
      </c>
      <c r="E2263" s="2">
        <f t="shared" si="410"/>
        <v>3.9509322921895897</v>
      </c>
      <c r="F2263" s="2">
        <f t="shared" si="411"/>
        <v>38.414608411791356</v>
      </c>
      <c r="G2263" s="2">
        <f t="shared" si="412"/>
        <v>38.427622089211702</v>
      </c>
      <c r="H2263" s="2">
        <f t="shared" si="413"/>
        <v>0</v>
      </c>
      <c r="K2263">
        <v>22.370000000000701</v>
      </c>
      <c r="L2263" s="2">
        <f t="shared" si="414"/>
        <v>0.62732795235722782</v>
      </c>
      <c r="M2263" s="2">
        <f t="shared" si="415"/>
        <v>28.000517149156071</v>
      </c>
      <c r="N2263" s="2">
        <f t="shared" si="416"/>
        <v>4.0256888735444694</v>
      </c>
      <c r="O2263" s="2">
        <f t="shared" si="417"/>
        <v>5.9722351134572298</v>
      </c>
      <c r="P2263" s="2">
        <f t="shared" si="418"/>
        <v>6.0553771352750188</v>
      </c>
      <c r="Q2263" s="2">
        <f t="shared" si="419"/>
        <v>2.0222512382086972E-9</v>
      </c>
    </row>
    <row r="2264" spans="2:17" x14ac:dyDescent="0.25">
      <c r="B2264">
        <v>22.380000000000699</v>
      </c>
      <c r="C2264">
        <f t="shared" si="408"/>
        <v>1.2256440637963839</v>
      </c>
      <c r="D2264" s="2">
        <f t="shared" si="409"/>
        <v>25.998336114764403</v>
      </c>
      <c r="E2264" s="2">
        <f t="shared" si="410"/>
        <v>3.9515493857343742</v>
      </c>
      <c r="F2264" s="2">
        <f t="shared" si="411"/>
        <v>38.441664739505221</v>
      </c>
      <c r="G2264" s="2">
        <f t="shared" si="412"/>
        <v>38.454669260631007</v>
      </c>
      <c r="H2264" s="2">
        <f t="shared" si="413"/>
        <v>0</v>
      </c>
      <c r="K2264">
        <v>22.380000000000699</v>
      </c>
      <c r="L2264" s="2">
        <f t="shared" si="414"/>
        <v>0.62732795235722782</v>
      </c>
      <c r="M2264" s="2">
        <f t="shared" si="415"/>
        <v>28.017468108405918</v>
      </c>
      <c r="N2264" s="2">
        <f t="shared" si="416"/>
        <v>4.0262936852450233</v>
      </c>
      <c r="O2264" s="2">
        <f t="shared" si="417"/>
        <v>5.975053578813994</v>
      </c>
      <c r="P2264" s="2">
        <f t="shared" si="418"/>
        <v>6.0581569201942864</v>
      </c>
      <c r="Q2264" s="2">
        <f t="shared" si="419"/>
        <v>1.9881993586370457E-9</v>
      </c>
    </row>
    <row r="2265" spans="2:17" x14ac:dyDescent="0.25">
      <c r="B2265">
        <v>22.3900000000007</v>
      </c>
      <c r="C2265">
        <f t="shared" si="408"/>
        <v>1.2256440637963839</v>
      </c>
      <c r="D2265" s="2">
        <f t="shared" si="409"/>
        <v>26.014386434590541</v>
      </c>
      <c r="E2265" s="2">
        <f t="shared" si="410"/>
        <v>3.9521660989905882</v>
      </c>
      <c r="F2265" s="2">
        <f t="shared" si="411"/>
        <v>38.468723419472532</v>
      </c>
      <c r="G2265" s="2">
        <f t="shared" si="412"/>
        <v>38.481718796382708</v>
      </c>
      <c r="H2265" s="2">
        <f t="shared" si="413"/>
        <v>0</v>
      </c>
      <c r="K2265">
        <v>22.3900000000007</v>
      </c>
      <c r="L2265" s="2">
        <f t="shared" si="414"/>
        <v>0.62732795235722782</v>
      </c>
      <c r="M2265" s="2">
        <f t="shared" si="415"/>
        <v>28.034419067655779</v>
      </c>
      <c r="N2265" s="2">
        <f t="shared" si="416"/>
        <v>4.026898131601973</v>
      </c>
      <c r="O2265" s="2">
        <f t="shared" si="417"/>
        <v>5.9778716343261014</v>
      </c>
      <c r="P2265" s="2">
        <f t="shared" si="418"/>
        <v>6.0609363366133957</v>
      </c>
      <c r="Q2265" s="2">
        <f t="shared" si="419"/>
        <v>1.9547103087092935E-9</v>
      </c>
    </row>
    <row r="2266" spans="2:17" x14ac:dyDescent="0.25">
      <c r="B2266">
        <v>22.400000000000698</v>
      </c>
      <c r="C2266">
        <f t="shared" ref="C2266:C2329" si="420">2/SINH(LN(2+SQRT(1+2^2))*$O$5)</f>
        <v>1.2256440637963839</v>
      </c>
      <c r="D2266" s="2">
        <f t="shared" ref="D2266:D2329" si="421">(B2266-$L$5)/($M$5)/C2266</f>
        <v>26.030436754416673</v>
      </c>
      <c r="E2266" s="2">
        <f t="shared" ref="E2266:E2329" si="422">LN(D2266 + SQRT(1 + D2266^2))</f>
        <v>3.9527824324263077</v>
      </c>
      <c r="F2266" s="2">
        <f t="shared" ref="F2266:F2329" si="423">SINH( -$N$5 + E2266 * (1/$O$5))</f>
        <v>38.495784450442379</v>
      </c>
      <c r="G2266" s="2">
        <f t="shared" ref="G2266:G2329" si="424">SQRT(F2266^2 + 1)</f>
        <v>38.50877069519256</v>
      </c>
      <c r="H2266" s="2">
        <f t="shared" ref="H2266:H2329" si="425">(G2266)/($O$5*$M$5*C2266*(SQRT(2*PI()*(1+D2266^2)))) * EXP(- (1/2) * F2266^2)</f>
        <v>0</v>
      </c>
      <c r="K2266">
        <v>22.400000000000698</v>
      </c>
      <c r="L2266" s="2">
        <f t="shared" ref="L2266:L2329" si="426">2/SINH(LN(2+SQRT(1+2^2))*$S$5)</f>
        <v>0.62732795235722782</v>
      </c>
      <c r="M2266" s="2">
        <f t="shared" ref="M2266:M2329" si="427">(K2266-$P$5)/($Q$5)/L2266</f>
        <v>28.05137002690563</v>
      </c>
      <c r="N2266" s="2">
        <f t="shared" ref="N2266:N2329" si="428">LN(M2266 + SQRT(1 + M2266^2))</f>
        <v>4.0275022130561506</v>
      </c>
      <c r="O2266" s="2">
        <f t="shared" ref="O2266:O2329" si="429">SINH( -$R$5 + N2266 * (1/$S$5))</f>
        <v>5.98068928031587</v>
      </c>
      <c r="P2266" s="2">
        <f t="shared" ref="P2266:P2329" si="430">SQRT(O2266^2 + 1)</f>
        <v>6.0637153847855654</v>
      </c>
      <c r="Q2266" s="2">
        <f t="shared" ref="Q2266:Q2329" si="431">(P2266)/($S$5*$Q$5*L2266*(SQRT(2*PI()*(1+M2266^2)))) * EXP(- (1/2) * O2266^2)</f>
        <v>1.9217749695603209E-9</v>
      </c>
    </row>
    <row r="2267" spans="2:17" x14ac:dyDescent="0.25">
      <c r="B2267">
        <v>22.4100000000007</v>
      </c>
      <c r="C2267">
        <f t="shared" si="420"/>
        <v>1.2256440637963839</v>
      </c>
      <c r="D2267" s="2">
        <f t="shared" si="421"/>
        <v>26.046487074242815</v>
      </c>
      <c r="E2267" s="2">
        <f t="shared" si="422"/>
        <v>3.9533983865087476</v>
      </c>
      <c r="F2267" s="2">
        <f t="shared" si="423"/>
        <v>38.522847831165187</v>
      </c>
      <c r="G2267" s="2">
        <f t="shared" si="424"/>
        <v>38.535824955787675</v>
      </c>
      <c r="H2267" s="2">
        <f t="shared" si="425"/>
        <v>0</v>
      </c>
      <c r="K2267">
        <v>22.4100000000007</v>
      </c>
      <c r="L2267" s="2">
        <f t="shared" si="426"/>
        <v>0.62732795235722782</v>
      </c>
      <c r="M2267" s="2">
        <f t="shared" si="427"/>
        <v>28.068320986155491</v>
      </c>
      <c r="N2267" s="2">
        <f t="shared" si="428"/>
        <v>4.0281059300475937</v>
      </c>
      <c r="O2267" s="2">
        <f t="shared" si="429"/>
        <v>5.9835065171051696</v>
      </c>
      <c r="P2267" s="2">
        <f t="shared" si="430"/>
        <v>6.0664940649637202</v>
      </c>
      <c r="Q2267" s="2">
        <f t="shared" si="431"/>
        <v>1.8893843669114108E-9</v>
      </c>
    </row>
    <row r="2268" spans="2:17" x14ac:dyDescent="0.25">
      <c r="B2268">
        <v>22.420000000000709</v>
      </c>
      <c r="C2268">
        <f t="shared" si="420"/>
        <v>1.2256440637963839</v>
      </c>
      <c r="D2268" s="2">
        <f t="shared" si="421"/>
        <v>26.062537394068968</v>
      </c>
      <c r="E2268" s="2">
        <f t="shared" si="422"/>
        <v>3.9540139617042609</v>
      </c>
      <c r="F2268" s="2">
        <f t="shared" si="423"/>
        <v>38.549913560392895</v>
      </c>
      <c r="G2268" s="2">
        <f t="shared" si="424"/>
        <v>38.562881576896764</v>
      </c>
      <c r="H2268" s="2">
        <f t="shared" si="425"/>
        <v>0</v>
      </c>
      <c r="K2268">
        <v>22.420000000000709</v>
      </c>
      <c r="L2268" s="2">
        <f t="shared" si="426"/>
        <v>0.62732795235722782</v>
      </c>
      <c r="M2268" s="2">
        <f t="shared" si="427"/>
        <v>28.085271945405356</v>
      </c>
      <c r="N2268" s="2">
        <f t="shared" si="428"/>
        <v>4.0287092830155427</v>
      </c>
      <c r="O2268" s="2">
        <f t="shared" si="429"/>
        <v>5.9863233450153901</v>
      </c>
      <c r="P2268" s="2">
        <f t="shared" si="430"/>
        <v>6.0692723774004609</v>
      </c>
      <c r="Q2268" s="2">
        <f t="shared" si="431"/>
        <v>1.8575296688313231E-9</v>
      </c>
    </row>
    <row r="2269" spans="2:17" x14ac:dyDescent="0.25">
      <c r="B2269">
        <v>22.43000000000071</v>
      </c>
      <c r="C2269">
        <f t="shared" si="420"/>
        <v>1.2256440637963839</v>
      </c>
      <c r="D2269" s="2">
        <f t="shared" si="421"/>
        <v>26.078587713895107</v>
      </c>
      <c r="E2269" s="2">
        <f t="shared" si="422"/>
        <v>3.9546291584783413</v>
      </c>
      <c r="F2269" s="2">
        <f t="shared" si="423"/>
        <v>38.576981636878806</v>
      </c>
      <c r="G2269" s="2">
        <f t="shared" si="424"/>
        <v>38.589940557249953</v>
      </c>
      <c r="H2269" s="2">
        <f t="shared" si="425"/>
        <v>0</v>
      </c>
      <c r="K2269">
        <v>22.43000000000071</v>
      </c>
      <c r="L2269" s="2">
        <f t="shared" si="426"/>
        <v>0.62732795235722782</v>
      </c>
      <c r="M2269" s="2">
        <f t="shared" si="427"/>
        <v>28.102222904655214</v>
      </c>
      <c r="N2269" s="2">
        <f t="shared" si="428"/>
        <v>4.029312272398446</v>
      </c>
      <c r="O2269" s="2">
        <f t="shared" si="429"/>
        <v>5.9891397643674731</v>
      </c>
      <c r="P2269" s="2">
        <f t="shared" si="430"/>
        <v>6.072050322348101</v>
      </c>
      <c r="Q2269" s="2">
        <f t="shared" si="431"/>
        <v>1.8262021835305148E-9</v>
      </c>
    </row>
    <row r="2270" spans="2:17" x14ac:dyDescent="0.25">
      <c r="B2270">
        <v>22.440000000000708</v>
      </c>
      <c r="C2270">
        <f t="shared" si="420"/>
        <v>1.2256440637963839</v>
      </c>
      <c r="D2270" s="2">
        <f t="shared" si="421"/>
        <v>26.094638033721242</v>
      </c>
      <c r="E2270" s="2">
        <f t="shared" si="422"/>
        <v>3.9552439772956256</v>
      </c>
      <c r="F2270" s="2">
        <f t="shared" si="423"/>
        <v>38.604052059377651</v>
      </c>
      <c r="G2270" s="2">
        <f t="shared" si="424"/>
        <v>38.617001895578845</v>
      </c>
      <c r="H2270" s="2">
        <f t="shared" si="425"/>
        <v>0</v>
      </c>
      <c r="K2270">
        <v>22.440000000000708</v>
      </c>
      <c r="L2270" s="2">
        <f t="shared" si="426"/>
        <v>0.62732795235722782</v>
      </c>
      <c r="M2270" s="2">
        <f t="shared" si="427"/>
        <v>28.119173863905068</v>
      </c>
      <c r="N2270" s="2">
        <f t="shared" si="428"/>
        <v>4.0299148986339617</v>
      </c>
      <c r="O2270" s="2">
        <f t="shared" si="429"/>
        <v>5.9919557754818928</v>
      </c>
      <c r="P2270" s="2">
        <f t="shared" si="430"/>
        <v>6.0748279000586356</v>
      </c>
      <c r="Q2270" s="2">
        <f t="shared" si="431"/>
        <v>1.795393357189237E-9</v>
      </c>
    </row>
    <row r="2271" spans="2:17" x14ac:dyDescent="0.25">
      <c r="B2271">
        <v>22.45000000000071</v>
      </c>
      <c r="C2271">
        <f t="shared" si="420"/>
        <v>1.2256440637963839</v>
      </c>
      <c r="D2271" s="2">
        <f t="shared" si="421"/>
        <v>26.110688353547381</v>
      </c>
      <c r="E2271" s="2">
        <f t="shared" si="422"/>
        <v>3.9558584186198975</v>
      </c>
      <c r="F2271" s="2">
        <f t="shared" si="423"/>
        <v>38.631124826645639</v>
      </c>
      <c r="G2271" s="2">
        <f t="shared" si="424"/>
        <v>38.644065590616592</v>
      </c>
      <c r="H2271" s="2">
        <f t="shared" si="425"/>
        <v>0</v>
      </c>
      <c r="K2271">
        <v>22.45000000000071</v>
      </c>
      <c r="L2271" s="2">
        <f t="shared" si="426"/>
        <v>0.62732795235722782</v>
      </c>
      <c r="M2271" s="2">
        <f t="shared" si="427"/>
        <v>28.136124823154919</v>
      </c>
      <c r="N2271" s="2">
        <f t="shared" si="428"/>
        <v>4.0305171621589562</v>
      </c>
      <c r="O2271" s="2">
        <f t="shared" si="429"/>
        <v>5.9947713786786672</v>
      </c>
      <c r="P2271" s="2">
        <f t="shared" si="430"/>
        <v>6.0776051107837636</v>
      </c>
      <c r="Q2271" s="2">
        <f t="shared" si="431"/>
        <v>1.7650947718180523E-9</v>
      </c>
    </row>
    <row r="2272" spans="2:17" x14ac:dyDescent="0.25">
      <c r="B2272">
        <v>22.460000000000711</v>
      </c>
      <c r="C2272">
        <f t="shared" si="420"/>
        <v>1.2256440637963839</v>
      </c>
      <c r="D2272" s="2">
        <f t="shared" si="421"/>
        <v>26.126738673373524</v>
      </c>
      <c r="E2272" s="2">
        <f t="shared" si="422"/>
        <v>3.9564724829140876</v>
      </c>
      <c r="F2272" s="2">
        <f t="shared" si="423"/>
        <v>38.658199937440394</v>
      </c>
      <c r="G2272" s="2">
        <f t="shared" si="424"/>
        <v>38.671131641097816</v>
      </c>
      <c r="H2272" s="2">
        <f t="shared" si="425"/>
        <v>0</v>
      </c>
      <c r="K2272">
        <v>22.460000000000711</v>
      </c>
      <c r="L2272" s="2">
        <f t="shared" si="426"/>
        <v>0.62732795235722782</v>
      </c>
      <c r="M2272" s="2">
        <f t="shared" si="427"/>
        <v>28.15307578240478</v>
      </c>
      <c r="N2272" s="2">
        <f t="shared" si="428"/>
        <v>4.0311190634095109</v>
      </c>
      <c r="O2272" s="2">
        <f t="shared" si="429"/>
        <v>5.99758657427736</v>
      </c>
      <c r="P2272" s="2">
        <f t="shared" si="430"/>
        <v>6.0803819547748841</v>
      </c>
      <c r="Q2272" s="2">
        <f t="shared" si="431"/>
        <v>1.7352981431508163E-9</v>
      </c>
    </row>
    <row r="2273" spans="2:17" x14ac:dyDescent="0.25">
      <c r="B2273">
        <v>22.470000000000709</v>
      </c>
      <c r="C2273">
        <f t="shared" si="420"/>
        <v>1.2256440637963839</v>
      </c>
      <c r="D2273" s="2">
        <f t="shared" si="421"/>
        <v>26.142788993199662</v>
      </c>
      <c r="E2273" s="2">
        <f t="shared" si="422"/>
        <v>3.9570861706402751</v>
      </c>
      <c r="F2273" s="2">
        <f t="shared" si="423"/>
        <v>38.685277390520938</v>
      </c>
      <c r="G2273" s="2">
        <f t="shared" si="424"/>
        <v>38.698200045758597</v>
      </c>
      <c r="H2273" s="2">
        <f t="shared" si="425"/>
        <v>0</v>
      </c>
      <c r="K2273">
        <v>22.470000000000709</v>
      </c>
      <c r="L2273" s="2">
        <f t="shared" si="426"/>
        <v>0.62732795235722782</v>
      </c>
      <c r="M2273" s="2">
        <f t="shared" si="427"/>
        <v>28.170026741654631</v>
      </c>
      <c r="N2273" s="2">
        <f t="shared" si="428"/>
        <v>4.0317206028209212</v>
      </c>
      <c r="O2273" s="2">
        <f t="shared" si="429"/>
        <v>6.0004013625970725</v>
      </c>
      <c r="P2273" s="2">
        <f t="shared" si="430"/>
        <v>6.0831584322830849</v>
      </c>
      <c r="Q2273" s="2">
        <f t="shared" si="431"/>
        <v>1.705995318569657E-9</v>
      </c>
    </row>
    <row r="2274" spans="2:17" x14ac:dyDescent="0.25">
      <c r="B2274">
        <v>22.480000000000711</v>
      </c>
      <c r="C2274">
        <f t="shared" si="420"/>
        <v>1.2256440637963839</v>
      </c>
      <c r="D2274" s="2">
        <f t="shared" si="421"/>
        <v>26.158839313025798</v>
      </c>
      <c r="E2274" s="2">
        <f t="shared" si="422"/>
        <v>3.9576994822596925</v>
      </c>
      <c r="F2274" s="2">
        <f t="shared" si="423"/>
        <v>38.712357184647765</v>
      </c>
      <c r="G2274" s="2">
        <f t="shared" si="424"/>
        <v>38.725270803336535</v>
      </c>
      <c r="H2274" s="2">
        <f t="shared" si="425"/>
        <v>0</v>
      </c>
      <c r="K2274">
        <v>22.480000000000711</v>
      </c>
      <c r="L2274" s="2">
        <f t="shared" si="426"/>
        <v>0.62732795235722782</v>
      </c>
      <c r="M2274" s="2">
        <f t="shared" si="427"/>
        <v>28.186977700904485</v>
      </c>
      <c r="N2274" s="2">
        <f t="shared" si="428"/>
        <v>4.0323217808276981</v>
      </c>
      <c r="O2274" s="2">
        <f t="shared" si="429"/>
        <v>6.0032157439564529</v>
      </c>
      <c r="P2274" s="2">
        <f t="shared" si="430"/>
        <v>6.0859345435591585</v>
      </c>
      <c r="Q2274" s="2">
        <f t="shared" si="431"/>
        <v>1.6771782750610615E-9</v>
      </c>
    </row>
    <row r="2275" spans="2:17" x14ac:dyDescent="0.25">
      <c r="B2275">
        <v>22.49000000000072</v>
      </c>
      <c r="C2275">
        <f t="shared" si="420"/>
        <v>1.2256440637963839</v>
      </c>
      <c r="D2275" s="2">
        <f t="shared" si="421"/>
        <v>26.174889632851951</v>
      </c>
      <c r="E2275" s="2">
        <f t="shared" si="422"/>
        <v>3.9583124182327252</v>
      </c>
      <c r="F2275" s="2">
        <f t="shared" si="423"/>
        <v>38.739439318582811</v>
      </c>
      <c r="G2275" s="2">
        <f t="shared" si="424"/>
        <v>38.752343912570758</v>
      </c>
      <c r="H2275" s="2">
        <f t="shared" si="425"/>
        <v>0</v>
      </c>
      <c r="K2275">
        <v>22.49000000000072</v>
      </c>
      <c r="L2275" s="2">
        <f t="shared" si="426"/>
        <v>0.62732795235722782</v>
      </c>
      <c r="M2275" s="2">
        <f t="shared" si="427"/>
        <v>28.203928660154357</v>
      </c>
      <c r="N2275" s="2">
        <f t="shared" si="428"/>
        <v>4.032922597863573</v>
      </c>
      <c r="O2275" s="2">
        <f t="shared" si="429"/>
        <v>6.0060297186736955</v>
      </c>
      <c r="P2275" s="2">
        <f t="shared" si="430"/>
        <v>6.0887102888535951</v>
      </c>
      <c r="Q2275" s="2">
        <f t="shared" si="431"/>
        <v>1.6488391172031002E-9</v>
      </c>
    </row>
    <row r="2276" spans="2:17" x14ac:dyDescent="0.25">
      <c r="B2276">
        <v>22.500000000000721</v>
      </c>
      <c r="C2276">
        <f t="shared" si="420"/>
        <v>1.2256440637963839</v>
      </c>
      <c r="D2276" s="2">
        <f t="shared" si="421"/>
        <v>26.190939952678093</v>
      </c>
      <c r="E2276" s="2">
        <f t="shared" si="422"/>
        <v>3.9589249790189136</v>
      </c>
      <c r="F2276" s="2">
        <f t="shared" si="423"/>
        <v>38.766523791089249</v>
      </c>
      <c r="G2276" s="2">
        <f t="shared" si="424"/>
        <v>38.779419372201652</v>
      </c>
      <c r="H2276" s="2">
        <f t="shared" si="425"/>
        <v>0</v>
      </c>
      <c r="K2276">
        <v>22.500000000000721</v>
      </c>
      <c r="L2276" s="2">
        <f t="shared" si="426"/>
        <v>0.62732795235722782</v>
      </c>
      <c r="M2276" s="2">
        <f t="shared" si="427"/>
        <v>28.220879619404215</v>
      </c>
      <c r="N2276" s="2">
        <f t="shared" si="428"/>
        <v>4.0335230543614928</v>
      </c>
      <c r="O2276" s="2">
        <f t="shared" si="429"/>
        <v>6.0088432870665276</v>
      </c>
      <c r="P2276" s="2">
        <f t="shared" si="430"/>
        <v>6.0914856684165706</v>
      </c>
      <c r="Q2276" s="2">
        <f t="shared" si="431"/>
        <v>1.6209700751831515E-9</v>
      </c>
    </row>
    <row r="2277" spans="2:17" x14ac:dyDescent="0.25">
      <c r="B2277">
        <v>22.510000000000719</v>
      </c>
      <c r="C2277">
        <f t="shared" si="420"/>
        <v>1.2256440637963839</v>
      </c>
      <c r="D2277" s="2">
        <f t="shared" si="421"/>
        <v>26.206990272504225</v>
      </c>
      <c r="E2277" s="2">
        <f t="shared" si="422"/>
        <v>3.9595371650769566</v>
      </c>
      <c r="F2277" s="2">
        <f t="shared" si="423"/>
        <v>38.793610600931835</v>
      </c>
      <c r="G2277" s="2">
        <f t="shared" si="424"/>
        <v>38.80649718097127</v>
      </c>
      <c r="H2277" s="2">
        <f t="shared" si="425"/>
        <v>0</v>
      </c>
      <c r="K2277">
        <v>22.510000000000719</v>
      </c>
      <c r="L2277" s="2">
        <f t="shared" si="426"/>
        <v>0.62732795235722782</v>
      </c>
      <c r="M2277" s="2">
        <f t="shared" si="427"/>
        <v>28.237830578654062</v>
      </c>
      <c r="N2277" s="2">
        <f t="shared" si="428"/>
        <v>4.0341231507536319</v>
      </c>
      <c r="O2277" s="2">
        <f t="shared" si="429"/>
        <v>6.0116564494522429</v>
      </c>
      <c r="P2277" s="2">
        <f t="shared" si="430"/>
        <v>6.0942606824979801</v>
      </c>
      <c r="Q2277" s="2">
        <f t="shared" si="431"/>
        <v>1.5935635028452619E-9</v>
      </c>
    </row>
    <row r="2278" spans="2:17" x14ac:dyDescent="0.25">
      <c r="B2278">
        <v>22.520000000000721</v>
      </c>
      <c r="C2278">
        <f t="shared" si="420"/>
        <v>1.2256440637963839</v>
      </c>
      <c r="D2278" s="2">
        <f t="shared" si="421"/>
        <v>26.223040592330367</v>
      </c>
      <c r="E2278" s="2">
        <f t="shared" si="422"/>
        <v>3.9601489768647142</v>
      </c>
      <c r="F2278" s="2">
        <f t="shared" si="423"/>
        <v>38.820699746876755</v>
      </c>
      <c r="G2278" s="2">
        <f t="shared" si="424"/>
        <v>38.833577337623133</v>
      </c>
      <c r="H2278" s="2">
        <f t="shared" si="425"/>
        <v>0</v>
      </c>
      <c r="K2278">
        <v>22.520000000000721</v>
      </c>
      <c r="L2278" s="2">
        <f t="shared" si="426"/>
        <v>0.62732795235722782</v>
      </c>
      <c r="M2278" s="2">
        <f t="shared" si="427"/>
        <v>28.25478153790392</v>
      </c>
      <c r="N2278" s="2">
        <f t="shared" si="428"/>
        <v>4.0347228874713856</v>
      </c>
      <c r="O2278" s="2">
        <f t="shared" si="429"/>
        <v>6.0144692061476688</v>
      </c>
      <c r="P2278" s="2">
        <f t="shared" si="430"/>
        <v>6.0970353313474064</v>
      </c>
      <c r="Q2278" s="2">
        <f t="shared" si="431"/>
        <v>1.5666118757676861E-9</v>
      </c>
    </row>
    <row r="2279" spans="2:17" x14ac:dyDescent="0.25">
      <c r="B2279">
        <v>22.530000000000719</v>
      </c>
      <c r="C2279">
        <f t="shared" si="420"/>
        <v>1.2256440637963839</v>
      </c>
      <c r="D2279" s="2">
        <f t="shared" si="421"/>
        <v>26.239090912156502</v>
      </c>
      <c r="E2279" s="2">
        <f t="shared" si="422"/>
        <v>3.960760414839207</v>
      </c>
      <c r="F2279" s="2">
        <f t="shared" si="423"/>
        <v>38.847791227691474</v>
      </c>
      <c r="G2279" s="2">
        <f t="shared" si="424"/>
        <v>38.860659840902116</v>
      </c>
      <c r="H2279" s="2">
        <f t="shared" si="425"/>
        <v>0</v>
      </c>
      <c r="K2279">
        <v>22.530000000000719</v>
      </c>
      <c r="L2279" s="2">
        <f t="shared" si="426"/>
        <v>0.62732795235722782</v>
      </c>
      <c r="M2279" s="2">
        <f t="shared" si="427"/>
        <v>28.271732497153774</v>
      </c>
      <c r="N2279" s="2">
        <f t="shared" si="428"/>
        <v>4.0353222649453757</v>
      </c>
      <c r="O2279" s="2">
        <f t="shared" si="429"/>
        <v>6.0172815574691887</v>
      </c>
      <c r="P2279" s="2">
        <f t="shared" si="430"/>
        <v>6.0998096152141361</v>
      </c>
      <c r="Q2279" s="2">
        <f t="shared" si="431"/>
        <v>1.5401077893690536E-9</v>
      </c>
    </row>
    <row r="2280" spans="2:17" x14ac:dyDescent="0.25">
      <c r="B2280">
        <v>22.54000000000072</v>
      </c>
      <c r="C2280">
        <f t="shared" si="420"/>
        <v>1.2256440637963839</v>
      </c>
      <c r="D2280" s="2">
        <f t="shared" si="421"/>
        <v>26.255141231982641</v>
      </c>
      <c r="E2280" s="2">
        <f t="shared" si="422"/>
        <v>3.9613714794566195</v>
      </c>
      <c r="F2280" s="2">
        <f t="shared" si="423"/>
        <v>38.874885042144953</v>
      </c>
      <c r="G2280" s="2">
        <f t="shared" si="424"/>
        <v>38.887744689554644</v>
      </c>
      <c r="H2280" s="2">
        <f t="shared" si="425"/>
        <v>0</v>
      </c>
      <c r="K2280">
        <v>22.54000000000072</v>
      </c>
      <c r="L2280" s="2">
        <f t="shared" si="426"/>
        <v>0.62732795235722782</v>
      </c>
      <c r="M2280" s="2">
        <f t="shared" si="427"/>
        <v>28.288683456403632</v>
      </c>
      <c r="N2280" s="2">
        <f t="shared" si="428"/>
        <v>4.0359212836054512</v>
      </c>
      <c r="O2280" s="2">
        <f t="shared" si="429"/>
        <v>6.0200935037327277</v>
      </c>
      <c r="P2280" s="2">
        <f t="shared" si="430"/>
        <v>6.1025835343471533</v>
      </c>
      <c r="Q2280" s="2">
        <f t="shared" si="431"/>
        <v>1.5140439570435936E-9</v>
      </c>
    </row>
    <row r="2281" spans="2:17" x14ac:dyDescent="0.25">
      <c r="B2281">
        <v>22.550000000000729</v>
      </c>
      <c r="C2281">
        <f t="shared" si="420"/>
        <v>1.2256440637963839</v>
      </c>
      <c r="D2281" s="2">
        <f t="shared" si="421"/>
        <v>26.271191551808794</v>
      </c>
      <c r="E2281" s="2">
        <f t="shared" si="422"/>
        <v>3.9619821711723042</v>
      </c>
      <c r="F2281" s="2">
        <f t="shared" si="423"/>
        <v>38.901981189007579</v>
      </c>
      <c r="G2281" s="2">
        <f t="shared" si="424"/>
        <v>38.914831882328613</v>
      </c>
      <c r="H2281" s="2">
        <f t="shared" si="425"/>
        <v>0</v>
      </c>
      <c r="K2281">
        <v>22.550000000000729</v>
      </c>
      <c r="L2281" s="2">
        <f t="shared" si="426"/>
        <v>0.62732795235722782</v>
      </c>
      <c r="M2281" s="2">
        <f t="shared" si="427"/>
        <v>28.305634415653497</v>
      </c>
      <c r="N2281" s="2">
        <f t="shared" si="428"/>
        <v>4.0365199438806911</v>
      </c>
      <c r="O2281" s="2">
        <f t="shared" si="429"/>
        <v>6.0229050452537685</v>
      </c>
      <c r="P2281" s="2">
        <f t="shared" si="430"/>
        <v>6.105357088995147</v>
      </c>
      <c r="Q2281" s="2">
        <f t="shared" si="431"/>
        <v>1.488413208324397E-9</v>
      </c>
    </row>
    <row r="2282" spans="2:17" x14ac:dyDescent="0.25">
      <c r="B2282">
        <v>22.560000000000731</v>
      </c>
      <c r="C2282">
        <f t="shared" si="420"/>
        <v>1.2256440637963839</v>
      </c>
      <c r="D2282" s="2">
        <f t="shared" si="421"/>
        <v>26.287241871634937</v>
      </c>
      <c r="E2282" s="2">
        <f t="shared" si="422"/>
        <v>3.962592490440779</v>
      </c>
      <c r="F2282" s="2">
        <f t="shared" si="423"/>
        <v>38.929079667051056</v>
      </c>
      <c r="G2282" s="2">
        <f t="shared" si="424"/>
        <v>38.941921417973305</v>
      </c>
      <c r="H2282" s="2">
        <f t="shared" si="425"/>
        <v>0</v>
      </c>
      <c r="K2282">
        <v>22.560000000000731</v>
      </c>
      <c r="L2282" s="2">
        <f t="shared" si="426"/>
        <v>0.62732795235722782</v>
      </c>
      <c r="M2282" s="2">
        <f t="shared" si="427"/>
        <v>28.322585374903355</v>
      </c>
      <c r="N2282" s="2">
        <f t="shared" si="428"/>
        <v>4.0371182461994053</v>
      </c>
      <c r="O2282" s="2">
        <f t="shared" si="429"/>
        <v>6.02571618234734</v>
      </c>
      <c r="P2282" s="2">
        <f t="shared" si="430"/>
        <v>6.108130279406506</v>
      </c>
      <c r="Q2282" s="2">
        <f t="shared" si="431"/>
        <v>1.463208487074742E-9</v>
      </c>
    </row>
    <row r="2283" spans="2:17" x14ac:dyDescent="0.25">
      <c r="B2283">
        <v>22.570000000000729</v>
      </c>
      <c r="C2283">
        <f t="shared" si="420"/>
        <v>1.2256440637963839</v>
      </c>
      <c r="D2283" s="2">
        <f t="shared" si="421"/>
        <v>26.303292191461068</v>
      </c>
      <c r="E2283" s="2">
        <f t="shared" si="422"/>
        <v>3.9632024377157324</v>
      </c>
      <c r="F2283" s="2">
        <f t="shared" si="423"/>
        <v>38.956180475048484</v>
      </c>
      <c r="G2283" s="2">
        <f t="shared" si="424"/>
        <v>38.969013295239449</v>
      </c>
      <c r="H2283" s="2">
        <f t="shared" si="425"/>
        <v>0</v>
      </c>
      <c r="K2283">
        <v>22.570000000000729</v>
      </c>
      <c r="L2283" s="2">
        <f t="shared" si="426"/>
        <v>0.62732795235722782</v>
      </c>
      <c r="M2283" s="2">
        <f t="shared" si="427"/>
        <v>28.339536334153209</v>
      </c>
      <c r="N2283" s="2">
        <f t="shared" si="428"/>
        <v>4.0377161909891361</v>
      </c>
      <c r="O2283" s="2">
        <f t="shared" si="429"/>
        <v>6.0285269153280252</v>
      </c>
      <c r="P2283" s="2">
        <f t="shared" si="430"/>
        <v>6.1109031058293199</v>
      </c>
      <c r="Q2283" s="2">
        <f t="shared" si="431"/>
        <v>1.4384228497067983E-9</v>
      </c>
    </row>
    <row r="2284" spans="2:17" x14ac:dyDescent="0.25">
      <c r="B2284">
        <v>22.58000000000073</v>
      </c>
      <c r="C2284">
        <f t="shared" si="420"/>
        <v>1.2256440637963839</v>
      </c>
      <c r="D2284" s="2">
        <f t="shared" si="421"/>
        <v>26.319342511287207</v>
      </c>
      <c r="E2284" s="2">
        <f t="shared" si="422"/>
        <v>3.9638120134500276</v>
      </c>
      <c r="F2284" s="2">
        <f t="shared" si="423"/>
        <v>38.983283611774525</v>
      </c>
      <c r="G2284" s="2">
        <f t="shared" si="424"/>
        <v>38.996107512879391</v>
      </c>
      <c r="H2284" s="2">
        <f t="shared" si="425"/>
        <v>0</v>
      </c>
      <c r="K2284">
        <v>22.58000000000073</v>
      </c>
      <c r="L2284" s="2">
        <f t="shared" si="426"/>
        <v>0.62732795235722782</v>
      </c>
      <c r="M2284" s="2">
        <f t="shared" si="427"/>
        <v>28.356487293403063</v>
      </c>
      <c r="N2284" s="2">
        <f t="shared" si="428"/>
        <v>4.0383137786766632</v>
      </c>
      <c r="O2284" s="2">
        <f t="shared" si="429"/>
        <v>6.0313372445099667</v>
      </c>
      <c r="P2284" s="2">
        <f t="shared" si="430"/>
        <v>6.1136755685113906</v>
      </c>
      <c r="Q2284" s="2">
        <f t="shared" si="431"/>
        <v>1.4140494634273139E-9</v>
      </c>
    </row>
    <row r="2285" spans="2:17" x14ac:dyDescent="0.25">
      <c r="B2285">
        <v>22.590000000000732</v>
      </c>
      <c r="C2285">
        <f t="shared" si="420"/>
        <v>1.2256440637963839</v>
      </c>
      <c r="D2285" s="2">
        <f t="shared" si="421"/>
        <v>26.335392831113349</v>
      </c>
      <c r="E2285" s="2">
        <f t="shared" si="422"/>
        <v>3.964421218095699</v>
      </c>
      <c r="F2285" s="2">
        <f t="shared" si="423"/>
        <v>39.010389076004991</v>
      </c>
      <c r="G2285" s="2">
        <f t="shared" si="424"/>
        <v>39.023204069646681</v>
      </c>
      <c r="H2285" s="2">
        <f t="shared" si="425"/>
        <v>0</v>
      </c>
      <c r="K2285">
        <v>22.590000000000732</v>
      </c>
      <c r="L2285" s="2">
        <f t="shared" si="426"/>
        <v>0.62732795235722782</v>
      </c>
      <c r="M2285" s="2">
        <f t="shared" si="427"/>
        <v>28.373438252652921</v>
      </c>
      <c r="N2285" s="2">
        <f t="shared" si="428"/>
        <v>4.0389110096879994</v>
      </c>
      <c r="O2285" s="2">
        <f t="shared" si="429"/>
        <v>6.0341471702068477</v>
      </c>
      <c r="P2285" s="2">
        <f t="shared" si="430"/>
        <v>6.1164476677002071</v>
      </c>
      <c r="Q2285" s="2">
        <f t="shared" si="431"/>
        <v>1.3900816045102369E-9</v>
      </c>
    </row>
    <row r="2286" spans="2:17" x14ac:dyDescent="0.25">
      <c r="B2286">
        <v>22.60000000000073</v>
      </c>
      <c r="C2286">
        <f t="shared" si="420"/>
        <v>1.2256440637963839</v>
      </c>
      <c r="D2286" s="2">
        <f t="shared" si="421"/>
        <v>26.351443150939488</v>
      </c>
      <c r="E2286" s="2">
        <f t="shared" si="422"/>
        <v>3.9650300521039585</v>
      </c>
      <c r="F2286" s="2">
        <f t="shared" si="423"/>
        <v>39.037496866517316</v>
      </c>
      <c r="G2286" s="2">
        <f t="shared" si="424"/>
        <v>39.05030296429657</v>
      </c>
      <c r="H2286" s="2">
        <f t="shared" si="425"/>
        <v>0</v>
      </c>
      <c r="K2286">
        <v>22.60000000000073</v>
      </c>
      <c r="L2286" s="2">
        <f t="shared" si="426"/>
        <v>0.62732795235722782</v>
      </c>
      <c r="M2286" s="2">
        <f t="shared" si="427"/>
        <v>28.390389211902775</v>
      </c>
      <c r="N2286" s="2">
        <f t="shared" si="428"/>
        <v>4.0395078844483994</v>
      </c>
      <c r="O2286" s="2">
        <f t="shared" si="429"/>
        <v>6.0369566927319154</v>
      </c>
      <c r="P2286" s="2">
        <f t="shared" si="430"/>
        <v>6.1192194036429735</v>
      </c>
      <c r="Q2286" s="2">
        <f t="shared" si="431"/>
        <v>1.3665126565952315E-9</v>
      </c>
    </row>
    <row r="2287" spans="2:17" x14ac:dyDescent="0.25">
      <c r="B2287">
        <v>22.610000000000731</v>
      </c>
      <c r="C2287">
        <f t="shared" si="420"/>
        <v>1.2256440637963839</v>
      </c>
      <c r="D2287" s="2">
        <f t="shared" si="421"/>
        <v>26.367493470765623</v>
      </c>
      <c r="E2287" s="2">
        <f t="shared" si="422"/>
        <v>3.9656385159251957</v>
      </c>
      <c r="F2287" s="2">
        <f t="shared" si="423"/>
        <v>39.064606982090126</v>
      </c>
      <c r="G2287" s="2">
        <f t="shared" si="424"/>
        <v>39.077404195585515</v>
      </c>
      <c r="H2287" s="2">
        <f t="shared" si="425"/>
        <v>0</v>
      </c>
      <c r="K2287">
        <v>22.610000000000731</v>
      </c>
      <c r="L2287" s="2">
        <f t="shared" si="426"/>
        <v>0.62732795235722782</v>
      </c>
      <c r="M2287" s="2">
        <f t="shared" si="427"/>
        <v>28.407340171152629</v>
      </c>
      <c r="N2287" s="2">
        <f t="shared" si="428"/>
        <v>4.0401044033823572</v>
      </c>
      <c r="O2287" s="2">
        <f t="shared" si="429"/>
        <v>6.0397658123979756</v>
      </c>
      <c r="P2287" s="2">
        <f t="shared" si="430"/>
        <v>6.121990776586598</v>
      </c>
      <c r="Q2287" s="2">
        <f t="shared" si="431"/>
        <v>1.3433361090122831E-9</v>
      </c>
    </row>
    <row r="2288" spans="2:17" x14ac:dyDescent="0.25">
      <c r="B2288">
        <v>22.62000000000074</v>
      </c>
      <c r="C2288">
        <f t="shared" si="420"/>
        <v>1.2256440637963839</v>
      </c>
      <c r="D2288" s="2">
        <f t="shared" si="421"/>
        <v>26.383543790591776</v>
      </c>
      <c r="E2288" s="2">
        <f t="shared" si="422"/>
        <v>3.9662466100089815</v>
      </c>
      <c r="F2288" s="2">
        <f t="shared" si="423"/>
        <v>39.091719421503619</v>
      </c>
      <c r="G2288" s="2">
        <f t="shared" si="424"/>
        <v>39.104507762271645</v>
      </c>
      <c r="H2288" s="2">
        <f t="shared" si="425"/>
        <v>0</v>
      </c>
      <c r="K2288">
        <v>22.62000000000074</v>
      </c>
      <c r="L2288" s="2">
        <f t="shared" si="426"/>
        <v>0.62732795235722782</v>
      </c>
      <c r="M2288" s="2">
        <f t="shared" si="427"/>
        <v>28.424291130402498</v>
      </c>
      <c r="N2288" s="2">
        <f t="shared" si="428"/>
        <v>4.0407005669136087</v>
      </c>
      <c r="O2288" s="2">
        <f t="shared" si="429"/>
        <v>6.0425745295173821</v>
      </c>
      <c r="P2288" s="2">
        <f t="shared" si="430"/>
        <v>6.1247617867776878</v>
      </c>
      <c r="Q2288" s="2">
        <f t="shared" si="431"/>
        <v>1.3205455551318647E-9</v>
      </c>
    </row>
    <row r="2289" spans="2:17" x14ac:dyDescent="0.25">
      <c r="B2289">
        <v>22.630000000000742</v>
      </c>
      <c r="C2289">
        <f t="shared" si="420"/>
        <v>1.2256440637963839</v>
      </c>
      <c r="D2289" s="2">
        <f t="shared" si="421"/>
        <v>26.399594110417919</v>
      </c>
      <c r="E2289" s="2">
        <f t="shared" si="422"/>
        <v>3.9668543348040664</v>
      </c>
      <c r="F2289" s="2">
        <f t="shared" si="423"/>
        <v>39.118834183539192</v>
      </c>
      <c r="G2289" s="2">
        <f t="shared" si="424"/>
        <v>39.131613663114308</v>
      </c>
      <c r="H2289" s="2">
        <f t="shared" si="425"/>
        <v>0</v>
      </c>
      <c r="K2289">
        <v>22.630000000000742</v>
      </c>
      <c r="L2289" s="2">
        <f t="shared" si="426"/>
        <v>0.62732795235722782</v>
      </c>
      <c r="M2289" s="2">
        <f t="shared" si="427"/>
        <v>28.441242089652356</v>
      </c>
      <c r="N2289" s="2">
        <f t="shared" si="428"/>
        <v>4.0412963754651337</v>
      </c>
      <c r="O2289" s="2">
        <f t="shared" si="429"/>
        <v>6.045382844402055</v>
      </c>
      <c r="P2289" s="2">
        <f t="shared" si="430"/>
        <v>6.1275324344625615</v>
      </c>
      <c r="Q2289" s="2">
        <f t="shared" si="431"/>
        <v>1.2981346907399738E-9</v>
      </c>
    </row>
    <row r="2290" spans="2:17" x14ac:dyDescent="0.25">
      <c r="B2290">
        <v>22.64000000000074</v>
      </c>
      <c r="C2290">
        <f t="shared" si="420"/>
        <v>1.2256440637963839</v>
      </c>
      <c r="D2290" s="2">
        <f t="shared" si="421"/>
        <v>26.415644430244051</v>
      </c>
      <c r="E2290" s="2">
        <f t="shared" si="422"/>
        <v>3.9674616907583871</v>
      </c>
      <c r="F2290" s="2">
        <f t="shared" si="423"/>
        <v>39.145951266979743</v>
      </c>
      <c r="G2290" s="2">
        <f t="shared" si="424"/>
        <v>39.158721896874432</v>
      </c>
      <c r="H2290" s="2">
        <f t="shared" si="425"/>
        <v>0</v>
      </c>
      <c r="K2290">
        <v>22.64000000000074</v>
      </c>
      <c r="L2290" s="2">
        <f t="shared" si="426"/>
        <v>0.62732795235722782</v>
      </c>
      <c r="M2290" s="2">
        <f t="shared" si="427"/>
        <v>28.458193048902203</v>
      </c>
      <c r="N2290" s="2">
        <f t="shared" si="428"/>
        <v>4.0418918294591579</v>
      </c>
      <c r="O2290" s="2">
        <f t="shared" si="429"/>
        <v>6.048190757363467</v>
      </c>
      <c r="P2290" s="2">
        <f t="shared" si="430"/>
        <v>6.1303027198872382</v>
      </c>
      <c r="Q2290" s="2">
        <f t="shared" si="431"/>
        <v>1.2760973124381876E-9</v>
      </c>
    </row>
    <row r="2291" spans="2:17" x14ac:dyDescent="0.25">
      <c r="B2291">
        <v>22.650000000000741</v>
      </c>
      <c r="C2291">
        <f t="shared" si="420"/>
        <v>1.2256440637963839</v>
      </c>
      <c r="D2291" s="2">
        <f t="shared" si="421"/>
        <v>26.431694750070193</v>
      </c>
      <c r="E2291" s="2">
        <f t="shared" si="422"/>
        <v>3.9680686783190664</v>
      </c>
      <c r="F2291" s="2">
        <f t="shared" si="423"/>
        <v>39.173070670609576</v>
      </c>
      <c r="G2291" s="2">
        <f t="shared" si="424"/>
        <v>39.185832462314387</v>
      </c>
      <c r="H2291" s="2">
        <f t="shared" si="425"/>
        <v>0</v>
      </c>
      <c r="K2291">
        <v>22.650000000000741</v>
      </c>
      <c r="L2291" s="2">
        <f t="shared" si="426"/>
        <v>0.62732795235722782</v>
      </c>
      <c r="M2291" s="2">
        <f t="shared" si="427"/>
        <v>28.475144008152064</v>
      </c>
      <c r="N2291" s="2">
        <f t="shared" si="428"/>
        <v>4.0424869293171541</v>
      </c>
      <c r="O2291" s="2">
        <f t="shared" si="429"/>
        <v>6.0509982687126458</v>
      </c>
      <c r="P2291" s="2">
        <f t="shared" si="430"/>
        <v>6.1330726432974387</v>
      </c>
      <c r="Q2291" s="2">
        <f t="shared" si="431"/>
        <v>1.2544273160679184E-9</v>
      </c>
    </row>
    <row r="2292" spans="2:17" x14ac:dyDescent="0.25">
      <c r="B2292">
        <v>22.660000000000739</v>
      </c>
      <c r="C2292">
        <f t="shared" si="420"/>
        <v>1.2256440637963839</v>
      </c>
      <c r="D2292" s="2">
        <f t="shared" si="421"/>
        <v>26.447745069896328</v>
      </c>
      <c r="E2292" s="2">
        <f t="shared" si="422"/>
        <v>3.9686752979324136</v>
      </c>
      <c r="F2292" s="2">
        <f t="shared" si="423"/>
        <v>39.200192393214266</v>
      </c>
      <c r="G2292" s="2">
        <f t="shared" si="424"/>
        <v>39.212945358197892</v>
      </c>
      <c r="H2292" s="2">
        <f t="shared" si="425"/>
        <v>0</v>
      </c>
      <c r="K2292">
        <v>22.660000000000739</v>
      </c>
      <c r="L2292" s="2">
        <f t="shared" si="426"/>
        <v>0.62732795235722782</v>
      </c>
      <c r="M2292" s="2">
        <f t="shared" si="427"/>
        <v>28.492094967401915</v>
      </c>
      <c r="N2292" s="2">
        <f t="shared" si="428"/>
        <v>4.0430816754598471</v>
      </c>
      <c r="O2292" s="2">
        <f t="shared" si="429"/>
        <v>6.0538053787602033</v>
      </c>
      <c r="P2292" s="2">
        <f t="shared" si="430"/>
        <v>6.1358422049386157</v>
      </c>
      <c r="Q2292" s="2">
        <f t="shared" si="431"/>
        <v>1.2331186951585598E-9</v>
      </c>
    </row>
    <row r="2293" spans="2:17" x14ac:dyDescent="0.25">
      <c r="B2293">
        <v>22.670000000000741</v>
      </c>
      <c r="C2293">
        <f t="shared" si="420"/>
        <v>1.2256440637963839</v>
      </c>
      <c r="D2293" s="2">
        <f t="shared" si="421"/>
        <v>26.463795389722467</v>
      </c>
      <c r="E2293" s="2">
        <f t="shared" si="422"/>
        <v>3.96928155004393</v>
      </c>
      <c r="F2293" s="2">
        <f t="shared" si="423"/>
        <v>39.22731643358086</v>
      </c>
      <c r="G2293" s="2">
        <f t="shared" si="424"/>
        <v>39.240060583290173</v>
      </c>
      <c r="H2293" s="2">
        <f t="shared" si="425"/>
        <v>0</v>
      </c>
      <c r="K2293">
        <v>22.670000000000741</v>
      </c>
      <c r="L2293" s="2">
        <f t="shared" si="426"/>
        <v>0.62732795235722782</v>
      </c>
      <c r="M2293" s="2">
        <f t="shared" si="427"/>
        <v>28.509045926651776</v>
      </c>
      <c r="N2293" s="2">
        <f t="shared" si="428"/>
        <v>4.0436760683072093</v>
      </c>
      <c r="O2293" s="2">
        <f t="shared" si="429"/>
        <v>6.0566120878162799</v>
      </c>
      <c r="P2293" s="2">
        <f t="shared" si="430"/>
        <v>6.138611405055892</v>
      </c>
      <c r="Q2293" s="2">
        <f t="shared" si="431"/>
        <v>1.2121655393998666E-9</v>
      </c>
    </row>
    <row r="2294" spans="2:17" x14ac:dyDescent="0.25">
      <c r="B2294">
        <v>22.680000000000749</v>
      </c>
      <c r="C2294">
        <f t="shared" si="420"/>
        <v>1.2256440637963839</v>
      </c>
      <c r="D2294" s="2">
        <f t="shared" si="421"/>
        <v>26.47984570954862</v>
      </c>
      <c r="E2294" s="2">
        <f t="shared" si="422"/>
        <v>3.969887435098308</v>
      </c>
      <c r="F2294" s="2">
        <f t="shared" si="423"/>
        <v>39.254442790497706</v>
      </c>
      <c r="G2294" s="2">
        <f t="shared" si="424"/>
        <v>39.267178136357813</v>
      </c>
      <c r="H2294" s="2">
        <f t="shared" si="425"/>
        <v>0</v>
      </c>
      <c r="K2294">
        <v>22.680000000000749</v>
      </c>
      <c r="L2294" s="2">
        <f t="shared" si="426"/>
        <v>0.62732795235722782</v>
      </c>
      <c r="M2294" s="2">
        <f t="shared" si="427"/>
        <v>28.525996885901641</v>
      </c>
      <c r="N2294" s="2">
        <f t="shared" si="428"/>
        <v>4.044270108278468</v>
      </c>
      <c r="O2294" s="2">
        <f t="shared" si="429"/>
        <v>6.0594183961905994</v>
      </c>
      <c r="P2294" s="2">
        <f t="shared" si="430"/>
        <v>6.1413802438941243</v>
      </c>
      <c r="Q2294" s="2">
        <f t="shared" si="431"/>
        <v>1.1915620331368353E-9</v>
      </c>
    </row>
    <row r="2295" spans="2:17" x14ac:dyDescent="0.25">
      <c r="B2295">
        <v>22.690000000000751</v>
      </c>
      <c r="C2295">
        <f t="shared" si="420"/>
        <v>1.2256440637963839</v>
      </c>
      <c r="D2295" s="2">
        <f t="shared" si="421"/>
        <v>26.495896029374762</v>
      </c>
      <c r="E2295" s="2">
        <f t="shared" si="422"/>
        <v>3.9704929535394329</v>
      </c>
      <c r="F2295" s="2">
        <f t="shared" si="423"/>
        <v>39.281571462754563</v>
      </c>
      <c r="G2295" s="2">
        <f t="shared" si="424"/>
        <v>39.294298016168881</v>
      </c>
      <c r="H2295" s="2">
        <f t="shared" si="425"/>
        <v>0</v>
      </c>
      <c r="K2295">
        <v>22.690000000000751</v>
      </c>
      <c r="L2295" s="2">
        <f t="shared" si="426"/>
        <v>0.62732795235722782</v>
      </c>
      <c r="M2295" s="2">
        <f t="shared" si="427"/>
        <v>28.542947845151499</v>
      </c>
      <c r="N2295" s="2">
        <f t="shared" si="428"/>
        <v>4.0448637957921045</v>
      </c>
      <c r="O2295" s="2">
        <f t="shared" si="429"/>
        <v>6.0622243041924424</v>
      </c>
      <c r="P2295" s="2">
        <f t="shared" si="430"/>
        <v>6.1441487216978681</v>
      </c>
      <c r="Q2295" s="2">
        <f t="shared" si="431"/>
        <v>1.1713024538881888E-9</v>
      </c>
    </row>
    <row r="2296" spans="2:17" x14ac:dyDescent="0.25">
      <c r="B2296">
        <v>22.700000000000749</v>
      </c>
      <c r="C2296">
        <f t="shared" si="420"/>
        <v>1.2256440637963839</v>
      </c>
      <c r="D2296" s="2">
        <f t="shared" si="421"/>
        <v>26.511946349200894</v>
      </c>
      <c r="E2296" s="2">
        <f t="shared" si="422"/>
        <v>3.9710981058103862</v>
      </c>
      <c r="F2296" s="2">
        <f t="shared" si="423"/>
        <v>39.308702449142515</v>
      </c>
      <c r="G2296" s="2">
        <f t="shared" si="424"/>
        <v>39.321420221492801</v>
      </c>
      <c r="H2296" s="2">
        <f t="shared" si="425"/>
        <v>0</v>
      </c>
      <c r="K2296">
        <v>22.700000000000749</v>
      </c>
      <c r="L2296" s="2">
        <f t="shared" si="426"/>
        <v>0.62732795235722782</v>
      </c>
      <c r="M2296" s="2">
        <f t="shared" si="427"/>
        <v>28.559898804401353</v>
      </c>
      <c r="N2296" s="2">
        <f t="shared" si="428"/>
        <v>4.0454571312658576</v>
      </c>
      <c r="O2296" s="2">
        <f t="shared" si="429"/>
        <v>6.0650298121306569</v>
      </c>
      <c r="P2296" s="2">
        <f t="shared" si="430"/>
        <v>6.1469168387113902</v>
      </c>
      <c r="Q2296" s="2">
        <f t="shared" si="431"/>
        <v>1.15138117088715E-9</v>
      </c>
    </row>
    <row r="2297" spans="2:17" x14ac:dyDescent="0.25">
      <c r="B2297">
        <v>22.71000000000075</v>
      </c>
      <c r="C2297">
        <f t="shared" si="420"/>
        <v>1.2256440637963839</v>
      </c>
      <c r="D2297" s="2">
        <f t="shared" si="421"/>
        <v>26.527996669027033</v>
      </c>
      <c r="E2297" s="2">
        <f t="shared" si="422"/>
        <v>3.9717028923534494</v>
      </c>
      <c r="F2297" s="2">
        <f t="shared" si="423"/>
        <v>39.335835748454066</v>
      </c>
      <c r="G2297" s="2">
        <f t="shared" si="424"/>
        <v>39.348544751100476</v>
      </c>
      <c r="H2297" s="2">
        <f t="shared" si="425"/>
        <v>0</v>
      </c>
      <c r="K2297">
        <v>22.71000000000075</v>
      </c>
      <c r="L2297" s="2">
        <f t="shared" si="426"/>
        <v>0.62732795235722782</v>
      </c>
      <c r="M2297" s="2">
        <f t="shared" si="427"/>
        <v>28.576849763651204</v>
      </c>
      <c r="N2297" s="2">
        <f t="shared" si="428"/>
        <v>4.0460501151167234</v>
      </c>
      <c r="O2297" s="2">
        <f t="shared" si="429"/>
        <v>6.0678349203136523</v>
      </c>
      <c r="P2297" s="2">
        <f t="shared" si="430"/>
        <v>6.1496845951786661</v>
      </c>
      <c r="Q2297" s="2">
        <f t="shared" si="431"/>
        <v>1.1317926436446656E-9</v>
      </c>
    </row>
    <row r="2298" spans="2:17" x14ac:dyDescent="0.25">
      <c r="B2298">
        <v>22.720000000000748</v>
      </c>
      <c r="C2298">
        <f t="shared" si="420"/>
        <v>1.2256440637963839</v>
      </c>
      <c r="D2298" s="2">
        <f t="shared" si="421"/>
        <v>26.544046988853172</v>
      </c>
      <c r="E2298" s="2">
        <f t="shared" si="422"/>
        <v>3.9723073136101008</v>
      </c>
      <c r="F2298" s="2">
        <f t="shared" si="423"/>
        <v>39.36297135948309</v>
      </c>
      <c r="G2298" s="2">
        <f t="shared" si="424"/>
        <v>39.375671603764246</v>
      </c>
      <c r="H2298" s="2">
        <f t="shared" si="425"/>
        <v>0</v>
      </c>
      <c r="K2298">
        <v>22.720000000000748</v>
      </c>
      <c r="L2298" s="2">
        <f t="shared" si="426"/>
        <v>0.62732795235722782</v>
      </c>
      <c r="M2298" s="2">
        <f t="shared" si="427"/>
        <v>28.593800722901058</v>
      </c>
      <c r="N2298" s="2">
        <f t="shared" si="428"/>
        <v>4.0466427477609574</v>
      </c>
      <c r="O2298" s="2">
        <f t="shared" si="429"/>
        <v>6.0706396290494036</v>
      </c>
      <c r="P2298" s="2">
        <f t="shared" si="430"/>
        <v>6.1524519913433773</v>
      </c>
      <c r="Q2298" s="2">
        <f t="shared" si="431"/>
        <v>1.1125314205345119E-9</v>
      </c>
    </row>
    <row r="2299" spans="2:17" x14ac:dyDescent="0.25">
      <c r="B2299">
        <v>22.73000000000075</v>
      </c>
      <c r="C2299">
        <f t="shared" si="420"/>
        <v>1.2256440637963839</v>
      </c>
      <c r="D2299" s="2">
        <f t="shared" si="421"/>
        <v>26.560097308679314</v>
      </c>
      <c r="E2299" s="2">
        <f t="shared" si="422"/>
        <v>3.9729113700210226</v>
      </c>
      <c r="F2299" s="2">
        <f t="shared" si="423"/>
        <v>39.390109281024763</v>
      </c>
      <c r="G2299" s="2">
        <f t="shared" si="424"/>
        <v>39.402800778257799</v>
      </c>
      <c r="H2299" s="2">
        <f t="shared" si="425"/>
        <v>0</v>
      </c>
      <c r="K2299">
        <v>22.73000000000075</v>
      </c>
      <c r="L2299" s="2">
        <f t="shared" si="426"/>
        <v>0.62732795235722782</v>
      </c>
      <c r="M2299" s="2">
        <f t="shared" si="427"/>
        <v>28.610751682150916</v>
      </c>
      <c r="N2299" s="2">
        <f t="shared" si="428"/>
        <v>4.0472350296140789</v>
      </c>
      <c r="O2299" s="2">
        <f t="shared" si="429"/>
        <v>6.0734439386454557</v>
      </c>
      <c r="P2299" s="2">
        <f t="shared" si="430"/>
        <v>6.1552190274489202</v>
      </c>
      <c r="Q2299" s="2">
        <f t="shared" si="431"/>
        <v>1.0935921374000013E-9</v>
      </c>
    </row>
    <row r="2300" spans="2:17" x14ac:dyDescent="0.25">
      <c r="B2300">
        <v>22.740000000000759</v>
      </c>
      <c r="C2300">
        <f t="shared" si="420"/>
        <v>1.2256440637963839</v>
      </c>
      <c r="D2300" s="2">
        <f t="shared" si="421"/>
        <v>26.57614762850546</v>
      </c>
      <c r="E2300" s="2">
        <f t="shared" si="422"/>
        <v>3.9735150620260993</v>
      </c>
      <c r="F2300" s="2">
        <f t="shared" si="423"/>
        <v>39.417249511875653</v>
      </c>
      <c r="G2300" s="2">
        <f t="shared" si="424"/>
        <v>39.429932273356258</v>
      </c>
      <c r="H2300" s="2">
        <f t="shared" si="425"/>
        <v>0</v>
      </c>
      <c r="K2300">
        <v>22.740000000000759</v>
      </c>
      <c r="L2300" s="2">
        <f t="shared" si="426"/>
        <v>0.62732795235722782</v>
      </c>
      <c r="M2300" s="2">
        <f t="shared" si="427"/>
        <v>28.627702641400781</v>
      </c>
      <c r="N2300" s="2">
        <f t="shared" si="428"/>
        <v>4.0478269610908697</v>
      </c>
      <c r="O2300" s="2">
        <f t="shared" si="429"/>
        <v>6.0762478494089276</v>
      </c>
      <c r="P2300" s="2">
        <f t="shared" si="430"/>
        <v>6.157985703738408</v>
      </c>
      <c r="Q2300" s="2">
        <f t="shared" si="431"/>
        <v>1.0749695161820279E-9</v>
      </c>
    </row>
    <row r="2301" spans="2:17" x14ac:dyDescent="0.25">
      <c r="B2301">
        <v>22.75000000000076</v>
      </c>
      <c r="C2301">
        <f t="shared" si="420"/>
        <v>1.2256440637963839</v>
      </c>
      <c r="D2301" s="2">
        <f t="shared" si="421"/>
        <v>26.592197948331602</v>
      </c>
      <c r="E2301" s="2">
        <f t="shared" si="422"/>
        <v>3.9741183900644206</v>
      </c>
      <c r="F2301" s="2">
        <f t="shared" si="423"/>
        <v>39.444392050833649</v>
      </c>
      <c r="G2301" s="2">
        <f t="shared" si="424"/>
        <v>39.457066087836139</v>
      </c>
      <c r="H2301" s="2">
        <f t="shared" si="425"/>
        <v>0</v>
      </c>
      <c r="K2301">
        <v>22.75000000000076</v>
      </c>
      <c r="L2301" s="2">
        <f t="shared" si="426"/>
        <v>0.62732795235722782</v>
      </c>
      <c r="M2301" s="2">
        <f t="shared" si="427"/>
        <v>28.644653600650642</v>
      </c>
      <c r="N2301" s="2">
        <f t="shared" si="428"/>
        <v>4.0484185426053747</v>
      </c>
      <c r="O2301" s="2">
        <f t="shared" si="429"/>
        <v>6.079051361646485</v>
      </c>
      <c r="P2301" s="2">
        <f t="shared" si="430"/>
        <v>6.1607520204546438</v>
      </c>
      <c r="Q2301" s="2">
        <f t="shared" si="431"/>
        <v>1.0566583635682937E-9</v>
      </c>
    </row>
    <row r="2302" spans="2:17" x14ac:dyDescent="0.25">
      <c r="B2302">
        <v>22.760000000000758</v>
      </c>
      <c r="C2302">
        <f t="shared" si="420"/>
        <v>1.2256440637963839</v>
      </c>
      <c r="D2302" s="2">
        <f t="shared" si="421"/>
        <v>26.608248268157741</v>
      </c>
      <c r="E2302" s="2">
        <f t="shared" si="422"/>
        <v>3.9747213545742848</v>
      </c>
      <c r="F2302" s="2">
        <f t="shared" si="423"/>
        <v>39.471536896698012</v>
      </c>
      <c r="G2302" s="2">
        <f t="shared" si="424"/>
        <v>39.484202220475375</v>
      </c>
      <c r="H2302" s="2">
        <f t="shared" si="425"/>
        <v>0</v>
      </c>
      <c r="K2302">
        <v>22.760000000000758</v>
      </c>
      <c r="L2302" s="2">
        <f t="shared" si="426"/>
        <v>0.62732795235722782</v>
      </c>
      <c r="M2302" s="2">
        <f t="shared" si="427"/>
        <v>28.661604559900493</v>
      </c>
      <c r="N2302" s="2">
        <f t="shared" si="428"/>
        <v>4.0490097745709086</v>
      </c>
      <c r="O2302" s="2">
        <f t="shared" si="429"/>
        <v>6.0818544756643815</v>
      </c>
      <c r="P2302" s="2">
        <f t="shared" si="430"/>
        <v>6.1635179778401614</v>
      </c>
      <c r="Q2302" s="2">
        <f t="shared" si="431"/>
        <v>1.0386535696627668E-9</v>
      </c>
    </row>
    <row r="2303" spans="2:17" x14ac:dyDescent="0.25">
      <c r="B2303">
        <v>22.77000000000076</v>
      </c>
      <c r="C2303">
        <f t="shared" si="420"/>
        <v>1.2256440637963839</v>
      </c>
      <c r="D2303" s="2">
        <f t="shared" si="421"/>
        <v>26.624298587983876</v>
      </c>
      <c r="E2303" s="2">
        <f t="shared" si="422"/>
        <v>3.9753239559931992</v>
      </c>
      <c r="F2303" s="2">
        <f t="shared" si="423"/>
        <v>39.498684048269482</v>
      </c>
      <c r="G2303" s="2">
        <f t="shared" si="424"/>
        <v>39.511340670053428</v>
      </c>
      <c r="H2303" s="2">
        <f t="shared" si="425"/>
        <v>0</v>
      </c>
      <c r="K2303">
        <v>22.77000000000076</v>
      </c>
      <c r="L2303" s="2">
        <f t="shared" si="426"/>
        <v>0.62732795235722782</v>
      </c>
      <c r="M2303" s="2">
        <f t="shared" si="427"/>
        <v>28.678555519150347</v>
      </c>
      <c r="N2303" s="2">
        <f t="shared" si="428"/>
        <v>4.0496006574000543</v>
      </c>
      <c r="O2303" s="2">
        <f t="shared" si="429"/>
        <v>6.0846571917684358</v>
      </c>
      <c r="P2303" s="2">
        <f t="shared" si="430"/>
        <v>6.1662835761371975</v>
      </c>
      <c r="Q2303" s="2">
        <f t="shared" si="431"/>
        <v>1.0209501066759428E-9</v>
      </c>
    </row>
    <row r="2304" spans="2:17" x14ac:dyDescent="0.25">
      <c r="B2304">
        <v>22.780000000000761</v>
      </c>
      <c r="C2304">
        <f t="shared" si="420"/>
        <v>1.2256440637963839</v>
      </c>
      <c r="D2304" s="2">
        <f t="shared" si="421"/>
        <v>26.640348907810019</v>
      </c>
      <c r="E2304" s="2">
        <f t="shared" si="422"/>
        <v>3.9759261947578821</v>
      </c>
      <c r="F2304" s="2">
        <f t="shared" si="423"/>
        <v>39.525833504349912</v>
      </c>
      <c r="G2304" s="2">
        <f t="shared" si="424"/>
        <v>39.538481435350931</v>
      </c>
      <c r="H2304" s="2">
        <f t="shared" si="425"/>
        <v>0</v>
      </c>
      <c r="K2304">
        <v>22.780000000000761</v>
      </c>
      <c r="L2304" s="2">
        <f t="shared" si="426"/>
        <v>0.62732795235722782</v>
      </c>
      <c r="M2304" s="2">
        <f t="shared" si="427"/>
        <v>28.695506478400205</v>
      </c>
      <c r="N2304" s="2">
        <f t="shared" si="428"/>
        <v>4.0501911915046644</v>
      </c>
      <c r="O2304" s="2">
        <f t="shared" si="429"/>
        <v>6.0874595102640461</v>
      </c>
      <c r="P2304" s="2">
        <f t="shared" si="430"/>
        <v>6.1690488155877148</v>
      </c>
      <c r="Q2304" s="2">
        <f t="shared" si="431"/>
        <v>1.0035430276349058E-9</v>
      </c>
    </row>
    <row r="2305" spans="2:17" x14ac:dyDescent="0.25">
      <c r="B2305">
        <v>22.790000000000759</v>
      </c>
      <c r="C2305">
        <f t="shared" si="420"/>
        <v>1.2256440637963839</v>
      </c>
      <c r="D2305" s="2">
        <f t="shared" si="421"/>
        <v>26.656399227636154</v>
      </c>
      <c r="E2305" s="2">
        <f t="shared" si="422"/>
        <v>3.9765280713042643</v>
      </c>
      <c r="F2305" s="2">
        <f t="shared" si="423"/>
        <v>39.552985263742677</v>
      </c>
      <c r="G2305" s="2">
        <f t="shared" si="424"/>
        <v>39.565624515150084</v>
      </c>
      <c r="H2305" s="2">
        <f t="shared" si="425"/>
        <v>0</v>
      </c>
      <c r="K2305">
        <v>22.790000000000759</v>
      </c>
      <c r="L2305" s="2">
        <f t="shared" si="426"/>
        <v>0.62732795235722782</v>
      </c>
      <c r="M2305" s="2">
        <f t="shared" si="427"/>
        <v>28.712457437650059</v>
      </c>
      <c r="N2305" s="2">
        <f t="shared" si="428"/>
        <v>4.0507813772958627</v>
      </c>
      <c r="O2305" s="2">
        <f t="shared" si="429"/>
        <v>6.0902614314561623</v>
      </c>
      <c r="P2305" s="2">
        <f t="shared" si="430"/>
        <v>6.1718136964333636</v>
      </c>
      <c r="Q2305" s="2">
        <f t="shared" si="431"/>
        <v>9.8642746511344788E-10</v>
      </c>
    </row>
    <row r="2306" spans="2:17" x14ac:dyDescent="0.25">
      <c r="B2306">
        <v>22.800000000000761</v>
      </c>
      <c r="C2306">
        <f t="shared" si="420"/>
        <v>1.2256440637963839</v>
      </c>
      <c r="D2306" s="2">
        <f t="shared" si="421"/>
        <v>26.672449547462293</v>
      </c>
      <c r="E2306" s="2">
        <f t="shared" si="422"/>
        <v>3.9771295860674925</v>
      </c>
      <c r="F2306" s="2">
        <f t="shared" si="423"/>
        <v>39.580139325252389</v>
      </c>
      <c r="G2306" s="2">
        <f t="shared" si="424"/>
        <v>39.592769908234388</v>
      </c>
      <c r="H2306" s="2">
        <f t="shared" si="425"/>
        <v>0</v>
      </c>
      <c r="K2306">
        <v>22.800000000000761</v>
      </c>
      <c r="L2306" s="2">
        <f t="shared" si="426"/>
        <v>0.62732795235722782</v>
      </c>
      <c r="M2306" s="2">
        <f t="shared" si="427"/>
        <v>28.729408396899917</v>
      </c>
      <c r="N2306" s="2">
        <f t="shared" si="428"/>
        <v>4.0513712151840489</v>
      </c>
      <c r="O2306" s="2">
        <f t="shared" si="429"/>
        <v>6.0930629556493265</v>
      </c>
      <c r="P2306" s="2">
        <f t="shared" si="430"/>
        <v>6.1745782189155323</v>
      </c>
      <c r="Q2306" s="2">
        <f t="shared" si="431"/>
        <v>9.6959862998121136E-10</v>
      </c>
    </row>
    <row r="2307" spans="2:17" x14ac:dyDescent="0.25">
      <c r="B2307">
        <v>22.81000000000077</v>
      </c>
      <c r="C2307">
        <f t="shared" si="420"/>
        <v>1.2256440637963839</v>
      </c>
      <c r="D2307" s="2">
        <f t="shared" si="421"/>
        <v>26.688499867288446</v>
      </c>
      <c r="E2307" s="2">
        <f t="shared" si="422"/>
        <v>3.977730739481931</v>
      </c>
      <c r="F2307" s="2">
        <f t="shared" si="423"/>
        <v>39.607295687685138</v>
      </c>
      <c r="G2307" s="2">
        <f t="shared" si="424"/>
        <v>39.619917613388871</v>
      </c>
      <c r="H2307" s="2">
        <f t="shared" si="425"/>
        <v>0</v>
      </c>
      <c r="K2307">
        <v>22.81000000000077</v>
      </c>
      <c r="L2307" s="2">
        <f t="shared" si="426"/>
        <v>0.62732795235722782</v>
      </c>
      <c r="M2307" s="2">
        <f t="shared" si="427"/>
        <v>28.746359356149782</v>
      </c>
      <c r="N2307" s="2">
        <f t="shared" si="428"/>
        <v>4.0519607055788978</v>
      </c>
      <c r="O2307" s="2">
        <f t="shared" si="429"/>
        <v>6.0958640831476503</v>
      </c>
      <c r="P2307" s="2">
        <f t="shared" si="430"/>
        <v>6.177342383275314</v>
      </c>
      <c r="Q2307" s="2">
        <f t="shared" si="431"/>
        <v>9.5305181017243627E-10</v>
      </c>
    </row>
    <row r="2308" spans="2:17" x14ac:dyDescent="0.25">
      <c r="B2308">
        <v>22.820000000000771</v>
      </c>
      <c r="C2308">
        <f t="shared" si="420"/>
        <v>1.2256440637963839</v>
      </c>
      <c r="D2308" s="2">
        <f t="shared" si="421"/>
        <v>26.704550187114588</v>
      </c>
      <c r="E2308" s="2">
        <f t="shared" si="422"/>
        <v>3.9783315319811607</v>
      </c>
      <c r="F2308" s="2">
        <f t="shared" si="423"/>
        <v>39.634454349848177</v>
      </c>
      <c r="G2308" s="2">
        <f t="shared" si="424"/>
        <v>39.647067629399771</v>
      </c>
      <c r="H2308" s="2">
        <f t="shared" si="425"/>
        <v>0</v>
      </c>
      <c r="K2308">
        <v>22.820000000000771</v>
      </c>
      <c r="L2308" s="2">
        <f t="shared" si="426"/>
        <v>0.62732795235722782</v>
      </c>
      <c r="M2308" s="2">
        <f t="shared" si="427"/>
        <v>28.763310315399639</v>
      </c>
      <c r="N2308" s="2">
        <f t="shared" si="428"/>
        <v>4.0525498488893605</v>
      </c>
      <c r="O2308" s="2">
        <f t="shared" si="429"/>
        <v>6.0986648142548159</v>
      </c>
      <c r="P2308" s="2">
        <f t="shared" si="430"/>
        <v>6.1801061897535163</v>
      </c>
      <c r="Q2308" s="2">
        <f t="shared" si="431"/>
        <v>9.367823694734265E-10</v>
      </c>
    </row>
    <row r="2309" spans="2:17" x14ac:dyDescent="0.25">
      <c r="B2309">
        <v>22.830000000000769</v>
      </c>
      <c r="C2309">
        <f t="shared" si="420"/>
        <v>1.2256440637963839</v>
      </c>
      <c r="D2309" s="2">
        <f t="shared" si="421"/>
        <v>26.72060050694072</v>
      </c>
      <c r="E2309" s="2">
        <f t="shared" si="422"/>
        <v>3.9789319639979839</v>
      </c>
      <c r="F2309" s="2">
        <f t="shared" si="423"/>
        <v>39.661615310550232</v>
      </c>
      <c r="G2309" s="2">
        <f t="shared" si="424"/>
        <v>39.674219955054852</v>
      </c>
      <c r="H2309" s="2">
        <f t="shared" si="425"/>
        <v>0</v>
      </c>
      <c r="K2309">
        <v>22.830000000000769</v>
      </c>
      <c r="L2309" s="2">
        <f t="shared" si="426"/>
        <v>0.62732795235722782</v>
      </c>
      <c r="M2309" s="2">
        <f t="shared" si="427"/>
        <v>28.780261274649494</v>
      </c>
      <c r="N2309" s="2">
        <f t="shared" si="428"/>
        <v>4.0531386455236662</v>
      </c>
      <c r="O2309" s="2">
        <f t="shared" si="429"/>
        <v>6.1014651492740741</v>
      </c>
      <c r="P2309" s="2">
        <f t="shared" si="430"/>
        <v>6.1828696385906516</v>
      </c>
      <c r="Q2309" s="2">
        <f t="shared" si="431"/>
        <v>9.207857463286676E-10</v>
      </c>
    </row>
    <row r="2310" spans="2:17" x14ac:dyDescent="0.25">
      <c r="B2310">
        <v>22.840000000000771</v>
      </c>
      <c r="C2310">
        <f t="shared" si="420"/>
        <v>1.2256440637963839</v>
      </c>
      <c r="D2310" s="2">
        <f t="shared" si="421"/>
        <v>26.736650826766862</v>
      </c>
      <c r="E2310" s="2">
        <f t="shared" si="422"/>
        <v>3.9795320359644277</v>
      </c>
      <c r="F2310" s="2">
        <f t="shared" si="423"/>
        <v>39.688778568601379</v>
      </c>
      <c r="G2310" s="2">
        <f t="shared" si="424"/>
        <v>39.701374589143285</v>
      </c>
      <c r="H2310" s="2">
        <f t="shared" si="425"/>
        <v>0</v>
      </c>
      <c r="K2310">
        <v>22.840000000000771</v>
      </c>
      <c r="L2310" s="2">
        <f t="shared" si="426"/>
        <v>0.62732795235722782</v>
      </c>
      <c r="M2310" s="2">
        <f t="shared" si="427"/>
        <v>28.797212233899348</v>
      </c>
      <c r="N2310" s="2">
        <f t="shared" si="428"/>
        <v>4.053727095889327</v>
      </c>
      <c r="O2310" s="2">
        <f t="shared" si="429"/>
        <v>6.1042650885082672</v>
      </c>
      <c r="P2310" s="2">
        <f t="shared" si="430"/>
        <v>6.1856327300269651</v>
      </c>
      <c r="Q2310" s="2">
        <f t="shared" si="431"/>
        <v>9.0505745266511678E-10</v>
      </c>
    </row>
    <row r="2311" spans="2:17" x14ac:dyDescent="0.25">
      <c r="B2311">
        <v>22.850000000000769</v>
      </c>
      <c r="C2311">
        <f t="shared" si="420"/>
        <v>1.2256440637963839</v>
      </c>
      <c r="D2311" s="2">
        <f t="shared" si="421"/>
        <v>26.752701146592997</v>
      </c>
      <c r="E2311" s="2">
        <f t="shared" si="422"/>
        <v>3.9801317483117398</v>
      </c>
      <c r="F2311" s="2">
        <f t="shared" si="423"/>
        <v>39.71594412281285</v>
      </c>
      <c r="G2311" s="2">
        <f t="shared" si="424"/>
        <v>39.728531530455449</v>
      </c>
      <c r="H2311" s="2">
        <f t="shared" si="425"/>
        <v>0</v>
      </c>
      <c r="K2311">
        <v>22.850000000000769</v>
      </c>
      <c r="L2311" s="2">
        <f t="shared" si="426"/>
        <v>0.62732795235722782</v>
      </c>
      <c r="M2311" s="2">
        <f t="shared" si="427"/>
        <v>28.814163193149202</v>
      </c>
      <c r="N2311" s="2">
        <f t="shared" si="428"/>
        <v>4.0543152003931366</v>
      </c>
      <c r="O2311" s="2">
        <f t="shared" si="429"/>
        <v>6.107064632259811</v>
      </c>
      <c r="P2311" s="2">
        <f t="shared" si="430"/>
        <v>6.1883954643024115</v>
      </c>
      <c r="Q2311" s="2">
        <f t="shared" si="431"/>
        <v>8.8959307273482067E-10</v>
      </c>
    </row>
    <row r="2312" spans="2:17" x14ac:dyDescent="0.25">
      <c r="B2312">
        <v>22.86000000000077</v>
      </c>
      <c r="C2312">
        <f t="shared" si="420"/>
        <v>1.2256440637963839</v>
      </c>
      <c r="D2312" s="2">
        <f t="shared" si="421"/>
        <v>26.76875146641914</v>
      </c>
      <c r="E2312" s="2">
        <f t="shared" si="422"/>
        <v>3.980731101470397</v>
      </c>
      <c r="F2312" s="2">
        <f t="shared" si="423"/>
        <v>39.743111971997422</v>
      </c>
      <c r="G2312" s="2">
        <f t="shared" si="424"/>
        <v>39.755690777783308</v>
      </c>
      <c r="H2312" s="2">
        <f t="shared" si="425"/>
        <v>0</v>
      </c>
      <c r="K2312">
        <v>22.86000000000077</v>
      </c>
      <c r="L2312" s="2">
        <f t="shared" si="426"/>
        <v>0.62732795235722782</v>
      </c>
      <c r="M2312" s="2">
        <f t="shared" si="427"/>
        <v>28.83111415239906</v>
      </c>
      <c r="N2312" s="2">
        <f t="shared" si="428"/>
        <v>4.0549029594411721</v>
      </c>
      <c r="O2312" s="2">
        <f t="shared" si="429"/>
        <v>6.1098637808306906</v>
      </c>
      <c r="P2312" s="2">
        <f t="shared" si="430"/>
        <v>6.1911578416566559</v>
      </c>
      <c r="Q2312" s="2">
        <f t="shared" si="431"/>
        <v>8.743882619752213E-10</v>
      </c>
    </row>
    <row r="2313" spans="2:17" x14ac:dyDescent="0.25">
      <c r="B2313">
        <v>22.870000000000779</v>
      </c>
      <c r="C2313">
        <f t="shared" si="420"/>
        <v>1.2256440637963839</v>
      </c>
      <c r="D2313" s="2">
        <f t="shared" si="421"/>
        <v>26.784801786245286</v>
      </c>
      <c r="E2313" s="2">
        <f t="shared" si="422"/>
        <v>3.9813300958701032</v>
      </c>
      <c r="F2313" s="2">
        <f t="shared" si="423"/>
        <v>39.770282114969099</v>
      </c>
      <c r="G2313" s="2">
        <f t="shared" si="424"/>
        <v>39.782852329920125</v>
      </c>
      <c r="H2313" s="2">
        <f t="shared" si="425"/>
        <v>0</v>
      </c>
      <c r="K2313">
        <v>22.870000000000779</v>
      </c>
      <c r="L2313" s="2">
        <f t="shared" si="426"/>
        <v>0.62732795235722782</v>
      </c>
      <c r="M2313" s="2">
        <f t="shared" si="427"/>
        <v>28.848065111648925</v>
      </c>
      <c r="N2313" s="2">
        <f t="shared" si="428"/>
        <v>4.055490373438797</v>
      </c>
      <c r="O2313" s="2">
        <f t="shared" si="429"/>
        <v>6.1126625345224772</v>
      </c>
      <c r="P2313" s="2">
        <f t="shared" si="430"/>
        <v>6.1939198623290856</v>
      </c>
      <c r="Q2313" s="2">
        <f t="shared" si="431"/>
        <v>8.5943874588686322E-10</v>
      </c>
    </row>
    <row r="2314" spans="2:17" x14ac:dyDescent="0.25">
      <c r="B2314">
        <v>22.880000000000781</v>
      </c>
      <c r="C2314">
        <f t="shared" si="420"/>
        <v>1.2256440637963839</v>
      </c>
      <c r="D2314" s="2">
        <f t="shared" si="421"/>
        <v>26.800852106071428</v>
      </c>
      <c r="E2314" s="2">
        <f t="shared" si="422"/>
        <v>3.9819287319397914</v>
      </c>
      <c r="F2314" s="2">
        <f t="shared" si="423"/>
        <v>39.797454550543129</v>
      </c>
      <c r="G2314" s="2">
        <f t="shared" si="424"/>
        <v>39.810016185660437</v>
      </c>
      <c r="H2314" s="2">
        <f t="shared" si="425"/>
        <v>0</v>
      </c>
      <c r="K2314">
        <v>22.880000000000781</v>
      </c>
      <c r="L2314" s="2">
        <f t="shared" si="426"/>
        <v>0.62732795235722782</v>
      </c>
      <c r="M2314" s="2">
        <f t="shared" si="427"/>
        <v>28.865016070898783</v>
      </c>
      <c r="N2314" s="2">
        <f t="shared" si="428"/>
        <v>4.0560774427906612</v>
      </c>
      <c r="O2314" s="2">
        <f t="shared" si="429"/>
        <v>6.1154608936363237</v>
      </c>
      <c r="P2314" s="2">
        <f t="shared" si="430"/>
        <v>6.1966815265588071</v>
      </c>
      <c r="Q2314" s="2">
        <f t="shared" si="431"/>
        <v>8.447403189285209E-10</v>
      </c>
    </row>
    <row r="2315" spans="2:17" x14ac:dyDescent="0.25">
      <c r="B2315">
        <v>22.890000000000779</v>
      </c>
      <c r="C2315">
        <f t="shared" si="420"/>
        <v>1.2256440637963839</v>
      </c>
      <c r="D2315" s="2">
        <f t="shared" si="421"/>
        <v>26.816902425897567</v>
      </c>
      <c r="E2315" s="2">
        <f t="shared" si="422"/>
        <v>3.9825270101076273</v>
      </c>
      <c r="F2315" s="2">
        <f t="shared" si="423"/>
        <v>39.824629277536275</v>
      </c>
      <c r="G2315" s="2">
        <f t="shared" si="424"/>
        <v>39.837182343800364</v>
      </c>
      <c r="H2315" s="2">
        <f t="shared" si="425"/>
        <v>0</v>
      </c>
      <c r="K2315">
        <v>22.890000000000779</v>
      </c>
      <c r="L2315" s="2">
        <f t="shared" si="426"/>
        <v>0.62732795235722782</v>
      </c>
      <c r="M2315" s="2">
        <f t="shared" si="427"/>
        <v>28.881967030148637</v>
      </c>
      <c r="N2315" s="2">
        <f t="shared" si="428"/>
        <v>4.0566641679007036</v>
      </c>
      <c r="O2315" s="2">
        <f t="shared" si="429"/>
        <v>6.1182588584729505</v>
      </c>
      <c r="P2315" s="2">
        <f t="shared" si="430"/>
        <v>6.1994428345846311</v>
      </c>
      <c r="Q2315" s="2">
        <f t="shared" si="431"/>
        <v>8.302888434293339E-10</v>
      </c>
    </row>
    <row r="2316" spans="2:17" x14ac:dyDescent="0.25">
      <c r="B2316">
        <v>22.90000000000078</v>
      </c>
      <c r="C2316">
        <f t="shared" si="420"/>
        <v>1.2256440637963839</v>
      </c>
      <c r="D2316" s="2">
        <f t="shared" si="421"/>
        <v>26.832952745723702</v>
      </c>
      <c r="E2316" s="2">
        <f t="shared" si="422"/>
        <v>3.9831249308010106</v>
      </c>
      <c r="F2316" s="2">
        <f t="shared" si="423"/>
        <v>39.85180629476644</v>
      </c>
      <c r="G2316" s="2">
        <f t="shared" si="424"/>
        <v>39.864350803137206</v>
      </c>
      <c r="H2316" s="2">
        <f t="shared" si="425"/>
        <v>0</v>
      </c>
      <c r="K2316">
        <v>22.90000000000078</v>
      </c>
      <c r="L2316" s="2">
        <f t="shared" si="426"/>
        <v>0.62732795235722782</v>
      </c>
      <c r="M2316" s="2">
        <f t="shared" si="427"/>
        <v>28.898917989398488</v>
      </c>
      <c r="N2316" s="2">
        <f t="shared" si="428"/>
        <v>4.0572505491721556</v>
      </c>
      <c r="O2316" s="2">
        <f t="shared" si="429"/>
        <v>6.1210564293326799</v>
      </c>
      <c r="P2316" s="2">
        <f t="shared" si="430"/>
        <v>6.2022037866451099</v>
      </c>
      <c r="Q2316" s="2">
        <f t="shared" si="431"/>
        <v>8.1608024851746313E-10</v>
      </c>
    </row>
    <row r="2317" spans="2:17" x14ac:dyDescent="0.25">
      <c r="B2317">
        <v>22.910000000000782</v>
      </c>
      <c r="C2317">
        <f t="shared" si="420"/>
        <v>1.2256440637963839</v>
      </c>
      <c r="D2317" s="2">
        <f t="shared" si="421"/>
        <v>26.849003065549844</v>
      </c>
      <c r="E2317" s="2">
        <f t="shared" si="422"/>
        <v>3.983722494446575</v>
      </c>
      <c r="F2317" s="2">
        <f t="shared" si="423"/>
        <v>39.87898560105296</v>
      </c>
      <c r="G2317" s="2">
        <f t="shared" si="424"/>
        <v>39.891521562469755</v>
      </c>
      <c r="H2317" s="2">
        <f t="shared" si="425"/>
        <v>0</v>
      </c>
      <c r="K2317">
        <v>22.910000000000782</v>
      </c>
      <c r="L2317" s="2">
        <f t="shared" si="426"/>
        <v>0.62732795235722782</v>
      </c>
      <c r="M2317" s="2">
        <f t="shared" si="427"/>
        <v>28.915868948648349</v>
      </c>
      <c r="N2317" s="2">
        <f t="shared" si="428"/>
        <v>4.0578365870075395</v>
      </c>
      <c r="O2317" s="2">
        <f t="shared" si="429"/>
        <v>6.1238536065154001</v>
      </c>
      <c r="P2317" s="2">
        <f t="shared" si="430"/>
        <v>6.2049643829784928</v>
      </c>
      <c r="Q2317" s="2">
        <f t="shared" si="431"/>
        <v>8.021105290656168E-10</v>
      </c>
    </row>
    <row r="2318" spans="2:17" x14ac:dyDescent="0.25">
      <c r="B2318">
        <v>22.92000000000078</v>
      </c>
      <c r="C2318">
        <f t="shared" si="420"/>
        <v>1.2256440637963839</v>
      </c>
      <c r="D2318" s="2">
        <f t="shared" si="421"/>
        <v>26.86505338537598</v>
      </c>
      <c r="E2318" s="2">
        <f t="shared" si="422"/>
        <v>3.9843197014701928</v>
      </c>
      <c r="F2318" s="2">
        <f t="shared" si="423"/>
        <v>39.90616719521649</v>
      </c>
      <c r="G2318" s="2">
        <f t="shared" si="424"/>
        <v>39.91869462059816</v>
      </c>
      <c r="H2318" s="2">
        <f t="shared" si="425"/>
        <v>0</v>
      </c>
      <c r="K2318">
        <v>22.92000000000078</v>
      </c>
      <c r="L2318" s="2">
        <f t="shared" si="426"/>
        <v>0.62732795235722782</v>
      </c>
      <c r="M2318" s="2">
        <f t="shared" si="427"/>
        <v>28.9328199078982</v>
      </c>
      <c r="N2318" s="2">
        <f t="shared" si="428"/>
        <v>4.0584222818086717</v>
      </c>
      <c r="O2318" s="2">
        <f t="shared" si="429"/>
        <v>6.1266503903205924</v>
      </c>
      <c r="P2318" s="2">
        <f t="shared" si="430"/>
        <v>6.2077246238227639</v>
      </c>
      <c r="Q2318" s="2">
        <f t="shared" si="431"/>
        <v>7.8837574465248652E-10</v>
      </c>
    </row>
    <row r="2319" spans="2:17" x14ac:dyDescent="0.25">
      <c r="B2319">
        <v>22.930000000000781</v>
      </c>
      <c r="C2319">
        <f t="shared" si="420"/>
        <v>1.2256440637963839</v>
      </c>
      <c r="D2319" s="2">
        <f t="shared" si="421"/>
        <v>26.881103705202118</v>
      </c>
      <c r="E2319" s="2">
        <f t="shared" si="422"/>
        <v>3.9849165522969745</v>
      </c>
      <c r="F2319" s="2">
        <f t="shared" si="423"/>
        <v>39.933351076078893</v>
      </c>
      <c r="G2319" s="2">
        <f t="shared" si="424"/>
        <v>39.945869976323849</v>
      </c>
      <c r="H2319" s="2">
        <f t="shared" si="425"/>
        <v>0</v>
      </c>
      <c r="K2319">
        <v>22.930000000000781</v>
      </c>
      <c r="L2319" s="2">
        <f t="shared" si="426"/>
        <v>0.62732795235722782</v>
      </c>
      <c r="M2319" s="2">
        <f t="shared" si="427"/>
        <v>28.949770867148061</v>
      </c>
      <c r="N2319" s="2">
        <f t="shared" si="428"/>
        <v>4.0590076339766643</v>
      </c>
      <c r="O2319" s="2">
        <f t="shared" si="429"/>
        <v>6.1294467810473181</v>
      </c>
      <c r="P2319" s="2">
        <f t="shared" si="430"/>
        <v>6.2104845094156165</v>
      </c>
      <c r="Q2319" s="2">
        <f t="shared" si="431"/>
        <v>7.7487201854040852E-10</v>
      </c>
    </row>
    <row r="2320" spans="2:17" x14ac:dyDescent="0.25">
      <c r="B2320">
        <v>22.94000000000079</v>
      </c>
      <c r="C2320">
        <f t="shared" si="420"/>
        <v>1.2256440637963839</v>
      </c>
      <c r="D2320" s="2">
        <f t="shared" si="421"/>
        <v>26.897154025028271</v>
      </c>
      <c r="E2320" s="2">
        <f t="shared" si="422"/>
        <v>3.9855130473512719</v>
      </c>
      <c r="F2320" s="2">
        <f t="shared" si="423"/>
        <v>39.960537242463438</v>
      </c>
      <c r="G2320" s="2">
        <f t="shared" si="424"/>
        <v>39.973047628449692</v>
      </c>
      <c r="H2320" s="2">
        <f t="shared" si="425"/>
        <v>0</v>
      </c>
      <c r="K2320">
        <v>22.94000000000079</v>
      </c>
      <c r="L2320" s="2">
        <f t="shared" si="426"/>
        <v>0.62732795235722782</v>
      </c>
      <c r="M2320" s="2">
        <f t="shared" si="427"/>
        <v>28.966721826397926</v>
      </c>
      <c r="N2320" s="2">
        <f t="shared" si="428"/>
        <v>4.0595926439119276</v>
      </c>
      <c r="O2320" s="2">
        <f t="shared" si="429"/>
        <v>6.1322427789942218</v>
      </c>
      <c r="P2320" s="2">
        <f t="shared" si="430"/>
        <v>6.2132440399944677</v>
      </c>
      <c r="Q2320" s="2">
        <f t="shared" si="431"/>
        <v>7.615955366686912E-10</v>
      </c>
    </row>
    <row r="2321" spans="2:17" x14ac:dyDescent="0.25">
      <c r="B2321">
        <v>22.950000000000792</v>
      </c>
      <c r="C2321">
        <f t="shared" si="420"/>
        <v>1.2256440637963839</v>
      </c>
      <c r="D2321" s="2">
        <f t="shared" si="421"/>
        <v>26.913204344854414</v>
      </c>
      <c r="E2321" s="2">
        <f t="shared" si="422"/>
        <v>3.9861091870566789</v>
      </c>
      <c r="F2321" s="2">
        <f t="shared" si="423"/>
        <v>39.987725693194697</v>
      </c>
      <c r="G2321" s="2">
        <f t="shared" si="424"/>
        <v>40.00022757577991</v>
      </c>
      <c r="H2321" s="2">
        <f t="shared" si="425"/>
        <v>0</v>
      </c>
      <c r="K2321">
        <v>22.950000000000792</v>
      </c>
      <c r="L2321" s="2">
        <f t="shared" si="426"/>
        <v>0.62732795235722782</v>
      </c>
      <c r="M2321" s="2">
        <f t="shared" si="427"/>
        <v>28.983672785647784</v>
      </c>
      <c r="N2321" s="2">
        <f t="shared" si="428"/>
        <v>4.0601773120141686</v>
      </c>
      <c r="O2321" s="2">
        <f t="shared" si="429"/>
        <v>6.1350383844595324</v>
      </c>
      <c r="P2321" s="2">
        <f t="shared" si="430"/>
        <v>6.2160032157964515</v>
      </c>
      <c r="Q2321" s="2">
        <f t="shared" si="431"/>
        <v>7.4854254666251469E-10</v>
      </c>
    </row>
    <row r="2322" spans="2:17" x14ac:dyDescent="0.25">
      <c r="B2322">
        <v>22.96000000000079</v>
      </c>
      <c r="C2322">
        <f t="shared" si="420"/>
        <v>1.2256440637963839</v>
      </c>
      <c r="D2322" s="2">
        <f t="shared" si="421"/>
        <v>26.929254664680546</v>
      </c>
      <c r="E2322" s="2">
        <f t="shared" si="422"/>
        <v>3.9867049718360339</v>
      </c>
      <c r="F2322" s="2">
        <f t="shared" si="423"/>
        <v>40.014916427098491</v>
      </c>
      <c r="G2322" s="2">
        <f t="shared" si="424"/>
        <v>40.027409817120024</v>
      </c>
      <c r="H2322" s="2">
        <f t="shared" si="425"/>
        <v>0</v>
      </c>
      <c r="K2322">
        <v>22.96000000000079</v>
      </c>
      <c r="L2322" s="2">
        <f t="shared" si="426"/>
        <v>0.62732795235722782</v>
      </c>
      <c r="M2322" s="2">
        <f t="shared" si="427"/>
        <v>29.000623744897638</v>
      </c>
      <c r="N2322" s="2">
        <f t="shared" si="428"/>
        <v>4.0607616386823961</v>
      </c>
      <c r="O2322" s="2">
        <f t="shared" si="429"/>
        <v>6.137833597741067</v>
      </c>
      <c r="P2322" s="2">
        <f t="shared" si="430"/>
        <v>6.2187620370584247</v>
      </c>
      <c r="Q2322" s="2">
        <f t="shared" si="431"/>
        <v>7.3570935685708692E-10</v>
      </c>
    </row>
    <row r="2323" spans="2:17" x14ac:dyDescent="0.25">
      <c r="B2323">
        <v>22.970000000000791</v>
      </c>
      <c r="C2323">
        <f t="shared" si="420"/>
        <v>1.2256440637963839</v>
      </c>
      <c r="D2323" s="2">
        <f t="shared" si="421"/>
        <v>26.945304984506688</v>
      </c>
      <c r="E2323" s="2">
        <f t="shared" si="422"/>
        <v>3.9873004021114227</v>
      </c>
      <c r="F2323" s="2">
        <f t="shared" si="423"/>
        <v>40.042109443002005</v>
      </c>
      <c r="G2323" s="2">
        <f t="shared" si="424"/>
        <v>40.05459435127699</v>
      </c>
      <c r="H2323" s="2">
        <f t="shared" si="425"/>
        <v>0</v>
      </c>
      <c r="K2323">
        <v>22.970000000000791</v>
      </c>
      <c r="L2323" s="2">
        <f t="shared" si="426"/>
        <v>0.62732795235722782</v>
      </c>
      <c r="M2323" s="2">
        <f t="shared" si="427"/>
        <v>29.017574704147489</v>
      </c>
      <c r="N2323" s="2">
        <f t="shared" si="428"/>
        <v>4.0613456243149226</v>
      </c>
      <c r="O2323" s="2">
        <f t="shared" si="429"/>
        <v>6.1406284191362337</v>
      </c>
      <c r="P2323" s="2">
        <f t="shared" si="430"/>
        <v>6.2215205040169685</v>
      </c>
      <c r="Q2323" s="2">
        <f t="shared" si="431"/>
        <v>7.2309233533689142E-10</v>
      </c>
    </row>
    <row r="2324" spans="2:17" x14ac:dyDescent="0.25">
      <c r="B2324">
        <v>22.980000000000789</v>
      </c>
      <c r="C2324">
        <f t="shared" si="420"/>
        <v>1.2256440637963839</v>
      </c>
      <c r="D2324" s="2">
        <f t="shared" si="421"/>
        <v>26.961355304332823</v>
      </c>
      <c r="E2324" s="2">
        <f t="shared" si="422"/>
        <v>3.9878954783041776</v>
      </c>
      <c r="F2324" s="2">
        <f t="shared" si="423"/>
        <v>40.069304739733717</v>
      </c>
      <c r="G2324" s="2">
        <f t="shared" si="424"/>
        <v>40.081781177059071</v>
      </c>
      <c r="H2324" s="2">
        <f t="shared" si="425"/>
        <v>0</v>
      </c>
      <c r="K2324">
        <v>22.980000000000789</v>
      </c>
      <c r="L2324" s="2">
        <f t="shared" si="426"/>
        <v>0.62732795235722782</v>
      </c>
      <c r="M2324" s="2">
        <f t="shared" si="427"/>
        <v>29.034525663397343</v>
      </c>
      <c r="N2324" s="2">
        <f t="shared" si="428"/>
        <v>4.0619292693093634</v>
      </c>
      <c r="O2324" s="2">
        <f t="shared" si="429"/>
        <v>6.1434228489420324</v>
      </c>
      <c r="P2324" s="2">
        <f t="shared" si="430"/>
        <v>6.2242786169083919</v>
      </c>
      <c r="Q2324" s="2">
        <f t="shared" si="431"/>
        <v>7.106879089897683E-10</v>
      </c>
    </row>
    <row r="2325" spans="2:17" x14ac:dyDescent="0.25">
      <c r="B2325">
        <v>22.990000000000791</v>
      </c>
      <c r="C2325">
        <f t="shared" si="420"/>
        <v>1.2256440637963839</v>
      </c>
      <c r="D2325" s="2">
        <f t="shared" si="421"/>
        <v>26.977405624158965</v>
      </c>
      <c r="E2325" s="2">
        <f t="shared" si="422"/>
        <v>3.9884902008348817</v>
      </c>
      <c r="F2325" s="2">
        <f t="shared" si="423"/>
        <v>40.096502316123399</v>
      </c>
      <c r="G2325" s="2">
        <f t="shared" si="424"/>
        <v>40.108970293275902</v>
      </c>
      <c r="H2325" s="2">
        <f t="shared" si="425"/>
        <v>0</v>
      </c>
      <c r="K2325">
        <v>22.990000000000791</v>
      </c>
      <c r="L2325" s="2">
        <f t="shared" si="426"/>
        <v>0.62732795235722782</v>
      </c>
      <c r="M2325" s="2">
        <f t="shared" si="427"/>
        <v>29.051476622647201</v>
      </c>
      <c r="N2325" s="2">
        <f t="shared" si="428"/>
        <v>4.0625125740626373</v>
      </c>
      <c r="O2325" s="2">
        <f t="shared" si="429"/>
        <v>6.1462168874550382</v>
      </c>
      <c r="P2325" s="2">
        <f t="shared" si="430"/>
        <v>6.2270363759687077</v>
      </c>
      <c r="Q2325" s="2">
        <f t="shared" si="431"/>
        <v>6.9849256257571693E-10</v>
      </c>
    </row>
    <row r="2326" spans="2:17" x14ac:dyDescent="0.25">
      <c r="B2326">
        <v>23.000000000000799</v>
      </c>
      <c r="C2326">
        <f t="shared" si="420"/>
        <v>1.2256440637963839</v>
      </c>
      <c r="D2326" s="2">
        <f t="shared" si="421"/>
        <v>26.993455943985111</v>
      </c>
      <c r="E2326" s="2">
        <f t="shared" si="422"/>
        <v>3.9890845701233699</v>
      </c>
      <c r="F2326" s="2">
        <f t="shared" si="423"/>
        <v>40.123702171002179</v>
      </c>
      <c r="G2326" s="2">
        <f t="shared" si="424"/>
        <v>40.136161698738519</v>
      </c>
      <c r="H2326" s="2">
        <f t="shared" si="425"/>
        <v>0</v>
      </c>
      <c r="K2326">
        <v>23.000000000000799</v>
      </c>
      <c r="L2326" s="2">
        <f t="shared" si="426"/>
        <v>0.62732795235722782</v>
      </c>
      <c r="M2326" s="2">
        <f t="shared" si="427"/>
        <v>29.068427581897065</v>
      </c>
      <c r="N2326" s="2">
        <f t="shared" si="428"/>
        <v>4.0630955389709742</v>
      </c>
      <c r="O2326" s="2">
        <f t="shared" si="429"/>
        <v>6.1490105349714312</v>
      </c>
      <c r="P2326" s="2">
        <f t="shared" si="430"/>
        <v>6.2297937814336715</v>
      </c>
      <c r="Q2326" s="2">
        <f t="shared" si="431"/>
        <v>6.8650283780985589E-10</v>
      </c>
    </row>
    <row r="2327" spans="2:17" x14ac:dyDescent="0.25">
      <c r="B2327">
        <v>23.010000000000801</v>
      </c>
      <c r="C2327">
        <f t="shared" si="420"/>
        <v>1.2256440637963839</v>
      </c>
      <c r="D2327" s="2">
        <f t="shared" si="421"/>
        <v>27.009506263811254</v>
      </c>
      <c r="E2327" s="2">
        <f t="shared" si="422"/>
        <v>3.9896785865887288</v>
      </c>
      <c r="F2327" s="2">
        <f t="shared" si="423"/>
        <v>40.150904303202296</v>
      </c>
      <c r="G2327" s="2">
        <f t="shared" si="424"/>
        <v>40.163355392259106</v>
      </c>
      <c r="H2327" s="2">
        <f t="shared" si="425"/>
        <v>0</v>
      </c>
      <c r="K2327">
        <v>23.010000000000801</v>
      </c>
      <c r="L2327" s="2">
        <f t="shared" si="426"/>
        <v>0.62732795235722782</v>
      </c>
      <c r="M2327" s="2">
        <f t="shared" si="427"/>
        <v>29.085378541146923</v>
      </c>
      <c r="N2327" s="2">
        <f t="shared" si="428"/>
        <v>4.0636781644299074</v>
      </c>
      <c r="O2327" s="2">
        <f t="shared" si="429"/>
        <v>6.151803791786965</v>
      </c>
      <c r="P2327" s="2">
        <f t="shared" si="430"/>
        <v>6.2325508335387427</v>
      </c>
      <c r="Q2327" s="2">
        <f t="shared" si="431"/>
        <v>6.7471533245985916E-10</v>
      </c>
    </row>
    <row r="2328" spans="2:17" x14ac:dyDescent="0.25">
      <c r="B2328">
        <v>23.020000000000799</v>
      </c>
      <c r="C2328">
        <f t="shared" si="420"/>
        <v>1.2256440637963839</v>
      </c>
      <c r="D2328" s="2">
        <f t="shared" si="421"/>
        <v>27.025556583637393</v>
      </c>
      <c r="E2328" s="2">
        <f t="shared" si="422"/>
        <v>3.9902722506493022</v>
      </c>
      <c r="F2328" s="2">
        <f t="shared" si="423"/>
        <v>40.178108711557485</v>
      </c>
      <c r="G2328" s="2">
        <f t="shared" si="424"/>
        <v>40.190551372651399</v>
      </c>
      <c r="H2328" s="2">
        <f t="shared" si="425"/>
        <v>0</v>
      </c>
      <c r="K2328">
        <v>23.020000000000799</v>
      </c>
      <c r="L2328" s="2">
        <f t="shared" si="426"/>
        <v>0.62732795235722782</v>
      </c>
      <c r="M2328" s="2">
        <f t="shared" si="427"/>
        <v>29.102329500396777</v>
      </c>
      <c r="N2328" s="2">
        <f t="shared" si="428"/>
        <v>4.0642604508342854</v>
      </c>
      <c r="O2328" s="2">
        <f t="shared" si="429"/>
        <v>6.1545966581970015</v>
      </c>
      <c r="P2328" s="2">
        <f t="shared" si="430"/>
        <v>6.2353075325191218</v>
      </c>
      <c r="Q2328" s="2">
        <f t="shared" si="431"/>
        <v>6.6312669945707054E-10</v>
      </c>
    </row>
    <row r="2329" spans="2:17" x14ac:dyDescent="0.25">
      <c r="B2329">
        <v>23.0300000000008</v>
      </c>
      <c r="C2329">
        <f t="shared" si="420"/>
        <v>1.2256440637963839</v>
      </c>
      <c r="D2329" s="2">
        <f t="shared" si="421"/>
        <v>27.041606903463528</v>
      </c>
      <c r="E2329" s="2">
        <f t="shared" si="422"/>
        <v>3.9908655627226892</v>
      </c>
      <c r="F2329" s="2">
        <f t="shared" si="423"/>
        <v>40.205315394902676</v>
      </c>
      <c r="G2329" s="2">
        <f t="shared" si="424"/>
        <v>40.217749638730389</v>
      </c>
      <c r="H2329" s="2">
        <f t="shared" si="425"/>
        <v>0</v>
      </c>
      <c r="K2329">
        <v>23.0300000000008</v>
      </c>
      <c r="L2329" s="2">
        <f t="shared" si="426"/>
        <v>0.62732795235722782</v>
      </c>
      <c r="M2329" s="2">
        <f t="shared" si="427"/>
        <v>29.119280459646632</v>
      </c>
      <c r="N2329" s="2">
        <f t="shared" si="428"/>
        <v>4.0648423985782651</v>
      </c>
      <c r="O2329" s="2">
        <f t="shared" si="429"/>
        <v>6.1573891344964835</v>
      </c>
      <c r="P2329" s="2">
        <f t="shared" si="430"/>
        <v>6.2380638786097213</v>
      </c>
      <c r="Q2329" s="2">
        <f t="shared" si="431"/>
        <v>6.517336460216245E-10</v>
      </c>
    </row>
    <row r="2330" spans="2:17" x14ac:dyDescent="0.25">
      <c r="B2330">
        <v>23.040000000000799</v>
      </c>
      <c r="C2330">
        <f t="shared" ref="C2330:C2393" si="432">2/SINH(LN(2+SQRT(1+2^2))*$O$5)</f>
        <v>1.2256440637963839</v>
      </c>
      <c r="D2330" s="2">
        <f t="shared" ref="D2330:D2393" si="433">(B2330-$L$5)/($M$5)/C2330</f>
        <v>27.057657223289663</v>
      </c>
      <c r="E2330" s="2">
        <f t="shared" ref="E2330:E2393" si="434">LN(D2330 + SQRT(1 + D2330^2))</f>
        <v>3.9914585232257491</v>
      </c>
      <c r="F2330" s="2">
        <f t="shared" ref="F2330:F2393" si="435">SINH( -$N$5 + E2330 * (1/$O$5))</f>
        <v>40.232524352074158</v>
      </c>
      <c r="G2330" s="2">
        <f t="shared" ref="G2330:G2393" si="436">SQRT(F2330^2 + 1)</f>
        <v>40.244950189312448</v>
      </c>
      <c r="H2330" s="2">
        <f t="shared" ref="H2330:H2393" si="437">(G2330)/($O$5*$M$5*C2330*(SQRT(2*PI()*(1+D2330^2)))) * EXP(- (1/2) * F2330^2)</f>
        <v>0</v>
      </c>
      <c r="K2330">
        <v>23.040000000000799</v>
      </c>
      <c r="L2330" s="2">
        <f t="shared" ref="L2330:L2393" si="438">2/SINH(LN(2+SQRT(1+2^2))*$S$5)</f>
        <v>0.62732795235722782</v>
      </c>
      <c r="M2330" s="2">
        <f t="shared" ref="M2330:M2393" si="439">(K2330-$P$5)/($Q$5)/L2330</f>
        <v>29.136231418896486</v>
      </c>
      <c r="N2330" s="2">
        <f t="shared" ref="N2330:N2393" si="440">LN(M2330 + SQRT(1 + M2330^2))</f>
        <v>4.0654240080553201</v>
      </c>
      <c r="O2330" s="2">
        <f t="shared" ref="O2330:O2393" si="441">SINH( -$R$5 + N2330 * (1/$S$5))</f>
        <v>6.1601812209799567</v>
      </c>
      <c r="P2330" s="2">
        <f t="shared" ref="P2330:P2393" si="442">SQRT(O2330^2 + 1)</f>
        <v>6.2408198720451873</v>
      </c>
      <c r="Q2330" s="2">
        <f t="shared" ref="Q2330:Q2393" si="443">(P2330)/($S$5*$Q$5*L2330*(SQRT(2*PI()*(1+M2330^2)))) * EXP(- (1/2) * O2330^2)</f>
        <v>6.4053293280093001E-10</v>
      </c>
    </row>
    <row r="2331" spans="2:17" x14ac:dyDescent="0.25">
      <c r="B2331">
        <v>23.0500000000008</v>
      </c>
      <c r="C2331">
        <f t="shared" si="432"/>
        <v>1.2256440637963839</v>
      </c>
      <c r="D2331" s="2">
        <f t="shared" si="433"/>
        <v>27.073707543115805</v>
      </c>
      <c r="E2331" s="2">
        <f t="shared" si="434"/>
        <v>3.9920511325746006</v>
      </c>
      <c r="F2331" s="2">
        <f t="shared" si="435"/>
        <v>40.259735581909425</v>
      </c>
      <c r="G2331" s="2">
        <f t="shared" si="436"/>
        <v>40.272153023215232</v>
      </c>
      <c r="H2331" s="2">
        <f t="shared" si="437"/>
        <v>0</v>
      </c>
      <c r="K2331">
        <v>23.0500000000008</v>
      </c>
      <c r="L2331" s="2">
        <f t="shared" si="438"/>
        <v>0.62732795235722782</v>
      </c>
      <c r="M2331" s="2">
        <f t="shared" si="439"/>
        <v>29.153182378146344</v>
      </c>
      <c r="N2331" s="2">
        <f t="shared" si="440"/>
        <v>4.0660052796582358</v>
      </c>
      <c r="O2331" s="2">
        <f t="shared" si="441"/>
        <v>6.1629729179415493</v>
      </c>
      <c r="P2331" s="2">
        <f t="shared" si="442"/>
        <v>6.2435755130598825</v>
      </c>
      <c r="Q2331" s="2">
        <f t="shared" si="443"/>
        <v>6.2952137302165347E-10</v>
      </c>
    </row>
    <row r="2332" spans="2:17" x14ac:dyDescent="0.25">
      <c r="B2332">
        <v>23.060000000000809</v>
      </c>
      <c r="C2332">
        <f t="shared" si="432"/>
        <v>1.2256440637963839</v>
      </c>
      <c r="D2332" s="2">
        <f t="shared" si="433"/>
        <v>27.089757862941955</v>
      </c>
      <c r="E2332" s="2">
        <f t="shared" si="434"/>
        <v>3.9926433911846253</v>
      </c>
      <c r="F2332" s="2">
        <f t="shared" si="435"/>
        <v>40.286949083247364</v>
      </c>
      <c r="G2332" s="2">
        <f t="shared" si="436"/>
        <v>40.299358139257819</v>
      </c>
      <c r="H2332" s="2">
        <f t="shared" si="437"/>
        <v>0</v>
      </c>
      <c r="K2332">
        <v>23.060000000000809</v>
      </c>
      <c r="L2332" s="2">
        <f t="shared" si="438"/>
        <v>0.62732795235722782</v>
      </c>
      <c r="M2332" s="2">
        <f t="shared" si="439"/>
        <v>29.170133337396212</v>
      </c>
      <c r="N2332" s="2">
        <f t="shared" si="440"/>
        <v>4.0665862137791171</v>
      </c>
      <c r="O2332" s="2">
        <f t="shared" si="441"/>
        <v>6.1657642256749972</v>
      </c>
      <c r="P2332" s="2">
        <f t="shared" si="442"/>
        <v>6.2463308018879049</v>
      </c>
      <c r="Q2332" s="2">
        <f t="shared" si="443"/>
        <v>6.1869583165468649E-10</v>
      </c>
    </row>
    <row r="2333" spans="2:17" x14ac:dyDescent="0.25">
      <c r="B2333">
        <v>23.07000000000081</v>
      </c>
      <c r="C2333">
        <f t="shared" si="432"/>
        <v>1.2256440637963839</v>
      </c>
      <c r="D2333" s="2">
        <f t="shared" si="433"/>
        <v>27.105808182768097</v>
      </c>
      <c r="E2333" s="2">
        <f t="shared" si="434"/>
        <v>3.993235299470467</v>
      </c>
      <c r="F2333" s="2">
        <f t="shared" si="435"/>
        <v>40.314164854927952</v>
      </c>
      <c r="G2333" s="2">
        <f t="shared" si="436"/>
        <v>40.326565536260439</v>
      </c>
      <c r="H2333" s="2">
        <f t="shared" si="437"/>
        <v>0</v>
      </c>
      <c r="K2333">
        <v>23.07000000000081</v>
      </c>
      <c r="L2333" s="2">
        <f t="shared" si="438"/>
        <v>0.62732795235722782</v>
      </c>
      <c r="M2333" s="2">
        <f t="shared" si="439"/>
        <v>29.187084296646066</v>
      </c>
      <c r="N2333" s="2">
        <f t="shared" si="440"/>
        <v>4.0671668108093852</v>
      </c>
      <c r="O2333" s="2">
        <f t="shared" si="441"/>
        <v>6.1685551444736237</v>
      </c>
      <c r="P2333" s="2">
        <f t="shared" si="442"/>
        <v>6.2490857387630721</v>
      </c>
      <c r="Q2333" s="2">
        <f t="shared" si="443"/>
        <v>6.0805322459321075E-10</v>
      </c>
    </row>
    <row r="2334" spans="2:17" x14ac:dyDescent="0.25">
      <c r="B2334">
        <v>23.080000000000808</v>
      </c>
      <c r="C2334">
        <f t="shared" si="432"/>
        <v>1.2256440637963839</v>
      </c>
      <c r="D2334" s="2">
        <f t="shared" si="433"/>
        <v>27.121858502594232</v>
      </c>
      <c r="E2334" s="2">
        <f t="shared" si="434"/>
        <v>3.9938268578460367</v>
      </c>
      <c r="F2334" s="2">
        <f t="shared" si="435"/>
        <v>40.341382895792663</v>
      </c>
      <c r="G2334" s="2">
        <f t="shared" si="436"/>
        <v>40.353775213044848</v>
      </c>
      <c r="H2334" s="2">
        <f t="shared" si="437"/>
        <v>0</v>
      </c>
      <c r="K2334">
        <v>23.080000000000808</v>
      </c>
      <c r="L2334" s="2">
        <f t="shared" si="438"/>
        <v>0.62732795235722782</v>
      </c>
      <c r="M2334" s="2">
        <f t="shared" si="439"/>
        <v>29.204035255895921</v>
      </c>
      <c r="N2334" s="2">
        <f t="shared" si="440"/>
        <v>4.067747071139781</v>
      </c>
      <c r="O2334" s="2">
        <f t="shared" si="441"/>
        <v>6.171345674630345</v>
      </c>
      <c r="P2334" s="2">
        <f t="shared" si="442"/>
        <v>6.2518403239189233</v>
      </c>
      <c r="Q2334" s="2">
        <f t="shared" si="443"/>
        <v>5.9759051784343958E-10</v>
      </c>
    </row>
    <row r="2335" spans="2:17" x14ac:dyDescent="0.25">
      <c r="B2335">
        <v>23.09000000000081</v>
      </c>
      <c r="C2335">
        <f t="shared" si="432"/>
        <v>1.2256440637963839</v>
      </c>
      <c r="D2335" s="2">
        <f t="shared" si="433"/>
        <v>27.137908822420371</v>
      </c>
      <c r="E2335" s="2">
        <f t="shared" si="434"/>
        <v>3.9944180667245126</v>
      </c>
      <c r="F2335" s="2">
        <f t="shared" si="435"/>
        <v>40.368603204684106</v>
      </c>
      <c r="G2335" s="2">
        <f t="shared" si="436"/>
        <v>40.380987168434011</v>
      </c>
      <c r="H2335" s="2">
        <f t="shared" si="437"/>
        <v>0</v>
      </c>
      <c r="K2335">
        <v>23.09000000000081</v>
      </c>
      <c r="L2335" s="2">
        <f t="shared" si="438"/>
        <v>0.62732795235722782</v>
      </c>
      <c r="M2335" s="2">
        <f t="shared" si="439"/>
        <v>29.220986215145778</v>
      </c>
      <c r="N2335" s="2">
        <f t="shared" si="440"/>
        <v>4.0683269951603682</v>
      </c>
      <c r="O2335" s="2">
        <f t="shared" si="441"/>
        <v>6.1741358164376852</v>
      </c>
      <c r="P2335" s="2">
        <f t="shared" si="442"/>
        <v>6.2545945575887369</v>
      </c>
      <c r="Q2335" s="2">
        <f t="shared" si="443"/>
        <v>5.8730472672785693E-10</v>
      </c>
    </row>
    <row r="2336" spans="2:17" x14ac:dyDescent="0.25">
      <c r="B2336">
        <v>23.100000000000811</v>
      </c>
      <c r="C2336">
        <f t="shared" si="432"/>
        <v>1.2256440637963839</v>
      </c>
      <c r="D2336" s="2">
        <f t="shared" si="433"/>
        <v>27.153959142246514</v>
      </c>
      <c r="E2336" s="2">
        <f t="shared" si="434"/>
        <v>3.9950089265183419</v>
      </c>
      <c r="F2336" s="2">
        <f t="shared" si="435"/>
        <v>40.395825780446266</v>
      </c>
      <c r="G2336" s="2">
        <f t="shared" si="436"/>
        <v>40.408201401252285</v>
      </c>
      <c r="H2336" s="2">
        <f t="shared" si="437"/>
        <v>0</v>
      </c>
      <c r="K2336">
        <v>23.100000000000811</v>
      </c>
      <c r="L2336" s="2">
        <f t="shared" si="438"/>
        <v>0.62732795235722782</v>
      </c>
      <c r="M2336" s="2">
        <f t="shared" si="439"/>
        <v>29.237937174395633</v>
      </c>
      <c r="N2336" s="2">
        <f t="shared" si="440"/>
        <v>4.0689065832605333</v>
      </c>
      <c r="O2336" s="2">
        <f t="shared" si="441"/>
        <v>6.176925570187759</v>
      </c>
      <c r="P2336" s="2">
        <f t="shared" si="442"/>
        <v>6.2573484400055088</v>
      </c>
      <c r="Q2336" s="2">
        <f t="shared" si="443"/>
        <v>5.7719291510097043E-10</v>
      </c>
    </row>
    <row r="2337" spans="2:17" x14ac:dyDescent="0.25">
      <c r="B2337">
        <v>23.110000000000809</v>
      </c>
      <c r="C2337">
        <f t="shared" si="432"/>
        <v>1.2256440637963839</v>
      </c>
      <c r="D2337" s="2">
        <f t="shared" si="433"/>
        <v>27.170009462072649</v>
      </c>
      <c r="E2337" s="2">
        <f t="shared" si="434"/>
        <v>3.9955994376392421</v>
      </c>
      <c r="F2337" s="2">
        <f t="shared" si="435"/>
        <v>40.423050621924332</v>
      </c>
      <c r="G2337" s="2">
        <f t="shared" si="436"/>
        <v>40.435417910325313</v>
      </c>
      <c r="H2337" s="2">
        <f t="shared" si="437"/>
        <v>0</v>
      </c>
      <c r="K2337">
        <v>23.110000000000809</v>
      </c>
      <c r="L2337" s="2">
        <f t="shared" si="438"/>
        <v>0.62732795235722782</v>
      </c>
      <c r="M2337" s="2">
        <f t="shared" si="439"/>
        <v>29.254888133645483</v>
      </c>
      <c r="N2337" s="2">
        <f t="shared" si="440"/>
        <v>4.0694858358289858</v>
      </c>
      <c r="O2337" s="2">
        <f t="shared" si="441"/>
        <v>6.179714936172279</v>
      </c>
      <c r="P2337" s="2">
        <f t="shared" si="442"/>
        <v>6.2601019714019639</v>
      </c>
      <c r="Q2337" s="2">
        <f t="shared" si="443"/>
        <v>5.6725219457712721E-10</v>
      </c>
    </row>
    <row r="2338" spans="2:17" x14ac:dyDescent="0.25">
      <c r="B2338">
        <v>23.120000000000811</v>
      </c>
      <c r="C2338">
        <f t="shared" si="432"/>
        <v>1.2256440637963839</v>
      </c>
      <c r="D2338" s="2">
        <f t="shared" si="433"/>
        <v>27.186059781898791</v>
      </c>
      <c r="E2338" s="2">
        <f t="shared" si="434"/>
        <v>3.9961896004982043</v>
      </c>
      <c r="F2338" s="2">
        <f t="shared" si="435"/>
        <v>40.450277727964774</v>
      </c>
      <c r="G2338" s="2">
        <f t="shared" si="436"/>
        <v>40.462636694480047</v>
      </c>
      <c r="H2338" s="2">
        <f t="shared" si="437"/>
        <v>0</v>
      </c>
      <c r="K2338">
        <v>23.120000000000811</v>
      </c>
      <c r="L2338" s="2">
        <f t="shared" si="438"/>
        <v>0.62732795235722782</v>
      </c>
      <c r="M2338" s="2">
        <f t="shared" si="439"/>
        <v>29.271839092895345</v>
      </c>
      <c r="N2338" s="2">
        <f t="shared" si="440"/>
        <v>4.0700647532537628</v>
      </c>
      <c r="O2338" s="2">
        <f t="shared" si="441"/>
        <v>6.1825039146825596</v>
      </c>
      <c r="P2338" s="2">
        <f t="shared" si="442"/>
        <v>6.2628551520105562</v>
      </c>
      <c r="Q2338" s="2">
        <f t="shared" si="443"/>
        <v>5.5747972377035925E-10</v>
      </c>
    </row>
    <row r="2339" spans="2:17" x14ac:dyDescent="0.25">
      <c r="B2339">
        <v>23.13000000000082</v>
      </c>
      <c r="C2339">
        <f t="shared" si="432"/>
        <v>1.2256440637963839</v>
      </c>
      <c r="D2339" s="2">
        <f t="shared" si="433"/>
        <v>27.202110101724937</v>
      </c>
      <c r="E2339" s="2">
        <f t="shared" si="434"/>
        <v>3.9967794155054932</v>
      </c>
      <c r="F2339" s="2">
        <f t="shared" si="435"/>
        <v>40.477507097415419</v>
      </c>
      <c r="G2339" s="2">
        <f t="shared" si="436"/>
        <v>40.489857752544843</v>
      </c>
      <c r="H2339" s="2">
        <f t="shared" si="437"/>
        <v>0</v>
      </c>
      <c r="K2339">
        <v>23.13000000000082</v>
      </c>
      <c r="L2339" s="2">
        <f t="shared" si="438"/>
        <v>0.62732795235722782</v>
      </c>
      <c r="M2339" s="2">
        <f t="shared" si="439"/>
        <v>29.28879005214521</v>
      </c>
      <c r="N2339" s="2">
        <f t="shared" si="440"/>
        <v>4.0706433359222292</v>
      </c>
      <c r="O2339" s="2">
        <f t="shared" si="441"/>
        <v>6.1852925060095245</v>
      </c>
      <c r="P2339" s="2">
        <f t="shared" si="442"/>
        <v>6.2656079820634796</v>
      </c>
      <c r="Q2339" s="2">
        <f t="shared" si="443"/>
        <v>5.4787270754602444E-10</v>
      </c>
    </row>
    <row r="2340" spans="2:17" x14ac:dyDescent="0.25">
      <c r="B2340">
        <v>23.140000000000821</v>
      </c>
      <c r="C2340">
        <f t="shared" si="432"/>
        <v>1.2256440637963839</v>
      </c>
      <c r="D2340" s="2">
        <f t="shared" si="433"/>
        <v>27.21816042155108</v>
      </c>
      <c r="E2340" s="2">
        <f t="shared" si="434"/>
        <v>3.9973688830706489</v>
      </c>
      <c r="F2340" s="2">
        <f t="shared" si="435"/>
        <v>40.504738729125236</v>
      </c>
      <c r="G2340" s="2">
        <f t="shared" si="436"/>
        <v>40.517081083349254</v>
      </c>
      <c r="H2340" s="2">
        <f t="shared" si="437"/>
        <v>0</v>
      </c>
      <c r="K2340">
        <v>23.140000000000821</v>
      </c>
      <c r="L2340" s="2">
        <f t="shared" si="438"/>
        <v>0.62732795235722782</v>
      </c>
      <c r="M2340" s="2">
        <f t="shared" si="439"/>
        <v>29.305741011395067</v>
      </c>
      <c r="N2340" s="2">
        <f t="shared" si="440"/>
        <v>4.0712215842210764</v>
      </c>
      <c r="O2340" s="2">
        <f t="shared" si="441"/>
        <v>6.1880807104436784</v>
      </c>
      <c r="P2340" s="2">
        <f t="shared" si="442"/>
        <v>6.2683604617926321</v>
      </c>
      <c r="Q2340" s="2">
        <f t="shared" si="443"/>
        <v>5.3842839628420582E-10</v>
      </c>
    </row>
    <row r="2341" spans="2:17" x14ac:dyDescent="0.25">
      <c r="B2341">
        <v>23.150000000000819</v>
      </c>
      <c r="C2341">
        <f t="shared" si="432"/>
        <v>1.2256440637963839</v>
      </c>
      <c r="D2341" s="2">
        <f t="shared" si="433"/>
        <v>27.234210741377218</v>
      </c>
      <c r="E2341" s="2">
        <f t="shared" si="434"/>
        <v>3.9979580036024895</v>
      </c>
      <c r="F2341" s="2">
        <f t="shared" si="435"/>
        <v>40.53197262194449</v>
      </c>
      <c r="G2341" s="2">
        <f t="shared" si="436"/>
        <v>40.544306685724173</v>
      </c>
      <c r="H2341" s="2">
        <f t="shared" si="437"/>
        <v>0</v>
      </c>
      <c r="K2341">
        <v>23.150000000000819</v>
      </c>
      <c r="L2341" s="2">
        <f t="shared" si="438"/>
        <v>0.62732795235722782</v>
      </c>
      <c r="M2341" s="2">
        <f t="shared" si="439"/>
        <v>29.322691970644922</v>
      </c>
      <c r="N2341" s="2">
        <f t="shared" si="440"/>
        <v>4.0717994985363308</v>
      </c>
      <c r="O2341" s="2">
        <f t="shared" si="441"/>
        <v>6.1908685282751463</v>
      </c>
      <c r="P2341" s="2">
        <f t="shared" si="442"/>
        <v>6.2711125914296639</v>
      </c>
      <c r="Q2341" s="2">
        <f t="shared" si="443"/>
        <v>5.2914408515433577E-10</v>
      </c>
    </row>
    <row r="2342" spans="2:17" x14ac:dyDescent="0.25">
      <c r="B2342">
        <v>23.160000000000821</v>
      </c>
      <c r="C2342">
        <f t="shared" si="432"/>
        <v>1.2256440637963839</v>
      </c>
      <c r="D2342" s="2">
        <f t="shared" si="433"/>
        <v>27.250261061203354</v>
      </c>
      <c r="E2342" s="2">
        <f t="shared" si="434"/>
        <v>3.9985467775091137</v>
      </c>
      <c r="F2342" s="2">
        <f t="shared" si="435"/>
        <v>40.559208774724759</v>
      </c>
      <c r="G2342" s="2">
        <f t="shared" si="436"/>
        <v>40.571534558501853</v>
      </c>
      <c r="H2342" s="2">
        <f t="shared" si="437"/>
        <v>0</v>
      </c>
      <c r="K2342">
        <v>23.160000000000821</v>
      </c>
      <c r="L2342" s="2">
        <f t="shared" si="438"/>
        <v>0.62732795235722782</v>
      </c>
      <c r="M2342" s="2">
        <f t="shared" si="439"/>
        <v>29.339642929894772</v>
      </c>
      <c r="N2342" s="2">
        <f t="shared" si="440"/>
        <v>4.0723770792533482</v>
      </c>
      <c r="O2342" s="2">
        <f t="shared" si="441"/>
        <v>6.1936559597936514</v>
      </c>
      <c r="P2342" s="2">
        <f t="shared" si="442"/>
        <v>6.2738643712059492</v>
      </c>
      <c r="Q2342" s="2">
        <f t="shared" si="443"/>
        <v>5.200171134013285E-10</v>
      </c>
    </row>
    <row r="2343" spans="2:17" x14ac:dyDescent="0.25">
      <c r="B2343">
        <v>23.170000000000819</v>
      </c>
      <c r="C2343">
        <f t="shared" si="432"/>
        <v>1.2256440637963839</v>
      </c>
      <c r="D2343" s="2">
        <f t="shared" si="433"/>
        <v>27.266311381029489</v>
      </c>
      <c r="E2343" s="2">
        <f t="shared" si="434"/>
        <v>3.999135205197899</v>
      </c>
      <c r="F2343" s="2">
        <f t="shared" si="435"/>
        <v>40.586447186318892</v>
      </c>
      <c r="G2343" s="2">
        <f t="shared" si="436"/>
        <v>40.598764700515858</v>
      </c>
      <c r="H2343" s="2">
        <f t="shared" si="437"/>
        <v>0</v>
      </c>
      <c r="K2343">
        <v>23.170000000000819</v>
      </c>
      <c r="L2343" s="2">
        <f t="shared" si="438"/>
        <v>0.62732795235722782</v>
      </c>
      <c r="M2343" s="2">
        <f t="shared" si="439"/>
        <v>29.356593889144627</v>
      </c>
      <c r="N2343" s="2">
        <f t="shared" si="440"/>
        <v>4.0729543267568182</v>
      </c>
      <c r="O2343" s="2">
        <f t="shared" si="441"/>
        <v>6.1964430052885104</v>
      </c>
      <c r="P2343" s="2">
        <f t="shared" si="442"/>
        <v>6.2766158013525812</v>
      </c>
      <c r="Q2343" s="2">
        <f t="shared" si="443"/>
        <v>5.1104486364274715E-10</v>
      </c>
    </row>
    <row r="2344" spans="2:17" x14ac:dyDescent="0.25">
      <c r="B2344">
        <v>23.18000000000082</v>
      </c>
      <c r="C2344">
        <f t="shared" si="432"/>
        <v>1.2256440637963839</v>
      </c>
      <c r="D2344" s="2">
        <f t="shared" si="433"/>
        <v>27.282361700855631</v>
      </c>
      <c r="E2344" s="2">
        <f t="shared" si="434"/>
        <v>3.9997232870755082</v>
      </c>
      <c r="F2344" s="2">
        <f t="shared" si="435"/>
        <v>40.613687855580935</v>
      </c>
      <c r="G2344" s="2">
        <f t="shared" si="436"/>
        <v>40.62599711060102</v>
      </c>
      <c r="H2344" s="2">
        <f t="shared" si="437"/>
        <v>0</v>
      </c>
      <c r="K2344">
        <v>23.18000000000082</v>
      </c>
      <c r="L2344" s="2">
        <f t="shared" si="438"/>
        <v>0.62732795235722782</v>
      </c>
      <c r="M2344" s="2">
        <f t="shared" si="439"/>
        <v>29.373544848394484</v>
      </c>
      <c r="N2344" s="2">
        <f t="shared" si="440"/>
        <v>4.0735312414307669</v>
      </c>
      <c r="O2344" s="2">
        <f t="shared" si="441"/>
        <v>6.1992296650486605</v>
      </c>
      <c r="P2344" s="2">
        <f t="shared" si="442"/>
        <v>6.2793668821004021</v>
      </c>
      <c r="Q2344" s="2">
        <f t="shared" si="443"/>
        <v>5.0222476117683633E-10</v>
      </c>
    </row>
    <row r="2345" spans="2:17" x14ac:dyDescent="0.25">
      <c r="B2345">
        <v>23.190000000000829</v>
      </c>
      <c r="C2345">
        <f t="shared" si="432"/>
        <v>1.2256440637963839</v>
      </c>
      <c r="D2345" s="2">
        <f t="shared" si="433"/>
        <v>27.298412020681781</v>
      </c>
      <c r="E2345" s="2">
        <f t="shared" si="434"/>
        <v>4.0003110235478871</v>
      </c>
      <c r="F2345" s="2">
        <f t="shared" si="435"/>
        <v>40.640930781366286</v>
      </c>
      <c r="G2345" s="2">
        <f t="shared" si="436"/>
        <v>40.653231787593541</v>
      </c>
      <c r="H2345" s="2">
        <f t="shared" si="437"/>
        <v>0</v>
      </c>
      <c r="K2345">
        <v>23.190000000000829</v>
      </c>
      <c r="L2345" s="2">
        <f t="shared" si="438"/>
        <v>0.62732795235722782</v>
      </c>
      <c r="M2345" s="2">
        <f t="shared" si="439"/>
        <v>29.390495807644356</v>
      </c>
      <c r="N2345" s="2">
        <f t="shared" si="440"/>
        <v>4.0741078236585579</v>
      </c>
      <c r="O2345" s="2">
        <f t="shared" si="441"/>
        <v>6.2020159393626342</v>
      </c>
      <c r="P2345" s="2">
        <f t="shared" si="442"/>
        <v>6.2821176136799748</v>
      </c>
      <c r="Q2345" s="2">
        <f t="shared" si="443"/>
        <v>4.9355427330148184E-10</v>
      </c>
    </row>
    <row r="2346" spans="2:17" x14ac:dyDescent="0.25">
      <c r="B2346">
        <v>23.200000000000831</v>
      </c>
      <c r="C2346">
        <f t="shared" si="432"/>
        <v>1.2256440637963839</v>
      </c>
      <c r="D2346" s="2">
        <f t="shared" si="433"/>
        <v>27.314462340507923</v>
      </c>
      <c r="E2346" s="2">
        <f t="shared" si="434"/>
        <v>4.0008984150202664</v>
      </c>
      <c r="F2346" s="2">
        <f t="shared" si="435"/>
        <v>40.668175962531407</v>
      </c>
      <c r="G2346" s="2">
        <f t="shared" si="436"/>
        <v>40.680468730330745</v>
      </c>
      <c r="H2346" s="2">
        <f t="shared" si="437"/>
        <v>0</v>
      </c>
      <c r="K2346">
        <v>23.200000000000831</v>
      </c>
      <c r="L2346" s="2">
        <f t="shared" si="438"/>
        <v>0.62732795235722782</v>
      </c>
      <c r="M2346" s="2">
        <f t="shared" si="439"/>
        <v>29.407446766894211</v>
      </c>
      <c r="N2346" s="2">
        <f t="shared" si="440"/>
        <v>4.0746840738228904</v>
      </c>
      <c r="O2346" s="2">
        <f t="shared" si="441"/>
        <v>6.2048018285185673</v>
      </c>
      <c r="P2346" s="2">
        <f t="shared" si="442"/>
        <v>6.2848679963215899</v>
      </c>
      <c r="Q2346" s="2">
        <f t="shared" si="443"/>
        <v>4.8503090864369888E-10</v>
      </c>
    </row>
    <row r="2347" spans="2:17" x14ac:dyDescent="0.25">
      <c r="B2347">
        <v>23.210000000000829</v>
      </c>
      <c r="C2347">
        <f t="shared" si="432"/>
        <v>1.2256440637963839</v>
      </c>
      <c r="D2347" s="2">
        <f t="shared" si="433"/>
        <v>27.330512660334058</v>
      </c>
      <c r="E2347" s="2">
        <f t="shared" si="434"/>
        <v>4.0014854618971665</v>
      </c>
      <c r="F2347" s="2">
        <f t="shared" si="435"/>
        <v>40.695423397934249</v>
      </c>
      <c r="G2347" s="2">
        <f t="shared" si="436"/>
        <v>40.707707937651492</v>
      </c>
      <c r="H2347" s="2">
        <f t="shared" si="437"/>
        <v>0</v>
      </c>
      <c r="K2347">
        <v>23.210000000000829</v>
      </c>
      <c r="L2347" s="2">
        <f t="shared" si="438"/>
        <v>0.62732795235722782</v>
      </c>
      <c r="M2347" s="2">
        <f t="shared" si="439"/>
        <v>29.424397726144061</v>
      </c>
      <c r="N2347" s="2">
        <f t="shared" si="440"/>
        <v>4.0752599923058064</v>
      </c>
      <c r="O2347" s="2">
        <f t="shared" si="441"/>
        <v>6.2075873328042146</v>
      </c>
      <c r="P2347" s="2">
        <f t="shared" si="442"/>
        <v>6.2876180302552847</v>
      </c>
      <c r="Q2347" s="2">
        <f t="shared" si="443"/>
        <v>4.7665221649954594E-10</v>
      </c>
    </row>
    <row r="2348" spans="2:17" x14ac:dyDescent="0.25">
      <c r="B2348">
        <v>23.22000000000083</v>
      </c>
      <c r="C2348">
        <f t="shared" si="432"/>
        <v>1.2256440637963839</v>
      </c>
      <c r="D2348" s="2">
        <f t="shared" si="433"/>
        <v>27.346562980160197</v>
      </c>
      <c r="E2348" s="2">
        <f t="shared" si="434"/>
        <v>4.0020721645823967</v>
      </c>
      <c r="F2348" s="2">
        <f t="shared" si="435"/>
        <v>40.722673086433872</v>
      </c>
      <c r="G2348" s="2">
        <f t="shared" si="436"/>
        <v>40.734949408395799</v>
      </c>
      <c r="H2348" s="2">
        <f t="shared" si="437"/>
        <v>0</v>
      </c>
      <c r="K2348">
        <v>23.22000000000083</v>
      </c>
      <c r="L2348" s="2">
        <f t="shared" si="438"/>
        <v>0.62732795235722782</v>
      </c>
      <c r="M2348" s="2">
        <f t="shared" si="439"/>
        <v>29.441348685393923</v>
      </c>
      <c r="N2348" s="2">
        <f t="shared" si="440"/>
        <v>4.0758355794886878</v>
      </c>
      <c r="O2348" s="2">
        <f t="shared" si="441"/>
        <v>6.2103724525069239</v>
      </c>
      <c r="P2348" s="2">
        <f t="shared" si="442"/>
        <v>6.2903677157108122</v>
      </c>
      <c r="Q2348" s="2">
        <f t="shared" si="443"/>
        <v>4.6841578618445301E-10</v>
      </c>
    </row>
    <row r="2349" spans="2:17" x14ac:dyDescent="0.25">
      <c r="B2349">
        <v>23.230000000000832</v>
      </c>
      <c r="C2349">
        <f t="shared" si="432"/>
        <v>1.2256440637963839</v>
      </c>
      <c r="D2349" s="2">
        <f t="shared" si="433"/>
        <v>27.362613299986339</v>
      </c>
      <c r="E2349" s="2">
        <f t="shared" si="434"/>
        <v>4.0026585234790568</v>
      </c>
      <c r="F2349" s="2">
        <f t="shared" si="435"/>
        <v>40.749925026890615</v>
      </c>
      <c r="G2349" s="2">
        <f t="shared" si="436"/>
        <v>40.762193141405014</v>
      </c>
      <c r="H2349" s="2">
        <f t="shared" si="437"/>
        <v>0</v>
      </c>
      <c r="K2349">
        <v>23.230000000000832</v>
      </c>
      <c r="L2349" s="2">
        <f t="shared" si="438"/>
        <v>0.62732795235722782</v>
      </c>
      <c r="M2349" s="2">
        <f t="shared" si="439"/>
        <v>29.458299644643773</v>
      </c>
      <c r="N2349" s="2">
        <f t="shared" si="440"/>
        <v>4.0764108357522604</v>
      </c>
      <c r="O2349" s="2">
        <f t="shared" si="441"/>
        <v>6.2131571879136613</v>
      </c>
      <c r="P2349" s="2">
        <f t="shared" si="442"/>
        <v>6.2931170529176716</v>
      </c>
      <c r="Q2349" s="2">
        <f t="shared" si="443"/>
        <v>4.603192463935482E-10</v>
      </c>
    </row>
    <row r="2350" spans="2:17" x14ac:dyDescent="0.25">
      <c r="B2350">
        <v>23.24000000000083</v>
      </c>
      <c r="C2350">
        <f t="shared" si="432"/>
        <v>1.2256440637963839</v>
      </c>
      <c r="D2350" s="2">
        <f t="shared" si="433"/>
        <v>27.378663619812475</v>
      </c>
      <c r="E2350" s="2">
        <f t="shared" si="434"/>
        <v>4.0032445389895406</v>
      </c>
      <c r="F2350" s="2">
        <f t="shared" si="435"/>
        <v>40.777179218166069</v>
      </c>
      <c r="G2350" s="2">
        <f t="shared" si="436"/>
        <v>40.789439135521768</v>
      </c>
      <c r="H2350" s="2">
        <f t="shared" si="437"/>
        <v>0</v>
      </c>
      <c r="K2350">
        <v>23.24000000000083</v>
      </c>
      <c r="L2350" s="2">
        <f t="shared" si="438"/>
        <v>0.62732795235722782</v>
      </c>
      <c r="M2350" s="2">
        <f t="shared" si="439"/>
        <v>29.475250603893627</v>
      </c>
      <c r="N2350" s="2">
        <f t="shared" si="440"/>
        <v>4.0769857614765934</v>
      </c>
      <c r="O2350" s="2">
        <f t="shared" si="441"/>
        <v>6.2159415393109967</v>
      </c>
      <c r="P2350" s="2">
        <f t="shared" si="442"/>
        <v>6.2958660421050867</v>
      </c>
      <c r="Q2350" s="2">
        <f t="shared" si="443"/>
        <v>4.523602645720876E-10</v>
      </c>
    </row>
    <row r="2351" spans="2:17" x14ac:dyDescent="0.25">
      <c r="B2351">
        <v>23.250000000000831</v>
      </c>
      <c r="C2351">
        <f t="shared" si="432"/>
        <v>1.2256440637963839</v>
      </c>
      <c r="D2351" s="2">
        <f t="shared" si="433"/>
        <v>27.394713939638617</v>
      </c>
      <c r="E2351" s="2">
        <f t="shared" si="434"/>
        <v>4.0038302115155355</v>
      </c>
      <c r="F2351" s="2">
        <f t="shared" si="435"/>
        <v>40.804435659123122</v>
      </c>
      <c r="G2351" s="2">
        <f t="shared" si="436"/>
        <v>40.816687389590044</v>
      </c>
      <c r="H2351" s="2">
        <f t="shared" si="437"/>
        <v>0</v>
      </c>
      <c r="K2351">
        <v>23.250000000000831</v>
      </c>
      <c r="L2351" s="2">
        <f t="shared" si="438"/>
        <v>0.62732795235722782</v>
      </c>
      <c r="M2351" s="2">
        <f t="shared" si="439"/>
        <v>29.492201563143485</v>
      </c>
      <c r="N2351" s="2">
        <f t="shared" si="440"/>
        <v>4.0775603570411025</v>
      </c>
      <c r="O2351" s="2">
        <f t="shared" si="441"/>
        <v>6.2187255069851117</v>
      </c>
      <c r="P2351" s="2">
        <f t="shared" si="442"/>
        <v>6.2986146835020191</v>
      </c>
      <c r="Q2351" s="2">
        <f t="shared" si="443"/>
        <v>4.4453654629564098E-10</v>
      </c>
    </row>
    <row r="2352" spans="2:17" x14ac:dyDescent="0.25">
      <c r="B2352">
        <v>23.26000000000084</v>
      </c>
      <c r="C2352">
        <f t="shared" si="432"/>
        <v>1.2256440637963839</v>
      </c>
      <c r="D2352" s="2">
        <f t="shared" si="433"/>
        <v>27.410764259464763</v>
      </c>
      <c r="E2352" s="2">
        <f t="shared" si="434"/>
        <v>4.004415541458024</v>
      </c>
      <c r="F2352" s="2">
        <f t="shared" si="435"/>
        <v>40.831694348625732</v>
      </c>
      <c r="G2352" s="2">
        <f t="shared" si="436"/>
        <v>40.843937902454932</v>
      </c>
      <c r="H2352" s="2">
        <f t="shared" si="437"/>
        <v>0</v>
      </c>
      <c r="K2352">
        <v>23.26000000000084</v>
      </c>
      <c r="L2352" s="2">
        <f t="shared" si="438"/>
        <v>0.62732795235722782</v>
      </c>
      <c r="M2352" s="2">
        <f t="shared" si="439"/>
        <v>29.50915252239335</v>
      </c>
      <c r="N2352" s="2">
        <f t="shared" si="440"/>
        <v>4.0781346228245523</v>
      </c>
      <c r="O2352" s="2">
        <f t="shared" si="441"/>
        <v>6.2215090912218045</v>
      </c>
      <c r="P2352" s="2">
        <f t="shared" si="442"/>
        <v>6.3013629773371695</v>
      </c>
      <c r="Q2352" s="2">
        <f t="shared" si="443"/>
        <v>4.3684583465998679E-10</v>
      </c>
    </row>
    <row r="2353" spans="2:17" x14ac:dyDescent="0.25">
      <c r="B2353">
        <v>23.270000000000842</v>
      </c>
      <c r="C2353">
        <f t="shared" si="432"/>
        <v>1.2256440637963839</v>
      </c>
      <c r="D2353" s="2">
        <f t="shared" si="433"/>
        <v>27.426814579290905</v>
      </c>
      <c r="E2353" s="2">
        <f t="shared" si="434"/>
        <v>4.0050005292172886</v>
      </c>
      <c r="F2353" s="2">
        <f t="shared" si="435"/>
        <v>40.858955285539366</v>
      </c>
      <c r="G2353" s="2">
        <f t="shared" si="436"/>
        <v>40.871190672963088</v>
      </c>
      <c r="H2353" s="2">
        <f t="shared" si="437"/>
        <v>0</v>
      </c>
      <c r="K2353">
        <v>23.270000000000842</v>
      </c>
      <c r="L2353" s="2">
        <f t="shared" si="438"/>
        <v>0.62732795235722782</v>
      </c>
      <c r="M2353" s="2">
        <f t="shared" si="439"/>
        <v>29.526103481643208</v>
      </c>
      <c r="N2353" s="2">
        <f t="shared" si="440"/>
        <v>4.0787085592050527</v>
      </c>
      <c r="O2353" s="2">
        <f t="shared" si="441"/>
        <v>6.2242922923064707</v>
      </c>
      <c r="P2353" s="2">
        <f t="shared" si="442"/>
        <v>6.3041109238389623</v>
      </c>
      <c r="Q2353" s="2">
        <f t="shared" si="443"/>
        <v>4.2928590968059238E-10</v>
      </c>
    </row>
    <row r="2354" spans="2:17" x14ac:dyDescent="0.25">
      <c r="B2354">
        <v>23.28000000000084</v>
      </c>
      <c r="C2354">
        <f t="shared" si="432"/>
        <v>1.2256440637963839</v>
      </c>
      <c r="D2354" s="2">
        <f t="shared" si="433"/>
        <v>27.442864899117044</v>
      </c>
      <c r="E2354" s="2">
        <f t="shared" si="434"/>
        <v>4.0055851751929081</v>
      </c>
      <c r="F2354" s="2">
        <f t="shared" si="435"/>
        <v>40.886218468730462</v>
      </c>
      <c r="G2354" s="2">
        <f t="shared" si="436"/>
        <v>40.898445699962188</v>
      </c>
      <c r="H2354" s="2">
        <f t="shared" si="437"/>
        <v>0</v>
      </c>
      <c r="K2354">
        <v>23.28000000000084</v>
      </c>
      <c r="L2354" s="2">
        <f t="shared" si="438"/>
        <v>0.62732795235722782</v>
      </c>
      <c r="M2354" s="2">
        <f t="shared" si="439"/>
        <v>29.543054440893062</v>
      </c>
      <c r="N2354" s="2">
        <f t="shared" si="440"/>
        <v>4.079282166560068</v>
      </c>
      <c r="O2354" s="2">
        <f t="shared" si="441"/>
        <v>6.2270751105241322</v>
      </c>
      <c r="P2354" s="2">
        <f t="shared" si="442"/>
        <v>6.3068585232355687</v>
      </c>
      <c r="Q2354" s="2">
        <f t="shared" si="443"/>
        <v>4.2185458770137496E-10</v>
      </c>
    </row>
    <row r="2355" spans="2:17" x14ac:dyDescent="0.25">
      <c r="B2355">
        <v>23.290000000000841</v>
      </c>
      <c r="C2355">
        <f t="shared" si="432"/>
        <v>1.2256440637963839</v>
      </c>
      <c r="D2355" s="2">
        <f t="shared" si="433"/>
        <v>27.458915218943179</v>
      </c>
      <c r="E2355" s="2">
        <f t="shared" si="434"/>
        <v>4.0061694797837655</v>
      </c>
      <c r="F2355" s="2">
        <f t="shared" si="435"/>
        <v>40.913483897066904</v>
      </c>
      <c r="G2355" s="2">
        <f t="shared" si="436"/>
        <v>40.925702982301388</v>
      </c>
      <c r="H2355" s="2">
        <f t="shared" si="437"/>
        <v>0</v>
      </c>
      <c r="K2355">
        <v>23.290000000000841</v>
      </c>
      <c r="L2355" s="2">
        <f t="shared" si="438"/>
        <v>0.62732795235722782</v>
      </c>
      <c r="M2355" s="2">
        <f t="shared" si="439"/>
        <v>29.560005400142916</v>
      </c>
      <c r="N2355" s="2">
        <f t="shared" si="440"/>
        <v>4.0798554452664124</v>
      </c>
      <c r="O2355" s="2">
        <f t="shared" si="441"/>
        <v>6.2298575461594119</v>
      </c>
      <c r="P2355" s="2">
        <f t="shared" si="442"/>
        <v>6.309605775754882</v>
      </c>
      <c r="Q2355" s="2">
        <f t="shared" si="443"/>
        <v>4.1454972081284043E-10</v>
      </c>
    </row>
    <row r="2356" spans="2:17" x14ac:dyDescent="0.25">
      <c r="B2356">
        <v>23.300000000000839</v>
      </c>
      <c r="C2356">
        <f t="shared" si="432"/>
        <v>1.2256440637963839</v>
      </c>
      <c r="D2356" s="2">
        <f t="shared" si="433"/>
        <v>27.474965538769315</v>
      </c>
      <c r="E2356" s="2">
        <f t="shared" si="434"/>
        <v>4.0067534433880443</v>
      </c>
      <c r="F2356" s="2">
        <f t="shared" si="435"/>
        <v>40.940751569417671</v>
      </c>
      <c r="G2356" s="2">
        <f t="shared" si="436"/>
        <v>40.952962518830986</v>
      </c>
      <c r="H2356" s="2">
        <f t="shared" si="437"/>
        <v>0</v>
      </c>
      <c r="K2356">
        <v>23.300000000000839</v>
      </c>
      <c r="L2356" s="2">
        <f t="shared" si="438"/>
        <v>0.62732795235722782</v>
      </c>
      <c r="M2356" s="2">
        <f t="shared" si="439"/>
        <v>29.576956359392771</v>
      </c>
      <c r="N2356" s="2">
        <f t="shared" si="440"/>
        <v>4.0804283957002534</v>
      </c>
      <c r="O2356" s="2">
        <f t="shared" si="441"/>
        <v>6.2326395994965562</v>
      </c>
      <c r="P2356" s="2">
        <f t="shared" si="442"/>
        <v>6.3123526816245459</v>
      </c>
      <c r="Q2356" s="2">
        <f t="shared" si="443"/>
        <v>4.0736919627920348E-10</v>
      </c>
    </row>
    <row r="2357" spans="2:17" x14ac:dyDescent="0.25">
      <c r="B2357">
        <v>23.310000000000841</v>
      </c>
      <c r="C2357">
        <f t="shared" si="432"/>
        <v>1.2256440637963839</v>
      </c>
      <c r="D2357" s="2">
        <f t="shared" si="433"/>
        <v>27.491015858595457</v>
      </c>
      <c r="E2357" s="2">
        <f t="shared" si="434"/>
        <v>4.007337066403232</v>
      </c>
      <c r="F2357" s="2">
        <f t="shared" si="435"/>
        <v>40.968021484653015</v>
      </c>
      <c r="G2357" s="2">
        <f t="shared" si="436"/>
        <v>40.980224308402597</v>
      </c>
      <c r="H2357" s="2">
        <f t="shared" si="437"/>
        <v>0</v>
      </c>
      <c r="K2357">
        <v>23.310000000000841</v>
      </c>
      <c r="L2357" s="2">
        <f t="shared" si="438"/>
        <v>0.62732795235722782</v>
      </c>
      <c r="M2357" s="2">
        <f t="shared" si="439"/>
        <v>29.593907318642628</v>
      </c>
      <c r="N2357" s="2">
        <f t="shared" si="440"/>
        <v>4.0810010182371155</v>
      </c>
      <c r="O2357" s="2">
        <f t="shared" si="441"/>
        <v>6.235421270819427</v>
      </c>
      <c r="P2357" s="2">
        <f t="shared" si="442"/>
        <v>6.3150992410719375</v>
      </c>
      <c r="Q2357" s="2">
        <f t="shared" si="443"/>
        <v>4.0031093597457036E-10</v>
      </c>
    </row>
    <row r="2358" spans="2:17" x14ac:dyDescent="0.25">
      <c r="B2358">
        <v>23.320000000000849</v>
      </c>
      <c r="C2358">
        <f t="shared" si="432"/>
        <v>1.2256440637963839</v>
      </c>
      <c r="D2358" s="2">
        <f t="shared" si="433"/>
        <v>27.507066178421606</v>
      </c>
      <c r="E2358" s="2">
        <f t="shared" si="434"/>
        <v>4.0079203492261248</v>
      </c>
      <c r="F2358" s="2">
        <f t="shared" si="435"/>
        <v>40.995293641644508</v>
      </c>
      <c r="G2358" s="2">
        <f t="shared" si="436"/>
        <v>41.007488349869206</v>
      </c>
      <c r="H2358" s="2">
        <f t="shared" si="437"/>
        <v>0</v>
      </c>
      <c r="K2358">
        <v>23.320000000000849</v>
      </c>
      <c r="L2358" s="2">
        <f t="shared" si="438"/>
        <v>0.62732795235722782</v>
      </c>
      <c r="M2358" s="2">
        <f t="shared" si="439"/>
        <v>29.610858277892497</v>
      </c>
      <c r="N2358" s="2">
        <f t="shared" si="440"/>
        <v>4.0815733132518766</v>
      </c>
      <c r="O2358" s="2">
        <f t="shared" si="441"/>
        <v>6.2382025604114908</v>
      </c>
      <c r="P2358" s="2">
        <f t="shared" si="442"/>
        <v>6.3178454543241624</v>
      </c>
      <c r="Q2358" s="2">
        <f t="shared" si="443"/>
        <v>3.933728958279417E-10</v>
      </c>
    </row>
    <row r="2359" spans="2:17" x14ac:dyDescent="0.25">
      <c r="B2359">
        <v>23.330000000000851</v>
      </c>
      <c r="C2359">
        <f t="shared" si="432"/>
        <v>1.2256440637963839</v>
      </c>
      <c r="D2359" s="2">
        <f t="shared" si="433"/>
        <v>27.523116498247749</v>
      </c>
      <c r="E2359" s="2">
        <f t="shared" si="434"/>
        <v>4.0085032922528221</v>
      </c>
      <c r="F2359" s="2">
        <f t="shared" si="435"/>
        <v>41.022568039264797</v>
      </c>
      <c r="G2359" s="2">
        <f t="shared" si="436"/>
        <v>41.03475464208492</v>
      </c>
      <c r="H2359" s="2">
        <f t="shared" si="437"/>
        <v>0</v>
      </c>
      <c r="K2359">
        <v>23.330000000000851</v>
      </c>
      <c r="L2359" s="2">
        <f t="shared" si="438"/>
        <v>0.62732795235722782</v>
      </c>
      <c r="M2359" s="2">
        <f t="shared" si="439"/>
        <v>29.627809237142351</v>
      </c>
      <c r="N2359" s="2">
        <f t="shared" si="440"/>
        <v>4.0821452811187733</v>
      </c>
      <c r="O2359" s="2">
        <f t="shared" si="441"/>
        <v>6.2409834685558323</v>
      </c>
      <c r="P2359" s="2">
        <f t="shared" si="442"/>
        <v>6.3205913216080649</v>
      </c>
      <c r="Q2359" s="2">
        <f t="shared" si="443"/>
        <v>3.8655306527685831E-10</v>
      </c>
    </row>
    <row r="2360" spans="2:17" x14ac:dyDescent="0.25">
      <c r="B2360">
        <v>23.340000000000849</v>
      </c>
      <c r="C2360">
        <f t="shared" si="432"/>
        <v>1.2256440637963839</v>
      </c>
      <c r="D2360" s="2">
        <f t="shared" si="433"/>
        <v>27.539166818073884</v>
      </c>
      <c r="E2360" s="2">
        <f t="shared" si="434"/>
        <v>4.0090858958787354</v>
      </c>
      <c r="F2360" s="2">
        <f t="shared" si="435"/>
        <v>41.049844676387828</v>
      </c>
      <c r="G2360" s="2">
        <f t="shared" si="436"/>
        <v>41.062023183905175</v>
      </c>
      <c r="H2360" s="2">
        <f t="shared" si="437"/>
        <v>0</v>
      </c>
      <c r="K2360">
        <v>23.340000000000849</v>
      </c>
      <c r="L2360" s="2">
        <f t="shared" si="438"/>
        <v>0.62732795235722782</v>
      </c>
      <c r="M2360" s="2">
        <f t="shared" si="439"/>
        <v>29.644760196392205</v>
      </c>
      <c r="N2360" s="2">
        <f t="shared" si="440"/>
        <v>4.0827169222114028</v>
      </c>
      <c r="O2360" s="2">
        <f t="shared" si="441"/>
        <v>6.2437639955351605</v>
      </c>
      <c r="P2360" s="2">
        <f t="shared" si="442"/>
        <v>6.3233368431502353</v>
      </c>
      <c r="Q2360" s="2">
        <f t="shared" si="443"/>
        <v>3.7984946672963454E-10</v>
      </c>
    </row>
    <row r="2361" spans="2:17" x14ac:dyDescent="0.25">
      <c r="B2361">
        <v>23.350000000000851</v>
      </c>
      <c r="C2361">
        <f t="shared" si="432"/>
        <v>1.2256440637963839</v>
      </c>
      <c r="D2361" s="2">
        <f t="shared" si="433"/>
        <v>27.555217137900023</v>
      </c>
      <c r="E2361" s="2">
        <f t="shared" si="434"/>
        <v>4.0096681604985864</v>
      </c>
      <c r="F2361" s="2">
        <f t="shared" si="435"/>
        <v>41.077123551888839</v>
      </c>
      <c r="G2361" s="2">
        <f t="shared" si="436"/>
        <v>41.089293974186766</v>
      </c>
      <c r="H2361" s="2">
        <f t="shared" si="437"/>
        <v>0</v>
      </c>
      <c r="K2361">
        <v>23.350000000000851</v>
      </c>
      <c r="L2361" s="2">
        <f t="shared" si="438"/>
        <v>0.62732795235722782</v>
      </c>
      <c r="M2361" s="2">
        <f t="shared" si="439"/>
        <v>29.661711155642063</v>
      </c>
      <c r="N2361" s="2">
        <f t="shared" si="440"/>
        <v>4.0832882369027228</v>
      </c>
      <c r="O2361" s="2">
        <f t="shared" si="441"/>
        <v>6.2465441416317971</v>
      </c>
      <c r="P2361" s="2">
        <f t="shared" si="442"/>
        <v>6.3260820191769973</v>
      </c>
      <c r="Q2361" s="2">
        <f t="shared" si="443"/>
        <v>3.732601550360559E-10</v>
      </c>
    </row>
    <row r="2362" spans="2:17" x14ac:dyDescent="0.25">
      <c r="B2362">
        <v>23.360000000000849</v>
      </c>
      <c r="C2362">
        <f t="shared" si="432"/>
        <v>1.2256440637963839</v>
      </c>
      <c r="D2362" s="2">
        <f t="shared" si="433"/>
        <v>27.571267457726158</v>
      </c>
      <c r="E2362" s="2">
        <f t="shared" si="434"/>
        <v>4.0102500865064075</v>
      </c>
      <c r="F2362" s="2">
        <f t="shared" si="435"/>
        <v>41.104404664644107</v>
      </c>
      <c r="G2362" s="2">
        <f t="shared" si="436"/>
        <v>41.116567011787552</v>
      </c>
      <c r="H2362" s="2">
        <f t="shared" si="437"/>
        <v>0</v>
      </c>
      <c r="K2362">
        <v>23.360000000000849</v>
      </c>
      <c r="L2362" s="2">
        <f t="shared" si="438"/>
        <v>0.62732795235722782</v>
      </c>
      <c r="M2362" s="2">
        <f t="shared" si="439"/>
        <v>29.67866211489191</v>
      </c>
      <c r="N2362" s="2">
        <f t="shared" si="440"/>
        <v>4.0838592255650514</v>
      </c>
      <c r="O2362" s="2">
        <f t="shared" si="441"/>
        <v>6.24932390712768</v>
      </c>
      <c r="P2362" s="2">
        <f t="shared" si="442"/>
        <v>6.328826849914412</v>
      </c>
      <c r="Q2362" s="2">
        <f t="shared" si="443"/>
        <v>3.6678321696635406E-10</v>
      </c>
    </row>
    <row r="2363" spans="2:17" x14ac:dyDescent="0.25">
      <c r="B2363">
        <v>23.37000000000085</v>
      </c>
      <c r="C2363">
        <f t="shared" si="432"/>
        <v>1.2256440637963839</v>
      </c>
      <c r="D2363" s="2">
        <f t="shared" si="433"/>
        <v>27.5873177775523</v>
      </c>
      <c r="E2363" s="2">
        <f t="shared" si="434"/>
        <v>4.010831674295547</v>
      </c>
      <c r="F2363" s="2">
        <f t="shared" si="435"/>
        <v>41.13168801353136</v>
      </c>
      <c r="G2363" s="2">
        <f t="shared" si="436"/>
        <v>41.143842295566891</v>
      </c>
      <c r="H2363" s="2">
        <f t="shared" si="437"/>
        <v>0</v>
      </c>
      <c r="K2363">
        <v>23.37000000000085</v>
      </c>
      <c r="L2363" s="2">
        <f t="shared" si="438"/>
        <v>0.62732795235722782</v>
      </c>
      <c r="M2363" s="2">
        <f t="shared" si="439"/>
        <v>29.695613074141768</v>
      </c>
      <c r="N2363" s="2">
        <f t="shared" si="440"/>
        <v>4.0844298885700736</v>
      </c>
      <c r="O2363" s="2">
        <f t="shared" si="441"/>
        <v>6.2521032923043762</v>
      </c>
      <c r="P2363" s="2">
        <f t="shared" si="442"/>
        <v>6.3315713355882846</v>
      </c>
      <c r="Q2363" s="2">
        <f t="shared" si="443"/>
        <v>3.6041677069833831E-10</v>
      </c>
    </row>
    <row r="2364" spans="2:17" x14ac:dyDescent="0.25">
      <c r="B2364">
        <v>23.380000000000859</v>
      </c>
      <c r="C2364">
        <f t="shared" si="432"/>
        <v>1.2256440637963839</v>
      </c>
      <c r="D2364" s="2">
        <f t="shared" si="433"/>
        <v>27.603368097378453</v>
      </c>
      <c r="E2364" s="2">
        <f t="shared" si="434"/>
        <v>4.0114129242586687</v>
      </c>
      <c r="F2364" s="2">
        <f t="shared" si="435"/>
        <v>41.158973597429465</v>
      </c>
      <c r="G2364" s="2">
        <f t="shared" si="436"/>
        <v>41.171119824385343</v>
      </c>
      <c r="H2364" s="2">
        <f t="shared" si="437"/>
        <v>0</v>
      </c>
      <c r="K2364">
        <v>23.380000000000859</v>
      </c>
      <c r="L2364" s="2">
        <f t="shared" si="438"/>
        <v>0.62732795235722782</v>
      </c>
      <c r="M2364" s="2">
        <f t="shared" si="439"/>
        <v>29.71256403339164</v>
      </c>
      <c r="N2364" s="2">
        <f t="shared" si="440"/>
        <v>4.0850002262888374</v>
      </c>
      <c r="O2364" s="2">
        <f t="shared" si="441"/>
        <v>6.2548822974430669</v>
      </c>
      <c r="P2364" s="2">
        <f t="shared" si="442"/>
        <v>6.3343154764241616</v>
      </c>
      <c r="Q2364" s="2">
        <f t="shared" si="443"/>
        <v>3.5415896531262623E-10</v>
      </c>
    </row>
    <row r="2365" spans="2:17" x14ac:dyDescent="0.25">
      <c r="B2365">
        <v>23.39000000000086</v>
      </c>
      <c r="C2365">
        <f t="shared" si="432"/>
        <v>1.2256440637963839</v>
      </c>
      <c r="D2365" s="2">
        <f t="shared" si="433"/>
        <v>27.619418417204589</v>
      </c>
      <c r="E2365" s="2">
        <f t="shared" si="434"/>
        <v>4.0119938367877506</v>
      </c>
      <c r="F2365" s="2">
        <f t="shared" si="435"/>
        <v>41.186261415218361</v>
      </c>
      <c r="G2365" s="2">
        <f t="shared" si="436"/>
        <v>41.198399597104554</v>
      </c>
      <c r="H2365" s="2">
        <f t="shared" si="437"/>
        <v>0</v>
      </c>
      <c r="K2365">
        <v>23.39000000000086</v>
      </c>
      <c r="L2365" s="2">
        <f t="shared" si="438"/>
        <v>0.62732795235722782</v>
      </c>
      <c r="M2365" s="2">
        <f t="shared" si="439"/>
        <v>29.729514992641494</v>
      </c>
      <c r="N2365" s="2">
        <f t="shared" si="440"/>
        <v>4.085570239091755</v>
      </c>
      <c r="O2365" s="2">
        <f t="shared" si="441"/>
        <v>6.2576609228245328</v>
      </c>
      <c r="P2365" s="2">
        <f t="shared" si="442"/>
        <v>6.3370592726473038</v>
      </c>
      <c r="Q2365" s="2">
        <f t="shared" si="443"/>
        <v>3.4800798029582224E-10</v>
      </c>
    </row>
    <row r="2366" spans="2:17" x14ac:dyDescent="0.25">
      <c r="B2366">
        <v>23.400000000000858</v>
      </c>
      <c r="C2366">
        <f t="shared" si="432"/>
        <v>1.2256440637963839</v>
      </c>
      <c r="D2366" s="2">
        <f t="shared" si="433"/>
        <v>27.635468737030727</v>
      </c>
      <c r="E2366" s="2">
        <f t="shared" si="434"/>
        <v>4.0125744122740912</v>
      </c>
      <c r="F2366" s="2">
        <f t="shared" si="435"/>
        <v>41.213551465779275</v>
      </c>
      <c r="G2366" s="2">
        <f t="shared" si="436"/>
        <v>41.225681612587522</v>
      </c>
      <c r="H2366" s="2">
        <f t="shared" si="437"/>
        <v>0</v>
      </c>
      <c r="K2366">
        <v>23.400000000000858</v>
      </c>
      <c r="L2366" s="2">
        <f t="shared" si="438"/>
        <v>0.62732795235722782</v>
      </c>
      <c r="M2366" s="2">
        <f t="shared" si="439"/>
        <v>29.746465951891345</v>
      </c>
      <c r="N2366" s="2">
        <f t="shared" si="440"/>
        <v>4.0861399273486114</v>
      </c>
      <c r="O2366" s="2">
        <f t="shared" si="441"/>
        <v>6.2604391687292118</v>
      </c>
      <c r="P2366" s="2">
        <f t="shared" si="442"/>
        <v>6.33980272448275</v>
      </c>
      <c r="Q2366" s="2">
        <f t="shared" si="443"/>
        <v>3.419620250513308E-10</v>
      </c>
    </row>
    <row r="2367" spans="2:17" x14ac:dyDescent="0.25">
      <c r="B2367">
        <v>23.41000000000086</v>
      </c>
      <c r="C2367">
        <f t="shared" si="432"/>
        <v>1.2256440637963839</v>
      </c>
      <c r="D2367" s="2">
        <f t="shared" si="433"/>
        <v>27.65151905685687</v>
      </c>
      <c r="E2367" s="2">
        <f t="shared" si="434"/>
        <v>4.0131546511083114</v>
      </c>
      <c r="F2367" s="2">
        <f t="shared" si="435"/>
        <v>41.24084374799483</v>
      </c>
      <c r="G2367" s="2">
        <f t="shared" si="436"/>
        <v>41.252965869698684</v>
      </c>
      <c r="H2367" s="2">
        <f t="shared" si="437"/>
        <v>0</v>
      </c>
      <c r="K2367">
        <v>23.41000000000086</v>
      </c>
      <c r="L2367" s="2">
        <f t="shared" si="438"/>
        <v>0.62732795235722782</v>
      </c>
      <c r="M2367" s="2">
        <f t="shared" si="439"/>
        <v>29.763416911141206</v>
      </c>
      <c r="N2367" s="2">
        <f t="shared" si="440"/>
        <v>4.0867092914285594</v>
      </c>
      <c r="O2367" s="2">
        <f t="shared" si="441"/>
        <v>6.263217035437143</v>
      </c>
      <c r="P2367" s="2">
        <f t="shared" si="442"/>
        <v>6.3425458321552579</v>
      </c>
      <c r="Q2367" s="2">
        <f t="shared" si="443"/>
        <v>3.3601933841811226E-10</v>
      </c>
    </row>
    <row r="2368" spans="2:17" x14ac:dyDescent="0.25">
      <c r="B2368">
        <v>23.420000000000861</v>
      </c>
      <c r="C2368">
        <f t="shared" si="432"/>
        <v>1.2256440637963839</v>
      </c>
      <c r="D2368" s="2">
        <f t="shared" si="433"/>
        <v>27.667569376683005</v>
      </c>
      <c r="E2368" s="2">
        <f t="shared" si="434"/>
        <v>4.013734553680349</v>
      </c>
      <c r="F2368" s="2">
        <f t="shared" si="435"/>
        <v>41.268138260748607</v>
      </c>
      <c r="G2368" s="2">
        <f t="shared" si="436"/>
        <v>41.280252367303461</v>
      </c>
      <c r="H2368" s="2">
        <f t="shared" si="437"/>
        <v>0</v>
      </c>
      <c r="K2368">
        <v>23.420000000000861</v>
      </c>
      <c r="L2368" s="2">
        <f t="shared" si="438"/>
        <v>0.62732795235722782</v>
      </c>
      <c r="M2368" s="2">
        <f t="shared" si="439"/>
        <v>29.780367870391057</v>
      </c>
      <c r="N2368" s="2">
        <f t="shared" si="440"/>
        <v>4.0872783317001211</v>
      </c>
      <c r="O2368" s="2">
        <f t="shared" si="441"/>
        <v>6.2659945232279917</v>
      </c>
      <c r="P2368" s="2">
        <f t="shared" si="442"/>
        <v>6.3452885958893299</v>
      </c>
      <c r="Q2368" s="2">
        <f t="shared" si="443"/>
        <v>3.3017818819682655E-10</v>
      </c>
    </row>
    <row r="2369" spans="2:17" x14ac:dyDescent="0.25">
      <c r="B2369">
        <v>23.430000000000859</v>
      </c>
      <c r="C2369">
        <f t="shared" si="432"/>
        <v>1.2256440637963839</v>
      </c>
      <c r="D2369" s="2">
        <f t="shared" si="433"/>
        <v>27.68361969650914</v>
      </c>
      <c r="E2369" s="2">
        <f t="shared" si="434"/>
        <v>4.0143141203794697</v>
      </c>
      <c r="F2369" s="2">
        <f t="shared" si="435"/>
        <v>41.295435002925537</v>
      </c>
      <c r="G2369" s="2">
        <f t="shared" si="436"/>
        <v>41.307541104268694</v>
      </c>
      <c r="H2369" s="2">
        <f t="shared" si="437"/>
        <v>0</v>
      </c>
      <c r="K2369">
        <v>23.430000000000859</v>
      </c>
      <c r="L2369" s="2">
        <f t="shared" si="438"/>
        <v>0.62732795235722782</v>
      </c>
      <c r="M2369" s="2">
        <f t="shared" si="439"/>
        <v>29.797318829640911</v>
      </c>
      <c r="N2369" s="2">
        <f t="shared" si="440"/>
        <v>4.0878470485311915</v>
      </c>
      <c r="O2369" s="2">
        <f t="shared" si="441"/>
        <v>6.2687716323810445</v>
      </c>
      <c r="P2369" s="2">
        <f t="shared" si="442"/>
        <v>6.3480310159092088</v>
      </c>
      <c r="Q2369" s="2">
        <f t="shared" si="443"/>
        <v>3.2443687068349906E-10</v>
      </c>
    </row>
    <row r="2370" spans="2:17" x14ac:dyDescent="0.25">
      <c r="B2370">
        <v>23.440000000000861</v>
      </c>
      <c r="C2370">
        <f t="shared" si="432"/>
        <v>1.2256440637963839</v>
      </c>
      <c r="D2370" s="2">
        <f t="shared" si="433"/>
        <v>27.699670016335283</v>
      </c>
      <c r="E2370" s="2">
        <f t="shared" si="434"/>
        <v>4.014893351594262</v>
      </c>
      <c r="F2370" s="2">
        <f t="shared" si="435"/>
        <v>41.322733973411694</v>
      </c>
      <c r="G2370" s="2">
        <f t="shared" si="436"/>
        <v>41.334832079462387</v>
      </c>
      <c r="H2370" s="2">
        <f t="shared" si="437"/>
        <v>0</v>
      </c>
      <c r="K2370">
        <v>23.440000000000861</v>
      </c>
      <c r="L2370" s="2">
        <f t="shared" si="438"/>
        <v>0.62732795235722782</v>
      </c>
      <c r="M2370" s="2">
        <f t="shared" si="439"/>
        <v>29.814269788890769</v>
      </c>
      <c r="N2370" s="2">
        <f t="shared" si="440"/>
        <v>4.0884154422890404</v>
      </c>
      <c r="O2370" s="2">
        <f t="shared" si="441"/>
        <v>6.2715483631752171</v>
      </c>
      <c r="P2370" s="2">
        <f t="shared" si="442"/>
        <v>6.3507730924388843</v>
      </c>
      <c r="Q2370" s="2">
        <f t="shared" si="443"/>
        <v>3.1879371021050085E-10</v>
      </c>
    </row>
    <row r="2371" spans="2:17" x14ac:dyDescent="0.25">
      <c r="B2371">
        <v>23.45000000000087</v>
      </c>
      <c r="C2371">
        <f t="shared" si="432"/>
        <v>1.2256440637963839</v>
      </c>
      <c r="D2371" s="2">
        <f t="shared" si="433"/>
        <v>27.715720336161432</v>
      </c>
      <c r="E2371" s="2">
        <f t="shared" si="434"/>
        <v>4.0154722477126406</v>
      </c>
      <c r="F2371" s="2">
        <f t="shared" si="435"/>
        <v>41.35003517109444</v>
      </c>
      <c r="G2371" s="2">
        <f t="shared" si="436"/>
        <v>41.362125291753898</v>
      </c>
      <c r="H2371" s="2">
        <f t="shared" si="437"/>
        <v>0</v>
      </c>
      <c r="K2371">
        <v>23.45000000000087</v>
      </c>
      <c r="L2371" s="2">
        <f t="shared" si="438"/>
        <v>0.62732795235722782</v>
      </c>
      <c r="M2371" s="2">
        <f t="shared" si="439"/>
        <v>29.831220748140641</v>
      </c>
      <c r="N2371" s="2">
        <f t="shared" si="440"/>
        <v>4.0889835133403132</v>
      </c>
      <c r="O2371" s="2">
        <f t="shared" si="441"/>
        <v>6.2743247158890529</v>
      </c>
      <c r="P2371" s="2">
        <f t="shared" si="442"/>
        <v>6.3535148257020886</v>
      </c>
      <c r="Q2371" s="2">
        <f t="shared" si="443"/>
        <v>3.1324705869476924E-10</v>
      </c>
    </row>
    <row r="2372" spans="2:17" x14ac:dyDescent="0.25">
      <c r="B2372">
        <v>23.460000000000871</v>
      </c>
      <c r="C2372">
        <f t="shared" si="432"/>
        <v>1.2256440637963839</v>
      </c>
      <c r="D2372" s="2">
        <f t="shared" si="433"/>
        <v>27.731770655987575</v>
      </c>
      <c r="E2372" s="2">
        <f t="shared" si="434"/>
        <v>4.0160508091218494</v>
      </c>
      <c r="F2372" s="2">
        <f t="shared" si="435"/>
        <v>41.377338594862238</v>
      </c>
      <c r="G2372" s="2">
        <f t="shared" si="436"/>
        <v>41.389420740013698</v>
      </c>
      <c r="H2372" s="2">
        <f t="shared" si="437"/>
        <v>0</v>
      </c>
      <c r="K2372">
        <v>23.460000000000871</v>
      </c>
      <c r="L2372" s="2">
        <f t="shared" si="438"/>
        <v>0.62732795235722782</v>
      </c>
      <c r="M2372" s="2">
        <f t="shared" si="439"/>
        <v>29.848171707390495</v>
      </c>
      <c r="N2372" s="2">
        <f t="shared" si="440"/>
        <v>4.089551262051029</v>
      </c>
      <c r="O2372" s="2">
        <f t="shared" si="441"/>
        <v>6.2771006908007054</v>
      </c>
      <c r="P2372" s="2">
        <f t="shared" si="442"/>
        <v>6.3562562159222855</v>
      </c>
      <c r="Q2372" s="2">
        <f t="shared" si="443"/>
        <v>3.0779529519317629E-10</v>
      </c>
    </row>
    <row r="2373" spans="2:17" x14ac:dyDescent="0.25">
      <c r="B2373">
        <v>23.470000000000869</v>
      </c>
      <c r="C2373">
        <f t="shared" si="432"/>
        <v>1.2256440637963839</v>
      </c>
      <c r="D2373" s="2">
        <f t="shared" si="433"/>
        <v>27.74782097581371</v>
      </c>
      <c r="E2373" s="2">
        <f t="shared" si="434"/>
        <v>4.0166290362084602</v>
      </c>
      <c r="F2373" s="2">
        <f t="shared" si="435"/>
        <v>41.404644243604785</v>
      </c>
      <c r="G2373" s="2">
        <f t="shared" si="436"/>
        <v>41.416718423113565</v>
      </c>
      <c r="H2373" s="2">
        <f t="shared" si="437"/>
        <v>0</v>
      </c>
      <c r="K2373">
        <v>23.470000000000869</v>
      </c>
      <c r="L2373" s="2">
        <f t="shared" si="438"/>
        <v>0.62732795235722782</v>
      </c>
      <c r="M2373" s="2">
        <f t="shared" si="439"/>
        <v>29.865122666640346</v>
      </c>
      <c r="N2373" s="2">
        <f t="shared" si="440"/>
        <v>4.0901186887865872</v>
      </c>
      <c r="O2373" s="2">
        <f t="shared" si="441"/>
        <v>6.2798762881879675</v>
      </c>
      <c r="P2373" s="2">
        <f t="shared" si="442"/>
        <v>6.3589972633226912</v>
      </c>
      <c r="Q2373" s="2">
        <f t="shared" si="443"/>
        <v>3.024368254648201E-10</v>
      </c>
    </row>
    <row r="2374" spans="2:17" x14ac:dyDescent="0.25">
      <c r="B2374">
        <v>23.480000000000871</v>
      </c>
      <c r="C2374">
        <f t="shared" si="432"/>
        <v>1.2256440637963839</v>
      </c>
      <c r="D2374" s="2">
        <f t="shared" si="433"/>
        <v>27.763871295639849</v>
      </c>
      <c r="E2374" s="2">
        <f t="shared" si="434"/>
        <v>4.0172069293583776</v>
      </c>
      <c r="F2374" s="2">
        <f t="shared" si="435"/>
        <v>41.431952116212976</v>
      </c>
      <c r="G2374" s="2">
        <f t="shared" si="436"/>
        <v>41.444018339926508</v>
      </c>
      <c r="H2374" s="2">
        <f t="shared" si="437"/>
        <v>0</v>
      </c>
      <c r="K2374">
        <v>23.480000000000871</v>
      </c>
      <c r="L2374" s="2">
        <f t="shared" si="438"/>
        <v>0.62732795235722782</v>
      </c>
      <c r="M2374" s="2">
        <f t="shared" si="439"/>
        <v>29.882073625890207</v>
      </c>
      <c r="N2374" s="2">
        <f t="shared" si="440"/>
        <v>4.0906857939117671</v>
      </c>
      <c r="O2374" s="2">
        <f t="shared" si="441"/>
        <v>6.2826515083282617</v>
      </c>
      <c r="P2374" s="2">
        <f t="shared" si="442"/>
        <v>6.3617379681262713</v>
      </c>
      <c r="Q2374" s="2">
        <f t="shared" si="443"/>
        <v>2.9717008154027675E-10</v>
      </c>
    </row>
    <row r="2375" spans="2:17" x14ac:dyDescent="0.25">
      <c r="B2375">
        <v>23.490000000000869</v>
      </c>
      <c r="C2375">
        <f t="shared" si="432"/>
        <v>1.2256440637963839</v>
      </c>
      <c r="D2375" s="2">
        <f t="shared" si="433"/>
        <v>27.779921615465984</v>
      </c>
      <c r="E2375" s="2">
        <f t="shared" si="434"/>
        <v>4.0177844889568375</v>
      </c>
      <c r="F2375" s="2">
        <f t="shared" si="435"/>
        <v>41.45926221157891</v>
      </c>
      <c r="G2375" s="2">
        <f t="shared" si="436"/>
        <v>41.471320489326779</v>
      </c>
      <c r="H2375" s="2">
        <f t="shared" si="437"/>
        <v>0</v>
      </c>
      <c r="K2375">
        <v>23.490000000000869</v>
      </c>
      <c r="L2375" s="2">
        <f t="shared" si="438"/>
        <v>0.62732795235722782</v>
      </c>
      <c r="M2375" s="2">
        <f t="shared" si="439"/>
        <v>29.899024585140054</v>
      </c>
      <c r="N2375" s="2">
        <f t="shared" si="440"/>
        <v>4.0912525777907263</v>
      </c>
      <c r="O2375" s="2">
        <f t="shared" si="441"/>
        <v>6.2854263514986242</v>
      </c>
      <c r="P2375" s="2">
        <f t="shared" si="442"/>
        <v>6.3644783305557189</v>
      </c>
      <c r="Q2375" s="2">
        <f t="shared" si="443"/>
        <v>2.919935212976701E-10</v>
      </c>
    </row>
    <row r="2376" spans="2:17" x14ac:dyDescent="0.25">
      <c r="B2376">
        <v>23.50000000000087</v>
      </c>
      <c r="C2376">
        <f t="shared" si="432"/>
        <v>1.2256440637963839</v>
      </c>
      <c r="D2376" s="2">
        <f t="shared" si="433"/>
        <v>27.795971935292126</v>
      </c>
      <c r="E2376" s="2">
        <f t="shared" si="434"/>
        <v>4.0183617153884112</v>
      </c>
      <c r="F2376" s="2">
        <f t="shared" si="435"/>
        <v>41.486574528595945</v>
      </c>
      <c r="G2376" s="2">
        <f t="shared" si="436"/>
        <v>41.498624870189929</v>
      </c>
      <c r="H2376" s="2">
        <f t="shared" si="437"/>
        <v>0</v>
      </c>
      <c r="K2376">
        <v>23.50000000000087</v>
      </c>
      <c r="L2376" s="2">
        <f t="shared" si="438"/>
        <v>0.62732795235722782</v>
      </c>
      <c r="M2376" s="2">
        <f t="shared" si="439"/>
        <v>29.915975544389912</v>
      </c>
      <c r="N2376" s="2">
        <f t="shared" si="440"/>
        <v>4.0918190407870076</v>
      </c>
      <c r="O2376" s="2">
        <f t="shared" si="441"/>
        <v>6.288200817975742</v>
      </c>
      <c r="P2376" s="2">
        <f t="shared" si="442"/>
        <v>6.3672183508334932</v>
      </c>
      <c r="Q2376" s="2">
        <f t="shared" si="443"/>
        <v>2.8690562804532151E-10</v>
      </c>
    </row>
    <row r="2377" spans="2:17" x14ac:dyDescent="0.25">
      <c r="B2377">
        <v>23.510000000000879</v>
      </c>
      <c r="C2377">
        <f t="shared" si="432"/>
        <v>1.2256440637963839</v>
      </c>
      <c r="D2377" s="2">
        <f t="shared" si="433"/>
        <v>27.812022255118279</v>
      </c>
      <c r="E2377" s="2">
        <f t="shared" si="434"/>
        <v>4.0189386090370061</v>
      </c>
      <c r="F2377" s="2">
        <f t="shared" si="435"/>
        <v>41.513889066158548</v>
      </c>
      <c r="G2377" s="2">
        <f t="shared" si="436"/>
        <v>41.525931481392661</v>
      </c>
      <c r="H2377" s="2">
        <f t="shared" si="437"/>
        <v>0</v>
      </c>
      <c r="K2377">
        <v>23.510000000000879</v>
      </c>
      <c r="L2377" s="2">
        <f t="shared" si="438"/>
        <v>0.62732795235722782</v>
      </c>
      <c r="M2377" s="2">
        <f t="shared" si="439"/>
        <v>29.932926503639781</v>
      </c>
      <c r="N2377" s="2">
        <f t="shared" si="440"/>
        <v>4.0923851832635343</v>
      </c>
      <c r="O2377" s="2">
        <f t="shared" si="441"/>
        <v>6.2909749080359072</v>
      </c>
      <c r="P2377" s="2">
        <f t="shared" si="442"/>
        <v>6.3699580291817774</v>
      </c>
      <c r="Q2377" s="2">
        <f t="shared" si="443"/>
        <v>2.8190491011113987E-10</v>
      </c>
    </row>
    <row r="2378" spans="2:17" x14ac:dyDescent="0.25">
      <c r="B2378">
        <v>23.520000000000881</v>
      </c>
      <c r="C2378">
        <f t="shared" si="432"/>
        <v>1.2256440637963839</v>
      </c>
      <c r="D2378" s="2">
        <f t="shared" si="433"/>
        <v>27.828072574944414</v>
      </c>
      <c r="E2378" s="2">
        <f t="shared" si="434"/>
        <v>4.0195151702858638</v>
      </c>
      <c r="F2378" s="2">
        <f t="shared" si="435"/>
        <v>41.541205823162322</v>
      </c>
      <c r="G2378" s="2">
        <f t="shared" si="436"/>
        <v>41.553240321812872</v>
      </c>
      <c r="H2378" s="2">
        <f t="shared" si="437"/>
        <v>0</v>
      </c>
      <c r="K2378">
        <v>23.520000000000881</v>
      </c>
      <c r="L2378" s="2">
        <f t="shared" si="438"/>
        <v>0.62732795235722782</v>
      </c>
      <c r="M2378" s="2">
        <f t="shared" si="439"/>
        <v>29.949877462889635</v>
      </c>
      <c r="N2378" s="2">
        <f t="shared" si="440"/>
        <v>4.0929510055826173</v>
      </c>
      <c r="O2378" s="2">
        <f t="shared" si="441"/>
        <v>6.2937486219550545</v>
      </c>
      <c r="P2378" s="2">
        <f t="shared" si="442"/>
        <v>6.3726973658225088</v>
      </c>
      <c r="Q2378" s="2">
        <f t="shared" si="443"/>
        <v>2.7698990043834592E-10</v>
      </c>
    </row>
    <row r="2379" spans="2:17" x14ac:dyDescent="0.25">
      <c r="B2379">
        <v>23.530000000000879</v>
      </c>
      <c r="C2379">
        <f t="shared" si="432"/>
        <v>1.2256440637963839</v>
      </c>
      <c r="D2379" s="2">
        <f t="shared" si="433"/>
        <v>27.844122894770553</v>
      </c>
      <c r="E2379" s="2">
        <f t="shared" si="434"/>
        <v>4.0200913995175691</v>
      </c>
      <c r="F2379" s="2">
        <f t="shared" si="435"/>
        <v>41.568524798504264</v>
      </c>
      <c r="G2379" s="2">
        <f t="shared" si="436"/>
        <v>41.58055139032988</v>
      </c>
      <c r="H2379" s="2">
        <f t="shared" si="437"/>
        <v>0</v>
      </c>
      <c r="K2379">
        <v>23.530000000000879</v>
      </c>
      <c r="L2379" s="2">
        <f t="shared" si="438"/>
        <v>0.62732795235722782</v>
      </c>
      <c r="M2379" s="2">
        <f t="shared" si="439"/>
        <v>29.966828422139489</v>
      </c>
      <c r="N2379" s="2">
        <f t="shared" si="440"/>
        <v>4.0935165081059521</v>
      </c>
      <c r="O2379" s="2">
        <f t="shared" si="441"/>
        <v>6.2965219600087501</v>
      </c>
      <c r="P2379" s="2">
        <f t="shared" si="442"/>
        <v>6.3754363609773748</v>
      </c>
      <c r="Q2379" s="2">
        <f t="shared" si="443"/>
        <v>2.7215915618766332E-10</v>
      </c>
    </row>
    <row r="2380" spans="2:17" x14ac:dyDescent="0.25">
      <c r="B2380">
        <v>23.54000000000088</v>
      </c>
      <c r="C2380">
        <f t="shared" si="432"/>
        <v>1.2256440637963839</v>
      </c>
      <c r="D2380" s="2">
        <f t="shared" si="433"/>
        <v>27.860173214596696</v>
      </c>
      <c r="E2380" s="2">
        <f t="shared" si="434"/>
        <v>4.0206672971140422</v>
      </c>
      <c r="F2380" s="2">
        <f t="shared" si="435"/>
        <v>41.59584599108225</v>
      </c>
      <c r="G2380" s="2">
        <f t="shared" si="436"/>
        <v>41.60786468582392</v>
      </c>
      <c r="H2380" s="2">
        <f t="shared" si="437"/>
        <v>0</v>
      </c>
      <c r="K2380">
        <v>23.54000000000088</v>
      </c>
      <c r="L2380" s="2">
        <f t="shared" si="438"/>
        <v>0.62732795235722782</v>
      </c>
      <c r="M2380" s="2">
        <f t="shared" si="439"/>
        <v>29.983779381389347</v>
      </c>
      <c r="N2380" s="2">
        <f t="shared" si="440"/>
        <v>4.0940816911946234</v>
      </c>
      <c r="O2380" s="2">
        <f t="shared" si="441"/>
        <v>6.2992949224721881</v>
      </c>
      <c r="P2380" s="2">
        <f t="shared" si="442"/>
        <v>6.3781750148678027</v>
      </c>
      <c r="Q2380" s="2">
        <f t="shared" si="443"/>
        <v>2.6741125834578874E-10</v>
      </c>
    </row>
    <row r="2381" spans="2:17" x14ac:dyDescent="0.25">
      <c r="B2381">
        <v>23.550000000000878</v>
      </c>
      <c r="C2381">
        <f t="shared" si="432"/>
        <v>1.2256440637963839</v>
      </c>
      <c r="D2381" s="2">
        <f t="shared" si="433"/>
        <v>27.876223534422824</v>
      </c>
      <c r="E2381" s="2">
        <f t="shared" si="434"/>
        <v>4.0212428634565489</v>
      </c>
      <c r="F2381" s="2">
        <f t="shared" si="435"/>
        <v>41.623169399795607</v>
      </c>
      <c r="G2381" s="2">
        <f t="shared" si="436"/>
        <v>41.635180207176731</v>
      </c>
      <c r="H2381" s="2">
        <f t="shared" si="437"/>
        <v>0</v>
      </c>
      <c r="K2381">
        <v>23.550000000000878</v>
      </c>
      <c r="L2381" s="2">
        <f t="shared" si="438"/>
        <v>0.62732795235722782</v>
      </c>
      <c r="M2381" s="2">
        <f t="shared" si="439"/>
        <v>30.000730340639194</v>
      </c>
      <c r="N2381" s="2">
        <f t="shared" si="440"/>
        <v>4.0946465552091036</v>
      </c>
      <c r="O2381" s="2">
        <f t="shared" si="441"/>
        <v>6.3020675096201959</v>
      </c>
      <c r="P2381" s="2">
        <f t="shared" si="442"/>
        <v>6.3809133277149677</v>
      </c>
      <c r="Q2381" s="2">
        <f t="shared" si="443"/>
        <v>2.6274481134003206E-10</v>
      </c>
    </row>
    <row r="2382" spans="2:17" x14ac:dyDescent="0.25">
      <c r="B2382">
        <v>23.56000000000088</v>
      </c>
      <c r="C2382">
        <f t="shared" si="432"/>
        <v>1.2256440637963839</v>
      </c>
      <c r="D2382" s="2">
        <f t="shared" si="433"/>
        <v>27.892273854248966</v>
      </c>
      <c r="E2382" s="2">
        <f t="shared" si="434"/>
        <v>4.0218180989256984</v>
      </c>
      <c r="F2382" s="2">
        <f t="shared" si="435"/>
        <v>41.650495023544792</v>
      </c>
      <c r="G2382" s="2">
        <f t="shared" si="436"/>
        <v>41.662497953271227</v>
      </c>
      <c r="H2382" s="2">
        <f t="shared" si="437"/>
        <v>0</v>
      </c>
      <c r="K2382">
        <v>23.56000000000088</v>
      </c>
      <c r="L2382" s="2">
        <f t="shared" si="438"/>
        <v>0.62732795235722782</v>
      </c>
      <c r="M2382" s="2">
        <f t="shared" si="439"/>
        <v>30.017681299889055</v>
      </c>
      <c r="N2382" s="2">
        <f t="shared" si="440"/>
        <v>4.0952111005092569</v>
      </c>
      <c r="O2382" s="2">
        <f t="shared" si="441"/>
        <v>6.3048397217272329</v>
      </c>
      <c r="P2382" s="2">
        <f t="shared" si="442"/>
        <v>6.3836512997397916</v>
      </c>
      <c r="Q2382" s="2">
        <f t="shared" si="443"/>
        <v>2.5815844265905619E-10</v>
      </c>
    </row>
    <row r="2383" spans="2:17" x14ac:dyDescent="0.25">
      <c r="B2383">
        <v>23.570000000000881</v>
      </c>
      <c r="C2383">
        <f t="shared" si="432"/>
        <v>1.2256440637963839</v>
      </c>
      <c r="D2383" s="2">
        <f t="shared" si="433"/>
        <v>27.908324174075108</v>
      </c>
      <c r="E2383" s="2">
        <f t="shared" si="434"/>
        <v>4.0223930039014419</v>
      </c>
      <c r="F2383" s="2">
        <f t="shared" si="435"/>
        <v>41.677822861231377</v>
      </c>
      <c r="G2383" s="2">
        <f t="shared" si="436"/>
        <v>41.689817922991466</v>
      </c>
      <c r="H2383" s="2">
        <f t="shared" si="437"/>
        <v>0</v>
      </c>
      <c r="K2383">
        <v>23.570000000000881</v>
      </c>
      <c r="L2383" s="2">
        <f t="shared" si="438"/>
        <v>0.62732795235722782</v>
      </c>
      <c r="M2383" s="2">
        <f t="shared" si="439"/>
        <v>30.034632259138913</v>
      </c>
      <c r="N2383" s="2">
        <f t="shared" si="440"/>
        <v>4.095775327454338</v>
      </c>
      <c r="O2383" s="2">
        <f t="shared" si="441"/>
        <v>6.3076115590673947</v>
      </c>
      <c r="P2383" s="2">
        <f t="shared" si="442"/>
        <v>6.3863889311629469</v>
      </c>
      <c r="Q2383" s="2">
        <f t="shared" si="443"/>
        <v>2.5365080247961502E-10</v>
      </c>
    </row>
    <row r="2384" spans="2:17" x14ac:dyDescent="0.25">
      <c r="B2384">
        <v>23.58000000000089</v>
      </c>
      <c r="C2384">
        <f t="shared" si="432"/>
        <v>1.2256440637963839</v>
      </c>
      <c r="D2384" s="2">
        <f t="shared" si="433"/>
        <v>27.924374493901258</v>
      </c>
      <c r="E2384" s="2">
        <f t="shared" si="434"/>
        <v>4.0229675787630796</v>
      </c>
      <c r="F2384" s="2">
        <f t="shared" si="435"/>
        <v>41.705152911758098</v>
      </c>
      <c r="G2384" s="2">
        <f t="shared" si="436"/>
        <v>41.717140115222726</v>
      </c>
      <c r="H2384" s="2">
        <f t="shared" si="437"/>
        <v>0</v>
      </c>
      <c r="K2384">
        <v>23.58000000000089</v>
      </c>
      <c r="L2384" s="2">
        <f t="shared" si="438"/>
        <v>0.62732795235722782</v>
      </c>
      <c r="M2384" s="2">
        <f t="shared" si="439"/>
        <v>30.051583218388782</v>
      </c>
      <c r="N2384" s="2">
        <f t="shared" si="440"/>
        <v>4.0963392364029962</v>
      </c>
      <c r="O2384" s="2">
        <f t="shared" si="441"/>
        <v>6.3103830219144097</v>
      </c>
      <c r="P2384" s="2">
        <f t="shared" si="442"/>
        <v>6.3891262222048519</v>
      </c>
      <c r="Q2384" s="2">
        <f t="shared" si="443"/>
        <v>2.4922056329920781E-10</v>
      </c>
    </row>
    <row r="2385" spans="2:17" x14ac:dyDescent="0.25">
      <c r="B2385">
        <v>23.590000000000892</v>
      </c>
      <c r="C2385">
        <f t="shared" si="432"/>
        <v>1.2256440637963839</v>
      </c>
      <c r="D2385" s="2">
        <f t="shared" si="433"/>
        <v>27.9404248137274</v>
      </c>
      <c r="E2385" s="2">
        <f t="shared" si="434"/>
        <v>4.0235418238892571</v>
      </c>
      <c r="F2385" s="2">
        <f t="shared" si="435"/>
        <v>41.732485174028959</v>
      </c>
      <c r="G2385" s="2">
        <f t="shared" si="436"/>
        <v>41.744464528851566</v>
      </c>
      <c r="H2385" s="2">
        <f t="shared" si="437"/>
        <v>0</v>
      </c>
      <c r="K2385">
        <v>23.590000000000892</v>
      </c>
      <c r="L2385" s="2">
        <f t="shared" si="438"/>
        <v>0.62732795235722782</v>
      </c>
      <c r="M2385" s="2">
        <f t="shared" si="439"/>
        <v>30.068534177638636</v>
      </c>
      <c r="N2385" s="2">
        <f t="shared" si="440"/>
        <v>4.096902827713274</v>
      </c>
      <c r="O2385" s="2">
        <f t="shared" si="441"/>
        <v>6.3131541105416344</v>
      </c>
      <c r="P2385" s="2">
        <f t="shared" si="442"/>
        <v>6.3918631730856639</v>
      </c>
      <c r="Q2385" s="2">
        <f t="shared" si="443"/>
        <v>2.4486641957454852E-10</v>
      </c>
    </row>
    <row r="2386" spans="2:17" x14ac:dyDescent="0.25">
      <c r="B2386">
        <v>23.60000000000089</v>
      </c>
      <c r="C2386">
        <f t="shared" si="432"/>
        <v>1.2256440637963839</v>
      </c>
      <c r="D2386" s="2">
        <f t="shared" si="433"/>
        <v>27.956475133553536</v>
      </c>
      <c r="E2386" s="2">
        <f t="shared" si="434"/>
        <v>4.0241157396579705</v>
      </c>
      <c r="F2386" s="2">
        <f t="shared" si="435"/>
        <v>41.759819646949019</v>
      </c>
      <c r="G2386" s="2">
        <f t="shared" si="436"/>
        <v>41.77179116276568</v>
      </c>
      <c r="H2386" s="2">
        <f t="shared" si="437"/>
        <v>0</v>
      </c>
      <c r="K2386">
        <v>23.60000000000089</v>
      </c>
      <c r="L2386" s="2">
        <f t="shared" si="438"/>
        <v>0.62732795235722782</v>
      </c>
      <c r="M2386" s="2">
        <f t="shared" si="439"/>
        <v>30.08548513688849</v>
      </c>
      <c r="N2386" s="2">
        <f t="shared" si="440"/>
        <v>4.0974661017426115</v>
      </c>
      <c r="O2386" s="2">
        <f t="shared" si="441"/>
        <v>6.3159248252220737</v>
      </c>
      <c r="P2386" s="2">
        <f t="shared" si="442"/>
        <v>6.3945997840253055</v>
      </c>
      <c r="Q2386" s="2">
        <f t="shared" si="443"/>
        <v>2.4058708736572459E-10</v>
      </c>
    </row>
    <row r="2387" spans="2:17" x14ac:dyDescent="0.25">
      <c r="B2387">
        <v>23.610000000000891</v>
      </c>
      <c r="C2387">
        <f t="shared" si="432"/>
        <v>1.2256440637963839</v>
      </c>
      <c r="D2387" s="2">
        <f t="shared" si="433"/>
        <v>27.972525453379674</v>
      </c>
      <c r="E2387" s="2">
        <f t="shared" si="434"/>
        <v>4.024689326446568</v>
      </c>
      <c r="F2387" s="2">
        <f t="shared" si="435"/>
        <v>41.787156329424626</v>
      </c>
      <c r="G2387" s="2">
        <f t="shared" si="436"/>
        <v>41.799120015854072</v>
      </c>
      <c r="H2387" s="2">
        <f t="shared" si="437"/>
        <v>0</v>
      </c>
      <c r="K2387">
        <v>23.610000000000891</v>
      </c>
      <c r="L2387" s="2">
        <f t="shared" si="438"/>
        <v>0.62732795235722782</v>
      </c>
      <c r="M2387" s="2">
        <f t="shared" si="439"/>
        <v>30.102436096138348</v>
      </c>
      <c r="N2387" s="2">
        <f t="shared" si="440"/>
        <v>4.0980290588478461</v>
      </c>
      <c r="O2387" s="2">
        <f t="shared" si="441"/>
        <v>6.3186951662283679</v>
      </c>
      <c r="P2387" s="2">
        <f t="shared" si="442"/>
        <v>6.3973360552434437</v>
      </c>
      <c r="Q2387" s="2">
        <f t="shared" si="443"/>
        <v>2.3638130398604483E-10</v>
      </c>
    </row>
    <row r="2388" spans="2:17" x14ac:dyDescent="0.25">
      <c r="B2388">
        <v>23.620000000000889</v>
      </c>
      <c r="C2388">
        <f t="shared" si="432"/>
        <v>1.2256440637963839</v>
      </c>
      <c r="D2388" s="2">
        <f t="shared" si="433"/>
        <v>27.98857577320581</v>
      </c>
      <c r="E2388" s="2">
        <f t="shared" si="434"/>
        <v>4.025262584631748</v>
      </c>
      <c r="F2388" s="2">
        <f t="shared" si="435"/>
        <v>41.814495220363227</v>
      </c>
      <c r="G2388" s="2">
        <f t="shared" si="436"/>
        <v>41.82645108700688</v>
      </c>
      <c r="H2388" s="2">
        <f t="shared" si="437"/>
        <v>0</v>
      </c>
      <c r="K2388">
        <v>23.620000000000889</v>
      </c>
      <c r="L2388" s="2">
        <f t="shared" si="438"/>
        <v>0.62732795235722782</v>
      </c>
      <c r="M2388" s="2">
        <f t="shared" si="439"/>
        <v>30.119387055388195</v>
      </c>
      <c r="N2388" s="2">
        <f t="shared" si="440"/>
        <v>4.098591699385211</v>
      </c>
      <c r="O2388" s="2">
        <f t="shared" si="441"/>
        <v>6.321465133832775</v>
      </c>
      <c r="P2388" s="2">
        <f t="shared" si="442"/>
        <v>6.4000719869594764</v>
      </c>
      <c r="Q2388" s="2">
        <f t="shared" si="443"/>
        <v>2.3224782765744211E-10</v>
      </c>
    </row>
    <row r="2389" spans="2:17" x14ac:dyDescent="0.25">
      <c r="B2389">
        <v>23.630000000000891</v>
      </c>
      <c r="C2389">
        <f t="shared" si="432"/>
        <v>1.2256440637963839</v>
      </c>
      <c r="D2389" s="2">
        <f t="shared" si="433"/>
        <v>28.004626093031952</v>
      </c>
      <c r="E2389" s="2">
        <f t="shared" si="434"/>
        <v>4.0258355145895646</v>
      </c>
      <c r="F2389" s="2">
        <f t="shared" si="435"/>
        <v>41.841836318673479</v>
      </c>
      <c r="G2389" s="2">
        <f t="shared" si="436"/>
        <v>41.853784375115509</v>
      </c>
      <c r="H2389" s="2">
        <f t="shared" si="437"/>
        <v>0</v>
      </c>
      <c r="K2389">
        <v>23.630000000000891</v>
      </c>
      <c r="L2389" s="2">
        <f t="shared" si="438"/>
        <v>0.62732795235722782</v>
      </c>
      <c r="M2389" s="2">
        <f t="shared" si="439"/>
        <v>30.136338014638053</v>
      </c>
      <c r="N2389" s="2">
        <f t="shared" si="440"/>
        <v>4.0991540237103434</v>
      </c>
      <c r="O2389" s="2">
        <f t="shared" si="441"/>
        <v>6.3242347283072213</v>
      </c>
      <c r="P2389" s="2">
        <f t="shared" si="442"/>
        <v>6.4028075793925829</v>
      </c>
      <c r="Q2389" s="2">
        <f t="shared" si="443"/>
        <v>2.2818543717124018E-10</v>
      </c>
    </row>
    <row r="2390" spans="2:17" x14ac:dyDescent="0.25">
      <c r="B2390">
        <v>23.640000000000899</v>
      </c>
      <c r="C2390">
        <f t="shared" si="432"/>
        <v>1.2256440637963839</v>
      </c>
      <c r="D2390" s="2">
        <f t="shared" si="433"/>
        <v>28.020676412858105</v>
      </c>
      <c r="E2390" s="2">
        <f t="shared" si="434"/>
        <v>4.0264081166954258</v>
      </c>
      <c r="F2390" s="2">
        <f t="shared" si="435"/>
        <v>41.869179623265225</v>
      </c>
      <c r="G2390" s="2">
        <f t="shared" si="436"/>
        <v>41.881119879072578</v>
      </c>
      <c r="H2390" s="2">
        <f t="shared" si="437"/>
        <v>0</v>
      </c>
      <c r="K2390">
        <v>23.640000000000899</v>
      </c>
      <c r="L2390" s="2">
        <f t="shared" si="438"/>
        <v>0.62732795235722782</v>
      </c>
      <c r="M2390" s="2">
        <f t="shared" si="439"/>
        <v>30.153288973887925</v>
      </c>
      <c r="N2390" s="2">
        <f t="shared" si="440"/>
        <v>4.0997160321782795</v>
      </c>
      <c r="O2390" s="2">
        <f t="shared" si="441"/>
        <v>6.3270039499232462</v>
      </c>
      <c r="P2390" s="2">
        <f t="shared" si="442"/>
        <v>6.4055428327616664</v>
      </c>
      <c r="Q2390" s="2">
        <f t="shared" si="443"/>
        <v>2.2419293155445316E-10</v>
      </c>
    </row>
    <row r="2391" spans="2:17" x14ac:dyDescent="0.25">
      <c r="B2391">
        <v>23.650000000000901</v>
      </c>
      <c r="C2391">
        <f t="shared" si="432"/>
        <v>1.2256440637963839</v>
      </c>
      <c r="D2391" s="2">
        <f t="shared" si="433"/>
        <v>28.036726732684244</v>
      </c>
      <c r="E2391" s="2">
        <f t="shared" si="434"/>
        <v>4.0269803913240958</v>
      </c>
      <c r="F2391" s="2">
        <f t="shared" si="435"/>
        <v>41.896525133049373</v>
      </c>
      <c r="G2391" s="2">
        <f t="shared" si="436"/>
        <v>41.908457597771807</v>
      </c>
      <c r="H2391" s="2">
        <f t="shared" si="437"/>
        <v>0</v>
      </c>
      <c r="K2391">
        <v>23.650000000000901</v>
      </c>
      <c r="L2391" s="2">
        <f t="shared" si="438"/>
        <v>0.62732795235722782</v>
      </c>
      <c r="M2391" s="2">
        <f t="shared" si="439"/>
        <v>30.170239933137779</v>
      </c>
      <c r="N2391" s="2">
        <f t="shared" si="440"/>
        <v>4.1002777251434575</v>
      </c>
      <c r="O2391" s="2">
        <f t="shared" si="441"/>
        <v>6.3297727989520354</v>
      </c>
      <c r="P2391" s="2">
        <f t="shared" si="442"/>
        <v>6.4082777472853873</v>
      </c>
      <c r="Q2391" s="2">
        <f t="shared" si="443"/>
        <v>2.2026912974125946E-10</v>
      </c>
    </row>
    <row r="2392" spans="2:17" x14ac:dyDescent="0.25">
      <c r="B2392">
        <v>23.660000000000899</v>
      </c>
      <c r="C2392">
        <f t="shared" si="432"/>
        <v>1.2256440637963839</v>
      </c>
      <c r="D2392" s="2">
        <f t="shared" si="433"/>
        <v>28.052777052510379</v>
      </c>
      <c r="E2392" s="2">
        <f t="shared" si="434"/>
        <v>4.0275523388496985</v>
      </c>
      <c r="F2392" s="2">
        <f t="shared" si="435"/>
        <v>41.923872846938103</v>
      </c>
      <c r="G2392" s="2">
        <f t="shared" si="436"/>
        <v>41.93579753010826</v>
      </c>
      <c r="H2392" s="2">
        <f t="shared" si="437"/>
        <v>0</v>
      </c>
      <c r="K2392">
        <v>23.660000000000899</v>
      </c>
      <c r="L2392" s="2">
        <f t="shared" si="438"/>
        <v>0.62732795235722782</v>
      </c>
      <c r="M2392" s="2">
        <f t="shared" si="439"/>
        <v>30.18719089238763</v>
      </c>
      <c r="N2392" s="2">
        <f t="shared" si="440"/>
        <v>4.1008391029597231</v>
      </c>
      <c r="O2392" s="2">
        <f t="shared" si="441"/>
        <v>6.3325412756644255</v>
      </c>
      <c r="P2392" s="2">
        <f t="shared" si="442"/>
        <v>6.4110123231821685</v>
      </c>
      <c r="Q2392" s="2">
        <f t="shared" si="443"/>
        <v>2.1641287024972481E-10</v>
      </c>
    </row>
    <row r="2393" spans="2:17" x14ac:dyDescent="0.25">
      <c r="B2393">
        <v>23.670000000000901</v>
      </c>
      <c r="C2393">
        <f t="shared" si="432"/>
        <v>1.2256440637963839</v>
      </c>
      <c r="D2393" s="2">
        <f t="shared" si="433"/>
        <v>28.068827372336521</v>
      </c>
      <c r="E2393" s="2">
        <f t="shared" si="434"/>
        <v>4.0281239596457175</v>
      </c>
      <c r="F2393" s="2">
        <f t="shared" si="435"/>
        <v>41.951222763844676</v>
      </c>
      <c r="G2393" s="2">
        <f t="shared" si="436"/>
        <v>41.963139674978088</v>
      </c>
      <c r="H2393" s="2">
        <f t="shared" si="437"/>
        <v>0</v>
      </c>
      <c r="K2393">
        <v>23.670000000000901</v>
      </c>
      <c r="L2393" s="2">
        <f t="shared" si="438"/>
        <v>0.62732795235722782</v>
      </c>
      <c r="M2393" s="2">
        <f t="shared" si="439"/>
        <v>30.204141851637491</v>
      </c>
      <c r="N2393" s="2">
        <f t="shared" si="440"/>
        <v>4.1014001659803236</v>
      </c>
      <c r="O2393" s="2">
        <f t="shared" si="441"/>
        <v>6.3353093803308784</v>
      </c>
      <c r="P2393" s="2">
        <f t="shared" si="442"/>
        <v>6.4137465606701687</v>
      </c>
      <c r="Q2393" s="2">
        <f t="shared" si="443"/>
        <v>2.1262301086370222E-10</v>
      </c>
    </row>
    <row r="2394" spans="2:17" x14ac:dyDescent="0.25">
      <c r="B2394">
        <v>23.680000000000899</v>
      </c>
      <c r="C2394">
        <f t="shared" ref="C2394:C2457" si="444">2/SINH(LN(2+SQRT(1+2^2))*$O$5)</f>
        <v>1.2256440637963839</v>
      </c>
      <c r="D2394" s="2">
        <f t="shared" ref="D2394:D2457" si="445">(B2394-$L$5)/($M$5)/C2394</f>
        <v>28.084877692162653</v>
      </c>
      <c r="E2394" s="2">
        <f t="shared" ref="E2394:E2457" si="446">LN(D2394 + SQRT(1 + D2394^2))</f>
        <v>4.0286952540849947</v>
      </c>
      <c r="F2394" s="2">
        <f t="shared" ref="F2394:F2457" si="447">SINH( -$N$5 + E2394 * (1/$O$5))</f>
        <v>41.978574882683517</v>
      </c>
      <c r="G2394" s="2">
        <f t="shared" ref="G2394:G2457" si="448">SQRT(F2394^2 + 1)</f>
        <v>41.990484031278655</v>
      </c>
      <c r="H2394" s="2">
        <f t="shared" ref="H2394:H2457" si="449">(G2394)/($O$5*$M$5*C2394*(SQRT(2*PI()*(1+D2394^2)))) * EXP(- (1/2) * F2394^2)</f>
        <v>0</v>
      </c>
      <c r="K2394">
        <v>23.680000000000899</v>
      </c>
      <c r="L2394" s="2">
        <f t="shared" ref="L2394:L2457" si="450">2/SINH(LN(2+SQRT(1+2^2))*$S$5)</f>
        <v>0.62732795235722782</v>
      </c>
      <c r="M2394" s="2">
        <f t="shared" ref="M2394:M2457" si="451">(K2394-$P$5)/($Q$5)/L2394</f>
        <v>30.221092810887338</v>
      </c>
      <c r="N2394" s="2">
        <f t="shared" ref="N2394:N2457" si="452">LN(M2394 + SQRT(1 + M2394^2))</f>
        <v>4.1019609145579148</v>
      </c>
      <c r="O2394" s="2">
        <f t="shared" ref="O2394:O2457" si="453">SINH( -$R$5 + N2394 * (1/$S$5))</f>
        <v>6.3380771132215044</v>
      </c>
      <c r="P2394" s="2">
        <f t="shared" ref="P2394:P2457" si="454">SQRT(O2394^2 + 1)</f>
        <v>6.4164804599673051</v>
      </c>
      <c r="Q2394" s="2">
        <f t="shared" ref="Q2394:Q2457" si="455">(P2394)/($S$5*$Q$5*L2394*(SQRT(2*PI()*(1+M2394^2)))) * EXP(- (1/2) * O2394^2)</f>
        <v>2.0889842831972337E-10</v>
      </c>
    </row>
    <row r="2395" spans="2:17" x14ac:dyDescent="0.25">
      <c r="B2395">
        <v>23.6900000000009</v>
      </c>
      <c r="C2395">
        <f t="shared" si="444"/>
        <v>1.2256440637963839</v>
      </c>
      <c r="D2395" s="2">
        <f t="shared" si="445"/>
        <v>28.100928011988792</v>
      </c>
      <c r="E2395" s="2">
        <f t="shared" si="446"/>
        <v>4.0292662225397393</v>
      </c>
      <c r="F2395" s="2">
        <f t="shared" si="447"/>
        <v>42.005929202370332</v>
      </c>
      <c r="G2395" s="2">
        <f t="shared" si="448"/>
        <v>42.017830597908656</v>
      </c>
      <c r="H2395" s="2">
        <f t="shared" si="449"/>
        <v>0</v>
      </c>
      <c r="K2395">
        <v>23.6900000000009</v>
      </c>
      <c r="L2395" s="2">
        <f t="shared" si="450"/>
        <v>0.62732795235722782</v>
      </c>
      <c r="M2395" s="2">
        <f t="shared" si="451"/>
        <v>30.238043770137196</v>
      </c>
      <c r="N2395" s="2">
        <f t="shared" si="452"/>
        <v>4.1025213490445607</v>
      </c>
      <c r="O2395" s="2">
        <f t="shared" si="453"/>
        <v>6.3408444746060555</v>
      </c>
      <c r="P2395" s="2">
        <f t="shared" si="454"/>
        <v>6.4192140212912472</v>
      </c>
      <c r="Q2395" s="2">
        <f t="shared" si="455"/>
        <v>2.0523801799890232E-10</v>
      </c>
    </row>
    <row r="2396" spans="2:17" x14ac:dyDescent="0.25">
      <c r="B2396">
        <v>23.700000000000909</v>
      </c>
      <c r="C2396">
        <f t="shared" si="444"/>
        <v>1.2256440637963839</v>
      </c>
      <c r="D2396" s="2">
        <f t="shared" si="445"/>
        <v>28.116978331814948</v>
      </c>
      <c r="E2396" s="2">
        <f t="shared" si="446"/>
        <v>4.0298368653815206</v>
      </c>
      <c r="F2396" s="2">
        <f t="shared" si="447"/>
        <v>42.033285721821798</v>
      </c>
      <c r="G2396" s="2">
        <f t="shared" si="448"/>
        <v>42.045179373767787</v>
      </c>
      <c r="H2396" s="2">
        <f t="shared" si="449"/>
        <v>0</v>
      </c>
      <c r="K2396">
        <v>23.700000000000909</v>
      </c>
      <c r="L2396" s="2">
        <f t="shared" si="450"/>
        <v>0.62732795235722782</v>
      </c>
      <c r="M2396" s="2">
        <f t="shared" si="451"/>
        <v>30.254994729387064</v>
      </c>
      <c r="N2396" s="2">
        <f t="shared" si="452"/>
        <v>4.1030814697917357</v>
      </c>
      <c r="O2396" s="2">
        <f t="shared" si="453"/>
        <v>6.3436114647539368</v>
      </c>
      <c r="P2396" s="2">
        <f t="shared" si="454"/>
        <v>6.4219472448594273</v>
      </c>
      <c r="Q2396" s="2">
        <f t="shared" si="455"/>
        <v>2.0164069362371328E-10</v>
      </c>
    </row>
    <row r="2397" spans="2:17" x14ac:dyDescent="0.25">
      <c r="B2397">
        <v>23.71000000000091</v>
      </c>
      <c r="C2397">
        <f t="shared" si="444"/>
        <v>1.2256440637963839</v>
      </c>
      <c r="D2397" s="2">
        <f t="shared" si="445"/>
        <v>28.133028651641084</v>
      </c>
      <c r="E2397" s="2">
        <f t="shared" si="446"/>
        <v>4.030407182981274</v>
      </c>
      <c r="F2397" s="2">
        <f t="shared" si="447"/>
        <v>42.060644439955887</v>
      </c>
      <c r="G2397" s="2">
        <f t="shared" si="448"/>
        <v>42.072530357757088</v>
      </c>
      <c r="H2397" s="2">
        <f t="shared" si="449"/>
        <v>0</v>
      </c>
      <c r="K2397">
        <v>23.71000000000091</v>
      </c>
      <c r="L2397" s="2">
        <f t="shared" si="450"/>
        <v>0.62732795235722782</v>
      </c>
      <c r="M2397" s="2">
        <f t="shared" si="451"/>
        <v>30.271945688636926</v>
      </c>
      <c r="N2397" s="2">
        <f t="shared" si="452"/>
        <v>4.103641277150321</v>
      </c>
      <c r="O2397" s="2">
        <f t="shared" si="453"/>
        <v>6.3463780839341677</v>
      </c>
      <c r="P2397" s="2">
        <f t="shared" si="454"/>
        <v>6.4246801308890014</v>
      </c>
      <c r="Q2397" s="2">
        <f t="shared" si="455"/>
        <v>1.9810538695965926E-10</v>
      </c>
    </row>
    <row r="2398" spans="2:17" x14ac:dyDescent="0.25">
      <c r="B2398">
        <v>23.720000000000908</v>
      </c>
      <c r="C2398">
        <f t="shared" si="444"/>
        <v>1.2256440637963839</v>
      </c>
      <c r="D2398" s="2">
        <f t="shared" si="445"/>
        <v>28.149078971467219</v>
      </c>
      <c r="E2398" s="2">
        <f t="shared" si="446"/>
        <v>4.0309771757093031</v>
      </c>
      <c r="F2398" s="2">
        <f t="shared" si="447"/>
        <v>42.088005355691607</v>
      </c>
      <c r="G2398" s="2">
        <f t="shared" si="448"/>
        <v>42.099883548778678</v>
      </c>
      <c r="H2398" s="2">
        <f t="shared" si="449"/>
        <v>0</v>
      </c>
      <c r="K2398">
        <v>23.720000000000908</v>
      </c>
      <c r="L2398" s="2">
        <f t="shared" si="450"/>
        <v>0.62732795235722782</v>
      </c>
      <c r="M2398" s="2">
        <f t="shared" si="451"/>
        <v>30.288896647886773</v>
      </c>
      <c r="N2398" s="2">
        <f t="shared" si="452"/>
        <v>4.1042007714706141</v>
      </c>
      <c r="O2398" s="2">
        <f t="shared" si="453"/>
        <v>6.3491443324154444</v>
      </c>
      <c r="P2398" s="2">
        <f t="shared" si="454"/>
        <v>6.4274126795969124</v>
      </c>
      <c r="Q2398" s="2">
        <f t="shared" si="455"/>
        <v>1.9463104752155492E-10</v>
      </c>
    </row>
    <row r="2399" spans="2:17" x14ac:dyDescent="0.25">
      <c r="B2399">
        <v>23.73000000000091</v>
      </c>
      <c r="C2399">
        <f t="shared" si="444"/>
        <v>1.2256440637963839</v>
      </c>
      <c r="D2399" s="2">
        <f t="shared" si="445"/>
        <v>28.165129291293361</v>
      </c>
      <c r="E2399" s="2">
        <f t="shared" si="446"/>
        <v>4.0315468439352795</v>
      </c>
      <c r="F2399" s="2">
        <f t="shared" si="447"/>
        <v>42.115368467949232</v>
      </c>
      <c r="G2399" s="2">
        <f t="shared" si="448"/>
        <v>42.127238945735961</v>
      </c>
      <c r="H2399" s="2">
        <f t="shared" si="449"/>
        <v>0</v>
      </c>
      <c r="K2399">
        <v>23.73000000000091</v>
      </c>
      <c r="L2399" s="2">
        <f t="shared" si="450"/>
        <v>0.62732795235722782</v>
      </c>
      <c r="M2399" s="2">
        <f t="shared" si="451"/>
        <v>30.305847607136631</v>
      </c>
      <c r="N2399" s="2">
        <f t="shared" si="452"/>
        <v>4.1047599531023229</v>
      </c>
      <c r="O2399" s="2">
        <f t="shared" si="453"/>
        <v>6.3519102104660847</v>
      </c>
      <c r="P2399" s="2">
        <f t="shared" si="454"/>
        <v>6.4301448911998325</v>
      </c>
      <c r="Q2399" s="2">
        <f t="shared" si="455"/>
        <v>1.9121664228463773E-10</v>
      </c>
    </row>
    <row r="2400" spans="2:17" x14ac:dyDescent="0.25">
      <c r="B2400">
        <v>23.740000000000911</v>
      </c>
      <c r="C2400">
        <f t="shared" si="444"/>
        <v>1.2256440637963839</v>
      </c>
      <c r="D2400" s="2">
        <f t="shared" si="445"/>
        <v>28.1811796111195</v>
      </c>
      <c r="E2400" s="2">
        <f t="shared" si="446"/>
        <v>4.0321161880282439</v>
      </c>
      <c r="F2400" s="2">
        <f t="shared" si="447"/>
        <v>42.142733775650129</v>
      </c>
      <c r="G2400" s="2">
        <f t="shared" si="448"/>
        <v>42.154596547533487</v>
      </c>
      <c r="H2400" s="2">
        <f t="shared" si="449"/>
        <v>0</v>
      </c>
      <c r="K2400">
        <v>23.740000000000911</v>
      </c>
      <c r="L2400" s="2">
        <f t="shared" si="450"/>
        <v>0.62732795235722782</v>
      </c>
      <c r="M2400" s="2">
        <f t="shared" si="451"/>
        <v>30.322798566386489</v>
      </c>
      <c r="N2400" s="2">
        <f t="shared" si="452"/>
        <v>4.1053188223945725</v>
      </c>
      <c r="O2400" s="2">
        <f t="shared" si="453"/>
        <v>6.354675718354069</v>
      </c>
      <c r="P2400" s="2">
        <f t="shared" si="454"/>
        <v>6.4328767659142052</v>
      </c>
      <c r="Q2400" s="2">
        <f t="shared" si="455"/>
        <v>1.8786115540015453E-10</v>
      </c>
    </row>
    <row r="2401" spans="2:17" x14ac:dyDescent="0.25">
      <c r="B2401">
        <v>23.750000000000909</v>
      </c>
      <c r="C2401">
        <f t="shared" si="444"/>
        <v>1.2256440637963839</v>
      </c>
      <c r="D2401" s="2">
        <f t="shared" si="445"/>
        <v>28.197229930945635</v>
      </c>
      <c r="E2401" s="2">
        <f t="shared" si="446"/>
        <v>4.0326852083566092</v>
      </c>
      <c r="F2401" s="2">
        <f t="shared" si="447"/>
        <v>42.17010127771681</v>
      </c>
      <c r="G2401" s="2">
        <f t="shared" si="448"/>
        <v>42.181956353076998</v>
      </c>
      <c r="H2401" s="2">
        <f t="shared" si="449"/>
        <v>0</v>
      </c>
      <c r="K2401">
        <v>23.750000000000909</v>
      </c>
      <c r="L2401" s="2">
        <f t="shared" si="450"/>
        <v>0.62732795235722782</v>
      </c>
      <c r="M2401" s="2">
        <f t="shared" si="451"/>
        <v>30.339749525636339</v>
      </c>
      <c r="N2401" s="2">
        <f t="shared" si="452"/>
        <v>4.1058773796959018</v>
      </c>
      <c r="O2401" s="2">
        <f t="shared" si="453"/>
        <v>6.3574408563470097</v>
      </c>
      <c r="P2401" s="2">
        <f t="shared" si="454"/>
        <v>6.435608303956216</v>
      </c>
      <c r="Q2401" s="2">
        <f t="shared" si="455"/>
        <v>1.8456358791556932E-10</v>
      </c>
    </row>
    <row r="2402" spans="2:17" x14ac:dyDescent="0.25">
      <c r="B2402">
        <v>23.760000000000911</v>
      </c>
      <c r="C2402">
        <f t="shared" si="444"/>
        <v>1.2256440637963839</v>
      </c>
      <c r="D2402" s="2">
        <f t="shared" si="445"/>
        <v>28.213280250771778</v>
      </c>
      <c r="E2402" s="2">
        <f t="shared" si="446"/>
        <v>4.0332539052881602</v>
      </c>
      <c r="F2402" s="2">
        <f t="shared" si="447"/>
        <v>42.197470973072939</v>
      </c>
      <c r="G2402" s="2">
        <f t="shared" si="448"/>
        <v>42.209318361273418</v>
      </c>
      <c r="H2402" s="2">
        <f t="shared" si="449"/>
        <v>0</v>
      </c>
      <c r="K2402">
        <v>23.760000000000911</v>
      </c>
      <c r="L2402" s="2">
        <f t="shared" si="450"/>
        <v>0.62732795235722782</v>
      </c>
      <c r="M2402" s="2">
        <f t="shared" si="451"/>
        <v>30.356700484886197</v>
      </c>
      <c r="N2402" s="2">
        <f t="shared" si="452"/>
        <v>4.1064356253542673</v>
      </c>
      <c r="O2402" s="2">
        <f t="shared" si="453"/>
        <v>6.360205624712175</v>
      </c>
      <c r="P2402" s="2">
        <f t="shared" si="454"/>
        <v>6.4383395055418129</v>
      </c>
      <c r="Q2402" s="2">
        <f t="shared" si="455"/>
        <v>1.8132295749916229E-10</v>
      </c>
    </row>
    <row r="2403" spans="2:17" x14ac:dyDescent="0.25">
      <c r="B2403">
        <v>23.77000000000092</v>
      </c>
      <c r="C2403">
        <f t="shared" si="444"/>
        <v>1.2256440637963839</v>
      </c>
      <c r="D2403" s="2">
        <f t="shared" si="445"/>
        <v>28.229330570597931</v>
      </c>
      <c r="E2403" s="2">
        <f t="shared" si="446"/>
        <v>4.0338222791900558</v>
      </c>
      <c r="F2403" s="2">
        <f t="shared" si="447"/>
        <v>42.2248428606433</v>
      </c>
      <c r="G2403" s="2">
        <f t="shared" si="448"/>
        <v>42.236682571030826</v>
      </c>
      <c r="H2403" s="2">
        <f t="shared" si="449"/>
        <v>0</v>
      </c>
      <c r="K2403">
        <v>23.77000000000092</v>
      </c>
      <c r="L2403" s="2">
        <f t="shared" si="450"/>
        <v>0.62732795235722782</v>
      </c>
      <c r="M2403" s="2">
        <f t="shared" si="451"/>
        <v>30.373651444136065</v>
      </c>
      <c r="N2403" s="2">
        <f t="shared" si="452"/>
        <v>4.1069935597170462</v>
      </c>
      <c r="O2403" s="2">
        <f t="shared" si="453"/>
        <v>6.362970023716481</v>
      </c>
      <c r="P2403" s="2">
        <f t="shared" si="454"/>
        <v>6.441070370886699</v>
      </c>
      <c r="Q2403" s="2">
        <f t="shared" si="455"/>
        <v>1.7813829816906339E-10</v>
      </c>
    </row>
    <row r="2404" spans="2:17" x14ac:dyDescent="0.25">
      <c r="B2404">
        <v>23.780000000000921</v>
      </c>
      <c r="C2404">
        <f t="shared" si="444"/>
        <v>1.2256440637963839</v>
      </c>
      <c r="D2404" s="2">
        <f t="shared" si="445"/>
        <v>28.24538089042407</v>
      </c>
      <c r="E2404" s="2">
        <f t="shared" si="446"/>
        <v>4.0343903304288293</v>
      </c>
      <c r="F2404" s="2">
        <f t="shared" si="447"/>
        <v>42.252216939353829</v>
      </c>
      <c r="G2404" s="2">
        <f t="shared" si="448"/>
        <v>42.264048981258512</v>
      </c>
      <c r="H2404" s="2">
        <f t="shared" si="449"/>
        <v>0</v>
      </c>
      <c r="K2404">
        <v>23.780000000000921</v>
      </c>
      <c r="L2404" s="2">
        <f t="shared" si="450"/>
        <v>0.62732795235722782</v>
      </c>
      <c r="M2404" s="2">
        <f t="shared" si="451"/>
        <v>30.39060240338592</v>
      </c>
      <c r="N2404" s="2">
        <f t="shared" si="452"/>
        <v>4.1075511831310312</v>
      </c>
      <c r="O2404" s="2">
        <f t="shared" si="453"/>
        <v>6.3657340536264773</v>
      </c>
      <c r="P2404" s="2">
        <f t="shared" si="454"/>
        <v>6.4438009002063206</v>
      </c>
      <c r="Q2404" s="2">
        <f t="shared" si="455"/>
        <v>1.7500866002660285E-10</v>
      </c>
    </row>
    <row r="2405" spans="2:17" x14ac:dyDescent="0.25">
      <c r="B2405">
        <v>23.790000000000919</v>
      </c>
      <c r="C2405">
        <f t="shared" si="444"/>
        <v>1.2256440637963839</v>
      </c>
      <c r="D2405" s="2">
        <f t="shared" si="445"/>
        <v>28.261431210250205</v>
      </c>
      <c r="E2405" s="2">
        <f t="shared" si="446"/>
        <v>4.0349580593703944</v>
      </c>
      <c r="F2405" s="2">
        <f t="shared" si="447"/>
        <v>42.279593208131637</v>
      </c>
      <c r="G2405" s="2">
        <f t="shared" si="448"/>
        <v>42.291417590866956</v>
      </c>
      <c r="H2405" s="2">
        <f t="shared" si="449"/>
        <v>0</v>
      </c>
      <c r="K2405">
        <v>23.790000000000919</v>
      </c>
      <c r="L2405" s="2">
        <f t="shared" si="450"/>
        <v>0.62732795235722782</v>
      </c>
      <c r="M2405" s="2">
        <f t="shared" si="451"/>
        <v>30.407553362635774</v>
      </c>
      <c r="N2405" s="2">
        <f t="shared" si="452"/>
        <v>4.1081084959424405</v>
      </c>
      <c r="O2405" s="2">
        <f t="shared" si="453"/>
        <v>6.3684977147083828</v>
      </c>
      <c r="P2405" s="2">
        <f t="shared" si="454"/>
        <v>6.4465310937158984</v>
      </c>
      <c r="Q2405" s="2">
        <f t="shared" si="455"/>
        <v>1.7193310899387137E-10</v>
      </c>
    </row>
    <row r="2406" spans="2:17" x14ac:dyDescent="0.25">
      <c r="B2406">
        <v>23.800000000000921</v>
      </c>
      <c r="C2406">
        <f t="shared" si="444"/>
        <v>1.2256440637963839</v>
      </c>
      <c r="D2406" s="2">
        <f t="shared" si="445"/>
        <v>28.277481530076347</v>
      </c>
      <c r="E2406" s="2">
        <f t="shared" si="446"/>
        <v>4.0355254663800393</v>
      </c>
      <c r="F2406" s="2">
        <f t="shared" si="447"/>
        <v>42.306971665904896</v>
      </c>
      <c r="G2406" s="2">
        <f t="shared" si="448"/>
        <v>42.318788398767751</v>
      </c>
      <c r="H2406" s="2">
        <f t="shared" si="449"/>
        <v>0</v>
      </c>
      <c r="K2406">
        <v>23.800000000000921</v>
      </c>
      <c r="L2406" s="2">
        <f t="shared" si="450"/>
        <v>0.62732795235722782</v>
      </c>
      <c r="M2406" s="2">
        <f t="shared" si="451"/>
        <v>30.424504321885632</v>
      </c>
      <c r="N2406" s="2">
        <f t="shared" si="452"/>
        <v>4.1086654984969124</v>
      </c>
      <c r="O2406" s="2">
        <f t="shared" si="453"/>
        <v>6.3712610072280542</v>
      </c>
      <c r="P2406" s="2">
        <f t="shared" si="454"/>
        <v>6.4492609516303991</v>
      </c>
      <c r="Q2406" s="2">
        <f t="shared" si="455"/>
        <v>1.6891072655553701E-10</v>
      </c>
    </row>
    <row r="2407" spans="2:17" x14ac:dyDescent="0.25">
      <c r="B2407">
        <v>23.810000000000919</v>
      </c>
      <c r="C2407">
        <f t="shared" si="444"/>
        <v>1.2256440637963839</v>
      </c>
      <c r="D2407" s="2">
        <f t="shared" si="445"/>
        <v>28.293531849902479</v>
      </c>
      <c r="E2407" s="2">
        <f t="shared" si="446"/>
        <v>4.0360925518224331</v>
      </c>
      <c r="F2407" s="2">
        <f t="shared" si="447"/>
        <v>42.33435231160297</v>
      </c>
      <c r="G2407" s="2">
        <f t="shared" si="448"/>
        <v>42.346161403873715</v>
      </c>
      <c r="H2407" s="2">
        <f t="shared" si="449"/>
        <v>0</v>
      </c>
      <c r="K2407">
        <v>23.810000000000919</v>
      </c>
      <c r="L2407" s="2">
        <f t="shared" si="450"/>
        <v>0.62732795235722782</v>
      </c>
      <c r="M2407" s="2">
        <f t="shared" si="451"/>
        <v>30.441455281135479</v>
      </c>
      <c r="N2407" s="2">
        <f t="shared" si="452"/>
        <v>4.1092221911395086</v>
      </c>
      <c r="O2407" s="2">
        <f t="shared" si="453"/>
        <v>6.3740239314509974</v>
      </c>
      <c r="P2407" s="2">
        <f t="shared" si="454"/>
        <v>6.4519904741645453</v>
      </c>
      <c r="Q2407" s="2">
        <f t="shared" si="455"/>
        <v>1.6594060950473784E-10</v>
      </c>
    </row>
    <row r="2408" spans="2:17" x14ac:dyDescent="0.25">
      <c r="B2408">
        <v>23.82000000000092</v>
      </c>
      <c r="C2408">
        <f t="shared" si="444"/>
        <v>1.2256440637963839</v>
      </c>
      <c r="D2408" s="2">
        <f t="shared" si="445"/>
        <v>28.309582169728618</v>
      </c>
      <c r="E2408" s="2">
        <f t="shared" si="446"/>
        <v>4.0366593160616278</v>
      </c>
      <c r="F2408" s="2">
        <f t="shared" si="447"/>
        <v>42.36173514415637</v>
      </c>
      <c r="G2408" s="2">
        <f t="shared" si="448"/>
        <v>42.373536605098863</v>
      </c>
      <c r="H2408" s="2">
        <f t="shared" si="449"/>
        <v>0</v>
      </c>
      <c r="K2408">
        <v>23.82000000000092</v>
      </c>
      <c r="L2408" s="2">
        <f t="shared" si="450"/>
        <v>0.62732795235722782</v>
      </c>
      <c r="M2408" s="2">
        <f t="shared" si="451"/>
        <v>30.458406240385337</v>
      </c>
      <c r="N2408" s="2">
        <f t="shared" si="452"/>
        <v>4.1097785742147179</v>
      </c>
      <c r="O2408" s="2">
        <f t="shared" si="453"/>
        <v>6.3767864876423781</v>
      </c>
      <c r="P2408" s="2">
        <f t="shared" si="454"/>
        <v>6.4547196615328239</v>
      </c>
      <c r="Q2408" s="2">
        <f t="shared" si="455"/>
        <v>1.6302186969303762E-10</v>
      </c>
    </row>
    <row r="2409" spans="2:17" x14ac:dyDescent="0.25">
      <c r="B2409">
        <v>23.830000000000929</v>
      </c>
      <c r="C2409">
        <f t="shared" si="444"/>
        <v>1.2256440637963839</v>
      </c>
      <c r="D2409" s="2">
        <f t="shared" si="445"/>
        <v>28.325632489554774</v>
      </c>
      <c r="E2409" s="2">
        <f t="shared" si="446"/>
        <v>4.0372257594610561</v>
      </c>
      <c r="F2409" s="2">
        <f t="shared" si="447"/>
        <v>42.389120162496759</v>
      </c>
      <c r="G2409" s="2">
        <f t="shared" si="448"/>
        <v>42.40091400135838</v>
      </c>
      <c r="H2409" s="2">
        <f t="shared" si="449"/>
        <v>0</v>
      </c>
      <c r="K2409">
        <v>23.830000000000929</v>
      </c>
      <c r="L2409" s="2">
        <f t="shared" si="450"/>
        <v>0.62732795235722782</v>
      </c>
      <c r="M2409" s="2">
        <f t="shared" si="451"/>
        <v>30.475357199635209</v>
      </c>
      <c r="N2409" s="2">
        <f t="shared" si="452"/>
        <v>4.1103346480664547</v>
      </c>
      <c r="O2409" s="2">
        <f t="shared" si="453"/>
        <v>6.3795486760670119</v>
      </c>
      <c r="P2409" s="2">
        <f t="shared" si="454"/>
        <v>6.4574485139494815</v>
      </c>
      <c r="Q2409" s="2">
        <f t="shared" si="455"/>
        <v>1.6015363378439693E-10</v>
      </c>
    </row>
    <row r="2410" spans="2:17" x14ac:dyDescent="0.25">
      <c r="B2410">
        <v>23.840000000000931</v>
      </c>
      <c r="C2410">
        <f t="shared" si="444"/>
        <v>1.2256440637963839</v>
      </c>
      <c r="D2410" s="2">
        <f t="shared" si="445"/>
        <v>28.341682809380909</v>
      </c>
      <c r="E2410" s="2">
        <f t="shared" si="446"/>
        <v>4.0377918823835337</v>
      </c>
      <c r="F2410" s="2">
        <f t="shared" si="447"/>
        <v>42.41650736555674</v>
      </c>
      <c r="G2410" s="2">
        <f t="shared" si="448"/>
        <v>42.428293591568462</v>
      </c>
      <c r="H2410" s="2">
        <f t="shared" si="449"/>
        <v>0</v>
      </c>
      <c r="K2410">
        <v>23.840000000000931</v>
      </c>
      <c r="L2410" s="2">
        <f t="shared" si="450"/>
        <v>0.62732795235722782</v>
      </c>
      <c r="M2410" s="2">
        <f t="shared" si="451"/>
        <v>30.492308158885066</v>
      </c>
      <c r="N2410" s="2">
        <f t="shared" si="452"/>
        <v>4.1108904130380575</v>
      </c>
      <c r="O2410" s="2">
        <f t="shared" si="453"/>
        <v>6.3823104969893496</v>
      </c>
      <c r="P2410" s="2">
        <f t="shared" si="454"/>
        <v>6.4601770316285014</v>
      </c>
      <c r="Q2410" s="2">
        <f t="shared" si="455"/>
        <v>1.5733504301308058E-10</v>
      </c>
    </row>
    <row r="2411" spans="2:17" x14ac:dyDescent="0.25">
      <c r="B2411">
        <v>23.850000000000929</v>
      </c>
      <c r="C2411">
        <f t="shared" si="444"/>
        <v>1.2256440637963839</v>
      </c>
      <c r="D2411" s="2">
        <f t="shared" si="445"/>
        <v>28.357733129207045</v>
      </c>
      <c r="E2411" s="2">
        <f t="shared" si="446"/>
        <v>4.0383576851912641</v>
      </c>
      <c r="F2411" s="2">
        <f t="shared" si="447"/>
        <v>42.443896752270291</v>
      </c>
      <c r="G2411" s="2">
        <f t="shared" si="448"/>
        <v>42.455675374646681</v>
      </c>
      <c r="H2411" s="2">
        <f t="shared" si="449"/>
        <v>0</v>
      </c>
      <c r="K2411">
        <v>23.850000000000929</v>
      </c>
      <c r="L2411" s="2">
        <f t="shared" si="450"/>
        <v>0.62732795235722782</v>
      </c>
      <c r="M2411" s="2">
        <f t="shared" si="451"/>
        <v>30.509259118134914</v>
      </c>
      <c r="N2411" s="2">
        <f t="shared" si="452"/>
        <v>4.1114458694722984</v>
      </c>
      <c r="O2411" s="2">
        <f t="shared" si="453"/>
        <v>6.3850719506735167</v>
      </c>
      <c r="P2411" s="2">
        <f t="shared" si="454"/>
        <v>6.4629052147836505</v>
      </c>
      <c r="Q2411" s="2">
        <f t="shared" si="455"/>
        <v>1.5456525294538117E-10</v>
      </c>
    </row>
    <row r="2412" spans="2:17" x14ac:dyDescent="0.25">
      <c r="B2412">
        <v>23.86000000000093</v>
      </c>
      <c r="C2412">
        <f t="shared" si="444"/>
        <v>1.2256440637963839</v>
      </c>
      <c r="D2412" s="2">
        <f t="shared" si="445"/>
        <v>28.373783449033187</v>
      </c>
      <c r="E2412" s="2">
        <f t="shared" si="446"/>
        <v>4.0389231682458364</v>
      </c>
      <c r="F2412" s="2">
        <f t="shared" si="447"/>
        <v>42.471288321572402</v>
      </c>
      <c r="G2412" s="2">
        <f t="shared" si="448"/>
        <v>42.483059349511684</v>
      </c>
      <c r="H2412" s="2">
        <f t="shared" si="449"/>
        <v>0</v>
      </c>
      <c r="K2412">
        <v>23.86000000000093</v>
      </c>
      <c r="L2412" s="2">
        <f t="shared" si="450"/>
        <v>0.62732795235722782</v>
      </c>
      <c r="M2412" s="2">
        <f t="shared" si="451"/>
        <v>30.526210077384775</v>
      </c>
      <c r="N2412" s="2">
        <f t="shared" si="452"/>
        <v>4.1120010177113766</v>
      </c>
      <c r="O2412" s="2">
        <f t="shared" si="453"/>
        <v>6.3878330373832846</v>
      </c>
      <c r="P2412" s="2">
        <f t="shared" si="454"/>
        <v>6.4656330636284451</v>
      </c>
      <c r="Q2412" s="2">
        <f t="shared" si="455"/>
        <v>1.5184343324522886E-10</v>
      </c>
    </row>
    <row r="2413" spans="2:17" x14ac:dyDescent="0.25">
      <c r="B2413">
        <v>23.870000000000928</v>
      </c>
      <c r="C2413">
        <f t="shared" si="444"/>
        <v>1.2256440637963839</v>
      </c>
      <c r="D2413" s="2">
        <f t="shared" si="445"/>
        <v>28.389833768859319</v>
      </c>
      <c r="E2413" s="2">
        <f t="shared" si="446"/>
        <v>4.0394883319082258</v>
      </c>
      <c r="F2413" s="2">
        <f t="shared" si="447"/>
        <v>42.498682072399099</v>
      </c>
      <c r="G2413" s="2">
        <f t="shared" si="448"/>
        <v>42.510445515083191</v>
      </c>
      <c r="H2413" s="2">
        <f t="shared" si="449"/>
        <v>0</v>
      </c>
      <c r="K2413">
        <v>23.870000000000928</v>
      </c>
      <c r="L2413" s="2">
        <f t="shared" si="450"/>
        <v>0.62732795235722782</v>
      </c>
      <c r="M2413" s="2">
        <f t="shared" si="451"/>
        <v>30.543161036634626</v>
      </c>
      <c r="N2413" s="2">
        <f t="shared" si="452"/>
        <v>4.1125558580969237</v>
      </c>
      <c r="O2413" s="2">
        <f t="shared" si="453"/>
        <v>6.3905937573820673</v>
      </c>
      <c r="P2413" s="2">
        <f t="shared" si="454"/>
        <v>6.4683605783761502</v>
      </c>
      <c r="Q2413" s="2">
        <f t="shared" si="455"/>
        <v>1.4916876744351696E-10</v>
      </c>
    </row>
    <row r="2414" spans="2:17" x14ac:dyDescent="0.25">
      <c r="B2414">
        <v>23.88000000000093</v>
      </c>
      <c r="C2414">
        <f t="shared" si="444"/>
        <v>1.2256440637963839</v>
      </c>
      <c r="D2414" s="2">
        <f t="shared" si="445"/>
        <v>28.405884088685461</v>
      </c>
      <c r="E2414" s="2">
        <f t="shared" si="446"/>
        <v>4.0400531765388008</v>
      </c>
      <c r="F2414" s="2">
        <f t="shared" si="447"/>
        <v>42.526078003687736</v>
      </c>
      <c r="G2414" s="2">
        <f t="shared" si="448"/>
        <v>42.537833870282277</v>
      </c>
      <c r="H2414" s="2">
        <f t="shared" si="449"/>
        <v>0</v>
      </c>
      <c r="K2414">
        <v>23.88000000000093</v>
      </c>
      <c r="L2414" s="2">
        <f t="shared" si="450"/>
        <v>0.62732795235722782</v>
      </c>
      <c r="M2414" s="2">
        <f t="shared" si="451"/>
        <v>30.56011199588448</v>
      </c>
      <c r="N2414" s="2">
        <f t="shared" si="452"/>
        <v>4.1131103909700037</v>
      </c>
      <c r="O2414" s="2">
        <f t="shared" si="453"/>
        <v>6.3933541109329575</v>
      </c>
      <c r="P2414" s="2">
        <f t="shared" si="454"/>
        <v>6.4710877592398131</v>
      </c>
      <c r="Q2414" s="2">
        <f t="shared" si="455"/>
        <v>1.4654045271109302E-10</v>
      </c>
    </row>
    <row r="2415" spans="2:17" x14ac:dyDescent="0.25">
      <c r="B2415">
        <v>23.890000000000931</v>
      </c>
      <c r="C2415">
        <f t="shared" si="444"/>
        <v>1.2256440637963839</v>
      </c>
      <c r="D2415" s="2">
        <f t="shared" si="445"/>
        <v>28.421934408511603</v>
      </c>
      <c r="E2415" s="2">
        <f t="shared" si="446"/>
        <v>4.0406177024973182</v>
      </c>
      <c r="F2415" s="2">
        <f t="shared" si="447"/>
        <v>42.553476114376686</v>
      </c>
      <c r="G2415" s="2">
        <f t="shared" si="448"/>
        <v>42.565224414031078</v>
      </c>
      <c r="H2415" s="2">
        <f t="shared" si="449"/>
        <v>0</v>
      </c>
      <c r="K2415">
        <v>23.890000000000931</v>
      </c>
      <c r="L2415" s="2">
        <f t="shared" si="450"/>
        <v>0.62732795235722782</v>
      </c>
      <c r="M2415" s="2">
        <f t="shared" si="451"/>
        <v>30.577062955134338</v>
      </c>
      <c r="N2415" s="2">
        <f t="shared" si="452"/>
        <v>4.113664616671115</v>
      </c>
      <c r="O2415" s="2">
        <f t="shared" si="453"/>
        <v>6.3961140982986802</v>
      </c>
      <c r="P2415" s="2">
        <f t="shared" si="454"/>
        <v>6.4738146064322182</v>
      </c>
      <c r="Q2415" s="2">
        <f t="shared" si="455"/>
        <v>1.4395769963545582E-10</v>
      </c>
    </row>
    <row r="2416" spans="2:17" x14ac:dyDescent="0.25">
      <c r="B2416">
        <v>23.90000000000094</v>
      </c>
      <c r="C2416">
        <f t="shared" si="444"/>
        <v>1.2256440637963839</v>
      </c>
      <c r="D2416" s="2">
        <f t="shared" si="445"/>
        <v>28.437984728337756</v>
      </c>
      <c r="E2416" s="2">
        <f t="shared" si="446"/>
        <v>4.041181910142928</v>
      </c>
      <c r="F2416" s="2">
        <f t="shared" si="447"/>
        <v>42.580876403405355</v>
      </c>
      <c r="G2416" s="2">
        <f t="shared" si="448"/>
        <v>42.592617145252802</v>
      </c>
      <c r="H2416" s="2">
        <f t="shared" si="449"/>
        <v>0</v>
      </c>
      <c r="K2416">
        <v>23.90000000000094</v>
      </c>
      <c r="L2416" s="2">
        <f t="shared" si="450"/>
        <v>0.62732795235722782</v>
      </c>
      <c r="M2416" s="2">
        <f t="shared" si="451"/>
        <v>30.59401391438421</v>
      </c>
      <c r="N2416" s="2">
        <f t="shared" si="452"/>
        <v>4.1142185355401901</v>
      </c>
      <c r="O2416" s="2">
        <f t="shared" si="453"/>
        <v>6.3988737197416343</v>
      </c>
      <c r="P2416" s="2">
        <f t="shared" si="454"/>
        <v>6.4765411201659289</v>
      </c>
      <c r="Q2416" s="2">
        <f t="shared" si="455"/>
        <v>1.4141973200095337E-10</v>
      </c>
    </row>
    <row r="2417" spans="2:17" x14ac:dyDescent="0.25">
      <c r="B2417">
        <v>23.910000000000942</v>
      </c>
      <c r="C2417">
        <f t="shared" si="444"/>
        <v>1.2256440637963839</v>
      </c>
      <c r="D2417" s="2">
        <f t="shared" si="445"/>
        <v>28.454035048163895</v>
      </c>
      <c r="E2417" s="2">
        <f t="shared" si="446"/>
        <v>4.0417457998341719</v>
      </c>
      <c r="F2417" s="2">
        <f t="shared" si="447"/>
        <v>42.608278869714383</v>
      </c>
      <c r="G2417" s="2">
        <f t="shared" si="448"/>
        <v>42.620012062871936</v>
      </c>
      <c r="H2417" s="2">
        <f t="shared" si="449"/>
        <v>0</v>
      </c>
      <c r="K2417">
        <v>23.910000000000942</v>
      </c>
      <c r="L2417" s="2">
        <f t="shared" si="450"/>
        <v>0.62732795235722782</v>
      </c>
      <c r="M2417" s="2">
        <f t="shared" si="451"/>
        <v>30.610964873634064</v>
      </c>
      <c r="N2417" s="2">
        <f t="shared" si="452"/>
        <v>4.1147721479165975</v>
      </c>
      <c r="O2417" s="2">
        <f t="shared" si="453"/>
        <v>6.4016329755238583</v>
      </c>
      <c r="P2417" s="2">
        <f t="shared" si="454"/>
        <v>6.47926730065325</v>
      </c>
      <c r="Q2417" s="2">
        <f t="shared" si="455"/>
        <v>1.3892578657256999E-10</v>
      </c>
    </row>
    <row r="2418" spans="2:17" x14ac:dyDescent="0.25">
      <c r="B2418">
        <v>23.92000000000094</v>
      </c>
      <c r="C2418">
        <f t="shared" si="444"/>
        <v>1.2256440637963839</v>
      </c>
      <c r="D2418" s="2">
        <f t="shared" si="445"/>
        <v>28.470085367990031</v>
      </c>
      <c r="E2418" s="2">
        <f t="shared" si="446"/>
        <v>4.0423093719289884</v>
      </c>
      <c r="F2418" s="2">
        <f t="shared" si="447"/>
        <v>42.635683512245443</v>
      </c>
      <c r="G2418" s="2">
        <f t="shared" si="448"/>
        <v>42.647409165814025</v>
      </c>
      <c r="H2418" s="2">
        <f t="shared" si="449"/>
        <v>0</v>
      </c>
      <c r="K2418">
        <v>23.92000000000094</v>
      </c>
      <c r="L2418" s="2">
        <f t="shared" si="450"/>
        <v>0.62732795235722782</v>
      </c>
      <c r="M2418" s="2">
        <f t="shared" si="451"/>
        <v>30.627915832883915</v>
      </c>
      <c r="N2418" s="2">
        <f t="shared" si="452"/>
        <v>4.1153254541391444</v>
      </c>
      <c r="O2418" s="2">
        <f t="shared" si="453"/>
        <v>6.4043918659070638</v>
      </c>
      <c r="P2418" s="2">
        <f t="shared" si="454"/>
        <v>6.4819931481062651</v>
      </c>
      <c r="Q2418" s="2">
        <f t="shared" si="455"/>
        <v>1.3647511288312123E-10</v>
      </c>
    </row>
    <row r="2419" spans="2:17" x14ac:dyDescent="0.25">
      <c r="B2419">
        <v>23.930000000000941</v>
      </c>
      <c r="C2419">
        <f t="shared" si="444"/>
        <v>1.2256440637963839</v>
      </c>
      <c r="D2419" s="2">
        <f t="shared" si="445"/>
        <v>28.486135687816173</v>
      </c>
      <c r="E2419" s="2">
        <f t="shared" si="446"/>
        <v>4.042872626784713</v>
      </c>
      <c r="F2419" s="2">
        <f t="shared" si="447"/>
        <v>42.663090329941404</v>
      </c>
      <c r="G2419" s="2">
        <f t="shared" si="448"/>
        <v>42.674808453005852</v>
      </c>
      <c r="H2419" s="2">
        <f t="shared" si="449"/>
        <v>0</v>
      </c>
      <c r="K2419">
        <v>23.930000000000941</v>
      </c>
      <c r="L2419" s="2">
        <f t="shared" si="450"/>
        <v>0.62732795235722782</v>
      </c>
      <c r="M2419" s="2">
        <f t="shared" si="451"/>
        <v>30.644866792133776</v>
      </c>
      <c r="N2419" s="2">
        <f t="shared" si="452"/>
        <v>4.1158784545460776</v>
      </c>
      <c r="O2419" s="2">
        <f t="shared" si="453"/>
        <v>6.4071503911526131</v>
      </c>
      <c r="P2419" s="2">
        <f t="shared" si="454"/>
        <v>6.4847186627368103</v>
      </c>
      <c r="Q2419" s="2">
        <f t="shared" si="455"/>
        <v>1.3406697302391218E-10</v>
      </c>
    </row>
    <row r="2420" spans="2:17" x14ac:dyDescent="0.25">
      <c r="B2420">
        <v>23.940000000000939</v>
      </c>
      <c r="C2420">
        <f t="shared" si="444"/>
        <v>1.2256440637963839</v>
      </c>
      <c r="D2420" s="2">
        <f t="shared" si="445"/>
        <v>28.502186007642305</v>
      </c>
      <c r="E2420" s="2">
        <f t="shared" si="446"/>
        <v>4.0434355647580755</v>
      </c>
      <c r="F2420" s="2">
        <f t="shared" si="447"/>
        <v>42.690499321746174</v>
      </c>
      <c r="G2420" s="2">
        <f t="shared" si="448"/>
        <v>42.702209923375285</v>
      </c>
      <c r="H2420" s="2">
        <f t="shared" si="449"/>
        <v>0</v>
      </c>
      <c r="K2420">
        <v>23.940000000000939</v>
      </c>
      <c r="L2420" s="2">
        <f t="shared" si="450"/>
        <v>0.62732795235722782</v>
      </c>
      <c r="M2420" s="2">
        <f t="shared" si="451"/>
        <v>30.661817751383623</v>
      </c>
      <c r="N2420" s="2">
        <f t="shared" si="452"/>
        <v>4.1164311494750807</v>
      </c>
      <c r="O2420" s="2">
        <f t="shared" si="453"/>
        <v>6.4099085515215233</v>
      </c>
      <c r="P2420" s="2">
        <f t="shared" si="454"/>
        <v>6.4874438447564806</v>
      </c>
      <c r="Q2420" s="2">
        <f t="shared" si="455"/>
        <v>1.3170064143872881E-10</v>
      </c>
    </row>
    <row r="2421" spans="2:17" x14ac:dyDescent="0.25">
      <c r="B2421">
        <v>23.950000000000941</v>
      </c>
      <c r="C2421">
        <f t="shared" si="444"/>
        <v>1.2256440637963839</v>
      </c>
      <c r="D2421" s="2">
        <f t="shared" si="445"/>
        <v>28.518236327468447</v>
      </c>
      <c r="E2421" s="2">
        <f t="shared" si="446"/>
        <v>4.0439981862052088</v>
      </c>
      <c r="F2421" s="2">
        <f t="shared" si="447"/>
        <v>42.717910486604843</v>
      </c>
      <c r="G2421" s="2">
        <f t="shared" si="448"/>
        <v>42.729613575851396</v>
      </c>
      <c r="H2421" s="2">
        <f t="shared" si="449"/>
        <v>0</v>
      </c>
      <c r="K2421">
        <v>23.950000000000941</v>
      </c>
      <c r="L2421" s="2">
        <f t="shared" si="450"/>
        <v>0.62732795235722782</v>
      </c>
      <c r="M2421" s="2">
        <f t="shared" si="451"/>
        <v>30.678768710633481</v>
      </c>
      <c r="N2421" s="2">
        <f t="shared" si="452"/>
        <v>4.1169835392632823</v>
      </c>
      <c r="O2421" s="2">
        <f t="shared" si="453"/>
        <v>6.4126663472744809</v>
      </c>
      <c r="P2421" s="2">
        <f t="shared" si="454"/>
        <v>6.4901686943766439</v>
      </c>
      <c r="Q2421" s="2">
        <f t="shared" si="455"/>
        <v>1.2937540472113144E-10</v>
      </c>
    </row>
    <row r="2422" spans="2:17" x14ac:dyDescent="0.25">
      <c r="B2422">
        <v>23.960000000000949</v>
      </c>
      <c r="C2422">
        <f t="shared" si="444"/>
        <v>1.2256440637963839</v>
      </c>
      <c r="D2422" s="2">
        <f t="shared" si="445"/>
        <v>28.5342866472946</v>
      </c>
      <c r="E2422" s="2">
        <f t="shared" si="446"/>
        <v>4.0445604914816435</v>
      </c>
      <c r="F2422" s="2">
        <f t="shared" si="447"/>
        <v>42.745323823463515</v>
      </c>
      <c r="G2422" s="2">
        <f t="shared" si="448"/>
        <v>42.757019409364325</v>
      </c>
      <c r="H2422" s="2">
        <f t="shared" si="449"/>
        <v>0</v>
      </c>
      <c r="K2422">
        <v>23.960000000000949</v>
      </c>
      <c r="L2422" s="2">
        <f t="shared" si="450"/>
        <v>0.62732795235722782</v>
      </c>
      <c r="M2422" s="2">
        <f t="shared" si="451"/>
        <v>30.695719669883349</v>
      </c>
      <c r="N2422" s="2">
        <f t="shared" si="452"/>
        <v>4.1175356242472514</v>
      </c>
      <c r="O2422" s="2">
        <f t="shared" si="453"/>
        <v>6.4154237786718271</v>
      </c>
      <c r="P2422" s="2">
        <f t="shared" si="454"/>
        <v>6.4928932118084237</v>
      </c>
      <c r="Q2422" s="2">
        <f t="shared" si="455"/>
        <v>1.2709056141502568E-10</v>
      </c>
    </row>
    <row r="2423" spans="2:17" x14ac:dyDescent="0.25">
      <c r="B2423">
        <v>23.970000000000951</v>
      </c>
      <c r="C2423">
        <f t="shared" si="444"/>
        <v>1.2256440637963839</v>
      </c>
      <c r="D2423" s="2">
        <f t="shared" si="445"/>
        <v>28.550336967120735</v>
      </c>
      <c r="E2423" s="2">
        <f t="shared" si="446"/>
        <v>4.0451224809423119</v>
      </c>
      <c r="F2423" s="2">
        <f t="shared" si="447"/>
        <v>42.772739331269456</v>
      </c>
      <c r="G2423" s="2">
        <f t="shared" si="448"/>
        <v>42.784427422845397</v>
      </c>
      <c r="H2423" s="2">
        <f t="shared" si="449"/>
        <v>0</v>
      </c>
      <c r="K2423">
        <v>23.970000000000951</v>
      </c>
      <c r="L2423" s="2">
        <f t="shared" si="450"/>
        <v>0.62732795235722782</v>
      </c>
      <c r="M2423" s="2">
        <f t="shared" si="451"/>
        <v>30.712670629133211</v>
      </c>
      <c r="N2423" s="2">
        <f t="shared" si="452"/>
        <v>4.1180874047630009</v>
      </c>
      <c r="O2423" s="2">
        <f t="shared" si="453"/>
        <v>6.418180845973561</v>
      </c>
      <c r="P2423" s="2">
        <f t="shared" si="454"/>
        <v>6.4956173972627029</v>
      </c>
      <c r="Q2423" s="2">
        <f t="shared" si="455"/>
        <v>1.2484542181842266E-10</v>
      </c>
    </row>
    <row r="2424" spans="2:17" x14ac:dyDescent="0.25">
      <c r="B2424">
        <v>23.980000000000949</v>
      </c>
      <c r="C2424">
        <f t="shared" si="444"/>
        <v>1.2256440637963839</v>
      </c>
      <c r="D2424" s="2">
        <f t="shared" si="445"/>
        <v>28.56638728694687</v>
      </c>
      <c r="E2424" s="2">
        <f t="shared" si="446"/>
        <v>4.0456841549415508</v>
      </c>
      <c r="F2424" s="2">
        <f t="shared" si="447"/>
        <v>42.800157008971041</v>
      </c>
      <c r="G2424" s="2">
        <f t="shared" si="448"/>
        <v>42.811837615227084</v>
      </c>
      <c r="H2424" s="2">
        <f t="shared" si="449"/>
        <v>0</v>
      </c>
      <c r="K2424">
        <v>23.980000000000949</v>
      </c>
      <c r="L2424" s="2">
        <f t="shared" si="450"/>
        <v>0.62732795235722782</v>
      </c>
      <c r="M2424" s="2">
        <f t="shared" si="451"/>
        <v>30.729621588383058</v>
      </c>
      <c r="N2424" s="2">
        <f t="shared" si="452"/>
        <v>4.1186388811459889</v>
      </c>
      <c r="O2424" s="2">
        <f t="shared" si="453"/>
        <v>6.4209375494393441</v>
      </c>
      <c r="P2424" s="2">
        <f t="shared" si="454"/>
        <v>6.4983412509501317</v>
      </c>
      <c r="Q2424" s="2">
        <f t="shared" si="455"/>
        <v>1.2263930779035099E-10</v>
      </c>
    </row>
    <row r="2425" spans="2:17" x14ac:dyDescent="0.25">
      <c r="B2425">
        <v>23.990000000000951</v>
      </c>
      <c r="C2425">
        <f t="shared" si="444"/>
        <v>1.2256440637963839</v>
      </c>
      <c r="D2425" s="2">
        <f t="shared" si="445"/>
        <v>28.582437606773013</v>
      </c>
      <c r="E2425" s="2">
        <f t="shared" si="446"/>
        <v>4.0462455138331004</v>
      </c>
      <c r="F2425" s="2">
        <f t="shared" si="447"/>
        <v>42.827576855517727</v>
      </c>
      <c r="G2425" s="2">
        <f t="shared" si="448"/>
        <v>42.839249985442997</v>
      </c>
      <c r="H2425" s="2">
        <f t="shared" si="449"/>
        <v>0</v>
      </c>
      <c r="K2425">
        <v>23.990000000000951</v>
      </c>
      <c r="L2425" s="2">
        <f t="shared" si="450"/>
        <v>0.62732795235722782</v>
      </c>
      <c r="M2425" s="2">
        <f t="shared" si="451"/>
        <v>30.746572547632915</v>
      </c>
      <c r="N2425" s="2">
        <f t="shared" si="452"/>
        <v>4.1191900537311206</v>
      </c>
      <c r="O2425" s="2">
        <f t="shared" si="453"/>
        <v>6.4236938893285078</v>
      </c>
      <c r="P2425" s="2">
        <f t="shared" si="454"/>
        <v>6.5010647730811302</v>
      </c>
      <c r="Q2425" s="2">
        <f t="shared" si="455"/>
        <v>1.2047155256087368E-10</v>
      </c>
    </row>
    <row r="2426" spans="2:17" x14ac:dyDescent="0.25">
      <c r="B2426">
        <v>24.000000000000949</v>
      </c>
      <c r="C2426">
        <f t="shared" si="444"/>
        <v>1.2256440637963839</v>
      </c>
      <c r="D2426" s="2">
        <f t="shared" si="445"/>
        <v>28.598487926599145</v>
      </c>
      <c r="E2426" s="2">
        <f t="shared" si="446"/>
        <v>4.0468065579701058</v>
      </c>
      <c r="F2426" s="2">
        <f t="shared" si="447"/>
        <v>42.854998869860061</v>
      </c>
      <c r="G2426" s="2">
        <f t="shared" si="448"/>
        <v>42.866664532427841</v>
      </c>
      <c r="H2426" s="2">
        <f t="shared" si="449"/>
        <v>0</v>
      </c>
      <c r="K2426">
        <v>24.000000000000949</v>
      </c>
      <c r="L2426" s="2">
        <f t="shared" si="450"/>
        <v>0.62732795235722782</v>
      </c>
      <c r="M2426" s="2">
        <f t="shared" si="451"/>
        <v>30.76352350688277</v>
      </c>
      <c r="N2426" s="2">
        <f t="shared" si="452"/>
        <v>4.1197409228527473</v>
      </c>
      <c r="O2426" s="2">
        <f t="shared" si="453"/>
        <v>6.4264498659000395</v>
      </c>
      <c r="P2426" s="2">
        <f t="shared" si="454"/>
        <v>6.503787963865876</v>
      </c>
      <c r="Q2426" s="2">
        <f t="shared" si="455"/>
        <v>1.1834150054417477E-10</v>
      </c>
    </row>
    <row r="2427" spans="2:17" x14ac:dyDescent="0.25">
      <c r="B2427">
        <v>24.01000000000095</v>
      </c>
      <c r="C2427">
        <f t="shared" si="444"/>
        <v>1.2256440637963839</v>
      </c>
      <c r="D2427" s="2">
        <f t="shared" si="445"/>
        <v>28.614538246425287</v>
      </c>
      <c r="E2427" s="2">
        <f t="shared" si="446"/>
        <v>4.0473672877051223</v>
      </c>
      <c r="F2427" s="2">
        <f t="shared" si="447"/>
        <v>42.882423050949818</v>
      </c>
      <c r="G2427" s="2">
        <f t="shared" si="448"/>
        <v>42.894081255117612</v>
      </c>
      <c r="H2427" s="2">
        <f t="shared" si="449"/>
        <v>0</v>
      </c>
      <c r="K2427">
        <v>24.01000000000095</v>
      </c>
      <c r="L2427" s="2">
        <f t="shared" si="450"/>
        <v>0.62732795235722782</v>
      </c>
      <c r="M2427" s="2">
        <f t="shared" si="451"/>
        <v>30.780474466132624</v>
      </c>
      <c r="N2427" s="2">
        <f t="shared" si="452"/>
        <v>4.1202914888446696</v>
      </c>
      <c r="O2427" s="2">
        <f t="shared" si="453"/>
        <v>6.4292054794125848</v>
      </c>
      <c r="P2427" s="2">
        <f t="shared" si="454"/>
        <v>6.5065108235143052</v>
      </c>
      <c r="Q2427" s="2">
        <f t="shared" si="455"/>
        <v>1.1624850715464148E-10</v>
      </c>
    </row>
    <row r="2428" spans="2:17" x14ac:dyDescent="0.25">
      <c r="B2428">
        <v>24.020000000000959</v>
      </c>
      <c r="C2428">
        <f t="shared" si="444"/>
        <v>1.2256440637963839</v>
      </c>
      <c r="D2428" s="2">
        <f t="shared" si="445"/>
        <v>28.63058856625144</v>
      </c>
      <c r="E2428" s="2">
        <f t="shared" si="446"/>
        <v>4.0479277033901102</v>
      </c>
      <c r="F2428" s="2">
        <f t="shared" si="447"/>
        <v>42.909849397739656</v>
      </c>
      <c r="G2428" s="2">
        <f t="shared" si="448"/>
        <v>42.921500152449219</v>
      </c>
      <c r="H2428" s="2">
        <f t="shared" si="449"/>
        <v>0</v>
      </c>
      <c r="K2428">
        <v>24.020000000000959</v>
      </c>
      <c r="L2428" s="2">
        <f t="shared" si="450"/>
        <v>0.62732795235722782</v>
      </c>
      <c r="M2428" s="2">
        <f t="shared" si="451"/>
        <v>30.797425425382492</v>
      </c>
      <c r="N2428" s="2">
        <f t="shared" si="452"/>
        <v>4.1208417520401373</v>
      </c>
      <c r="O2428" s="2">
        <f t="shared" si="453"/>
        <v>6.4319607301244606</v>
      </c>
      <c r="P2428" s="2">
        <f t="shared" si="454"/>
        <v>6.5092333522361283</v>
      </c>
      <c r="Q2428" s="2">
        <f t="shared" si="455"/>
        <v>1.1419193862589764E-10</v>
      </c>
    </row>
    <row r="2429" spans="2:17" x14ac:dyDescent="0.25">
      <c r="B2429">
        <v>24.03000000000096</v>
      </c>
      <c r="C2429">
        <f t="shared" si="444"/>
        <v>1.2256440637963839</v>
      </c>
      <c r="D2429" s="2">
        <f t="shared" si="445"/>
        <v>28.646638886077582</v>
      </c>
      <c r="E2429" s="2">
        <f t="shared" si="446"/>
        <v>4.0484878053764399</v>
      </c>
      <c r="F2429" s="2">
        <f t="shared" si="447"/>
        <v>42.937277909183422</v>
      </c>
      <c r="G2429" s="2">
        <f t="shared" si="448"/>
        <v>42.948921223360784</v>
      </c>
      <c r="H2429" s="2">
        <f t="shared" si="449"/>
        <v>0</v>
      </c>
      <c r="K2429">
        <v>24.03000000000096</v>
      </c>
      <c r="L2429" s="2">
        <f t="shared" si="450"/>
        <v>0.62732795235722782</v>
      </c>
      <c r="M2429" s="2">
        <f t="shared" si="451"/>
        <v>30.81437638463235</v>
      </c>
      <c r="N2429" s="2">
        <f t="shared" si="452"/>
        <v>4.1213917127718531</v>
      </c>
      <c r="O2429" s="2">
        <f t="shared" si="453"/>
        <v>6.4347156182936542</v>
      </c>
      <c r="P2429" s="2">
        <f t="shared" si="454"/>
        <v>6.5119555502408248</v>
      </c>
      <c r="Q2429" s="2">
        <f t="shared" si="455"/>
        <v>1.1217117183276297E-10</v>
      </c>
    </row>
    <row r="2430" spans="2:17" x14ac:dyDescent="0.25">
      <c r="B2430">
        <v>24.040000000000958</v>
      </c>
      <c r="C2430">
        <f t="shared" si="444"/>
        <v>1.2256440637963839</v>
      </c>
      <c r="D2430" s="2">
        <f t="shared" si="445"/>
        <v>28.662689205903714</v>
      </c>
      <c r="E2430" s="2">
        <f t="shared" si="446"/>
        <v>4.0490475940148931</v>
      </c>
      <c r="F2430" s="2">
        <f t="shared" si="447"/>
        <v>42.964708584236035</v>
      </c>
      <c r="G2430" s="2">
        <f t="shared" si="448"/>
        <v>42.976344466791559</v>
      </c>
      <c r="H2430" s="2">
        <f t="shared" si="449"/>
        <v>0</v>
      </c>
      <c r="K2430">
        <v>24.040000000000958</v>
      </c>
      <c r="L2430" s="2">
        <f t="shared" si="450"/>
        <v>0.62732795235722782</v>
      </c>
      <c r="M2430" s="2">
        <f t="shared" si="451"/>
        <v>30.831327343882197</v>
      </c>
      <c r="N2430" s="2">
        <f t="shared" si="452"/>
        <v>4.1219413713719684</v>
      </c>
      <c r="O2430" s="2">
        <f t="shared" si="453"/>
        <v>6.4374701441777971</v>
      </c>
      <c r="P2430" s="2">
        <f t="shared" si="454"/>
        <v>6.5146774177376203</v>
      </c>
      <c r="Q2430" s="2">
        <f t="shared" si="455"/>
        <v>1.1018559411609888E-10</v>
      </c>
    </row>
    <row r="2431" spans="2:17" x14ac:dyDescent="0.25">
      <c r="B2431">
        <v>24.05000000000096</v>
      </c>
      <c r="C2431">
        <f t="shared" si="444"/>
        <v>1.2256440637963839</v>
      </c>
      <c r="D2431" s="2">
        <f t="shared" si="445"/>
        <v>28.678739525729856</v>
      </c>
      <c r="E2431" s="2">
        <f t="shared" si="446"/>
        <v>4.049607069655667</v>
      </c>
      <c r="F2431" s="2">
        <f t="shared" si="447"/>
        <v>42.99214142185366</v>
      </c>
      <c r="G2431" s="2">
        <f t="shared" si="448"/>
        <v>43.003769881682061</v>
      </c>
      <c r="H2431" s="2">
        <f t="shared" si="449"/>
        <v>0</v>
      </c>
      <c r="K2431">
        <v>24.05000000000096</v>
      </c>
      <c r="L2431" s="2">
        <f t="shared" si="450"/>
        <v>0.62732795235722782</v>
      </c>
      <c r="M2431" s="2">
        <f t="shared" si="451"/>
        <v>30.848278303132059</v>
      </c>
      <c r="N2431" s="2">
        <f t="shared" si="452"/>
        <v>4.1224907281720924</v>
      </c>
      <c r="O2431" s="2">
        <f t="shared" si="453"/>
        <v>6.4402243080342112</v>
      </c>
      <c r="P2431" s="2">
        <f t="shared" si="454"/>
        <v>6.5173989549355298</v>
      </c>
      <c r="Q2431" s="2">
        <f t="shared" si="455"/>
        <v>1.0823460311042118E-10</v>
      </c>
    </row>
    <row r="2432" spans="2:17" x14ac:dyDescent="0.25">
      <c r="B2432">
        <v>24.060000000000962</v>
      </c>
      <c r="C2432">
        <f t="shared" si="444"/>
        <v>1.2256440637963839</v>
      </c>
      <c r="D2432" s="2">
        <f t="shared" si="445"/>
        <v>28.694789845555999</v>
      </c>
      <c r="E2432" s="2">
        <f t="shared" si="446"/>
        <v>4.0501662326483672</v>
      </c>
      <c r="F2432" s="2">
        <f t="shared" si="447"/>
        <v>43.019576420993346</v>
      </c>
      <c r="G2432" s="2">
        <f t="shared" si="448"/>
        <v>43.031197466973737</v>
      </c>
      <c r="H2432" s="2">
        <f t="shared" si="449"/>
        <v>0</v>
      </c>
      <c r="K2432">
        <v>24.060000000000962</v>
      </c>
      <c r="L2432" s="2">
        <f t="shared" si="450"/>
        <v>0.62732795235722782</v>
      </c>
      <c r="M2432" s="2">
        <f t="shared" si="451"/>
        <v>30.865229262381916</v>
      </c>
      <c r="N2432" s="2">
        <f t="shared" si="452"/>
        <v>4.1230397835032848</v>
      </c>
      <c r="O2432" s="2">
        <f t="shared" si="453"/>
        <v>6.4429781101198635</v>
      </c>
      <c r="P2432" s="2">
        <f t="shared" si="454"/>
        <v>6.5201201620433133</v>
      </c>
      <c r="Q2432" s="2">
        <f t="shared" si="455"/>
        <v>1.0631760657436065E-10</v>
      </c>
    </row>
    <row r="2433" spans="2:17" x14ac:dyDescent="0.25">
      <c r="B2433">
        <v>24.07000000000096</v>
      </c>
      <c r="C2433">
        <f t="shared" si="444"/>
        <v>1.2256440637963839</v>
      </c>
      <c r="D2433" s="2">
        <f t="shared" si="445"/>
        <v>28.71084016538213</v>
      </c>
      <c r="E2433" s="2">
        <f t="shared" si="446"/>
        <v>4.0507250833420168</v>
      </c>
      <c r="F2433" s="2">
        <f t="shared" si="447"/>
        <v>43.047013580613296</v>
      </c>
      <c r="G2433" s="2">
        <f t="shared" si="448"/>
        <v>43.058627221609207</v>
      </c>
      <c r="H2433" s="2">
        <f t="shared" si="449"/>
        <v>0</v>
      </c>
      <c r="K2433">
        <v>24.07000000000096</v>
      </c>
      <c r="L2433" s="2">
        <f t="shared" si="450"/>
        <v>0.62732795235722782</v>
      </c>
      <c r="M2433" s="2">
        <f t="shared" si="451"/>
        <v>30.882180221631764</v>
      </c>
      <c r="N2433" s="2">
        <f t="shared" si="452"/>
        <v>4.1235885376960644</v>
      </c>
      <c r="O2433" s="2">
        <f t="shared" si="453"/>
        <v>6.4457315506914066</v>
      </c>
      <c r="P2433" s="2">
        <f t="shared" si="454"/>
        <v>6.522841039269518</v>
      </c>
      <c r="Q2433" s="2">
        <f t="shared" si="455"/>
        <v>1.0443402222379474E-10</v>
      </c>
    </row>
    <row r="2434" spans="2:17" x14ac:dyDescent="0.25">
      <c r="B2434">
        <v>24.080000000000961</v>
      </c>
      <c r="C2434">
        <f t="shared" si="444"/>
        <v>1.2256440637963839</v>
      </c>
      <c r="D2434" s="2">
        <f t="shared" si="445"/>
        <v>28.726890485208273</v>
      </c>
      <c r="E2434" s="2">
        <f t="shared" si="446"/>
        <v>4.0512836220850561</v>
      </c>
      <c r="F2434" s="2">
        <f t="shared" si="447"/>
        <v>43.074452899672849</v>
      </c>
      <c r="G2434" s="2">
        <f t="shared" si="448"/>
        <v>43.086059144532292</v>
      </c>
      <c r="H2434" s="2">
        <f t="shared" si="449"/>
        <v>0</v>
      </c>
      <c r="K2434">
        <v>24.080000000000961</v>
      </c>
      <c r="L2434" s="2">
        <f t="shared" si="450"/>
        <v>0.62732795235722782</v>
      </c>
      <c r="M2434" s="2">
        <f t="shared" si="451"/>
        <v>30.899131180881621</v>
      </c>
      <c r="N2434" s="2">
        <f t="shared" si="452"/>
        <v>4.1241369910804062</v>
      </c>
      <c r="O2434" s="2">
        <f t="shared" si="453"/>
        <v>6.4484846300051517</v>
      </c>
      <c r="P2434" s="2">
        <f t="shared" si="454"/>
        <v>6.5255615868224455</v>
      </c>
      <c r="Q2434" s="2">
        <f t="shared" si="455"/>
        <v>1.0258327756771992E-10</v>
      </c>
    </row>
    <row r="2435" spans="2:17" x14ac:dyDescent="0.25">
      <c r="B2435">
        <v>24.09000000000097</v>
      </c>
      <c r="C2435">
        <f t="shared" si="444"/>
        <v>1.2256440637963839</v>
      </c>
      <c r="D2435" s="2">
        <f t="shared" si="445"/>
        <v>28.742940805034426</v>
      </c>
      <c r="E2435" s="2">
        <f t="shared" si="446"/>
        <v>4.051841849225343</v>
      </c>
      <c r="F2435" s="2">
        <f t="shared" si="447"/>
        <v>43.10189437713246</v>
      </c>
      <c r="G2435" s="2">
        <f t="shared" si="448"/>
        <v>43.113493234687944</v>
      </c>
      <c r="H2435" s="2">
        <f t="shared" si="449"/>
        <v>0</v>
      </c>
      <c r="K2435">
        <v>24.09000000000097</v>
      </c>
      <c r="L2435" s="2">
        <f t="shared" si="450"/>
        <v>0.62732795235722782</v>
      </c>
      <c r="M2435" s="2">
        <f t="shared" si="451"/>
        <v>30.916082140131493</v>
      </c>
      <c r="N2435" s="2">
        <f t="shared" si="452"/>
        <v>4.1246851439857419</v>
      </c>
      <c r="O2435" s="2">
        <f t="shared" si="453"/>
        <v>6.4512373483170737</v>
      </c>
      <c r="P2435" s="2">
        <f t="shared" si="454"/>
        <v>6.5282818049101641</v>
      </c>
      <c r="Q2435" s="2">
        <f t="shared" si="455"/>
        <v>1.0076480974674782E-10</v>
      </c>
    </row>
    <row r="2436" spans="2:17" x14ac:dyDescent="0.25">
      <c r="B2436">
        <v>24.100000000000971</v>
      </c>
      <c r="C2436">
        <f t="shared" si="444"/>
        <v>1.2256440637963839</v>
      </c>
      <c r="D2436" s="2">
        <f t="shared" si="445"/>
        <v>28.758991124860561</v>
      </c>
      <c r="E2436" s="2">
        <f t="shared" si="446"/>
        <v>4.0523997651101498</v>
      </c>
      <c r="F2436" s="2">
        <f t="shared" si="447"/>
        <v>43.129338011953486</v>
      </c>
      <c r="G2436" s="2">
        <f t="shared" si="448"/>
        <v>43.14092949102205</v>
      </c>
      <c r="H2436" s="2">
        <f t="shared" si="449"/>
        <v>0</v>
      </c>
      <c r="K2436">
        <v>24.100000000000971</v>
      </c>
      <c r="L2436" s="2">
        <f t="shared" si="450"/>
        <v>0.62732795235722782</v>
      </c>
      <c r="M2436" s="2">
        <f t="shared" si="451"/>
        <v>30.933033099381351</v>
      </c>
      <c r="N2436" s="2">
        <f t="shared" si="452"/>
        <v>4.125232996740964</v>
      </c>
      <c r="O2436" s="2">
        <f t="shared" si="453"/>
        <v>6.4539897058828215</v>
      </c>
      <c r="P2436" s="2">
        <f t="shared" si="454"/>
        <v>6.531001693740512</v>
      </c>
      <c r="Q2436" s="2">
        <f t="shared" si="455"/>
        <v>9.8978065374209922E-11</v>
      </c>
    </row>
    <row r="2437" spans="2:17" x14ac:dyDescent="0.25">
      <c r="B2437">
        <v>24.110000000000969</v>
      </c>
      <c r="C2437">
        <f t="shared" si="444"/>
        <v>1.2256440637963839</v>
      </c>
      <c r="D2437" s="2">
        <f t="shared" si="445"/>
        <v>28.775041444686696</v>
      </c>
      <c r="E2437" s="2">
        <f t="shared" si="446"/>
        <v>4.0529573700861743</v>
      </c>
      <c r="F2437" s="2">
        <f t="shared" si="447"/>
        <v>43.156783803098484</v>
      </c>
      <c r="G2437" s="2">
        <f t="shared" si="448"/>
        <v>43.168367912481749</v>
      </c>
      <c r="H2437" s="2">
        <f t="shared" si="449"/>
        <v>0</v>
      </c>
      <c r="K2437">
        <v>24.110000000000969</v>
      </c>
      <c r="L2437" s="2">
        <f t="shared" si="450"/>
        <v>0.62732795235722782</v>
      </c>
      <c r="M2437" s="2">
        <f t="shared" si="451"/>
        <v>30.949984058631198</v>
      </c>
      <c r="N2437" s="2">
        <f t="shared" si="452"/>
        <v>4.1257805496744249</v>
      </c>
      <c r="O2437" s="2">
        <f t="shared" si="453"/>
        <v>6.4567417029577161</v>
      </c>
      <c r="P2437" s="2">
        <f t="shared" si="454"/>
        <v>6.5337212535210982</v>
      </c>
      <c r="Q2437" s="2">
        <f t="shared" si="455"/>
        <v>9.7222500379830607E-11</v>
      </c>
    </row>
    <row r="2438" spans="2:17" x14ac:dyDescent="0.25">
      <c r="B2438">
        <v>24.120000000000971</v>
      </c>
      <c r="C2438">
        <f t="shared" si="444"/>
        <v>1.2256440637963839</v>
      </c>
      <c r="D2438" s="2">
        <f t="shared" si="445"/>
        <v>28.791091764512839</v>
      </c>
      <c r="E2438" s="2">
        <f t="shared" si="446"/>
        <v>4.0535146644995335</v>
      </c>
      <c r="F2438" s="2">
        <f t="shared" si="447"/>
        <v>43.184231749531151</v>
      </c>
      <c r="G2438" s="2">
        <f t="shared" si="448"/>
        <v>43.195808498015339</v>
      </c>
      <c r="H2438" s="2">
        <f t="shared" si="449"/>
        <v>0</v>
      </c>
      <c r="K2438">
        <v>24.120000000000971</v>
      </c>
      <c r="L2438" s="2">
        <f t="shared" si="450"/>
        <v>0.62732795235722782</v>
      </c>
      <c r="M2438" s="2">
        <f t="shared" si="451"/>
        <v>30.96693501788106</v>
      </c>
      <c r="N2438" s="2">
        <f t="shared" si="452"/>
        <v>4.1263278031139405</v>
      </c>
      <c r="O2438" s="2">
        <f t="shared" si="453"/>
        <v>6.4594933397967491</v>
      </c>
      <c r="P2438" s="2">
        <f t="shared" si="454"/>
        <v>6.5364404844593027</v>
      </c>
      <c r="Q2438" s="2">
        <f t="shared" si="455"/>
        <v>9.5497579855931095E-11</v>
      </c>
    </row>
    <row r="2439" spans="2:17" x14ac:dyDescent="0.25">
      <c r="B2439">
        <v>24.130000000000969</v>
      </c>
      <c r="C2439">
        <f t="shared" si="444"/>
        <v>1.2256440637963839</v>
      </c>
      <c r="D2439" s="2">
        <f t="shared" si="445"/>
        <v>28.807142084338977</v>
      </c>
      <c r="E2439" s="2">
        <f t="shared" si="446"/>
        <v>4.0540716486957677</v>
      </c>
      <c r="F2439" s="2">
        <f t="shared" si="447"/>
        <v>43.21168185021623</v>
      </c>
      <c r="G2439" s="2">
        <f t="shared" si="448"/>
        <v>43.223251246572218</v>
      </c>
      <c r="H2439" s="2">
        <f t="shared" si="449"/>
        <v>0</v>
      </c>
      <c r="K2439">
        <v>24.130000000000969</v>
      </c>
      <c r="L2439" s="2">
        <f t="shared" si="450"/>
        <v>0.62732795235722782</v>
      </c>
      <c r="M2439" s="2">
        <f t="shared" si="451"/>
        <v>30.98388597713091</v>
      </c>
      <c r="N2439" s="2">
        <f t="shared" si="452"/>
        <v>4.1268747573867861</v>
      </c>
      <c r="O2439" s="2">
        <f t="shared" si="453"/>
        <v>6.4622446166545684</v>
      </c>
      <c r="P2439" s="2">
        <f t="shared" si="454"/>
        <v>6.5391593867622584</v>
      </c>
      <c r="Q2439" s="2">
        <f t="shared" si="455"/>
        <v>9.380277790612281E-11</v>
      </c>
    </row>
    <row r="2440" spans="2:17" x14ac:dyDescent="0.25">
      <c r="B2440">
        <v>24.14000000000097</v>
      </c>
      <c r="C2440">
        <f t="shared" si="444"/>
        <v>1.2256440637963839</v>
      </c>
      <c r="D2440" s="2">
        <f t="shared" si="445"/>
        <v>28.823192404165113</v>
      </c>
      <c r="E2440" s="2">
        <f t="shared" si="446"/>
        <v>4.0546283230198394</v>
      </c>
      <c r="F2440" s="2">
        <f t="shared" si="447"/>
        <v>43.239134104119358</v>
      </c>
      <c r="G2440" s="2">
        <f t="shared" si="448"/>
        <v>43.250696157102695</v>
      </c>
      <c r="H2440" s="2">
        <f t="shared" si="449"/>
        <v>0</v>
      </c>
      <c r="K2440">
        <v>24.14000000000097</v>
      </c>
      <c r="L2440" s="2">
        <f t="shared" si="450"/>
        <v>0.62732795235722782</v>
      </c>
      <c r="M2440" s="2">
        <f t="shared" si="451"/>
        <v>31.000836936380765</v>
      </c>
      <c r="N2440" s="2">
        <f t="shared" si="452"/>
        <v>4.1274214128197055</v>
      </c>
      <c r="O2440" s="2">
        <f t="shared" si="453"/>
        <v>6.4649955337855189</v>
      </c>
      <c r="P2440" s="2">
        <f t="shared" si="454"/>
        <v>6.5418779606368922</v>
      </c>
      <c r="Q2440" s="2">
        <f t="shared" si="455"/>
        <v>9.2137577496416814E-11</v>
      </c>
    </row>
    <row r="2441" spans="2:17" x14ac:dyDescent="0.25">
      <c r="B2441">
        <v>24.150000000000979</v>
      </c>
      <c r="C2441">
        <f t="shared" si="444"/>
        <v>1.2256440637963839</v>
      </c>
      <c r="D2441" s="2">
        <f t="shared" si="445"/>
        <v>28.839242723991266</v>
      </c>
      <c r="E2441" s="2">
        <f t="shared" si="446"/>
        <v>4.0551846878161388</v>
      </c>
      <c r="F2441" s="2">
        <f t="shared" si="447"/>
        <v>43.266588510207562</v>
      </c>
      <c r="G2441" s="2">
        <f t="shared" si="448"/>
        <v>43.278143228558513</v>
      </c>
      <c r="H2441" s="2">
        <f t="shared" si="449"/>
        <v>0</v>
      </c>
      <c r="K2441">
        <v>24.150000000000979</v>
      </c>
      <c r="L2441" s="2">
        <f t="shared" si="450"/>
        <v>0.62732795235722782</v>
      </c>
      <c r="M2441" s="2">
        <f t="shared" si="451"/>
        <v>31.017787895630637</v>
      </c>
      <c r="N2441" s="2">
        <f t="shared" si="452"/>
        <v>4.1279677697389054</v>
      </c>
      <c r="O2441" s="2">
        <f t="shared" si="453"/>
        <v>6.467746091443602</v>
      </c>
      <c r="P2441" s="2">
        <f t="shared" si="454"/>
        <v>6.5445962062898877</v>
      </c>
      <c r="Q2441" s="2">
        <f t="shared" si="455"/>
        <v>9.0501470308787485E-11</v>
      </c>
    </row>
    <row r="2442" spans="2:17" x14ac:dyDescent="0.25">
      <c r="B2442">
        <v>24.160000000000981</v>
      </c>
      <c r="C2442">
        <f t="shared" si="444"/>
        <v>1.2256440637963839</v>
      </c>
      <c r="D2442" s="2">
        <f t="shared" si="445"/>
        <v>28.855293043817408</v>
      </c>
      <c r="E2442" s="2">
        <f t="shared" si="446"/>
        <v>4.0557407434284816</v>
      </c>
      <c r="F2442" s="2">
        <f t="shared" si="447"/>
        <v>43.294045067448707</v>
      </c>
      <c r="G2442" s="2">
        <f t="shared" si="448"/>
        <v>43.305592459892289</v>
      </c>
      <c r="H2442" s="2">
        <f t="shared" si="449"/>
        <v>0</v>
      </c>
      <c r="K2442">
        <v>24.160000000000981</v>
      </c>
      <c r="L2442" s="2">
        <f t="shared" si="450"/>
        <v>0.62732795235722782</v>
      </c>
      <c r="M2442" s="2">
        <f t="shared" si="451"/>
        <v>31.034738854880494</v>
      </c>
      <c r="N2442" s="2">
        <f t="shared" si="452"/>
        <v>4.1285138284700569</v>
      </c>
      <c r="O2442" s="2">
        <f t="shared" si="453"/>
        <v>6.4704962898824805</v>
      </c>
      <c r="P2442" s="2">
        <f t="shared" si="454"/>
        <v>6.5473141239276842</v>
      </c>
      <c r="Q2442" s="2">
        <f t="shared" si="455"/>
        <v>8.8893956597081079E-11</v>
      </c>
    </row>
    <row r="2443" spans="2:17" x14ac:dyDescent="0.25">
      <c r="B2443">
        <v>24.170000000000979</v>
      </c>
      <c r="C2443">
        <f t="shared" si="444"/>
        <v>1.2256440637963839</v>
      </c>
      <c r="D2443" s="2">
        <f t="shared" si="445"/>
        <v>28.87134336364354</v>
      </c>
      <c r="E2443" s="2">
        <f t="shared" si="446"/>
        <v>4.0562964902001104</v>
      </c>
      <c r="F2443" s="2">
        <f t="shared" si="447"/>
        <v>43.321503774811724</v>
      </c>
      <c r="G2443" s="2">
        <f t="shared" si="448"/>
        <v>43.333043850057734</v>
      </c>
      <c r="H2443" s="2">
        <f t="shared" si="449"/>
        <v>0</v>
      </c>
      <c r="K2443">
        <v>24.170000000000979</v>
      </c>
      <c r="L2443" s="2">
        <f t="shared" si="450"/>
        <v>0.62732795235722782</v>
      </c>
      <c r="M2443" s="2">
        <f t="shared" si="451"/>
        <v>31.051689814130341</v>
      </c>
      <c r="N2443" s="2">
        <f t="shared" si="452"/>
        <v>4.1290595893383033</v>
      </c>
      <c r="O2443" s="2">
        <f t="shared" si="453"/>
        <v>6.4732461293555161</v>
      </c>
      <c r="P2443" s="2">
        <f t="shared" si="454"/>
        <v>6.5500317137565203</v>
      </c>
      <c r="Q2443" s="2">
        <f t="shared" si="455"/>
        <v>8.7314545045234773E-11</v>
      </c>
    </row>
    <row r="2444" spans="2:17" x14ac:dyDescent="0.25">
      <c r="B2444">
        <v>24.18000000000098</v>
      </c>
      <c r="C2444">
        <f t="shared" si="444"/>
        <v>1.2256440637963839</v>
      </c>
      <c r="D2444" s="2">
        <f t="shared" si="445"/>
        <v>28.887393683469682</v>
      </c>
      <c r="E2444" s="2">
        <f t="shared" si="446"/>
        <v>4.0568519284736988</v>
      </c>
      <c r="F2444" s="2">
        <f t="shared" si="447"/>
        <v>43.348964631266838</v>
      </c>
      <c r="G2444" s="2">
        <f t="shared" si="448"/>
        <v>43.360497398009898</v>
      </c>
      <c r="H2444" s="2">
        <f t="shared" si="449"/>
        <v>0</v>
      </c>
      <c r="K2444">
        <v>24.18000000000098</v>
      </c>
      <c r="L2444" s="2">
        <f t="shared" si="450"/>
        <v>0.62732795235722782</v>
      </c>
      <c r="M2444" s="2">
        <f t="shared" si="451"/>
        <v>31.068640773380199</v>
      </c>
      <c r="N2444" s="2">
        <f t="shared" si="452"/>
        <v>4.1296050526682535</v>
      </c>
      <c r="O2444" s="2">
        <f t="shared" si="453"/>
        <v>6.4759956101157217</v>
      </c>
      <c r="P2444" s="2">
        <f t="shared" si="454"/>
        <v>6.5527489759823778</v>
      </c>
      <c r="Q2444" s="2">
        <f t="shared" si="455"/>
        <v>8.5762752627844388E-11</v>
      </c>
    </row>
    <row r="2445" spans="2:17" x14ac:dyDescent="0.25">
      <c r="B2445">
        <v>24.190000000000978</v>
      </c>
      <c r="C2445">
        <f t="shared" si="444"/>
        <v>1.2256440637963839</v>
      </c>
      <c r="D2445" s="2">
        <f t="shared" si="445"/>
        <v>28.903444003295817</v>
      </c>
      <c r="E2445" s="2">
        <f t="shared" si="446"/>
        <v>4.0574070585913482</v>
      </c>
      <c r="F2445" s="2">
        <f t="shared" si="447"/>
        <v>43.376427635785049</v>
      </c>
      <c r="G2445" s="2">
        <f t="shared" si="448"/>
        <v>43.387953102704635</v>
      </c>
      <c r="H2445" s="2">
        <f t="shared" si="449"/>
        <v>0</v>
      </c>
      <c r="K2445">
        <v>24.190000000000978</v>
      </c>
      <c r="L2445" s="2">
        <f t="shared" si="450"/>
        <v>0.62732795235722782</v>
      </c>
      <c r="M2445" s="2">
        <f t="shared" si="451"/>
        <v>31.085591732630053</v>
      </c>
      <c r="N2445" s="2">
        <f t="shared" si="452"/>
        <v>4.1301502187839869</v>
      </c>
      <c r="O2445" s="2">
        <f t="shared" si="453"/>
        <v>6.4787447324158034</v>
      </c>
      <c r="P2445" s="2">
        <f t="shared" si="454"/>
        <v>6.5554659108110327</v>
      </c>
      <c r="Q2445" s="2">
        <f t="shared" si="455"/>
        <v>8.4238104472935929E-11</v>
      </c>
    </row>
    <row r="2446" spans="2:17" x14ac:dyDescent="0.25">
      <c r="B2446">
        <v>24.20000000000098</v>
      </c>
      <c r="C2446">
        <f t="shared" si="444"/>
        <v>1.2256440637963839</v>
      </c>
      <c r="D2446" s="2">
        <f t="shared" si="445"/>
        <v>28.919494323121956</v>
      </c>
      <c r="E2446" s="2">
        <f t="shared" si="446"/>
        <v>4.0579618808945943</v>
      </c>
      <c r="F2446" s="2">
        <f t="shared" si="447"/>
        <v>43.40389278733862</v>
      </c>
      <c r="G2446" s="2">
        <f t="shared" si="448"/>
        <v>43.415410963099099</v>
      </c>
      <c r="H2446" s="2">
        <f t="shared" si="449"/>
        <v>0</v>
      </c>
      <c r="K2446">
        <v>24.20000000000098</v>
      </c>
      <c r="L2446" s="2">
        <f t="shared" si="450"/>
        <v>0.62732795235722782</v>
      </c>
      <c r="M2446" s="2">
        <f t="shared" si="451"/>
        <v>31.102542691879908</v>
      </c>
      <c r="N2446" s="2">
        <f t="shared" si="452"/>
        <v>4.1306950880090536</v>
      </c>
      <c r="O2446" s="2">
        <f t="shared" si="453"/>
        <v>6.4814934965081195</v>
      </c>
      <c r="P2446" s="2">
        <f t="shared" si="454"/>
        <v>6.5581825184480067</v>
      </c>
      <c r="Q2446" s="2">
        <f t="shared" si="455"/>
        <v>8.2740133727010135E-11</v>
      </c>
    </row>
    <row r="2447" spans="2:17" x14ac:dyDescent="0.25">
      <c r="B2447">
        <v>24.210000000000981</v>
      </c>
      <c r="C2447">
        <f t="shared" si="444"/>
        <v>1.2256440637963839</v>
      </c>
      <c r="D2447" s="2">
        <f t="shared" si="445"/>
        <v>28.935544642948098</v>
      </c>
      <c r="E2447" s="2">
        <f t="shared" si="446"/>
        <v>4.0585163957244035</v>
      </c>
      <c r="F2447" s="2">
        <f t="shared" si="447"/>
        <v>43.43136008490081</v>
      </c>
      <c r="G2447" s="2">
        <f t="shared" si="448"/>
        <v>43.442870978151468</v>
      </c>
      <c r="H2447" s="2">
        <f t="shared" si="449"/>
        <v>0</v>
      </c>
      <c r="K2447">
        <v>24.210000000000981</v>
      </c>
      <c r="L2447" s="2">
        <f t="shared" si="450"/>
        <v>0.62732795235722782</v>
      </c>
      <c r="M2447" s="2">
        <f t="shared" si="451"/>
        <v>31.119493651129766</v>
      </c>
      <c r="N2447" s="2">
        <f t="shared" si="452"/>
        <v>4.1312396606664787</v>
      </c>
      <c r="O2447" s="2">
        <f t="shared" si="453"/>
        <v>6.4842419026447358</v>
      </c>
      <c r="P2447" s="2">
        <f t="shared" si="454"/>
        <v>6.5608987990986281</v>
      </c>
      <c r="Q2447" s="2">
        <f t="shared" si="455"/>
        <v>8.1268381422219477E-11</v>
      </c>
    </row>
    <row r="2448" spans="2:17" x14ac:dyDescent="0.25">
      <c r="B2448">
        <v>24.22000000000099</v>
      </c>
      <c r="C2448">
        <f t="shared" si="444"/>
        <v>1.2256440637963839</v>
      </c>
      <c r="D2448" s="2">
        <f t="shared" si="445"/>
        <v>28.951594962774251</v>
      </c>
      <c r="E2448" s="2">
        <f t="shared" si="446"/>
        <v>4.059070603421179</v>
      </c>
      <c r="F2448" s="2">
        <f t="shared" si="447"/>
        <v>43.458829527446035</v>
      </c>
      <c r="G2448" s="2">
        <f t="shared" si="448"/>
        <v>43.470333146821126</v>
      </c>
      <c r="H2448" s="2">
        <f t="shared" si="449"/>
        <v>0</v>
      </c>
      <c r="K2448">
        <v>24.22000000000099</v>
      </c>
      <c r="L2448" s="2">
        <f t="shared" si="450"/>
        <v>0.62732795235722782</v>
      </c>
      <c r="M2448" s="2">
        <f t="shared" si="451"/>
        <v>31.136444610379634</v>
      </c>
      <c r="N2448" s="2">
        <f t="shared" si="452"/>
        <v>4.1317839370787572</v>
      </c>
      <c r="O2448" s="2">
        <f t="shared" si="453"/>
        <v>6.4869899510773674</v>
      </c>
      <c r="P2448" s="2">
        <f t="shared" si="454"/>
        <v>6.5636147529679674</v>
      </c>
      <c r="Q2448" s="2">
        <f t="shared" si="455"/>
        <v>7.9822396345763346E-11</v>
      </c>
    </row>
    <row r="2449" spans="2:17" x14ac:dyDescent="0.25">
      <c r="B2449">
        <v>24.230000000000992</v>
      </c>
      <c r="C2449">
        <f t="shared" si="444"/>
        <v>1.2256440637963839</v>
      </c>
      <c r="D2449" s="2">
        <f t="shared" si="445"/>
        <v>28.967645282600387</v>
      </c>
      <c r="E2449" s="2">
        <f t="shared" si="446"/>
        <v>4.0596245043247556</v>
      </c>
      <c r="F2449" s="2">
        <f t="shared" si="447"/>
        <v>43.486301113949558</v>
      </c>
      <c r="G2449" s="2">
        <f t="shared" si="448"/>
        <v>43.49779746806832</v>
      </c>
      <c r="H2449" s="2">
        <f t="shared" si="449"/>
        <v>0</v>
      </c>
      <c r="K2449">
        <v>24.230000000000992</v>
      </c>
      <c r="L2449" s="2">
        <f t="shared" si="450"/>
        <v>0.62732795235722782</v>
      </c>
      <c r="M2449" s="2">
        <f t="shared" si="451"/>
        <v>31.153395569629495</v>
      </c>
      <c r="N2449" s="2">
        <f t="shared" si="452"/>
        <v>4.1323279175678591</v>
      </c>
      <c r="O2449" s="2">
        <f t="shared" si="453"/>
        <v>6.4897376420574115</v>
      </c>
      <c r="P2449" s="2">
        <f t="shared" si="454"/>
        <v>6.5663303802608723</v>
      </c>
      <c r="Q2449" s="2">
        <f t="shared" si="455"/>
        <v>7.8401734911350597E-11</v>
      </c>
    </row>
    <row r="2450" spans="2:17" x14ac:dyDescent="0.25">
      <c r="B2450">
        <v>24.24000000000099</v>
      </c>
      <c r="C2450">
        <f t="shared" si="444"/>
        <v>1.2256440637963839</v>
      </c>
      <c r="D2450" s="2">
        <f t="shared" si="445"/>
        <v>28.983695602426522</v>
      </c>
      <c r="E2450" s="2">
        <f t="shared" si="446"/>
        <v>4.0601780987744078</v>
      </c>
      <c r="F2450" s="2">
        <f t="shared" si="447"/>
        <v>43.5137748433879</v>
      </c>
      <c r="G2450" s="2">
        <f t="shared" si="448"/>
        <v>43.5252639408546</v>
      </c>
      <c r="H2450" s="2">
        <f t="shared" si="449"/>
        <v>0</v>
      </c>
      <c r="K2450">
        <v>24.24000000000099</v>
      </c>
      <c r="L2450" s="2">
        <f t="shared" si="450"/>
        <v>0.62732795235722782</v>
      </c>
      <c r="M2450" s="2">
        <f t="shared" si="451"/>
        <v>31.170346528879342</v>
      </c>
      <c r="N2450" s="2">
        <f t="shared" si="452"/>
        <v>4.1328716024552321</v>
      </c>
      <c r="O2450" s="2">
        <f t="shared" si="453"/>
        <v>6.4924849758359509</v>
      </c>
      <c r="P2450" s="2">
        <f t="shared" si="454"/>
        <v>6.569045681181974</v>
      </c>
      <c r="Q2450" s="2">
        <f t="shared" si="455"/>
        <v>7.7005961032765079E-11</v>
      </c>
    </row>
    <row r="2451" spans="2:17" x14ac:dyDescent="0.25">
      <c r="B2451">
        <v>24.250000000000991</v>
      </c>
      <c r="C2451">
        <f t="shared" si="444"/>
        <v>1.2256440637963839</v>
      </c>
      <c r="D2451" s="2">
        <f t="shared" si="445"/>
        <v>28.999745922252664</v>
      </c>
      <c r="E2451" s="2">
        <f t="shared" si="446"/>
        <v>4.060731387108846</v>
      </c>
      <c r="F2451" s="2">
        <f t="shared" si="447"/>
        <v>43.541250714738489</v>
      </c>
      <c r="G2451" s="2">
        <f t="shared" si="448"/>
        <v>43.55273256414246</v>
      </c>
      <c r="H2451" s="2">
        <f t="shared" si="449"/>
        <v>0</v>
      </c>
      <c r="K2451">
        <v>24.250000000000991</v>
      </c>
      <c r="L2451" s="2">
        <f t="shared" si="450"/>
        <v>0.62732795235722782</v>
      </c>
      <c r="M2451" s="2">
        <f t="shared" si="451"/>
        <v>31.1872974881292</v>
      </c>
      <c r="N2451" s="2">
        <f t="shared" si="452"/>
        <v>4.1334149920617991</v>
      </c>
      <c r="O2451" s="2">
        <f t="shared" si="453"/>
        <v>6.4952319526637421</v>
      </c>
      <c r="P2451" s="2">
        <f t="shared" si="454"/>
        <v>6.5717606559356714</v>
      </c>
      <c r="Q2451" s="2">
        <f t="shared" si="455"/>
        <v>7.5634645999491512E-11</v>
      </c>
    </row>
    <row r="2452" spans="2:17" x14ac:dyDescent="0.25">
      <c r="B2452">
        <v>24.260000000000989</v>
      </c>
      <c r="C2452">
        <f t="shared" si="444"/>
        <v>1.2256440637963839</v>
      </c>
      <c r="D2452" s="2">
        <f t="shared" si="445"/>
        <v>29.015796242078803</v>
      </c>
      <c r="E2452" s="2">
        <f t="shared" si="446"/>
        <v>4.0612843696662217</v>
      </c>
      <c r="F2452" s="2">
        <f t="shared" si="447"/>
        <v>43.568728726979998</v>
      </c>
      <c r="G2452" s="2">
        <f t="shared" si="448"/>
        <v>43.580203336895664</v>
      </c>
      <c r="H2452" s="2">
        <f t="shared" si="449"/>
        <v>0</v>
      </c>
      <c r="K2452">
        <v>24.260000000000989</v>
      </c>
      <c r="L2452" s="2">
        <f t="shared" si="450"/>
        <v>0.62732795235722782</v>
      </c>
      <c r="M2452" s="2">
        <f t="shared" si="451"/>
        <v>31.204248447379054</v>
      </c>
      <c r="N2452" s="2">
        <f t="shared" si="452"/>
        <v>4.1339580867079615</v>
      </c>
      <c r="O2452" s="2">
        <f t="shared" si="453"/>
        <v>6.4979785727912178</v>
      </c>
      <c r="P2452" s="2">
        <f t="shared" si="454"/>
        <v>6.5744753047261337</v>
      </c>
      <c r="Q2452" s="2">
        <f t="shared" si="455"/>
        <v>7.4287368354354147E-11</v>
      </c>
    </row>
    <row r="2453" spans="2:17" x14ac:dyDescent="0.25">
      <c r="B2453">
        <v>24.270000000000991</v>
      </c>
      <c r="C2453">
        <f t="shared" si="444"/>
        <v>1.2256440637963839</v>
      </c>
      <c r="D2453" s="2">
        <f t="shared" si="445"/>
        <v>29.031846561904938</v>
      </c>
      <c r="E2453" s="2">
        <f t="shared" si="446"/>
        <v>4.0618370467841256</v>
      </c>
      <c r="F2453" s="2">
        <f t="shared" si="447"/>
        <v>43.596208879092018</v>
      </c>
      <c r="G2453" s="2">
        <f t="shared" si="448"/>
        <v>43.607676258078939</v>
      </c>
      <c r="H2453" s="2">
        <f t="shared" si="449"/>
        <v>0</v>
      </c>
      <c r="K2453">
        <v>24.270000000000991</v>
      </c>
      <c r="L2453" s="2">
        <f t="shared" si="450"/>
        <v>0.62732795235722782</v>
      </c>
      <c r="M2453" s="2">
        <f t="shared" si="451"/>
        <v>31.221199406628909</v>
      </c>
      <c r="N2453" s="2">
        <f t="shared" si="452"/>
        <v>4.1345008867135995</v>
      </c>
      <c r="O2453" s="2">
        <f t="shared" si="453"/>
        <v>6.5007248364684962</v>
      </c>
      <c r="P2453" s="2">
        <f t="shared" si="454"/>
        <v>6.5771896277573116</v>
      </c>
      <c r="Q2453" s="2">
        <f t="shared" si="455"/>
        <v>7.2963713773139653E-11</v>
      </c>
    </row>
    <row r="2454" spans="2:17" x14ac:dyDescent="0.25">
      <c r="B2454">
        <v>24.280000000000999</v>
      </c>
      <c r="C2454">
        <f t="shared" si="444"/>
        <v>1.2256440637963839</v>
      </c>
      <c r="D2454" s="2">
        <f t="shared" si="445"/>
        <v>29.047896881731091</v>
      </c>
      <c r="E2454" s="2">
        <f t="shared" si="446"/>
        <v>4.0623894187995893</v>
      </c>
      <c r="F2454" s="2">
        <f t="shared" si="447"/>
        <v>43.62369117005521</v>
      </c>
      <c r="G2454" s="2">
        <f t="shared" si="448"/>
        <v>43.635151326658111</v>
      </c>
      <c r="H2454" s="2">
        <f t="shared" si="449"/>
        <v>0</v>
      </c>
      <c r="K2454">
        <v>24.280000000000999</v>
      </c>
      <c r="L2454" s="2">
        <f t="shared" si="450"/>
        <v>0.62732795235722782</v>
      </c>
      <c r="M2454" s="2">
        <f t="shared" si="451"/>
        <v>31.238150365878777</v>
      </c>
      <c r="N2454" s="2">
        <f t="shared" si="452"/>
        <v>4.1350433923980745</v>
      </c>
      <c r="O2454" s="2">
        <f t="shared" si="453"/>
        <v>6.5034707439453765</v>
      </c>
      <c r="P2454" s="2">
        <f t="shared" si="454"/>
        <v>6.5799036252329284</v>
      </c>
      <c r="Q2454" s="2">
        <f t="shared" si="455"/>
        <v>7.1663274946183783E-11</v>
      </c>
    </row>
    <row r="2455" spans="2:17" x14ac:dyDescent="0.25">
      <c r="B2455">
        <v>24.290000000001001</v>
      </c>
      <c r="C2455">
        <f t="shared" si="444"/>
        <v>1.2256440637963839</v>
      </c>
      <c r="D2455" s="2">
        <f t="shared" si="445"/>
        <v>29.063947201557234</v>
      </c>
      <c r="E2455" s="2">
        <f t="shared" si="446"/>
        <v>4.0629414860490884</v>
      </c>
      <c r="F2455" s="2">
        <f t="shared" si="447"/>
        <v>43.65117559885131</v>
      </c>
      <c r="G2455" s="2">
        <f t="shared" si="448"/>
        <v>43.662628541600107</v>
      </c>
      <c r="H2455" s="2">
        <f t="shared" si="449"/>
        <v>0</v>
      </c>
      <c r="K2455">
        <v>24.290000000001001</v>
      </c>
      <c r="L2455" s="2">
        <f t="shared" si="450"/>
        <v>0.62732795235722782</v>
      </c>
      <c r="M2455" s="2">
        <f t="shared" si="451"/>
        <v>31.255101325128635</v>
      </c>
      <c r="N2455" s="2">
        <f t="shared" si="452"/>
        <v>4.1355856040802266</v>
      </c>
      <c r="O2455" s="2">
        <f t="shared" si="453"/>
        <v>6.5062162954713205</v>
      </c>
      <c r="P2455" s="2">
        <f t="shared" si="454"/>
        <v>6.5826172973564665</v>
      </c>
      <c r="Q2455" s="2">
        <f t="shared" si="455"/>
        <v>7.0385651461888586E-11</v>
      </c>
    </row>
    <row r="2456" spans="2:17" x14ac:dyDescent="0.25">
      <c r="B2456">
        <v>24.300000000000999</v>
      </c>
      <c r="C2456">
        <f t="shared" si="444"/>
        <v>1.2256440637963839</v>
      </c>
      <c r="D2456" s="2">
        <f t="shared" si="445"/>
        <v>29.079997521383365</v>
      </c>
      <c r="E2456" s="2">
        <f t="shared" si="446"/>
        <v>4.0634932488685402</v>
      </c>
      <c r="F2456" s="2">
        <f t="shared" si="447"/>
        <v>43.678662164462978</v>
      </c>
      <c r="G2456" s="2">
        <f t="shared" si="448"/>
        <v>43.690107901872821</v>
      </c>
      <c r="H2456" s="2">
        <f t="shared" si="449"/>
        <v>0</v>
      </c>
      <c r="K2456">
        <v>24.300000000000999</v>
      </c>
      <c r="L2456" s="2">
        <f t="shared" si="450"/>
        <v>0.62732795235722782</v>
      </c>
      <c r="M2456" s="2">
        <f t="shared" si="451"/>
        <v>31.272052284378482</v>
      </c>
      <c r="N2456" s="2">
        <f t="shared" si="452"/>
        <v>4.1361275220783806</v>
      </c>
      <c r="O2456" s="2">
        <f t="shared" si="453"/>
        <v>6.5089614912954916</v>
      </c>
      <c r="P2456" s="2">
        <f t="shared" si="454"/>
        <v>6.5853306443312043</v>
      </c>
      <c r="Q2456" s="2">
        <f t="shared" si="455"/>
        <v>6.9130449692109042E-11</v>
      </c>
    </row>
    <row r="2457" spans="2:17" x14ac:dyDescent="0.25">
      <c r="B2457">
        <v>24.310000000001001</v>
      </c>
      <c r="C2457">
        <f t="shared" si="444"/>
        <v>1.2256440637963839</v>
      </c>
      <c r="D2457" s="2">
        <f t="shared" si="445"/>
        <v>29.096047841209508</v>
      </c>
      <c r="E2457" s="2">
        <f t="shared" si="446"/>
        <v>4.0640447075933119</v>
      </c>
      <c r="F2457" s="2">
        <f t="shared" si="447"/>
        <v>43.706150865874172</v>
      </c>
      <c r="G2457" s="2">
        <f t="shared" si="448"/>
        <v>43.717589406445477</v>
      </c>
      <c r="H2457" s="2">
        <f t="shared" si="449"/>
        <v>0</v>
      </c>
      <c r="K2457">
        <v>24.310000000001001</v>
      </c>
      <c r="L2457" s="2">
        <f t="shared" si="450"/>
        <v>0.62732795235722782</v>
      </c>
      <c r="M2457" s="2">
        <f t="shared" si="451"/>
        <v>31.289003243628343</v>
      </c>
      <c r="N2457" s="2">
        <f t="shared" si="452"/>
        <v>4.1366691467103447</v>
      </c>
      <c r="O2457" s="2">
        <f t="shared" si="453"/>
        <v>6.5117063316667245</v>
      </c>
      <c r="P2457" s="2">
        <f t="shared" si="454"/>
        <v>6.588043666360182</v>
      </c>
      <c r="Q2457" s="2">
        <f t="shared" si="455"/>
        <v>6.7897282679435674E-11</v>
      </c>
    </row>
    <row r="2458" spans="2:17" x14ac:dyDescent="0.25">
      <c r="B2458">
        <v>24.320000000000999</v>
      </c>
      <c r="C2458">
        <f t="shared" ref="C2458:C2521" si="456">2/SINH(LN(2+SQRT(1+2^2))*$O$5)</f>
        <v>1.2256440637963839</v>
      </c>
      <c r="D2458" s="2">
        <f t="shared" ref="D2458:D2521" si="457">(B2458-$L$5)/($M$5)/C2458</f>
        <v>29.112098161035643</v>
      </c>
      <c r="E2458" s="2">
        <f t="shared" ref="E2458:E2521" si="458">LN(D2458 + SQRT(1 + D2458^2))</f>
        <v>4.064595862558213</v>
      </c>
      <c r="F2458" s="2">
        <f t="shared" ref="F2458:F2521" si="459">SINH( -$N$5 + E2458 * (1/$O$5))</f>
        <v>43.733641702069704</v>
      </c>
      <c r="G2458" s="2">
        <f t="shared" ref="G2458:G2521" si="460">SQRT(F2458^2 + 1)</f>
        <v>43.745073054288184</v>
      </c>
      <c r="H2458" s="2">
        <f t="shared" ref="H2458:H2521" si="461">(G2458)/($O$5*$M$5*C2458*(SQRT(2*PI()*(1+D2458^2)))) * EXP(- (1/2) * F2458^2)</f>
        <v>0</v>
      </c>
      <c r="K2458">
        <v>24.320000000000999</v>
      </c>
      <c r="L2458" s="2">
        <f t="shared" ref="L2458:L2521" si="462">2/SINH(LN(2+SQRT(1+2^2))*$S$5)</f>
        <v>0.62732795235722782</v>
      </c>
      <c r="M2458" s="2">
        <f t="shared" ref="M2458:M2521" si="463">(K2458-$P$5)/($Q$5)/L2458</f>
        <v>31.305954202878194</v>
      </c>
      <c r="N2458" s="2">
        <f t="shared" ref="N2458:N2521" si="464">LN(M2458 + SQRT(1 + M2458^2))</f>
        <v>4.1372104782934107</v>
      </c>
      <c r="O2458" s="2">
        <f t="shared" ref="O2458:O2521" si="465">SINH( -$R$5 + N2458 * (1/$S$5))</f>
        <v>6.5144508168335422</v>
      </c>
      <c r="P2458" s="2">
        <f t="shared" ref="P2458:P2521" si="466">SQRT(O2458^2 + 1)</f>
        <v>6.5907563636462241</v>
      </c>
      <c r="Q2458" s="2">
        <f t="shared" ref="Q2458:Q2521" si="467">(P2458)/($S$5*$Q$5*L2458*(SQRT(2*PI()*(1+M2458^2)))) * EXP(- (1/2) * O2458^2)</f>
        <v>6.6685770026290894E-11</v>
      </c>
    </row>
    <row r="2459" spans="2:17" x14ac:dyDescent="0.25">
      <c r="B2459">
        <v>24.330000000001</v>
      </c>
      <c r="C2459">
        <f t="shared" si="456"/>
        <v>1.2256440637963839</v>
      </c>
      <c r="D2459" s="2">
        <f t="shared" si="457"/>
        <v>29.128148480861782</v>
      </c>
      <c r="E2459" s="2">
        <f t="shared" si="458"/>
        <v>4.0651467140975015</v>
      </c>
      <c r="F2459" s="2">
        <f t="shared" si="459"/>
        <v>43.761134672035467</v>
      </c>
      <c r="G2459" s="2">
        <f t="shared" si="460"/>
        <v>43.772558844372178</v>
      </c>
      <c r="H2459" s="2">
        <f t="shared" si="461"/>
        <v>0</v>
      </c>
      <c r="K2459">
        <v>24.330000000001</v>
      </c>
      <c r="L2459" s="2">
        <f t="shared" si="462"/>
        <v>0.62732795235722782</v>
      </c>
      <c r="M2459" s="2">
        <f t="shared" si="463"/>
        <v>31.322905162128048</v>
      </c>
      <c r="N2459" s="2">
        <f t="shared" si="464"/>
        <v>4.1377515171443582</v>
      </c>
      <c r="O2459" s="2">
        <f t="shared" si="465"/>
        <v>6.5171949470441506</v>
      </c>
      <c r="P2459" s="2">
        <f t="shared" si="466"/>
        <v>6.5934687363919311</v>
      </c>
      <c r="Q2459" s="2">
        <f t="shared" si="467"/>
        <v>6.5495537785839323E-11</v>
      </c>
    </row>
    <row r="2460" spans="2:17" x14ac:dyDescent="0.25">
      <c r="B2460">
        <v>24.340000000001009</v>
      </c>
      <c r="C2460">
        <f t="shared" si="456"/>
        <v>1.2256440637963839</v>
      </c>
      <c r="D2460" s="2">
        <f t="shared" si="457"/>
        <v>29.144198800687935</v>
      </c>
      <c r="E2460" s="2">
        <f t="shared" si="458"/>
        <v>4.0656972625448864</v>
      </c>
      <c r="F2460" s="2">
        <f t="shared" si="459"/>
        <v>43.788629774758448</v>
      </c>
      <c r="G2460" s="2">
        <f t="shared" si="460"/>
        <v>43.800046775669799</v>
      </c>
      <c r="H2460" s="2">
        <f t="shared" si="461"/>
        <v>0</v>
      </c>
      <c r="K2460">
        <v>24.340000000001009</v>
      </c>
      <c r="L2460" s="2">
        <f t="shared" si="462"/>
        <v>0.62732795235722782</v>
      </c>
      <c r="M2460" s="2">
        <f t="shared" si="463"/>
        <v>31.33985612137792</v>
      </c>
      <c r="N2460" s="2">
        <f t="shared" si="464"/>
        <v>4.1382922635794515</v>
      </c>
      <c r="O2460" s="2">
        <f t="shared" si="465"/>
        <v>6.5199387225464314</v>
      </c>
      <c r="P2460" s="2">
        <f t="shared" si="466"/>
        <v>6.5961807847996701</v>
      </c>
      <c r="Q2460" s="2">
        <f t="shared" si="467"/>
        <v>6.4326218354679486E-11</v>
      </c>
    </row>
    <row r="2461" spans="2:17" x14ac:dyDescent="0.25">
      <c r="B2461">
        <v>24.35000000000101</v>
      </c>
      <c r="C2461">
        <f t="shared" si="456"/>
        <v>1.2256440637963839</v>
      </c>
      <c r="D2461" s="2">
        <f t="shared" si="457"/>
        <v>29.160249120514077</v>
      </c>
      <c r="E2461" s="2">
        <f t="shared" si="458"/>
        <v>4.0662475082335234</v>
      </c>
      <c r="F2461" s="2">
        <f t="shared" si="459"/>
        <v>43.81612700922657</v>
      </c>
      <c r="G2461" s="2">
        <f t="shared" si="460"/>
        <v>43.82753684715437</v>
      </c>
      <c r="H2461" s="2">
        <f t="shared" si="461"/>
        <v>0</v>
      </c>
      <c r="K2461">
        <v>24.35000000000101</v>
      </c>
      <c r="L2461" s="2">
        <f t="shared" si="462"/>
        <v>0.62732795235722782</v>
      </c>
      <c r="M2461" s="2">
        <f t="shared" si="463"/>
        <v>31.356807080627778</v>
      </c>
      <c r="N2461" s="2">
        <f t="shared" si="464"/>
        <v>4.1388327179144442</v>
      </c>
      <c r="O2461" s="2">
        <f t="shared" si="465"/>
        <v>6.5226821435879572</v>
      </c>
      <c r="P2461" s="2">
        <f t="shared" si="466"/>
        <v>6.5988925090715931</v>
      </c>
      <c r="Q2461" s="2">
        <f t="shared" si="467"/>
        <v>6.3177450367270205E-11</v>
      </c>
    </row>
    <row r="2462" spans="2:17" x14ac:dyDescent="0.25">
      <c r="B2462">
        <v>24.360000000001008</v>
      </c>
      <c r="C2462">
        <f t="shared" si="456"/>
        <v>1.2256440637963839</v>
      </c>
      <c r="D2462" s="2">
        <f t="shared" si="457"/>
        <v>29.176299440340205</v>
      </c>
      <c r="E2462" s="2">
        <f t="shared" si="458"/>
        <v>4.0667974514960221</v>
      </c>
      <c r="F2462" s="2">
        <f t="shared" si="459"/>
        <v>43.843626374428901</v>
      </c>
      <c r="G2462" s="2">
        <f t="shared" si="460"/>
        <v>43.855029057800401</v>
      </c>
      <c r="H2462" s="2">
        <f t="shared" si="461"/>
        <v>0</v>
      </c>
      <c r="K2462">
        <v>24.360000000001008</v>
      </c>
      <c r="L2462" s="2">
        <f t="shared" si="462"/>
        <v>0.62732795235722782</v>
      </c>
      <c r="M2462" s="2">
        <f t="shared" si="463"/>
        <v>31.373758039877632</v>
      </c>
      <c r="N2462" s="2">
        <f t="shared" si="464"/>
        <v>4.1393728804645775</v>
      </c>
      <c r="O2462" s="2">
        <f t="shared" si="465"/>
        <v>6.5254252104159773</v>
      </c>
      <c r="P2462" s="2">
        <f t="shared" si="466"/>
        <v>6.6016039094096222</v>
      </c>
      <c r="Q2462" s="2">
        <f t="shared" si="467"/>
        <v>6.2048878592093666E-11</v>
      </c>
    </row>
    <row r="2463" spans="2:17" x14ac:dyDescent="0.25">
      <c r="B2463">
        <v>24.37000000000101</v>
      </c>
      <c r="C2463">
        <f t="shared" si="456"/>
        <v>1.2256440637963839</v>
      </c>
      <c r="D2463" s="2">
        <f t="shared" si="457"/>
        <v>29.192349760166348</v>
      </c>
      <c r="E2463" s="2">
        <f t="shared" si="458"/>
        <v>4.0673470926644439</v>
      </c>
      <c r="F2463" s="2">
        <f t="shared" si="459"/>
        <v>43.87112786935549</v>
      </c>
      <c r="G2463" s="2">
        <f t="shared" si="460"/>
        <v>43.882523406583402</v>
      </c>
      <c r="H2463" s="2">
        <f t="shared" si="461"/>
        <v>0</v>
      </c>
      <c r="K2463">
        <v>24.37000000000101</v>
      </c>
      <c r="L2463" s="2">
        <f t="shared" si="462"/>
        <v>0.62732795235722782</v>
      </c>
      <c r="M2463" s="2">
        <f t="shared" si="463"/>
        <v>31.390708999127483</v>
      </c>
      <c r="N2463" s="2">
        <f t="shared" si="464"/>
        <v>4.1399127515445846</v>
      </c>
      <c r="O2463" s="2">
        <f t="shared" si="465"/>
        <v>6.5281679232774401</v>
      </c>
      <c r="P2463" s="2">
        <f t="shared" si="466"/>
        <v>6.604314986015468</v>
      </c>
      <c r="Q2463" s="2">
        <f t="shared" si="467"/>
        <v>6.094015382949548E-11</v>
      </c>
    </row>
    <row r="2464" spans="2:17" x14ac:dyDescent="0.25">
      <c r="B2464">
        <v>24.380000000001012</v>
      </c>
      <c r="C2464">
        <f t="shared" si="456"/>
        <v>1.2256440637963839</v>
      </c>
      <c r="D2464" s="2">
        <f t="shared" si="457"/>
        <v>29.20840007999249</v>
      </c>
      <c r="E2464" s="2">
        <f t="shared" si="458"/>
        <v>4.0678964320703042</v>
      </c>
      <c r="F2464" s="2">
        <f t="shared" si="459"/>
        <v>43.898631492997517</v>
      </c>
      <c r="G2464" s="2">
        <f t="shared" si="460"/>
        <v>43.910019892480044</v>
      </c>
      <c r="H2464" s="2">
        <f t="shared" si="461"/>
        <v>0</v>
      </c>
      <c r="K2464">
        <v>24.380000000001012</v>
      </c>
      <c r="L2464" s="2">
        <f t="shared" si="462"/>
        <v>0.62732795235722782</v>
      </c>
      <c r="M2464" s="2">
        <f t="shared" si="463"/>
        <v>31.407659958377344</v>
      </c>
      <c r="N2464" s="2">
        <f t="shared" si="464"/>
        <v>4.1404523314686896</v>
      </c>
      <c r="O2464" s="2">
        <f t="shared" si="465"/>
        <v>6.5309102824189678</v>
      </c>
      <c r="P2464" s="2">
        <f t="shared" si="466"/>
        <v>6.6070257390906084</v>
      </c>
      <c r="Q2464" s="2">
        <f t="shared" si="467"/>
        <v>5.9850932811210017E-11</v>
      </c>
    </row>
    <row r="2465" spans="2:17" x14ac:dyDescent="0.25">
      <c r="B2465">
        <v>24.39000000000101</v>
      </c>
      <c r="C2465">
        <f t="shared" si="456"/>
        <v>1.2256440637963839</v>
      </c>
      <c r="D2465" s="2">
        <f t="shared" si="457"/>
        <v>29.224450399818629</v>
      </c>
      <c r="E2465" s="2">
        <f t="shared" si="458"/>
        <v>4.0684454700445727</v>
      </c>
      <c r="F2465" s="2">
        <f t="shared" si="459"/>
        <v>43.92613724434699</v>
      </c>
      <c r="G2465" s="2">
        <f t="shared" si="460"/>
        <v>43.937518514467882</v>
      </c>
      <c r="H2465" s="2">
        <f t="shared" si="461"/>
        <v>0</v>
      </c>
      <c r="K2465">
        <v>24.39000000000101</v>
      </c>
      <c r="L2465" s="2">
        <f t="shared" si="462"/>
        <v>0.62732795235722782</v>
      </c>
      <c r="M2465" s="2">
        <f t="shared" si="463"/>
        <v>31.424610917627195</v>
      </c>
      <c r="N2465" s="2">
        <f t="shared" si="464"/>
        <v>4.1409916205506079</v>
      </c>
      <c r="O2465" s="2">
        <f t="shared" si="465"/>
        <v>6.5336522880868708</v>
      </c>
      <c r="P2465" s="2">
        <f t="shared" si="466"/>
        <v>6.609736168836303</v>
      </c>
      <c r="Q2465" s="2">
        <f t="shared" si="467"/>
        <v>5.8780878101510344E-11</v>
      </c>
    </row>
    <row r="2466" spans="2:17" x14ac:dyDescent="0.25">
      <c r="B2466">
        <v>24.400000000001011</v>
      </c>
      <c r="C2466">
        <f t="shared" si="456"/>
        <v>1.2256440637963839</v>
      </c>
      <c r="D2466" s="2">
        <f t="shared" si="457"/>
        <v>29.240500719644764</v>
      </c>
      <c r="E2466" s="2">
        <f t="shared" si="458"/>
        <v>4.068994206917675</v>
      </c>
      <c r="F2466" s="2">
        <f t="shared" si="459"/>
        <v>43.953645122397127</v>
      </c>
      <c r="G2466" s="2">
        <f t="shared" si="460"/>
        <v>43.965019271525684</v>
      </c>
      <c r="H2466" s="2">
        <f t="shared" si="461"/>
        <v>0</v>
      </c>
      <c r="K2466">
        <v>24.400000000001011</v>
      </c>
      <c r="L2466" s="2">
        <f t="shared" si="462"/>
        <v>0.62732795235722782</v>
      </c>
      <c r="M2466" s="2">
        <f t="shared" si="463"/>
        <v>31.441561876877049</v>
      </c>
      <c r="N2466" s="2">
        <f t="shared" si="464"/>
        <v>4.1415306191035492</v>
      </c>
      <c r="O2466" s="2">
        <f t="shared" si="465"/>
        <v>6.5363939405271489</v>
      </c>
      <c r="P2466" s="2">
        <f t="shared" si="466"/>
        <v>6.6124462754535882</v>
      </c>
      <c r="Q2466" s="2">
        <f t="shared" si="467"/>
        <v>5.7729657999977214E-11</v>
      </c>
    </row>
    <row r="2467" spans="2:17" x14ac:dyDescent="0.25">
      <c r="B2467">
        <v>24.41000000000102</v>
      </c>
      <c r="C2467">
        <f t="shared" si="456"/>
        <v>1.2256440637963839</v>
      </c>
      <c r="D2467" s="2">
        <f t="shared" si="457"/>
        <v>29.256551039470917</v>
      </c>
      <c r="E2467" s="2">
        <f t="shared" si="458"/>
        <v>4.0695426430194956</v>
      </c>
      <c r="F2467" s="2">
        <f t="shared" si="459"/>
        <v>43.981155126142184</v>
      </c>
      <c r="G2467" s="2">
        <f t="shared" si="460"/>
        <v>43.992522162633314</v>
      </c>
      <c r="H2467" s="2">
        <f t="shared" si="461"/>
        <v>0</v>
      </c>
      <c r="K2467">
        <v>24.41000000000102</v>
      </c>
      <c r="L2467" s="2">
        <f t="shared" si="462"/>
        <v>0.62732795235722782</v>
      </c>
      <c r="M2467" s="2">
        <f t="shared" si="463"/>
        <v>31.458512836126921</v>
      </c>
      <c r="N2467" s="2">
        <f t="shared" si="464"/>
        <v>4.1420693274402192</v>
      </c>
      <c r="O2467" s="2">
        <f t="shared" si="465"/>
        <v>6.5391352399854945</v>
      </c>
      <c r="P2467" s="2">
        <f t="shared" si="466"/>
        <v>6.6151560591432874</v>
      </c>
      <c r="Q2467" s="2">
        <f t="shared" si="467"/>
        <v>5.6696946445854231E-11</v>
      </c>
    </row>
    <row r="2468" spans="2:17" x14ac:dyDescent="0.25">
      <c r="B2468">
        <v>24.420000000001021</v>
      </c>
      <c r="C2468">
        <f t="shared" si="456"/>
        <v>1.2256440637963839</v>
      </c>
      <c r="D2468" s="2">
        <f t="shared" si="457"/>
        <v>29.27260135929706</v>
      </c>
      <c r="E2468" s="2">
        <f t="shared" si="458"/>
        <v>4.0700907786793756</v>
      </c>
      <c r="F2468" s="2">
        <f t="shared" si="459"/>
        <v>44.00866725457729</v>
      </c>
      <c r="G2468" s="2">
        <f t="shared" si="460"/>
        <v>44.020027186771514</v>
      </c>
      <c r="H2468" s="2">
        <f t="shared" si="461"/>
        <v>0</v>
      </c>
      <c r="K2468">
        <v>24.420000000001021</v>
      </c>
      <c r="L2468" s="2">
        <f t="shared" si="462"/>
        <v>0.62732795235722782</v>
      </c>
      <c r="M2468" s="2">
        <f t="shared" si="463"/>
        <v>31.475463795376779</v>
      </c>
      <c r="N2468" s="2">
        <f t="shared" si="464"/>
        <v>4.1426077458728159</v>
      </c>
      <c r="O2468" s="2">
        <f t="shared" si="465"/>
        <v>6.5418761867072739</v>
      </c>
      <c r="P2468" s="2">
        <f t="shared" si="466"/>
        <v>6.6178655201059877</v>
      </c>
      <c r="Q2468" s="2">
        <f t="shared" si="467"/>
        <v>5.5682422923975198E-11</v>
      </c>
    </row>
    <row r="2469" spans="2:17" x14ac:dyDescent="0.25">
      <c r="B2469">
        <v>24.430000000001019</v>
      </c>
      <c r="C2469">
        <f t="shared" si="456"/>
        <v>1.2256440637963839</v>
      </c>
      <c r="D2469" s="2">
        <f t="shared" si="457"/>
        <v>29.288651679123191</v>
      </c>
      <c r="E2469" s="2">
        <f t="shared" si="458"/>
        <v>4.0706386142261159</v>
      </c>
      <c r="F2469" s="2">
        <f t="shared" si="459"/>
        <v>44.036181506698732</v>
      </c>
      <c r="G2469" s="2">
        <f t="shared" si="460"/>
        <v>44.047534342922255</v>
      </c>
      <c r="H2469" s="2">
        <f t="shared" si="461"/>
        <v>0</v>
      </c>
      <c r="K2469">
        <v>24.430000000001019</v>
      </c>
      <c r="L2469" s="2">
        <f t="shared" si="462"/>
        <v>0.62732795235722782</v>
      </c>
      <c r="M2469" s="2">
        <f t="shared" si="463"/>
        <v>31.492414754626626</v>
      </c>
      <c r="N2469" s="2">
        <f t="shared" si="464"/>
        <v>4.1431458747130367</v>
      </c>
      <c r="O2469" s="2">
        <f t="shared" si="465"/>
        <v>6.5446167809375559</v>
      </c>
      <c r="P2469" s="2">
        <f t="shared" si="466"/>
        <v>6.6205746585420711</v>
      </c>
      <c r="Q2469" s="2">
        <f t="shared" si="467"/>
        <v>5.4685772372209617E-11</v>
      </c>
    </row>
    <row r="2470" spans="2:17" x14ac:dyDescent="0.25">
      <c r="B2470">
        <v>24.440000000001021</v>
      </c>
      <c r="C2470">
        <f t="shared" si="456"/>
        <v>1.2256440637963839</v>
      </c>
      <c r="D2470" s="2">
        <f t="shared" si="457"/>
        <v>29.304701998949334</v>
      </c>
      <c r="E2470" s="2">
        <f t="shared" si="458"/>
        <v>4.0711861499879811</v>
      </c>
      <c r="F2470" s="2">
        <f t="shared" si="459"/>
        <v>44.063697881503884</v>
      </c>
      <c r="G2470" s="2">
        <f t="shared" si="460"/>
        <v>44.075043630068592</v>
      </c>
      <c r="H2470" s="2">
        <f t="shared" si="461"/>
        <v>0</v>
      </c>
      <c r="K2470">
        <v>24.440000000001021</v>
      </c>
      <c r="L2470" s="2">
        <f t="shared" si="462"/>
        <v>0.62732795235722782</v>
      </c>
      <c r="M2470" s="2">
        <f t="shared" si="463"/>
        <v>31.509365713876484</v>
      </c>
      <c r="N2470" s="2">
        <f t="shared" si="464"/>
        <v>4.1436837142720773</v>
      </c>
      <c r="O2470" s="2">
        <f t="shared" si="465"/>
        <v>6.547357022921096</v>
      </c>
      <c r="P2470" s="2">
        <f t="shared" si="466"/>
        <v>6.6232834746516929</v>
      </c>
      <c r="Q2470" s="2">
        <f t="shared" si="467"/>
        <v>5.3706685090439825E-11</v>
      </c>
    </row>
    <row r="2471" spans="2:17" x14ac:dyDescent="0.25">
      <c r="B2471">
        <v>24.450000000001019</v>
      </c>
      <c r="C2471">
        <f t="shared" si="456"/>
        <v>1.2256440637963839</v>
      </c>
      <c r="D2471" s="2">
        <f t="shared" si="457"/>
        <v>29.320752318775469</v>
      </c>
      <c r="E2471" s="2">
        <f t="shared" si="458"/>
        <v>4.0717333862926939</v>
      </c>
      <c r="F2471" s="2">
        <f t="shared" si="459"/>
        <v>44.091216377990911</v>
      </c>
      <c r="G2471" s="2">
        <f t="shared" si="460"/>
        <v>44.102555047194421</v>
      </c>
      <c r="H2471" s="2">
        <f t="shared" si="461"/>
        <v>0</v>
      </c>
      <c r="K2471">
        <v>24.450000000001019</v>
      </c>
      <c r="L2471" s="2">
        <f t="shared" si="462"/>
        <v>0.62732795235722782</v>
      </c>
      <c r="M2471" s="2">
        <f t="shared" si="463"/>
        <v>31.526316673126338</v>
      </c>
      <c r="N2471" s="2">
        <f t="shared" si="464"/>
        <v>4.1442212648606294</v>
      </c>
      <c r="O2471" s="2">
        <f t="shared" si="465"/>
        <v>6.5500969129023323</v>
      </c>
      <c r="P2471" s="2">
        <f t="shared" si="466"/>
        <v>6.6259919686347839</v>
      </c>
      <c r="Q2471" s="2">
        <f t="shared" si="467"/>
        <v>5.2744856651020057E-11</v>
      </c>
    </row>
    <row r="2472" spans="2:17" x14ac:dyDescent="0.25">
      <c r="B2472">
        <v>24.46000000000102</v>
      </c>
      <c r="C2472">
        <f t="shared" si="456"/>
        <v>1.2256440637963839</v>
      </c>
      <c r="D2472" s="2">
        <f t="shared" si="457"/>
        <v>29.336802638601608</v>
      </c>
      <c r="E2472" s="2">
        <f t="shared" si="458"/>
        <v>4.0722803234674423</v>
      </c>
      <c r="F2472" s="2">
        <f t="shared" si="459"/>
        <v>44.118736995159239</v>
      </c>
      <c r="G2472" s="2">
        <f t="shared" si="460"/>
        <v>44.130068593284925</v>
      </c>
      <c r="H2472" s="2">
        <f t="shared" si="461"/>
        <v>0</v>
      </c>
      <c r="K2472">
        <v>24.46000000000102</v>
      </c>
      <c r="L2472" s="2">
        <f t="shared" si="462"/>
        <v>0.62732795235722782</v>
      </c>
      <c r="M2472" s="2">
        <f t="shared" si="463"/>
        <v>31.543267632376192</v>
      </c>
      <c r="N2472" s="2">
        <f t="shared" si="464"/>
        <v>4.1447585267888867</v>
      </c>
      <c r="O2472" s="2">
        <f t="shared" si="465"/>
        <v>6.5528364511253958</v>
      </c>
      <c r="P2472" s="2">
        <f t="shared" si="466"/>
        <v>6.6287001406910591</v>
      </c>
      <c r="Q2472" s="2">
        <f t="shared" si="467"/>
        <v>5.1799987810697311E-11</v>
      </c>
    </row>
    <row r="2473" spans="2:17" x14ac:dyDescent="0.25">
      <c r="B2473">
        <v>24.470000000001029</v>
      </c>
      <c r="C2473">
        <f t="shared" si="456"/>
        <v>1.2256440637963839</v>
      </c>
      <c r="D2473" s="2">
        <f t="shared" si="457"/>
        <v>29.352852958427761</v>
      </c>
      <c r="E2473" s="2">
        <f t="shared" si="458"/>
        <v>4.0728269618388797</v>
      </c>
      <c r="F2473" s="2">
        <f t="shared" si="459"/>
        <v>44.146259732009227</v>
      </c>
      <c r="G2473" s="2">
        <f t="shared" si="460"/>
        <v>44.157584267326257</v>
      </c>
      <c r="H2473" s="2">
        <f t="shared" si="461"/>
        <v>0</v>
      </c>
      <c r="K2473">
        <v>24.470000000001029</v>
      </c>
      <c r="L2473" s="2">
        <f t="shared" si="462"/>
        <v>0.62732795235722782</v>
      </c>
      <c r="M2473" s="2">
        <f t="shared" si="463"/>
        <v>31.560218591626061</v>
      </c>
      <c r="N2473" s="2">
        <f t="shared" si="464"/>
        <v>4.1452955003665446</v>
      </c>
      <c r="O2473" s="2">
        <f t="shared" si="465"/>
        <v>6.5555756378341163</v>
      </c>
      <c r="P2473" s="2">
        <f t="shared" si="466"/>
        <v>6.6314079910200201</v>
      </c>
      <c r="Q2473" s="2">
        <f t="shared" si="467"/>
        <v>5.0871784423974703E-11</v>
      </c>
    </row>
    <row r="2474" spans="2:17" x14ac:dyDescent="0.25">
      <c r="B2474">
        <v>24.480000000001031</v>
      </c>
      <c r="C2474">
        <f t="shared" si="456"/>
        <v>1.2256440637963839</v>
      </c>
      <c r="D2474" s="2">
        <f t="shared" si="457"/>
        <v>29.368903278253903</v>
      </c>
      <c r="E2474" s="2">
        <f t="shared" si="458"/>
        <v>4.0733733017331213</v>
      </c>
      <c r="F2474" s="2">
        <f t="shared" si="459"/>
        <v>44.173784587542116</v>
      </c>
      <c r="G2474" s="2">
        <f t="shared" si="460"/>
        <v>44.185102068305483</v>
      </c>
      <c r="H2474" s="2">
        <f t="shared" si="461"/>
        <v>0</v>
      </c>
      <c r="K2474">
        <v>24.480000000001031</v>
      </c>
      <c r="L2474" s="2">
        <f t="shared" si="462"/>
        <v>0.62732795235722782</v>
      </c>
      <c r="M2474" s="2">
        <f t="shared" si="463"/>
        <v>31.577169550875919</v>
      </c>
      <c r="N2474" s="2">
        <f t="shared" si="464"/>
        <v>4.1458321859027985</v>
      </c>
      <c r="O2474" s="2">
        <f t="shared" si="465"/>
        <v>6.5583144732720067</v>
      </c>
      <c r="P2474" s="2">
        <f t="shared" si="466"/>
        <v>6.6341155198209414</v>
      </c>
      <c r="Q2474" s="2">
        <f t="shared" si="467"/>
        <v>4.9959957357900723E-11</v>
      </c>
    </row>
    <row r="2475" spans="2:17" x14ac:dyDescent="0.25">
      <c r="B2475">
        <v>24.490000000001029</v>
      </c>
      <c r="C2475">
        <f t="shared" si="456"/>
        <v>1.2256440637963839</v>
      </c>
      <c r="D2475" s="2">
        <f t="shared" si="457"/>
        <v>29.384953598080035</v>
      </c>
      <c r="E2475" s="2">
        <f t="shared" si="458"/>
        <v>4.0739193434757519</v>
      </c>
      <c r="F2475" s="2">
        <f t="shared" si="459"/>
        <v>44.201311560760402</v>
      </c>
      <c r="G2475" s="2">
        <f t="shared" si="460"/>
        <v>44.212621995210952</v>
      </c>
      <c r="H2475" s="2">
        <f t="shared" si="461"/>
        <v>0</v>
      </c>
      <c r="K2475">
        <v>24.490000000001029</v>
      </c>
      <c r="L2475" s="2">
        <f t="shared" si="462"/>
        <v>0.62732795235722782</v>
      </c>
      <c r="M2475" s="2">
        <f t="shared" si="463"/>
        <v>31.594120510125773</v>
      </c>
      <c r="N2475" s="2">
        <f t="shared" si="464"/>
        <v>4.1463685837063489</v>
      </c>
      <c r="O2475" s="2">
        <f t="shared" si="465"/>
        <v>6.5610529576822705</v>
      </c>
      <c r="P2475" s="2">
        <f t="shared" si="466"/>
        <v>6.6368227272928779</v>
      </c>
      <c r="Q2475" s="2">
        <f t="shared" si="467"/>
        <v>4.9064222408245825E-11</v>
      </c>
    </row>
    <row r="2476" spans="2:17" x14ac:dyDescent="0.25">
      <c r="B2476">
        <v>24.50000000000103</v>
      </c>
      <c r="C2476">
        <f t="shared" si="456"/>
        <v>1.2256440637963839</v>
      </c>
      <c r="D2476" s="2">
        <f t="shared" si="457"/>
        <v>29.401003917906174</v>
      </c>
      <c r="E2476" s="2">
        <f t="shared" si="458"/>
        <v>4.0744650873918253</v>
      </c>
      <c r="F2476" s="2">
        <f t="shared" si="459"/>
        <v>44.228840650667429</v>
      </c>
      <c r="G2476" s="2">
        <f t="shared" si="460"/>
        <v>44.240144047031897</v>
      </c>
      <c r="H2476" s="2">
        <f t="shared" si="461"/>
        <v>0</v>
      </c>
      <c r="K2476">
        <v>24.50000000000103</v>
      </c>
      <c r="L2476" s="2">
        <f t="shared" si="462"/>
        <v>0.62732795235722782</v>
      </c>
      <c r="M2476" s="2">
        <f t="shared" si="463"/>
        <v>31.611071469375627</v>
      </c>
      <c r="N2476" s="2">
        <f t="shared" si="464"/>
        <v>4.1469046940854</v>
      </c>
      <c r="O2476" s="2">
        <f t="shared" si="465"/>
        <v>6.5637910913078192</v>
      </c>
      <c r="P2476" s="2">
        <f t="shared" si="466"/>
        <v>6.6395296136346813</v>
      </c>
      <c r="Q2476" s="2">
        <f t="shared" si="467"/>
        <v>4.8184300217050799E-11</v>
      </c>
    </row>
    <row r="2477" spans="2:17" x14ac:dyDescent="0.25">
      <c r="B2477">
        <v>24.510000000001028</v>
      </c>
      <c r="C2477">
        <f t="shared" si="456"/>
        <v>1.2256440637963839</v>
      </c>
      <c r="D2477" s="2">
        <f t="shared" si="457"/>
        <v>29.417054237732312</v>
      </c>
      <c r="E2477" s="2">
        <f t="shared" si="458"/>
        <v>4.0750105338058615</v>
      </c>
      <c r="F2477" s="2">
        <f t="shared" si="459"/>
        <v>44.256371856267705</v>
      </c>
      <c r="G2477" s="2">
        <f t="shared" si="460"/>
        <v>44.267668222758743</v>
      </c>
      <c r="H2477" s="2">
        <f t="shared" si="461"/>
        <v>0</v>
      </c>
      <c r="K2477">
        <v>24.510000000001028</v>
      </c>
      <c r="L2477" s="2">
        <f t="shared" si="462"/>
        <v>0.62732795235722782</v>
      </c>
      <c r="M2477" s="2">
        <f t="shared" si="463"/>
        <v>31.628022428625481</v>
      </c>
      <c r="N2477" s="2">
        <f t="shared" si="464"/>
        <v>4.1474405173476603</v>
      </c>
      <c r="O2477" s="2">
        <f t="shared" si="465"/>
        <v>6.566528874391234</v>
      </c>
      <c r="P2477" s="2">
        <f t="shared" si="466"/>
        <v>6.6422361790449616</v>
      </c>
      <c r="Q2477" s="2">
        <f t="shared" si="467"/>
        <v>4.7319916191542428E-11</v>
      </c>
    </row>
    <row r="2478" spans="2:17" x14ac:dyDescent="0.25">
      <c r="B2478">
        <v>24.52000000000103</v>
      </c>
      <c r="C2478">
        <f t="shared" si="456"/>
        <v>1.2256440637963839</v>
      </c>
      <c r="D2478" s="2">
        <f t="shared" si="457"/>
        <v>29.433104557558455</v>
      </c>
      <c r="E2478" s="2">
        <f t="shared" si="458"/>
        <v>4.075555683041852</v>
      </c>
      <c r="F2478" s="2">
        <f t="shared" si="459"/>
        <v>44.283905176566563</v>
      </c>
      <c r="G2478" s="2">
        <f t="shared" si="460"/>
        <v>44.295194521382776</v>
      </c>
      <c r="H2478" s="2">
        <f t="shared" si="461"/>
        <v>0</v>
      </c>
      <c r="K2478">
        <v>24.52000000000103</v>
      </c>
      <c r="L2478" s="2">
        <f t="shared" si="462"/>
        <v>0.62732795235722782</v>
      </c>
      <c r="M2478" s="2">
        <f t="shared" si="463"/>
        <v>31.644973387875339</v>
      </c>
      <c r="N2478" s="2">
        <f t="shared" si="464"/>
        <v>4.1479760538003463</v>
      </c>
      <c r="O2478" s="2">
        <f t="shared" si="465"/>
        <v>6.5692663071748107</v>
      </c>
      <c r="P2478" s="2">
        <f t="shared" si="466"/>
        <v>6.6449424237221333</v>
      </c>
      <c r="Q2478" s="2">
        <f t="shared" si="467"/>
        <v>4.647080042435365E-11</v>
      </c>
    </row>
    <row r="2479" spans="2:17" x14ac:dyDescent="0.25">
      <c r="B2479">
        <v>24.530000000001031</v>
      </c>
      <c r="C2479">
        <f t="shared" si="456"/>
        <v>1.2256440637963839</v>
      </c>
      <c r="D2479" s="2">
        <f t="shared" si="457"/>
        <v>29.44915487738459</v>
      </c>
      <c r="E2479" s="2">
        <f t="shared" si="458"/>
        <v>4.0761005354232598</v>
      </c>
      <c r="F2479" s="2">
        <f t="shared" si="459"/>
        <v>44.311440610570472</v>
      </c>
      <c r="G2479" s="2">
        <f t="shared" si="460"/>
        <v>44.322722941896451</v>
      </c>
      <c r="H2479" s="2">
        <f t="shared" si="461"/>
        <v>0</v>
      </c>
      <c r="K2479">
        <v>24.530000000001031</v>
      </c>
      <c r="L2479" s="2">
        <f t="shared" si="462"/>
        <v>0.62732795235722782</v>
      </c>
      <c r="M2479" s="2">
        <f t="shared" si="463"/>
        <v>31.661924347125193</v>
      </c>
      <c r="N2479" s="2">
        <f t="shared" si="464"/>
        <v>4.1485113037501815</v>
      </c>
      <c r="O2479" s="2">
        <f t="shared" si="465"/>
        <v>6.5720033899005319</v>
      </c>
      <c r="P2479" s="2">
        <f t="shared" si="466"/>
        <v>6.6476483478643846</v>
      </c>
      <c r="Q2479" s="2">
        <f t="shared" si="467"/>
        <v>4.5636687615075319E-11</v>
      </c>
    </row>
    <row r="2480" spans="2:17" x14ac:dyDescent="0.25">
      <c r="B2480">
        <v>24.54000000000104</v>
      </c>
      <c r="C2480">
        <f t="shared" si="456"/>
        <v>1.2256440637963839</v>
      </c>
      <c r="D2480" s="2">
        <f t="shared" si="457"/>
        <v>29.465205197210743</v>
      </c>
      <c r="E2480" s="2">
        <f t="shared" si="458"/>
        <v>4.0766450912730203</v>
      </c>
      <c r="F2480" s="2">
        <f t="shared" si="459"/>
        <v>44.338978157286967</v>
      </c>
      <c r="G2480" s="2">
        <f t="shared" si="460"/>
        <v>44.350253483293315</v>
      </c>
      <c r="H2480" s="2">
        <f t="shared" si="461"/>
        <v>0</v>
      </c>
      <c r="K2480">
        <v>24.54000000000104</v>
      </c>
      <c r="L2480" s="2">
        <f t="shared" si="462"/>
        <v>0.62732795235722782</v>
      </c>
      <c r="M2480" s="2">
        <f t="shared" si="463"/>
        <v>31.678875306375062</v>
      </c>
      <c r="N2480" s="2">
        <f t="shared" si="464"/>
        <v>4.1490462675033966</v>
      </c>
      <c r="O2480" s="2">
        <f t="shared" si="465"/>
        <v>6.5747401228100699</v>
      </c>
      <c r="P2480" s="2">
        <f t="shared" si="466"/>
        <v>6.6503539516696835</v>
      </c>
      <c r="Q2480" s="2">
        <f t="shared" si="467"/>
        <v>4.4817316993084514E-11</v>
      </c>
    </row>
    <row r="2481" spans="2:17" x14ac:dyDescent="0.25">
      <c r="B2481">
        <v>24.550000000001042</v>
      </c>
      <c r="C2481">
        <f t="shared" si="456"/>
        <v>1.2256440637963839</v>
      </c>
      <c r="D2481" s="2">
        <f t="shared" si="457"/>
        <v>29.481255517036885</v>
      </c>
      <c r="E2481" s="2">
        <f t="shared" si="458"/>
        <v>4.0771893509135415</v>
      </c>
      <c r="F2481" s="2">
        <f t="shared" si="459"/>
        <v>44.3665178157244</v>
      </c>
      <c r="G2481" s="2">
        <f t="shared" si="460"/>
        <v>44.377786144567764</v>
      </c>
      <c r="H2481" s="2">
        <f t="shared" si="461"/>
        <v>0</v>
      </c>
      <c r="K2481">
        <v>24.550000000001042</v>
      </c>
      <c r="L2481" s="2">
        <f t="shared" si="462"/>
        <v>0.62732795235722782</v>
      </c>
      <c r="M2481" s="2">
        <f t="shared" si="463"/>
        <v>31.69582626562492</v>
      </c>
      <c r="N2481" s="2">
        <f t="shared" si="464"/>
        <v>4.1495809453657326</v>
      </c>
      <c r="O2481" s="2">
        <f t="shared" si="465"/>
        <v>6.5774765061447926</v>
      </c>
      <c r="P2481" s="2">
        <f t="shared" si="466"/>
        <v>6.6530592353357791</v>
      </c>
      <c r="Q2481" s="2">
        <f t="shared" si="467"/>
        <v>4.4012432241639768E-11</v>
      </c>
    </row>
    <row r="2482" spans="2:17" x14ac:dyDescent="0.25">
      <c r="B2482">
        <v>24.56000000000104</v>
      </c>
      <c r="C2482">
        <f t="shared" si="456"/>
        <v>1.2256440637963839</v>
      </c>
      <c r="D2482" s="2">
        <f t="shared" si="457"/>
        <v>29.497305836863017</v>
      </c>
      <c r="E2482" s="2">
        <f t="shared" si="458"/>
        <v>4.0777333146667063</v>
      </c>
      <c r="F2482" s="2">
        <f t="shared" si="459"/>
        <v>44.394059584892204</v>
      </c>
      <c r="G2482" s="2">
        <f t="shared" si="460"/>
        <v>44.405320924715312</v>
      </c>
      <c r="H2482" s="2">
        <f t="shared" si="461"/>
        <v>0</v>
      </c>
      <c r="K2482">
        <v>24.56000000000104</v>
      </c>
      <c r="L2482" s="2">
        <f t="shared" si="462"/>
        <v>0.62732795235722782</v>
      </c>
      <c r="M2482" s="2">
        <f t="shared" si="463"/>
        <v>31.712777224874767</v>
      </c>
      <c r="N2482" s="2">
        <f t="shared" si="464"/>
        <v>4.1501153376424416</v>
      </c>
      <c r="O2482" s="2">
        <f t="shared" si="465"/>
        <v>6.5802125401457747</v>
      </c>
      <c r="P2482" s="2">
        <f t="shared" si="466"/>
        <v>6.6557641990602185</v>
      </c>
      <c r="Q2482" s="2">
        <f t="shared" si="467"/>
        <v>4.3221781423220241E-11</v>
      </c>
    </row>
    <row r="2483" spans="2:17" x14ac:dyDescent="0.25">
      <c r="B2483">
        <v>24.570000000001041</v>
      </c>
      <c r="C2483">
        <f t="shared" si="456"/>
        <v>1.2256440637963839</v>
      </c>
      <c r="D2483" s="2">
        <f t="shared" si="457"/>
        <v>29.513356156689159</v>
      </c>
      <c r="E2483" s="2">
        <f t="shared" si="458"/>
        <v>4.0782769828538763</v>
      </c>
      <c r="F2483" s="2">
        <f t="shared" si="459"/>
        <v>44.421603463800963</v>
      </c>
      <c r="G2483" s="2">
        <f t="shared" si="460"/>
        <v>44.432857822732643</v>
      </c>
      <c r="H2483" s="2">
        <f t="shared" si="461"/>
        <v>0</v>
      </c>
      <c r="K2483">
        <v>24.570000000001041</v>
      </c>
      <c r="L2483" s="2">
        <f t="shared" si="462"/>
        <v>0.62732795235722782</v>
      </c>
      <c r="M2483" s="2">
        <f t="shared" si="463"/>
        <v>31.729728184124628</v>
      </c>
      <c r="N2483" s="2">
        <f t="shared" si="464"/>
        <v>4.1506494446382884</v>
      </c>
      <c r="O2483" s="2">
        <f t="shared" si="465"/>
        <v>6.5829482250537872</v>
      </c>
      <c r="P2483" s="2">
        <f t="shared" si="466"/>
        <v>6.6584688430403283</v>
      </c>
      <c r="Q2483" s="2">
        <f t="shared" si="467"/>
        <v>4.2445116906099263E-11</v>
      </c>
    </row>
    <row r="2484" spans="2:17" x14ac:dyDescent="0.25">
      <c r="B2484">
        <v>24.580000000001039</v>
      </c>
      <c r="C2484">
        <f t="shared" si="456"/>
        <v>1.2256440637963839</v>
      </c>
      <c r="D2484" s="2">
        <f t="shared" si="457"/>
        <v>29.529406476515295</v>
      </c>
      <c r="E2484" s="2">
        <f t="shared" si="458"/>
        <v>4.0788203557958864</v>
      </c>
      <c r="F2484" s="2">
        <f t="shared" si="459"/>
        <v>44.449149451462091</v>
      </c>
      <c r="G2484" s="2">
        <f t="shared" si="460"/>
        <v>44.460396837617324</v>
      </c>
      <c r="H2484" s="2">
        <f t="shared" si="461"/>
        <v>0</v>
      </c>
      <c r="K2484">
        <v>24.580000000001039</v>
      </c>
      <c r="L2484" s="2">
        <f t="shared" si="462"/>
        <v>0.62732795235722782</v>
      </c>
      <c r="M2484" s="2">
        <f t="shared" si="463"/>
        <v>31.746679143374479</v>
      </c>
      <c r="N2484" s="2">
        <f t="shared" si="464"/>
        <v>4.1511832666575463</v>
      </c>
      <c r="O2484" s="2">
        <f t="shared" si="465"/>
        <v>6.585683561109275</v>
      </c>
      <c r="P2484" s="2">
        <f t="shared" si="466"/>
        <v>6.6611731674731995</v>
      </c>
      <c r="Q2484" s="2">
        <f t="shared" si="467"/>
        <v>4.1682195292125424E-11</v>
      </c>
    </row>
    <row r="2485" spans="2:17" x14ac:dyDescent="0.25">
      <c r="B2485">
        <v>24.590000000001041</v>
      </c>
      <c r="C2485">
        <f t="shared" si="456"/>
        <v>1.2256440637963839</v>
      </c>
      <c r="D2485" s="2">
        <f t="shared" si="457"/>
        <v>29.545456796341433</v>
      </c>
      <c r="E2485" s="2">
        <f t="shared" si="458"/>
        <v>4.0793634338130529</v>
      </c>
      <c r="F2485" s="2">
        <f t="shared" si="459"/>
        <v>44.476697546888126</v>
      </c>
      <c r="G2485" s="2">
        <f t="shared" si="460"/>
        <v>44.487937968368058</v>
      </c>
      <c r="H2485" s="2">
        <f t="shared" si="461"/>
        <v>0</v>
      </c>
      <c r="K2485">
        <v>24.590000000001041</v>
      </c>
      <c r="L2485" s="2">
        <f t="shared" si="462"/>
        <v>0.62732795235722782</v>
      </c>
      <c r="M2485" s="2">
        <f t="shared" si="463"/>
        <v>31.763630102624333</v>
      </c>
      <c r="N2485" s="2">
        <f t="shared" si="464"/>
        <v>4.1517168040040069</v>
      </c>
      <c r="O2485" s="2">
        <f t="shared" si="465"/>
        <v>6.5884185485524132</v>
      </c>
      <c r="P2485" s="2">
        <f t="shared" si="466"/>
        <v>6.6638771725557406</v>
      </c>
      <c r="Q2485" s="2">
        <f t="shared" si="467"/>
        <v>4.0932777345670805E-11</v>
      </c>
    </row>
    <row r="2486" spans="2:17" x14ac:dyDescent="0.25">
      <c r="B2486">
        <v>24.600000000001049</v>
      </c>
      <c r="C2486">
        <f t="shared" si="456"/>
        <v>1.2256440637963839</v>
      </c>
      <c r="D2486" s="2">
        <f t="shared" si="457"/>
        <v>29.561507116167586</v>
      </c>
      <c r="E2486" s="2">
        <f t="shared" si="458"/>
        <v>4.0799062172251688</v>
      </c>
      <c r="F2486" s="2">
        <f t="shared" si="459"/>
        <v>44.504247749092521</v>
      </c>
      <c r="G2486" s="2">
        <f t="shared" si="460"/>
        <v>44.515481213984501</v>
      </c>
      <c r="H2486" s="2">
        <f t="shared" si="461"/>
        <v>0</v>
      </c>
      <c r="K2486">
        <v>24.600000000001049</v>
      </c>
      <c r="L2486" s="2">
        <f t="shared" si="462"/>
        <v>0.62732795235722782</v>
      </c>
      <c r="M2486" s="2">
        <f t="shared" si="463"/>
        <v>31.780581061874205</v>
      </c>
      <c r="N2486" s="2">
        <f t="shared" si="464"/>
        <v>4.1522500569809742</v>
      </c>
      <c r="O2486" s="2">
        <f t="shared" si="465"/>
        <v>6.5911531876230551</v>
      </c>
      <c r="P2486" s="2">
        <f t="shared" si="466"/>
        <v>6.6665808584846227</v>
      </c>
      <c r="Q2486" s="2">
        <f t="shared" si="467"/>
        <v>4.019662792377707E-11</v>
      </c>
    </row>
    <row r="2487" spans="2:17" x14ac:dyDescent="0.25">
      <c r="B2487">
        <v>24.610000000001051</v>
      </c>
      <c r="C2487">
        <f t="shared" si="456"/>
        <v>1.2256440637963839</v>
      </c>
      <c r="D2487" s="2">
        <f t="shared" si="457"/>
        <v>29.577557435993729</v>
      </c>
      <c r="E2487" s="2">
        <f t="shared" si="458"/>
        <v>4.0804487063515076</v>
      </c>
      <c r="F2487" s="2">
        <f t="shared" si="459"/>
        <v>44.531800057089683</v>
      </c>
      <c r="G2487" s="2">
        <f t="shared" si="460"/>
        <v>44.54302657346728</v>
      </c>
      <c r="H2487" s="2">
        <f t="shared" si="461"/>
        <v>0</v>
      </c>
      <c r="K2487">
        <v>24.610000000001051</v>
      </c>
      <c r="L2487" s="2">
        <f t="shared" si="462"/>
        <v>0.62732795235722782</v>
      </c>
      <c r="M2487" s="2">
        <f t="shared" si="463"/>
        <v>31.797532021124063</v>
      </c>
      <c r="N2487" s="2">
        <f t="shared" si="464"/>
        <v>4.1527830258912681</v>
      </c>
      <c r="O2487" s="2">
        <f t="shared" si="465"/>
        <v>6.5938874785607524</v>
      </c>
      <c r="P2487" s="2">
        <f t="shared" si="466"/>
        <v>6.6692842254563027</v>
      </c>
      <c r="Q2487" s="2">
        <f t="shared" si="467"/>
        <v>3.947351590743027E-11</v>
      </c>
    </row>
    <row r="2488" spans="2:17" x14ac:dyDescent="0.25">
      <c r="B2488">
        <v>24.620000000001049</v>
      </c>
      <c r="C2488">
        <f t="shared" si="456"/>
        <v>1.2256440637963839</v>
      </c>
      <c r="D2488" s="2">
        <f t="shared" si="457"/>
        <v>29.59360775581986</v>
      </c>
      <c r="E2488" s="2">
        <f t="shared" si="458"/>
        <v>4.0809909015108268</v>
      </c>
      <c r="F2488" s="2">
        <f t="shared" si="459"/>
        <v>44.559354469895133</v>
      </c>
      <c r="G2488" s="2">
        <f t="shared" si="460"/>
        <v>44.570574045818205</v>
      </c>
      <c r="H2488" s="2">
        <f t="shared" si="461"/>
        <v>0</v>
      </c>
      <c r="K2488">
        <v>24.620000000001049</v>
      </c>
      <c r="L2488" s="2">
        <f t="shared" si="462"/>
        <v>0.62732795235722782</v>
      </c>
      <c r="M2488" s="2">
        <f t="shared" si="463"/>
        <v>31.814482980373917</v>
      </c>
      <c r="N2488" s="2">
        <f t="shared" si="464"/>
        <v>4.1533157110372256</v>
      </c>
      <c r="O2488" s="2">
        <f t="shared" si="465"/>
        <v>6.5966214216047661</v>
      </c>
      <c r="P2488" s="2">
        <f t="shared" si="466"/>
        <v>6.6719872736670354</v>
      </c>
      <c r="Q2488" s="2">
        <f t="shared" si="467"/>
        <v>3.8763214133969537E-11</v>
      </c>
    </row>
    <row r="2489" spans="2:17" x14ac:dyDescent="0.25">
      <c r="B2489">
        <v>24.630000000001051</v>
      </c>
      <c r="C2489">
        <f t="shared" si="456"/>
        <v>1.2256440637963839</v>
      </c>
      <c r="D2489" s="2">
        <f t="shared" si="457"/>
        <v>29.609658075645999</v>
      </c>
      <c r="E2489" s="2">
        <f t="shared" si="458"/>
        <v>4.0815328030213651</v>
      </c>
      <c r="F2489" s="2">
        <f t="shared" si="459"/>
        <v>44.586910986525375</v>
      </c>
      <c r="G2489" s="2">
        <f t="shared" si="460"/>
        <v>44.598123630040057</v>
      </c>
      <c r="H2489" s="2">
        <f t="shared" si="461"/>
        <v>0</v>
      </c>
      <c r="K2489">
        <v>24.630000000001051</v>
      </c>
      <c r="L2489" s="2">
        <f t="shared" si="462"/>
        <v>0.62732795235722782</v>
      </c>
      <c r="M2489" s="2">
        <f t="shared" si="463"/>
        <v>31.831433939623768</v>
      </c>
      <c r="N2489" s="2">
        <f t="shared" si="464"/>
        <v>4.1538481127207012</v>
      </c>
      <c r="O2489" s="2">
        <f t="shared" si="465"/>
        <v>6.5993550169940489</v>
      </c>
      <c r="P2489" s="2">
        <f t="shared" si="466"/>
        <v>6.6746900033128522</v>
      </c>
      <c r="Q2489" s="2">
        <f t="shared" si="467"/>
        <v>3.8065499330616579E-11</v>
      </c>
    </row>
    <row r="2490" spans="2:17" x14ac:dyDescent="0.25">
      <c r="B2490">
        <v>24.640000000001049</v>
      </c>
      <c r="C2490">
        <f t="shared" si="456"/>
        <v>1.2256440637963839</v>
      </c>
      <c r="D2490" s="2">
        <f t="shared" si="457"/>
        <v>29.625708395472138</v>
      </c>
      <c r="E2490" s="2">
        <f t="shared" si="458"/>
        <v>4.0820744112008445</v>
      </c>
      <c r="F2490" s="2">
        <f t="shared" si="459"/>
        <v>44.61446960599784</v>
      </c>
      <c r="G2490" s="2">
        <f t="shared" si="460"/>
        <v>44.625675325136591</v>
      </c>
      <c r="H2490" s="2">
        <f t="shared" si="461"/>
        <v>0</v>
      </c>
      <c r="K2490">
        <v>24.640000000001049</v>
      </c>
      <c r="L2490" s="2">
        <f t="shared" si="462"/>
        <v>0.62732795235722782</v>
      </c>
      <c r="M2490" s="2">
        <f t="shared" si="463"/>
        <v>31.848384898873622</v>
      </c>
      <c r="N2490" s="2">
        <f t="shared" si="464"/>
        <v>4.1543802312430698</v>
      </c>
      <c r="O2490" s="2">
        <f t="shared" si="465"/>
        <v>6.6020882649672643</v>
      </c>
      <c r="P2490" s="2">
        <f t="shared" si="466"/>
        <v>6.6773924145895798</v>
      </c>
      <c r="Q2490" s="2">
        <f t="shared" si="467"/>
        <v>3.7380152049089985E-11</v>
      </c>
    </row>
    <row r="2491" spans="2:17" x14ac:dyDescent="0.25">
      <c r="B2491">
        <v>24.65000000000105</v>
      </c>
      <c r="C2491">
        <f t="shared" si="456"/>
        <v>1.2256440637963839</v>
      </c>
      <c r="D2491" s="2">
        <f t="shared" si="457"/>
        <v>29.64175871529828</v>
      </c>
      <c r="E2491" s="2">
        <f t="shared" si="458"/>
        <v>4.0826157263664724</v>
      </c>
      <c r="F2491" s="2">
        <f t="shared" si="459"/>
        <v>44.642030327330978</v>
      </c>
      <c r="G2491" s="2">
        <f t="shared" si="460"/>
        <v>44.653229130112628</v>
      </c>
      <c r="H2491" s="2">
        <f t="shared" si="461"/>
        <v>0</v>
      </c>
      <c r="K2491">
        <v>24.65000000000105</v>
      </c>
      <c r="L2491" s="2">
        <f t="shared" si="462"/>
        <v>0.62732795235722782</v>
      </c>
      <c r="M2491" s="2">
        <f t="shared" si="463"/>
        <v>31.86533585812348</v>
      </c>
      <c r="N2491" s="2">
        <f t="shared" si="464"/>
        <v>4.1549120669052249</v>
      </c>
      <c r="O2491" s="2">
        <f t="shared" si="465"/>
        <v>6.6048211657627682</v>
      </c>
      <c r="P2491" s="2">
        <f t="shared" si="466"/>
        <v>6.6800945076928251</v>
      </c>
      <c r="Q2491" s="2">
        <f t="shared" si="467"/>
        <v>3.6706956601305552E-11</v>
      </c>
    </row>
    <row r="2492" spans="2:17" x14ac:dyDescent="0.25">
      <c r="B2492">
        <v>24.660000000001059</v>
      </c>
      <c r="C2492">
        <f t="shared" si="456"/>
        <v>1.2256440637963839</v>
      </c>
      <c r="D2492" s="2">
        <f t="shared" si="457"/>
        <v>29.657809035124426</v>
      </c>
      <c r="E2492" s="2">
        <f t="shared" si="458"/>
        <v>4.0831567488349432</v>
      </c>
      <c r="F2492" s="2">
        <f t="shared" si="459"/>
        <v>44.669593149544312</v>
      </c>
      <c r="G2492" s="2">
        <f t="shared" si="460"/>
        <v>44.680785043974062</v>
      </c>
      <c r="H2492" s="2">
        <f t="shared" si="461"/>
        <v>0</v>
      </c>
      <c r="K2492">
        <v>24.660000000001059</v>
      </c>
      <c r="L2492" s="2">
        <f t="shared" si="462"/>
        <v>0.62732795235722782</v>
      </c>
      <c r="M2492" s="2">
        <f t="shared" si="463"/>
        <v>31.882286817373345</v>
      </c>
      <c r="N2492" s="2">
        <f t="shared" si="464"/>
        <v>4.1554436200075795</v>
      </c>
      <c r="O2492" s="2">
        <f t="shared" si="465"/>
        <v>6.6075537196186112</v>
      </c>
      <c r="P2492" s="2">
        <f t="shared" si="466"/>
        <v>6.682796282817975</v>
      </c>
      <c r="Q2492" s="2">
        <f t="shared" si="467"/>
        <v>3.6045700996131781E-11</v>
      </c>
    </row>
    <row r="2493" spans="2:17" x14ac:dyDescent="0.25">
      <c r="B2493">
        <v>24.67000000000106</v>
      </c>
      <c r="C2493">
        <f t="shared" si="456"/>
        <v>1.2256440637963839</v>
      </c>
      <c r="D2493" s="2">
        <f t="shared" si="457"/>
        <v>29.673859354950569</v>
      </c>
      <c r="E2493" s="2">
        <f t="shared" si="458"/>
        <v>4.0836974789224358</v>
      </c>
      <c r="F2493" s="2">
        <f t="shared" si="459"/>
        <v>44.697158071658144</v>
      </c>
      <c r="G2493" s="2">
        <f t="shared" si="460"/>
        <v>44.708343065727618</v>
      </c>
      <c r="H2493" s="2">
        <f t="shared" si="461"/>
        <v>0</v>
      </c>
      <c r="K2493">
        <v>24.67000000000106</v>
      </c>
      <c r="L2493" s="2">
        <f t="shared" si="462"/>
        <v>0.62732795235722782</v>
      </c>
      <c r="M2493" s="2">
        <f t="shared" si="463"/>
        <v>31.899237776623202</v>
      </c>
      <c r="N2493" s="2">
        <f t="shared" si="464"/>
        <v>4.1559748908500707</v>
      </c>
      <c r="O2493" s="2">
        <f t="shared" si="465"/>
        <v>6.610285926772562</v>
      </c>
      <c r="P2493" s="2">
        <f t="shared" si="466"/>
        <v>6.6854977401602182</v>
      </c>
      <c r="Q2493" s="2">
        <f t="shared" si="467"/>
        <v>3.5396176877183013E-11</v>
      </c>
    </row>
    <row r="2494" spans="2:17" x14ac:dyDescent="0.25">
      <c r="B2494">
        <v>24.680000000001058</v>
      </c>
      <c r="C2494">
        <f t="shared" si="456"/>
        <v>1.2256440637963839</v>
      </c>
      <c r="D2494" s="2">
        <f t="shared" si="457"/>
        <v>29.689909674776708</v>
      </c>
      <c r="E2494" s="2">
        <f t="shared" si="458"/>
        <v>4.0842379169446206</v>
      </c>
      <c r="F2494" s="2">
        <f t="shared" si="459"/>
        <v>44.72472509269403</v>
      </c>
      <c r="G2494" s="2">
        <f t="shared" si="460"/>
        <v>44.735903194381301</v>
      </c>
      <c r="H2494" s="2">
        <f t="shared" si="461"/>
        <v>0</v>
      </c>
      <c r="K2494">
        <v>24.680000000001058</v>
      </c>
      <c r="L2494" s="2">
        <f t="shared" si="462"/>
        <v>0.62732795235722782</v>
      </c>
      <c r="M2494" s="2">
        <f t="shared" si="463"/>
        <v>31.916188735873057</v>
      </c>
      <c r="N2494" s="2">
        <f t="shared" si="464"/>
        <v>4.1565058797321575</v>
      </c>
      <c r="O2494" s="2">
        <f t="shared" si="465"/>
        <v>6.6130177874620841</v>
      </c>
      <c r="P2494" s="2">
        <f t="shared" si="466"/>
        <v>6.688198879914526</v>
      </c>
      <c r="Q2494" s="2">
        <f t="shared" si="467"/>
        <v>3.4758179461649591E-11</v>
      </c>
    </row>
    <row r="2495" spans="2:17" x14ac:dyDescent="0.25">
      <c r="B2495">
        <v>24.69000000000106</v>
      </c>
      <c r="C2495">
        <f t="shared" si="456"/>
        <v>1.2256440637963839</v>
      </c>
      <c r="D2495" s="2">
        <f t="shared" si="457"/>
        <v>29.705959994602843</v>
      </c>
      <c r="E2495" s="2">
        <f t="shared" si="458"/>
        <v>4.084778063216655</v>
      </c>
      <c r="F2495" s="2">
        <f t="shared" si="459"/>
        <v>44.752294211674297</v>
      </c>
      <c r="G2495" s="2">
        <f t="shared" si="460"/>
        <v>44.76346542894391</v>
      </c>
      <c r="H2495" s="2">
        <f t="shared" si="461"/>
        <v>0</v>
      </c>
      <c r="K2495">
        <v>24.69000000000106</v>
      </c>
      <c r="L2495" s="2">
        <f t="shared" si="462"/>
        <v>0.62732795235722782</v>
      </c>
      <c r="M2495" s="2">
        <f t="shared" si="463"/>
        <v>31.933139695122911</v>
      </c>
      <c r="N2495" s="2">
        <f t="shared" si="464"/>
        <v>4.157036586952823</v>
      </c>
      <c r="O2495" s="2">
        <f t="shared" si="465"/>
        <v>6.6157493019243372</v>
      </c>
      <c r="P2495" s="2">
        <f t="shared" si="466"/>
        <v>6.6908997022756482</v>
      </c>
      <c r="Q2495" s="2">
        <f t="shared" si="467"/>
        <v>3.4131507480130718E-11</v>
      </c>
    </row>
    <row r="2496" spans="2:17" x14ac:dyDescent="0.25">
      <c r="B2496">
        <v>24.700000000001062</v>
      </c>
      <c r="C2496">
        <f t="shared" si="456"/>
        <v>1.2256440637963839</v>
      </c>
      <c r="D2496" s="2">
        <f t="shared" si="457"/>
        <v>29.722010314428985</v>
      </c>
      <c r="E2496" s="2">
        <f t="shared" si="458"/>
        <v>4.0853179180531889</v>
      </c>
      <c r="F2496" s="2">
        <f t="shared" si="459"/>
        <v>44.779865427622447</v>
      </c>
      <c r="G2496" s="2">
        <f t="shared" si="460"/>
        <v>44.791029768425467</v>
      </c>
      <c r="H2496" s="2">
        <f t="shared" si="461"/>
        <v>0</v>
      </c>
      <c r="K2496">
        <v>24.700000000001062</v>
      </c>
      <c r="L2496" s="2">
        <f t="shared" si="462"/>
        <v>0.62732795235722782</v>
      </c>
      <c r="M2496" s="2">
        <f t="shared" si="463"/>
        <v>31.950090654372769</v>
      </c>
      <c r="N2496" s="2">
        <f t="shared" si="464"/>
        <v>4.1575670128105759</v>
      </c>
      <c r="O2496" s="2">
        <f t="shared" si="465"/>
        <v>6.6184804703962037</v>
      </c>
      <c r="P2496" s="2">
        <f t="shared" si="466"/>
        <v>6.6936002074381431</v>
      </c>
      <c r="Q2496" s="2">
        <f t="shared" si="467"/>
        <v>3.3515963117455563E-11</v>
      </c>
    </row>
    <row r="2497" spans="2:17" x14ac:dyDescent="0.25">
      <c r="B2497">
        <v>24.71000000000106</v>
      </c>
      <c r="C2497">
        <f t="shared" si="456"/>
        <v>1.2256440637963839</v>
      </c>
      <c r="D2497" s="2">
        <f t="shared" si="457"/>
        <v>29.73806063425512</v>
      </c>
      <c r="E2497" s="2">
        <f t="shared" si="458"/>
        <v>4.0858574817683602</v>
      </c>
      <c r="F2497" s="2">
        <f t="shared" si="459"/>
        <v>44.807438739562691</v>
      </c>
      <c r="G2497" s="2">
        <f t="shared" si="460"/>
        <v>44.818596211836706</v>
      </c>
      <c r="H2497" s="2">
        <f t="shared" si="461"/>
        <v>0</v>
      </c>
      <c r="K2497">
        <v>24.71000000000106</v>
      </c>
      <c r="L2497" s="2">
        <f t="shared" si="462"/>
        <v>0.62732795235722782</v>
      </c>
      <c r="M2497" s="2">
        <f t="shared" si="463"/>
        <v>31.967041613622623</v>
      </c>
      <c r="N2497" s="2">
        <f t="shared" si="464"/>
        <v>4.15809715760345</v>
      </c>
      <c r="O2497" s="2">
        <f t="shared" si="465"/>
        <v>6.6212112931142491</v>
      </c>
      <c r="P2497" s="2">
        <f t="shared" si="466"/>
        <v>6.6963003955963378</v>
      </c>
      <c r="Q2497" s="2">
        <f t="shared" si="467"/>
        <v>3.2911351954495532E-11</v>
      </c>
    </row>
    <row r="2498" spans="2:17" x14ac:dyDescent="0.25">
      <c r="B2498">
        <v>24.720000000001061</v>
      </c>
      <c r="C2498">
        <f t="shared" si="456"/>
        <v>1.2256440637963839</v>
      </c>
      <c r="D2498" s="2">
        <f t="shared" si="457"/>
        <v>29.754110954081259</v>
      </c>
      <c r="E2498" s="2">
        <f t="shared" si="458"/>
        <v>4.0863967546758033</v>
      </c>
      <c r="F2498" s="2">
        <f t="shared" si="459"/>
        <v>44.835014146520557</v>
      </c>
      <c r="G2498" s="2">
        <f t="shared" si="460"/>
        <v>44.84616475818973</v>
      </c>
      <c r="H2498" s="2">
        <f t="shared" si="461"/>
        <v>0</v>
      </c>
      <c r="K2498">
        <v>24.720000000001061</v>
      </c>
      <c r="L2498" s="2">
        <f t="shared" si="462"/>
        <v>0.62732795235722782</v>
      </c>
      <c r="M2498" s="2">
        <f t="shared" si="463"/>
        <v>31.983992572872477</v>
      </c>
      <c r="N2498" s="2">
        <f t="shared" si="464"/>
        <v>4.1586270216290053</v>
      </c>
      <c r="O2498" s="2">
        <f t="shared" si="465"/>
        <v>6.6239417703147536</v>
      </c>
      <c r="P2498" s="2">
        <f t="shared" si="466"/>
        <v>6.6990002669443554</v>
      </c>
      <c r="Q2498" s="2">
        <f t="shared" si="467"/>
        <v>3.231748291092236E-11</v>
      </c>
    </row>
    <row r="2499" spans="2:17" x14ac:dyDescent="0.25">
      <c r="B2499">
        <v>24.73000000000107</v>
      </c>
      <c r="C2499">
        <f t="shared" si="456"/>
        <v>1.2256440637963839</v>
      </c>
      <c r="D2499" s="2">
        <f t="shared" si="457"/>
        <v>29.770161273907412</v>
      </c>
      <c r="E2499" s="2">
        <f t="shared" si="458"/>
        <v>4.0869357370886457</v>
      </c>
      <c r="F2499" s="2">
        <f t="shared" si="459"/>
        <v>44.862591647522315</v>
      </c>
      <c r="G2499" s="2">
        <f t="shared" si="460"/>
        <v>44.87373540649741</v>
      </c>
      <c r="H2499" s="2">
        <f t="shared" si="461"/>
        <v>0</v>
      </c>
      <c r="K2499">
        <v>24.73000000000107</v>
      </c>
      <c r="L2499" s="2">
        <f t="shared" si="462"/>
        <v>0.62732795235722782</v>
      </c>
      <c r="M2499" s="2">
        <f t="shared" si="463"/>
        <v>32.000943532122349</v>
      </c>
      <c r="N2499" s="2">
        <f t="shared" si="464"/>
        <v>4.1591566051843323</v>
      </c>
      <c r="O2499" s="2">
        <f t="shared" si="465"/>
        <v>6.6266719022337091</v>
      </c>
      <c r="P2499" s="2">
        <f t="shared" si="466"/>
        <v>6.7016998216761188</v>
      </c>
      <c r="Q2499" s="2">
        <f t="shared" si="467"/>
        <v>3.17341681889187E-11</v>
      </c>
    </row>
    <row r="2500" spans="2:17" x14ac:dyDescent="0.25">
      <c r="B2500">
        <v>24.740000000001071</v>
      </c>
      <c r="C2500">
        <f t="shared" si="456"/>
        <v>1.2256440637963839</v>
      </c>
      <c r="D2500" s="2">
        <f t="shared" si="457"/>
        <v>29.786211593733555</v>
      </c>
      <c r="E2500" s="2">
        <f t="shared" si="458"/>
        <v>4.0874744293195073</v>
      </c>
      <c r="F2500" s="2">
        <f t="shared" si="459"/>
        <v>44.890171241595318</v>
      </c>
      <c r="G2500" s="2">
        <f t="shared" si="460"/>
        <v>44.901308155773719</v>
      </c>
      <c r="H2500" s="2">
        <f t="shared" si="461"/>
        <v>0</v>
      </c>
      <c r="K2500">
        <v>24.740000000001071</v>
      </c>
      <c r="L2500" s="2">
        <f t="shared" si="462"/>
        <v>0.62732795235722782</v>
      </c>
      <c r="M2500" s="2">
        <f t="shared" si="463"/>
        <v>32.017894491372203</v>
      </c>
      <c r="N2500" s="2">
        <f t="shared" si="464"/>
        <v>4.1596859085660487</v>
      </c>
      <c r="O2500" s="2">
        <f t="shared" si="465"/>
        <v>6.6294016891068051</v>
      </c>
      <c r="P2500" s="2">
        <f t="shared" si="466"/>
        <v>6.7043990599853291</v>
      </c>
      <c r="Q2500" s="2">
        <f t="shared" si="467"/>
        <v>3.1161223217822615E-11</v>
      </c>
    </row>
    <row r="2501" spans="2:17" x14ac:dyDescent="0.25">
      <c r="B2501">
        <v>24.750000000001069</v>
      </c>
      <c r="C2501">
        <f t="shared" si="456"/>
        <v>1.2256440637963839</v>
      </c>
      <c r="D2501" s="2">
        <f t="shared" si="457"/>
        <v>29.802261913559686</v>
      </c>
      <c r="E2501" s="2">
        <f t="shared" si="458"/>
        <v>4.0880128316805049</v>
      </c>
      <c r="F2501" s="2">
        <f t="shared" si="459"/>
        <v>44.917752927767822</v>
      </c>
      <c r="G2501" s="2">
        <f t="shared" si="460"/>
        <v>44.928883005033576</v>
      </c>
      <c r="H2501" s="2">
        <f t="shared" si="461"/>
        <v>0</v>
      </c>
      <c r="K2501">
        <v>24.750000000001069</v>
      </c>
      <c r="L2501" s="2">
        <f t="shared" si="462"/>
        <v>0.62732795235722782</v>
      </c>
      <c r="M2501" s="2">
        <f t="shared" si="463"/>
        <v>32.034845450622058</v>
      </c>
      <c r="N2501" s="2">
        <f t="shared" si="464"/>
        <v>4.1602149320703008</v>
      </c>
      <c r="O2501" s="2">
        <f t="shared" si="465"/>
        <v>6.6321311311694329</v>
      </c>
      <c r="P2501" s="2">
        <f t="shared" si="466"/>
        <v>6.7070979820654735</v>
      </c>
      <c r="Q2501" s="2">
        <f t="shared" si="467"/>
        <v>3.0598466599682081E-11</v>
      </c>
    </row>
    <row r="2502" spans="2:17" x14ac:dyDescent="0.25">
      <c r="B2502">
        <v>24.760000000001071</v>
      </c>
      <c r="C2502">
        <f t="shared" si="456"/>
        <v>1.2256440637963839</v>
      </c>
      <c r="D2502" s="2">
        <f t="shared" si="457"/>
        <v>29.818312233385829</v>
      </c>
      <c r="E2502" s="2">
        <f t="shared" si="458"/>
        <v>4.0885509444832548</v>
      </c>
      <c r="F2502" s="2">
        <f t="shared" si="459"/>
        <v>44.945336705069167</v>
      </c>
      <c r="G2502" s="2">
        <f t="shared" si="460"/>
        <v>44.956459953293006</v>
      </c>
      <c r="H2502" s="2">
        <f t="shared" si="461"/>
        <v>0</v>
      </c>
      <c r="K2502">
        <v>24.760000000001071</v>
      </c>
      <c r="L2502" s="2">
        <f t="shared" si="462"/>
        <v>0.62732795235722782</v>
      </c>
      <c r="M2502" s="2">
        <f t="shared" si="463"/>
        <v>32.051796409871912</v>
      </c>
      <c r="N2502" s="2">
        <f t="shared" si="464"/>
        <v>4.1607436759927685</v>
      </c>
      <c r="O2502" s="2">
        <f t="shared" si="465"/>
        <v>6.6348602286566987</v>
      </c>
      <c r="P2502" s="2">
        <f t="shared" si="466"/>
        <v>6.7097965881098371</v>
      </c>
      <c r="Q2502" s="2">
        <f t="shared" si="467"/>
        <v>3.0045720055708999E-11</v>
      </c>
    </row>
    <row r="2503" spans="2:17" x14ac:dyDescent="0.25">
      <c r="B2503">
        <v>24.770000000001069</v>
      </c>
      <c r="C2503">
        <f t="shared" si="456"/>
        <v>1.2256440637963839</v>
      </c>
      <c r="D2503" s="2">
        <f t="shared" si="457"/>
        <v>29.834362553211964</v>
      </c>
      <c r="E2503" s="2">
        <f t="shared" si="458"/>
        <v>4.0890887680388674</v>
      </c>
      <c r="F2503" s="2">
        <f t="shared" si="459"/>
        <v>44.972922572529562</v>
      </c>
      <c r="G2503" s="2">
        <f t="shared" si="460"/>
        <v>44.984038999568938</v>
      </c>
      <c r="H2503" s="2">
        <f t="shared" si="461"/>
        <v>0</v>
      </c>
      <c r="K2503">
        <v>24.770000000001069</v>
      </c>
      <c r="L2503" s="2">
        <f t="shared" si="462"/>
        <v>0.62732795235722782</v>
      </c>
      <c r="M2503" s="2">
        <f t="shared" si="463"/>
        <v>32.068747369121766</v>
      </c>
      <c r="N2503" s="2">
        <f t="shared" si="464"/>
        <v>4.1612721406286619</v>
      </c>
      <c r="O2503" s="2">
        <f t="shared" si="465"/>
        <v>6.6375889818034137</v>
      </c>
      <c r="P2503" s="2">
        <f t="shared" si="466"/>
        <v>6.7124948783114968</v>
      </c>
      <c r="Q2503" s="2">
        <f t="shared" si="467"/>
        <v>2.9502808373623634E-11</v>
      </c>
    </row>
    <row r="2504" spans="2:17" x14ac:dyDescent="0.25">
      <c r="B2504">
        <v>24.780000000001071</v>
      </c>
      <c r="C2504">
        <f t="shared" si="456"/>
        <v>1.2256440637963839</v>
      </c>
      <c r="D2504" s="2">
        <f t="shared" si="457"/>
        <v>29.850412873038106</v>
      </c>
      <c r="E2504" s="2">
        <f t="shared" si="458"/>
        <v>4.0896263026579556</v>
      </c>
      <c r="F2504" s="2">
        <f t="shared" si="459"/>
        <v>45.000510529180232</v>
      </c>
      <c r="G2504" s="2">
        <f t="shared" si="460"/>
        <v>45.011620142879337</v>
      </c>
      <c r="H2504" s="2">
        <f t="shared" si="461"/>
        <v>0</v>
      </c>
      <c r="K2504">
        <v>24.780000000001071</v>
      </c>
      <c r="L2504" s="2">
        <f t="shared" si="462"/>
        <v>0.62732795235722782</v>
      </c>
      <c r="M2504" s="2">
        <f t="shared" si="463"/>
        <v>32.08569832837162</v>
      </c>
      <c r="N2504" s="2">
        <f t="shared" si="464"/>
        <v>4.1618003262727248</v>
      </c>
      <c r="O2504" s="2">
        <f t="shared" si="465"/>
        <v>6.6403173908441024</v>
      </c>
      <c r="P2504" s="2">
        <f t="shared" si="466"/>
        <v>6.7151928528633213</v>
      </c>
      <c r="Q2504" s="2">
        <f t="shared" si="467"/>
        <v>2.8969559355867154E-11</v>
      </c>
    </row>
    <row r="2505" spans="2:17" x14ac:dyDescent="0.25">
      <c r="B2505">
        <v>24.790000000001079</v>
      </c>
      <c r="C2505">
        <f t="shared" si="456"/>
        <v>1.2256440637963839</v>
      </c>
      <c r="D2505" s="2">
        <f t="shared" si="457"/>
        <v>29.866463192864252</v>
      </c>
      <c r="E2505" s="2">
        <f t="shared" si="458"/>
        <v>4.0901635486506303</v>
      </c>
      <c r="F2505" s="2">
        <f t="shared" si="459"/>
        <v>45.028100574053376</v>
      </c>
      <c r="G2505" s="2">
        <f t="shared" si="460"/>
        <v>45.039203382243187</v>
      </c>
      <c r="H2505" s="2">
        <f t="shared" si="461"/>
        <v>0</v>
      </c>
      <c r="K2505">
        <v>24.790000000001079</v>
      </c>
      <c r="L2505" s="2">
        <f t="shared" si="462"/>
        <v>0.62732795235722782</v>
      </c>
      <c r="M2505" s="2">
        <f t="shared" si="463"/>
        <v>32.102649287621489</v>
      </c>
      <c r="N2505" s="2">
        <f t="shared" si="464"/>
        <v>4.1623282332192355</v>
      </c>
      <c r="O2505" s="2">
        <f t="shared" si="465"/>
        <v>6.6430454560129908</v>
      </c>
      <c r="P2505" s="2">
        <f t="shared" si="466"/>
        <v>6.7178905119579646</v>
      </c>
      <c r="Q2505" s="2">
        <f t="shared" si="467"/>
        <v>2.8445803768675039E-11</v>
      </c>
    </row>
    <row r="2506" spans="2:17" x14ac:dyDescent="0.25">
      <c r="B2506">
        <v>24.800000000001081</v>
      </c>
      <c r="C2506">
        <f t="shared" si="456"/>
        <v>1.2256440637963839</v>
      </c>
      <c r="D2506" s="2">
        <f t="shared" si="457"/>
        <v>29.882513512690394</v>
      </c>
      <c r="E2506" s="2">
        <f t="shared" si="458"/>
        <v>4.0907005063265043</v>
      </c>
      <c r="F2506" s="2">
        <f t="shared" si="459"/>
        <v>45.055692706182128</v>
      </c>
      <c r="G2506" s="2">
        <f t="shared" si="460"/>
        <v>45.066788716680421</v>
      </c>
      <c r="H2506" s="2">
        <f t="shared" si="461"/>
        <v>0</v>
      </c>
      <c r="K2506">
        <v>24.800000000001081</v>
      </c>
      <c r="L2506" s="2">
        <f t="shared" si="462"/>
        <v>0.62732795235722782</v>
      </c>
      <c r="M2506" s="2">
        <f t="shared" si="463"/>
        <v>32.119600246871343</v>
      </c>
      <c r="N2506" s="2">
        <f t="shared" si="464"/>
        <v>4.1628558617620053</v>
      </c>
      <c r="O2506" s="2">
        <f t="shared" si="465"/>
        <v>6.6457731775440125</v>
      </c>
      <c r="P2506" s="2">
        <f t="shared" si="466"/>
        <v>6.7205878557878727</v>
      </c>
      <c r="Q2506" s="2">
        <f t="shared" si="467"/>
        <v>2.7931375291990759E-11</v>
      </c>
    </row>
    <row r="2507" spans="2:17" x14ac:dyDescent="0.25">
      <c r="B2507">
        <v>24.810000000001079</v>
      </c>
      <c r="C2507">
        <f t="shared" si="456"/>
        <v>1.2256440637963839</v>
      </c>
      <c r="D2507" s="2">
        <f t="shared" si="457"/>
        <v>29.898563832516533</v>
      </c>
      <c r="E2507" s="2">
        <f t="shared" si="458"/>
        <v>4.0912371759946939</v>
      </c>
      <c r="F2507" s="2">
        <f t="shared" si="459"/>
        <v>45.083286924600721</v>
      </c>
      <c r="G2507" s="2">
        <f t="shared" si="460"/>
        <v>45.094376145212102</v>
      </c>
      <c r="H2507" s="2">
        <f t="shared" si="461"/>
        <v>0</v>
      </c>
      <c r="K2507">
        <v>24.810000000001079</v>
      </c>
      <c r="L2507" s="2">
        <f t="shared" si="462"/>
        <v>0.62732795235722782</v>
      </c>
      <c r="M2507" s="2">
        <f t="shared" si="463"/>
        <v>32.136551206121197</v>
      </c>
      <c r="N2507" s="2">
        <f t="shared" si="464"/>
        <v>4.1633832121943817</v>
      </c>
      <c r="O2507" s="2">
        <f t="shared" si="465"/>
        <v>6.6485005556708181</v>
      </c>
      <c r="P2507" s="2">
        <f t="shared" si="466"/>
        <v>6.7232848845452899</v>
      </c>
      <c r="Q2507" s="2">
        <f t="shared" si="467"/>
        <v>2.7426110470209177E-11</v>
      </c>
    </row>
    <row r="2508" spans="2:17" x14ac:dyDescent="0.25">
      <c r="B2508">
        <v>24.82000000000108</v>
      </c>
      <c r="C2508">
        <f t="shared" si="456"/>
        <v>1.2256440637963839</v>
      </c>
      <c r="D2508" s="2">
        <f t="shared" si="457"/>
        <v>29.914614152342669</v>
      </c>
      <c r="E2508" s="2">
        <f t="shared" si="458"/>
        <v>4.0917735579638173</v>
      </c>
      <c r="F2508" s="2">
        <f t="shared" si="459"/>
        <v>45.110883228344143</v>
      </c>
      <c r="G2508" s="2">
        <f t="shared" si="460"/>
        <v>45.121965666860092</v>
      </c>
      <c r="H2508" s="2">
        <f t="shared" si="461"/>
        <v>0</v>
      </c>
      <c r="K2508">
        <v>24.82000000000108</v>
      </c>
      <c r="L2508" s="2">
        <f t="shared" si="462"/>
        <v>0.62732795235722782</v>
      </c>
      <c r="M2508" s="2">
        <f t="shared" si="463"/>
        <v>32.153502165371052</v>
      </c>
      <c r="N2508" s="2">
        <f t="shared" si="464"/>
        <v>4.1639102848092513</v>
      </c>
      <c r="O2508" s="2">
        <f t="shared" si="465"/>
        <v>6.6512275906267639</v>
      </c>
      <c r="P2508" s="2">
        <f t="shared" si="466"/>
        <v>6.7259815984222486</v>
      </c>
      <c r="Q2508" s="2">
        <f t="shared" si="467"/>
        <v>2.6929848663739437E-11</v>
      </c>
    </row>
    <row r="2509" spans="2:17" x14ac:dyDescent="0.25">
      <c r="B2509">
        <v>24.830000000001078</v>
      </c>
      <c r="C2509">
        <f t="shared" si="456"/>
        <v>1.2256440637963839</v>
      </c>
      <c r="D2509" s="2">
        <f t="shared" si="457"/>
        <v>29.930664472168804</v>
      </c>
      <c r="E2509" s="2">
        <f t="shared" si="458"/>
        <v>4.0923096525419984</v>
      </c>
      <c r="F2509" s="2">
        <f t="shared" si="459"/>
        <v>45.138481616448551</v>
      </c>
      <c r="G2509" s="2">
        <f t="shared" si="460"/>
        <v>45.149557280647436</v>
      </c>
      <c r="H2509" s="2">
        <f t="shared" si="461"/>
        <v>0</v>
      </c>
      <c r="K2509">
        <v>24.830000000001078</v>
      </c>
      <c r="L2509" s="2">
        <f t="shared" si="462"/>
        <v>0.62732795235722782</v>
      </c>
      <c r="M2509" s="2">
        <f t="shared" si="463"/>
        <v>32.170453124620906</v>
      </c>
      <c r="N2509" s="2">
        <f t="shared" si="464"/>
        <v>4.1644370798990362</v>
      </c>
      <c r="O2509" s="2">
        <f t="shared" si="465"/>
        <v>6.6539542826449152</v>
      </c>
      <c r="P2509" s="2">
        <f t="shared" si="466"/>
        <v>6.7286779976105713</v>
      </c>
      <c r="Q2509" s="2">
        <f t="shared" si="467"/>
        <v>2.6442432001368919E-11</v>
      </c>
    </row>
    <row r="2510" spans="2:17" x14ac:dyDescent="0.25">
      <c r="B2510">
        <v>24.84000000000108</v>
      </c>
      <c r="C2510">
        <f t="shared" si="456"/>
        <v>1.2256440637963839</v>
      </c>
      <c r="D2510" s="2">
        <f t="shared" si="457"/>
        <v>29.946714791994946</v>
      </c>
      <c r="E2510" s="2">
        <f t="shared" si="458"/>
        <v>4.0928454600368651</v>
      </c>
      <c r="F2510" s="2">
        <f t="shared" si="459"/>
        <v>45.166082087950926</v>
      </c>
      <c r="G2510" s="2">
        <f t="shared" si="460"/>
        <v>45.177150985598033</v>
      </c>
      <c r="H2510" s="2">
        <f t="shared" si="461"/>
        <v>0</v>
      </c>
      <c r="K2510">
        <v>24.84000000000108</v>
      </c>
      <c r="L2510" s="2">
        <f t="shared" si="462"/>
        <v>0.62732795235722782</v>
      </c>
      <c r="M2510" s="2">
        <f t="shared" si="463"/>
        <v>32.187404083870767</v>
      </c>
      <c r="N2510" s="2">
        <f t="shared" si="464"/>
        <v>4.1649635977556976</v>
      </c>
      <c r="O2510" s="2">
        <f t="shared" si="465"/>
        <v>6.6566806319580554</v>
      </c>
      <c r="P2510" s="2">
        <f t="shared" si="466"/>
        <v>6.7313740823018815</v>
      </c>
      <c r="Q2510" s="2">
        <f t="shared" si="467"/>
        <v>2.5963705333416035E-11</v>
      </c>
    </row>
    <row r="2511" spans="2:17" x14ac:dyDescent="0.25">
      <c r="B2511">
        <v>24.850000000001081</v>
      </c>
      <c r="C2511">
        <f t="shared" si="456"/>
        <v>1.2256440637963839</v>
      </c>
      <c r="D2511" s="2">
        <f t="shared" si="457"/>
        <v>29.962765111821085</v>
      </c>
      <c r="E2511" s="2">
        <f t="shared" si="458"/>
        <v>4.093380980755553</v>
      </c>
      <c r="F2511" s="2">
        <f t="shared" si="459"/>
        <v>45.193684641889242</v>
      </c>
      <c r="G2511" s="2">
        <f t="shared" si="460"/>
        <v>45.204746780736819</v>
      </c>
      <c r="H2511" s="2">
        <f t="shared" si="461"/>
        <v>0</v>
      </c>
      <c r="K2511">
        <v>24.850000000001081</v>
      </c>
      <c r="L2511" s="2">
        <f t="shared" si="462"/>
        <v>0.62732795235722782</v>
      </c>
      <c r="M2511" s="2">
        <f t="shared" si="463"/>
        <v>32.204355043120621</v>
      </c>
      <c r="N2511" s="2">
        <f t="shared" si="464"/>
        <v>4.1654898386707373</v>
      </c>
      <c r="O2511" s="2">
        <f t="shared" si="465"/>
        <v>6.6594066387986706</v>
      </c>
      <c r="P2511" s="2">
        <f t="shared" si="466"/>
        <v>6.7340698526875862</v>
      </c>
      <c r="Q2511" s="2">
        <f t="shared" si="467"/>
        <v>2.549351618566467E-11</v>
      </c>
    </row>
    <row r="2512" spans="2:17" x14ac:dyDescent="0.25">
      <c r="B2512">
        <v>24.86000000000109</v>
      </c>
      <c r="C2512">
        <f t="shared" si="456"/>
        <v>1.2256440637963839</v>
      </c>
      <c r="D2512" s="2">
        <f t="shared" si="457"/>
        <v>29.978815431647238</v>
      </c>
      <c r="E2512" s="2">
        <f t="shared" si="458"/>
        <v>4.0939162150047066</v>
      </c>
      <c r="F2512" s="2">
        <f t="shared" si="459"/>
        <v>45.221289277302546</v>
      </c>
      <c r="G2512" s="2">
        <f t="shared" si="460"/>
        <v>45.232344665089805</v>
      </c>
      <c r="H2512" s="2">
        <f t="shared" si="461"/>
        <v>0</v>
      </c>
      <c r="K2512">
        <v>24.86000000000109</v>
      </c>
      <c r="L2512" s="2">
        <f t="shared" si="462"/>
        <v>0.62732795235722782</v>
      </c>
      <c r="M2512" s="2">
        <f t="shared" si="463"/>
        <v>32.22130600237049</v>
      </c>
      <c r="N2512" s="2">
        <f t="shared" si="464"/>
        <v>4.1660158029351972</v>
      </c>
      <c r="O2512" s="2">
        <f t="shared" si="465"/>
        <v>6.6621323033989617</v>
      </c>
      <c r="P2512" s="2">
        <f t="shared" si="466"/>
        <v>6.7367653089588888</v>
      </c>
      <c r="Q2512" s="2">
        <f t="shared" si="467"/>
        <v>2.5031714714058333E-11</v>
      </c>
    </row>
    <row r="2513" spans="2:17" x14ac:dyDescent="0.25">
      <c r="B2513">
        <v>24.870000000001092</v>
      </c>
      <c r="C2513">
        <f t="shared" si="456"/>
        <v>1.2256440637963839</v>
      </c>
      <c r="D2513" s="2">
        <f t="shared" si="457"/>
        <v>29.99486575147338</v>
      </c>
      <c r="E2513" s="2">
        <f t="shared" si="458"/>
        <v>4.0944511630904756</v>
      </c>
      <c r="F2513" s="2">
        <f t="shared" si="459"/>
        <v>45.248895993230661</v>
      </c>
      <c r="G2513" s="2">
        <f t="shared" si="460"/>
        <v>45.259944637683837</v>
      </c>
      <c r="H2513" s="2">
        <f t="shared" si="461"/>
        <v>0</v>
      </c>
      <c r="K2513">
        <v>24.870000000001092</v>
      </c>
      <c r="L2513" s="2">
        <f t="shared" si="462"/>
        <v>0.62732795235722782</v>
      </c>
      <c r="M2513" s="2">
        <f t="shared" si="463"/>
        <v>32.238256961620344</v>
      </c>
      <c r="N2513" s="2">
        <f t="shared" si="464"/>
        <v>4.1665414908396601</v>
      </c>
      <c r="O2513" s="2">
        <f t="shared" si="465"/>
        <v>6.6648576259908445</v>
      </c>
      <c r="P2513" s="2">
        <f t="shared" si="466"/>
        <v>6.7394604513067895</v>
      </c>
      <c r="Q2513" s="2">
        <f t="shared" si="467"/>
        <v>2.4578153660149018E-11</v>
      </c>
    </row>
    <row r="2514" spans="2:17" x14ac:dyDescent="0.25">
      <c r="B2514">
        <v>24.88000000000109</v>
      </c>
      <c r="C2514">
        <f t="shared" si="456"/>
        <v>1.2256440637963839</v>
      </c>
      <c r="D2514" s="2">
        <f t="shared" si="457"/>
        <v>30.010916071299512</v>
      </c>
      <c r="E2514" s="2">
        <f t="shared" si="458"/>
        <v>4.0949858253185232</v>
      </c>
      <c r="F2514" s="2">
        <f t="shared" si="459"/>
        <v>45.27650478871449</v>
      </c>
      <c r="G2514" s="2">
        <f t="shared" si="460"/>
        <v>45.287546697546844</v>
      </c>
      <c r="H2514" s="2">
        <f t="shared" si="461"/>
        <v>0</v>
      </c>
      <c r="K2514">
        <v>24.88000000000109</v>
      </c>
      <c r="L2514" s="2">
        <f t="shared" si="462"/>
        <v>0.62732795235722782</v>
      </c>
      <c r="M2514" s="2">
        <f t="shared" si="463"/>
        <v>32.255207920870198</v>
      </c>
      <c r="N2514" s="2">
        <f t="shared" si="464"/>
        <v>4.1670669026742537</v>
      </c>
      <c r="O2514" s="2">
        <f t="shared" si="465"/>
        <v>6.6675826068059543</v>
      </c>
      <c r="P2514" s="2">
        <f t="shared" si="466"/>
        <v>6.7421552799220876</v>
      </c>
      <c r="Q2514" s="2">
        <f t="shared" si="467"/>
        <v>2.4132688307285037E-11</v>
      </c>
    </row>
    <row r="2515" spans="2:17" x14ac:dyDescent="0.25">
      <c r="B2515">
        <v>24.890000000001091</v>
      </c>
      <c r="C2515">
        <f t="shared" si="456"/>
        <v>1.2256440637963839</v>
      </c>
      <c r="D2515" s="2">
        <f t="shared" si="457"/>
        <v>30.026966391125654</v>
      </c>
      <c r="E2515" s="2">
        <f t="shared" si="458"/>
        <v>4.0955202019940202</v>
      </c>
      <c r="F2515" s="2">
        <f t="shared" si="459"/>
        <v>45.304115662795851</v>
      </c>
      <c r="G2515" s="2">
        <f t="shared" si="460"/>
        <v>45.31515084370772</v>
      </c>
      <c r="H2515" s="2">
        <f t="shared" si="461"/>
        <v>0</v>
      </c>
      <c r="K2515">
        <v>24.890000000001091</v>
      </c>
      <c r="L2515" s="2">
        <f t="shared" si="462"/>
        <v>0.62732795235722782</v>
      </c>
      <c r="M2515" s="2">
        <f t="shared" si="463"/>
        <v>32.272158880120053</v>
      </c>
      <c r="N2515" s="2">
        <f t="shared" si="464"/>
        <v>4.1675920387286469</v>
      </c>
      <c r="O2515" s="2">
        <f t="shared" si="465"/>
        <v>6.670307246075625</v>
      </c>
      <c r="P2515" s="2">
        <f t="shared" si="466"/>
        <v>6.7448497949953632</v>
      </c>
      <c r="Q2515" s="2">
        <f t="shared" si="467"/>
        <v>2.3695176437531062E-11</v>
      </c>
    </row>
    <row r="2516" spans="2:17" x14ac:dyDescent="0.25">
      <c r="B2516">
        <v>24.900000000001089</v>
      </c>
      <c r="C2516">
        <f t="shared" si="456"/>
        <v>1.2256440637963839</v>
      </c>
      <c r="D2516" s="2">
        <f t="shared" si="457"/>
        <v>30.04301671095179</v>
      </c>
      <c r="E2516" s="2">
        <f t="shared" si="458"/>
        <v>4.0960542934216519</v>
      </c>
      <c r="F2516" s="2">
        <f t="shared" si="459"/>
        <v>45.331728614517537</v>
      </c>
      <c r="G2516" s="2">
        <f t="shared" si="460"/>
        <v>45.342757075196346</v>
      </c>
      <c r="H2516" s="2">
        <f t="shared" si="461"/>
        <v>0</v>
      </c>
      <c r="K2516">
        <v>24.900000000001089</v>
      </c>
      <c r="L2516" s="2">
        <f t="shared" si="462"/>
        <v>0.62732795235722782</v>
      </c>
      <c r="M2516" s="2">
        <f t="shared" si="463"/>
        <v>32.289109839369907</v>
      </c>
      <c r="N2516" s="2">
        <f t="shared" si="464"/>
        <v>4.1681168992920545</v>
      </c>
      <c r="O2516" s="2">
        <f t="shared" si="465"/>
        <v>6.6730315440309145</v>
      </c>
      <c r="P2516" s="2">
        <f t="shared" si="466"/>
        <v>6.747543996716999</v>
      </c>
      <c r="Q2516" s="2">
        <f t="shared" si="467"/>
        <v>2.326547828929663E-11</v>
      </c>
    </row>
    <row r="2517" spans="2:17" x14ac:dyDescent="0.25">
      <c r="B2517">
        <v>24.910000000001091</v>
      </c>
      <c r="C2517">
        <f t="shared" si="456"/>
        <v>1.2256440637963839</v>
      </c>
      <c r="D2517" s="2">
        <f t="shared" si="457"/>
        <v>30.059067030777932</v>
      </c>
      <c r="E2517" s="2">
        <f t="shared" si="458"/>
        <v>4.096588099905615</v>
      </c>
      <c r="F2517" s="2">
        <f t="shared" si="459"/>
        <v>45.359343642923299</v>
      </c>
      <c r="G2517" s="2">
        <f t="shared" si="460"/>
        <v>45.370365391043592</v>
      </c>
      <c r="H2517" s="2">
        <f t="shared" si="461"/>
        <v>0</v>
      </c>
      <c r="K2517">
        <v>24.910000000001091</v>
      </c>
      <c r="L2517" s="2">
        <f t="shared" si="462"/>
        <v>0.62732795235722782</v>
      </c>
      <c r="M2517" s="2">
        <f t="shared" si="463"/>
        <v>32.306060798619768</v>
      </c>
      <c r="N2517" s="2">
        <f t="shared" si="464"/>
        <v>4.1686414846532367</v>
      </c>
      <c r="O2517" s="2">
        <f t="shared" si="465"/>
        <v>6.6757555009025937</v>
      </c>
      <c r="P2517" s="2">
        <f t="shared" si="466"/>
        <v>6.7502378852771727</v>
      </c>
      <c r="Q2517" s="2">
        <f t="shared" si="467"/>
        <v>2.2843456515675416E-11</v>
      </c>
    </row>
    <row r="2518" spans="2:17" x14ac:dyDescent="0.25">
      <c r="B2518">
        <v>24.920000000001099</v>
      </c>
      <c r="C2518">
        <f t="shared" si="456"/>
        <v>1.2256440637963839</v>
      </c>
      <c r="D2518" s="2">
        <f t="shared" si="457"/>
        <v>30.075117350604078</v>
      </c>
      <c r="E2518" s="2">
        <f t="shared" si="458"/>
        <v>4.0971216217496211</v>
      </c>
      <c r="F2518" s="2">
        <f t="shared" si="459"/>
        <v>45.386960747057834</v>
      </c>
      <c r="G2518" s="2">
        <f t="shared" si="460"/>
        <v>45.397975790281315</v>
      </c>
      <c r="H2518" s="2">
        <f t="shared" si="461"/>
        <v>0</v>
      </c>
      <c r="K2518">
        <v>24.920000000001099</v>
      </c>
      <c r="L2518" s="2">
        <f t="shared" si="462"/>
        <v>0.62732795235722782</v>
      </c>
      <c r="M2518" s="2">
        <f t="shared" si="463"/>
        <v>32.323011757869629</v>
      </c>
      <c r="N2518" s="2">
        <f t="shared" si="464"/>
        <v>4.1691657951004997</v>
      </c>
      <c r="O2518" s="2">
        <f t="shared" si="465"/>
        <v>6.6784791169211557</v>
      </c>
      <c r="P2518" s="2">
        <f t="shared" si="466"/>
        <v>6.7529314608658648</v>
      </c>
      <c r="Q2518" s="2">
        <f t="shared" si="467"/>
        <v>2.242897614347379E-11</v>
      </c>
    </row>
    <row r="2519" spans="2:17" x14ac:dyDescent="0.25">
      <c r="B2519">
        <v>24.930000000001101</v>
      </c>
      <c r="C2519">
        <f t="shared" si="456"/>
        <v>1.2256440637963839</v>
      </c>
      <c r="D2519" s="2">
        <f t="shared" si="457"/>
        <v>30.09116767043022</v>
      </c>
      <c r="E2519" s="2">
        <f t="shared" si="458"/>
        <v>4.0976548592568953</v>
      </c>
      <c r="F2519" s="2">
        <f t="shared" si="459"/>
        <v>45.414579925966727</v>
      </c>
      <c r="G2519" s="2">
        <f t="shared" si="460"/>
        <v>45.425588271942281</v>
      </c>
      <c r="H2519" s="2">
        <f t="shared" si="461"/>
        <v>0</v>
      </c>
      <c r="K2519">
        <v>24.930000000001101</v>
      </c>
      <c r="L2519" s="2">
        <f t="shared" si="462"/>
        <v>0.62732795235722782</v>
      </c>
      <c r="M2519" s="2">
        <f t="shared" si="463"/>
        <v>32.339962717119491</v>
      </c>
      <c r="N2519" s="2">
        <f t="shared" si="464"/>
        <v>4.1696898309216976</v>
      </c>
      <c r="O2519" s="2">
        <f t="shared" si="465"/>
        <v>6.6812023923167931</v>
      </c>
      <c r="P2519" s="2">
        <f t="shared" si="466"/>
        <v>6.7556247236728328</v>
      </c>
      <c r="Q2519" s="2">
        <f t="shared" si="467"/>
        <v>2.2021904532926421E-11</v>
      </c>
    </row>
    <row r="2520" spans="2:17" x14ac:dyDescent="0.25">
      <c r="B2520">
        <v>24.940000000001099</v>
      </c>
      <c r="C2520">
        <f t="shared" si="456"/>
        <v>1.2256440637963839</v>
      </c>
      <c r="D2520" s="2">
        <f t="shared" si="457"/>
        <v>30.107217990256359</v>
      </c>
      <c r="E2520" s="2">
        <f t="shared" si="458"/>
        <v>4.0981878127301803</v>
      </c>
      <c r="F2520" s="2">
        <f t="shared" si="459"/>
        <v>45.442201178696621</v>
      </c>
      <c r="G2520" s="2">
        <f t="shared" si="460"/>
        <v>45.453202835060331</v>
      </c>
      <c r="H2520" s="2">
        <f t="shared" si="461"/>
        <v>0</v>
      </c>
      <c r="K2520">
        <v>24.940000000001099</v>
      </c>
      <c r="L2520" s="2">
        <f t="shared" si="462"/>
        <v>0.62732795235722782</v>
      </c>
      <c r="M2520" s="2">
        <f t="shared" si="463"/>
        <v>32.356913676369345</v>
      </c>
      <c r="N2520" s="2">
        <f t="shared" si="464"/>
        <v>4.1702135924042318</v>
      </c>
      <c r="O2520" s="2">
        <f t="shared" si="465"/>
        <v>6.6839253273194315</v>
      </c>
      <c r="P2520" s="2">
        <f t="shared" si="466"/>
        <v>6.7583176738876496</v>
      </c>
      <c r="Q2520" s="2">
        <f t="shared" si="467"/>
        <v>2.1622111338073695E-11</v>
      </c>
    </row>
    <row r="2521" spans="2:17" x14ac:dyDescent="0.25">
      <c r="B2521">
        <v>24.950000000001101</v>
      </c>
      <c r="C2521">
        <f t="shared" si="456"/>
        <v>1.2256440637963839</v>
      </c>
      <c r="D2521" s="2">
        <f t="shared" si="457"/>
        <v>30.123268310082494</v>
      </c>
      <c r="E2521" s="2">
        <f t="shared" si="458"/>
        <v>4.0987204824717338</v>
      </c>
      <c r="F2521" s="2">
        <f t="shared" si="459"/>
        <v>45.469824504295019</v>
      </c>
      <c r="G2521" s="2">
        <f t="shared" si="460"/>
        <v>45.480819478670213</v>
      </c>
      <c r="H2521" s="2">
        <f t="shared" si="461"/>
        <v>0</v>
      </c>
      <c r="K2521">
        <v>24.950000000001101</v>
      </c>
      <c r="L2521" s="2">
        <f t="shared" si="462"/>
        <v>0.62732795235722782</v>
      </c>
      <c r="M2521" s="2">
        <f t="shared" si="463"/>
        <v>32.373864635619192</v>
      </c>
      <c r="N2521" s="2">
        <f t="shared" si="464"/>
        <v>4.170737079835054</v>
      </c>
      <c r="O2521" s="2">
        <f t="shared" si="465"/>
        <v>6.6866479221586985</v>
      </c>
      <c r="P2521" s="2">
        <f t="shared" si="466"/>
        <v>6.7610103116996676</v>
      </c>
      <c r="Q2521" s="2">
        <f t="shared" si="467"/>
        <v>2.1229468467808626E-11</v>
      </c>
    </row>
    <row r="2522" spans="2:17" x14ac:dyDescent="0.25">
      <c r="B2522">
        <v>24.960000000001099</v>
      </c>
      <c r="C2522">
        <f t="shared" ref="C2522:C2585" si="468">2/SINH(LN(2+SQRT(1+2^2))*$O$5)</f>
        <v>1.2256440637963839</v>
      </c>
      <c r="D2522" s="2">
        <f t="shared" ref="D2522:D2585" si="469">(B2522-$L$5)/($M$5)/C2522</f>
        <v>30.13931862990863</v>
      </c>
      <c r="E2522" s="2">
        <f t="shared" ref="E2522:E2585" si="470">LN(D2522 + SQRT(1 + D2522^2))</f>
        <v>4.0992528687833341</v>
      </c>
      <c r="F2522" s="2">
        <f t="shared" ref="F2522:F2585" si="471">SINH( -$N$5 + E2522 * (1/$O$5))</f>
        <v>45.497449901810413</v>
      </c>
      <c r="G2522" s="2">
        <f t="shared" ref="G2522:G2585" si="472">SQRT(F2522^2 + 1)</f>
        <v>45.508438201807678</v>
      </c>
      <c r="H2522" s="2">
        <f t="shared" ref="H2522:H2585" si="473">(G2522)/($O$5*$M$5*C2522*(SQRT(2*PI()*(1+D2522^2)))) * EXP(- (1/2) * F2522^2)</f>
        <v>0</v>
      </c>
      <c r="K2522">
        <v>24.960000000001099</v>
      </c>
      <c r="L2522" s="2">
        <f t="shared" ref="L2522:L2585" si="474">2/SINH(LN(2+SQRT(1+2^2))*$S$5)</f>
        <v>0.62732795235722782</v>
      </c>
      <c r="M2522" s="2">
        <f t="shared" ref="M2522:M2585" si="475">(K2522-$P$5)/($Q$5)/L2522</f>
        <v>32.390815594869046</v>
      </c>
      <c r="N2522" s="2">
        <f t="shared" ref="N2522:N2585" si="476">LN(M2522 + SQRT(1 + M2522^2))</f>
        <v>4.1712602935006657</v>
      </c>
      <c r="O2522" s="2">
        <f t="shared" ref="O2522:O2585" si="477">SINH( -$R$5 + N2522 * (1/$S$5))</f>
        <v>6.6893701770639478</v>
      </c>
      <c r="P2522" s="2">
        <f t="shared" ref="P2522:P2585" si="478">SQRT(O2522^2 + 1)</f>
        <v>6.7637026372980467</v>
      </c>
      <c r="Q2522" s="2">
        <f t="shared" ref="Q2522:Q2585" si="479">(P2522)/($S$5*$Q$5*L2522*(SQRT(2*PI()*(1+M2522^2)))) * EXP(- (1/2) * O2522^2)</f>
        <v>2.0843850047564596E-11</v>
      </c>
    </row>
    <row r="2523" spans="2:17" x14ac:dyDescent="0.25">
      <c r="B2523">
        <v>24.9700000000011</v>
      </c>
      <c r="C2523">
        <f t="shared" si="468"/>
        <v>1.2256440637963839</v>
      </c>
      <c r="D2523" s="2">
        <f t="shared" si="469"/>
        <v>30.155368949734772</v>
      </c>
      <c r="E2523" s="2">
        <f t="shared" si="470"/>
        <v>4.0997849719662769</v>
      </c>
      <c r="F2523" s="2">
        <f t="shared" si="471"/>
        <v>45.525077370292259</v>
      </c>
      <c r="G2523" s="2">
        <f t="shared" si="472"/>
        <v>45.536059003509479</v>
      </c>
      <c r="H2523" s="2">
        <f t="shared" si="473"/>
        <v>0</v>
      </c>
      <c r="K2523">
        <v>24.9700000000011</v>
      </c>
      <c r="L2523" s="2">
        <f t="shared" si="474"/>
        <v>0.62732795235722782</v>
      </c>
      <c r="M2523" s="2">
        <f t="shared" si="475"/>
        <v>32.407766554118908</v>
      </c>
      <c r="N2523" s="2">
        <f t="shared" si="476"/>
        <v>4.1717832336871208</v>
      </c>
      <c r="O2523" s="2">
        <f t="shared" si="477"/>
        <v>6.6920920922642591</v>
      </c>
      <c r="P2523" s="2">
        <f t="shared" si="478"/>
        <v>6.7663946508717494</v>
      </c>
      <c r="Q2523" s="2">
        <f t="shared" si="479"/>
        <v>2.0465132381644781E-11</v>
      </c>
    </row>
    <row r="2524" spans="2:17" x14ac:dyDescent="0.25">
      <c r="B2524">
        <v>24.980000000001109</v>
      </c>
      <c r="C2524">
        <f t="shared" si="468"/>
        <v>1.2256440637963839</v>
      </c>
      <c r="D2524" s="2">
        <f t="shared" si="469"/>
        <v>30.171419269560921</v>
      </c>
      <c r="E2524" s="2">
        <f t="shared" si="470"/>
        <v>4.1003167923213795</v>
      </c>
      <c r="F2524" s="2">
        <f t="shared" si="471"/>
        <v>45.552706908791009</v>
      </c>
      <c r="G2524" s="2">
        <f t="shared" si="472"/>
        <v>45.563681882813377</v>
      </c>
      <c r="H2524" s="2">
        <f t="shared" si="473"/>
        <v>0</v>
      </c>
      <c r="K2524">
        <v>24.980000000001109</v>
      </c>
      <c r="L2524" s="2">
        <f t="shared" si="474"/>
        <v>0.62732795235722782</v>
      </c>
      <c r="M2524" s="2">
        <f t="shared" si="475"/>
        <v>32.424717513368776</v>
      </c>
      <c r="N2524" s="2">
        <f t="shared" si="476"/>
        <v>4.1723059006800245</v>
      </c>
      <c r="O2524" s="2">
        <f t="shared" si="477"/>
        <v>6.6948136679884165</v>
      </c>
      <c r="P2524" s="2">
        <f t="shared" si="478"/>
        <v>6.7690863526095244</v>
      </c>
      <c r="Q2524" s="2">
        <f t="shared" si="479"/>
        <v>2.009319391618282E-11</v>
      </c>
    </row>
    <row r="2525" spans="2:17" x14ac:dyDescent="0.25">
      <c r="B2525">
        <v>24.99000000000111</v>
      </c>
      <c r="C2525">
        <f t="shared" si="468"/>
        <v>1.2256440637963839</v>
      </c>
      <c r="D2525" s="2">
        <f t="shared" si="469"/>
        <v>30.187469589387064</v>
      </c>
      <c r="E2525" s="2">
        <f t="shared" si="470"/>
        <v>4.1008483301489767</v>
      </c>
      <c r="F2525" s="2">
        <f t="shared" si="471"/>
        <v>45.58033851635777</v>
      </c>
      <c r="G2525" s="2">
        <f t="shared" si="472"/>
        <v>45.591306838757838</v>
      </c>
      <c r="H2525" s="2">
        <f t="shared" si="473"/>
        <v>0</v>
      </c>
      <c r="K2525">
        <v>24.99000000000111</v>
      </c>
      <c r="L2525" s="2">
        <f t="shared" si="474"/>
        <v>0.62732795235722782</v>
      </c>
      <c r="M2525" s="2">
        <f t="shared" si="475"/>
        <v>32.44166847261863</v>
      </c>
      <c r="N2525" s="2">
        <f t="shared" si="476"/>
        <v>4.1728282947645328</v>
      </c>
      <c r="O2525" s="2">
        <f t="shared" si="477"/>
        <v>6.6975349044649217</v>
      </c>
      <c r="P2525" s="2">
        <f t="shared" si="478"/>
        <v>6.7717777426999142</v>
      </c>
      <c r="Q2525" s="2">
        <f t="shared" si="479"/>
        <v>1.9727915202716052E-11</v>
      </c>
    </row>
    <row r="2526" spans="2:17" x14ac:dyDescent="0.25">
      <c r="B2526">
        <v>25.000000000001108</v>
      </c>
      <c r="C2526">
        <f t="shared" si="468"/>
        <v>1.2256440637963839</v>
      </c>
      <c r="D2526" s="2">
        <f t="shared" si="469"/>
        <v>30.203519909213199</v>
      </c>
      <c r="E2526" s="2">
        <f t="shared" si="470"/>
        <v>4.1013795857489281</v>
      </c>
      <c r="F2526" s="2">
        <f t="shared" si="471"/>
        <v>45.607972192044912</v>
      </c>
      <c r="G2526" s="2">
        <f t="shared" si="472"/>
        <v>45.618933870382612</v>
      </c>
      <c r="H2526" s="2">
        <f t="shared" si="473"/>
        <v>0</v>
      </c>
      <c r="K2526">
        <v>25.000000000001108</v>
      </c>
      <c r="L2526" s="2">
        <f t="shared" si="474"/>
        <v>0.62732795235722782</v>
      </c>
      <c r="M2526" s="2">
        <f t="shared" si="475"/>
        <v>32.458619431868485</v>
      </c>
      <c r="N2526" s="2">
        <f t="shared" si="476"/>
        <v>4.1733504162253583</v>
      </c>
      <c r="O2526" s="2">
        <f t="shared" si="477"/>
        <v>6.7002558019220002</v>
      </c>
      <c r="P2526" s="2">
        <f t="shared" si="478"/>
        <v>6.7744688213312658</v>
      </c>
      <c r="Q2526" s="2">
        <f t="shared" si="479"/>
        <v>1.9369178862367277E-11</v>
      </c>
    </row>
    <row r="2527" spans="2:17" x14ac:dyDescent="0.25">
      <c r="B2527">
        <v>25.01000000000111</v>
      </c>
      <c r="C2527">
        <f t="shared" si="468"/>
        <v>1.2256440637963839</v>
      </c>
      <c r="D2527" s="2">
        <f t="shared" si="469"/>
        <v>30.219570229039338</v>
      </c>
      <c r="E2527" s="2">
        <f t="shared" si="470"/>
        <v>4.1019105594206184</v>
      </c>
      <c r="F2527" s="2">
        <f t="shared" si="471"/>
        <v>45.635607934905671</v>
      </c>
      <c r="G2527" s="2">
        <f t="shared" si="472"/>
        <v>45.646562976728333</v>
      </c>
      <c r="H2527" s="2">
        <f t="shared" si="473"/>
        <v>0</v>
      </c>
      <c r="K2527">
        <v>25.01000000000111</v>
      </c>
      <c r="L2527" s="2">
        <f t="shared" si="474"/>
        <v>0.62732795235722782</v>
      </c>
      <c r="M2527" s="2">
        <f t="shared" si="475"/>
        <v>32.475570391118346</v>
      </c>
      <c r="N2527" s="2">
        <f t="shared" si="476"/>
        <v>4.1738722653467697</v>
      </c>
      <c r="O2527" s="2">
        <f t="shared" si="477"/>
        <v>6.7029763605876154</v>
      </c>
      <c r="P2527" s="2">
        <f t="shared" si="478"/>
        <v>6.77715958869174</v>
      </c>
      <c r="Q2527" s="2">
        <f t="shared" si="479"/>
        <v>1.9016869550623513E-11</v>
      </c>
    </row>
    <row r="2528" spans="2:17" x14ac:dyDescent="0.25">
      <c r="B2528">
        <v>25.020000000001112</v>
      </c>
      <c r="C2528">
        <f t="shared" si="468"/>
        <v>1.2256440637963839</v>
      </c>
      <c r="D2528" s="2">
        <f t="shared" si="469"/>
        <v>30.23562054886548</v>
      </c>
      <c r="E2528" s="2">
        <f t="shared" si="470"/>
        <v>4.1024412514629534</v>
      </c>
      <c r="F2528" s="2">
        <f t="shared" si="471"/>
        <v>45.663245743994139</v>
      </c>
      <c r="G2528" s="2">
        <f t="shared" si="472"/>
        <v>45.674194156836514</v>
      </c>
      <c r="H2528" s="2">
        <f t="shared" si="473"/>
        <v>0</v>
      </c>
      <c r="K2528">
        <v>25.020000000001112</v>
      </c>
      <c r="L2528" s="2">
        <f t="shared" si="474"/>
        <v>0.62732795235722782</v>
      </c>
      <c r="M2528" s="2">
        <f t="shared" si="475"/>
        <v>32.492521350368193</v>
      </c>
      <c r="N2528" s="2">
        <f t="shared" si="476"/>
        <v>4.174393842412587</v>
      </c>
      <c r="O2528" s="2">
        <f t="shared" si="477"/>
        <v>6.70569658068941</v>
      </c>
      <c r="P2528" s="2">
        <f t="shared" si="478"/>
        <v>6.7798500449692582</v>
      </c>
      <c r="Q2528" s="2">
        <f t="shared" si="479"/>
        <v>1.8670873922711871E-11</v>
      </c>
    </row>
    <row r="2529" spans="2:17" x14ac:dyDescent="0.25">
      <c r="B2529">
        <v>25.03000000000111</v>
      </c>
      <c r="C2529">
        <f t="shared" si="468"/>
        <v>1.2256440637963839</v>
      </c>
      <c r="D2529" s="2">
        <f t="shared" si="469"/>
        <v>30.251670868691615</v>
      </c>
      <c r="E2529" s="2">
        <f t="shared" si="470"/>
        <v>4.1029716621743635</v>
      </c>
      <c r="F2529" s="2">
        <f t="shared" si="471"/>
        <v>45.690885618365343</v>
      </c>
      <c r="G2529" s="2">
        <f t="shared" si="472"/>
        <v>45.701827409749654</v>
      </c>
      <c r="H2529" s="2">
        <f t="shared" si="473"/>
        <v>0</v>
      </c>
      <c r="K2529">
        <v>25.03000000000111</v>
      </c>
      <c r="L2529" s="2">
        <f t="shared" si="474"/>
        <v>0.62732795235722782</v>
      </c>
      <c r="M2529" s="2">
        <f t="shared" si="475"/>
        <v>32.509472309618047</v>
      </c>
      <c r="N2529" s="2">
        <f t="shared" si="476"/>
        <v>4.1749151477061917</v>
      </c>
      <c r="O2529" s="2">
        <f t="shared" si="477"/>
        <v>6.7084164624547888</v>
      </c>
      <c r="P2529" s="2">
        <f t="shared" si="478"/>
        <v>6.7825401903515781</v>
      </c>
      <c r="Q2529" s="2">
        <f t="shared" si="479"/>
        <v>1.8331080599535464E-11</v>
      </c>
    </row>
    <row r="2530" spans="2:17" x14ac:dyDescent="0.25">
      <c r="B2530">
        <v>25.040000000001111</v>
      </c>
      <c r="C2530">
        <f t="shared" si="468"/>
        <v>1.2256440637963839</v>
      </c>
      <c r="D2530" s="2">
        <f t="shared" si="469"/>
        <v>30.267721188517758</v>
      </c>
      <c r="E2530" s="2">
        <f t="shared" si="470"/>
        <v>4.1035017918528087</v>
      </c>
      <c r="F2530" s="2">
        <f t="shared" si="471"/>
        <v>45.718527557075383</v>
      </c>
      <c r="G2530" s="2">
        <f t="shared" si="472"/>
        <v>45.729462734511337</v>
      </c>
      <c r="H2530" s="2">
        <f t="shared" si="473"/>
        <v>0</v>
      </c>
      <c r="K2530">
        <v>25.040000000001111</v>
      </c>
      <c r="L2530" s="2">
        <f t="shared" si="474"/>
        <v>0.62732795235722782</v>
      </c>
      <c r="M2530" s="2">
        <f t="shared" si="475"/>
        <v>32.526423268867909</v>
      </c>
      <c r="N2530" s="2">
        <f t="shared" si="476"/>
        <v>4.1754361815105208</v>
      </c>
      <c r="O2530" s="2">
        <f t="shared" si="477"/>
        <v>6.7111360061108591</v>
      </c>
      <c r="P2530" s="2">
        <f t="shared" si="478"/>
        <v>6.7852300250262418</v>
      </c>
      <c r="Q2530" s="2">
        <f t="shared" si="479"/>
        <v>1.7997380134196327E-11</v>
      </c>
    </row>
    <row r="2531" spans="2:17" x14ac:dyDescent="0.25">
      <c r="B2531">
        <v>25.05000000000112</v>
      </c>
      <c r="C2531">
        <f t="shared" si="468"/>
        <v>1.2256440637963839</v>
      </c>
      <c r="D2531" s="2">
        <f t="shared" si="469"/>
        <v>30.283771508343904</v>
      </c>
      <c r="E2531" s="2">
        <f t="shared" si="470"/>
        <v>4.1040316407957729</v>
      </c>
      <c r="F2531" s="2">
        <f t="shared" si="471"/>
        <v>45.746171559181136</v>
      </c>
      <c r="G2531" s="2">
        <f t="shared" si="472"/>
        <v>45.757100130165952</v>
      </c>
      <c r="H2531" s="2">
        <f t="shared" si="473"/>
        <v>0</v>
      </c>
      <c r="K2531">
        <v>25.05000000000112</v>
      </c>
      <c r="L2531" s="2">
        <f t="shared" si="474"/>
        <v>0.62732795235722782</v>
      </c>
      <c r="M2531" s="2">
        <f t="shared" si="475"/>
        <v>32.54337422811777</v>
      </c>
      <c r="N2531" s="2">
        <f t="shared" si="476"/>
        <v>4.1759569441080693</v>
      </c>
      <c r="O2531" s="2">
        <f t="shared" si="477"/>
        <v>6.713855211884443</v>
      </c>
      <c r="P2531" s="2">
        <f t="shared" si="478"/>
        <v>6.7879195491805806</v>
      </c>
      <c r="Q2531" s="2">
        <f t="shared" si="479"/>
        <v>1.7669664979069089E-11</v>
      </c>
    </row>
    <row r="2532" spans="2:17" x14ac:dyDescent="0.25">
      <c r="B2532">
        <v>25.060000000001121</v>
      </c>
      <c r="C2532">
        <f t="shared" si="468"/>
        <v>1.2256440637963839</v>
      </c>
      <c r="D2532" s="2">
        <f t="shared" si="469"/>
        <v>30.299821828170046</v>
      </c>
      <c r="E2532" s="2">
        <f t="shared" si="470"/>
        <v>4.104561209300269</v>
      </c>
      <c r="F2532" s="2">
        <f t="shared" si="471"/>
        <v>45.773817623740413</v>
      </c>
      <c r="G2532" s="2">
        <f t="shared" si="472"/>
        <v>45.78473959575885</v>
      </c>
      <c r="H2532" s="2">
        <f t="shared" si="473"/>
        <v>0</v>
      </c>
      <c r="K2532">
        <v>25.060000000001121</v>
      </c>
      <c r="L2532" s="2">
        <f t="shared" si="474"/>
        <v>0.62732795235722782</v>
      </c>
      <c r="M2532" s="2">
        <f t="shared" si="475"/>
        <v>32.560325187367631</v>
      </c>
      <c r="N2532" s="2">
        <f t="shared" si="476"/>
        <v>4.1764774357808925</v>
      </c>
      <c r="O2532" s="2">
        <f t="shared" si="477"/>
        <v>6.7165740800021005</v>
      </c>
      <c r="P2532" s="2">
        <f t="shared" si="478"/>
        <v>6.7906087630017433</v>
      </c>
      <c r="Q2532" s="2">
        <f t="shared" si="479"/>
        <v>1.7347829453423151E-11</v>
      </c>
    </row>
    <row r="2533" spans="2:17" x14ac:dyDescent="0.25">
      <c r="B2533">
        <v>25.070000000001119</v>
      </c>
      <c r="C2533">
        <f t="shared" si="468"/>
        <v>1.2256440637963839</v>
      </c>
      <c r="D2533" s="2">
        <f t="shared" si="469"/>
        <v>30.315872147996185</v>
      </c>
      <c r="E2533" s="2">
        <f t="shared" si="470"/>
        <v>4.1050904976628404</v>
      </c>
      <c r="F2533" s="2">
        <f t="shared" si="471"/>
        <v>45.801465749812145</v>
      </c>
      <c r="G2533" s="2">
        <f t="shared" si="472"/>
        <v>45.812381130336533</v>
      </c>
      <c r="H2533" s="2">
        <f t="shared" si="473"/>
        <v>0</v>
      </c>
      <c r="K2533">
        <v>25.070000000001119</v>
      </c>
      <c r="L2533" s="2">
        <f t="shared" si="474"/>
        <v>0.62732795235722782</v>
      </c>
      <c r="M2533" s="2">
        <f t="shared" si="475"/>
        <v>32.577276146617486</v>
      </c>
      <c r="N2533" s="2">
        <f t="shared" si="476"/>
        <v>4.176997656810606</v>
      </c>
      <c r="O2533" s="2">
        <f t="shared" si="477"/>
        <v>6.719292610690105</v>
      </c>
      <c r="P2533" s="2">
        <f t="shared" si="478"/>
        <v>6.7932976666766667</v>
      </c>
      <c r="Q2533" s="2">
        <f t="shared" si="479"/>
        <v>1.7031769711592496E-11</v>
      </c>
    </row>
    <row r="2534" spans="2:17" x14ac:dyDescent="0.25">
      <c r="B2534">
        <v>25.080000000001121</v>
      </c>
      <c r="C2534">
        <f t="shared" si="468"/>
        <v>1.2256440637963839</v>
      </c>
      <c r="D2534" s="2">
        <f t="shared" si="469"/>
        <v>30.33192246782232</v>
      </c>
      <c r="E2534" s="2">
        <f t="shared" si="470"/>
        <v>4.1056195061795595</v>
      </c>
      <c r="F2534" s="2">
        <f t="shared" si="471"/>
        <v>45.829115936455963</v>
      </c>
      <c r="G2534" s="2">
        <f t="shared" si="472"/>
        <v>45.840024732946226</v>
      </c>
      <c r="H2534" s="2">
        <f t="shared" si="473"/>
        <v>0</v>
      </c>
      <c r="K2534">
        <v>25.080000000001121</v>
      </c>
      <c r="L2534" s="2">
        <f t="shared" si="474"/>
        <v>0.62732795235722782</v>
      </c>
      <c r="M2534" s="2">
        <f t="shared" si="475"/>
        <v>32.59422710586734</v>
      </c>
      <c r="N2534" s="2">
        <f t="shared" si="476"/>
        <v>4.1775176074783884</v>
      </c>
      <c r="O2534" s="2">
        <f t="shared" si="477"/>
        <v>6.7220108041744631</v>
      </c>
      <c r="P2534" s="2">
        <f t="shared" si="478"/>
        <v>6.7959862603921009</v>
      </c>
      <c r="Q2534" s="2">
        <f t="shared" si="479"/>
        <v>1.6721383711672458E-11</v>
      </c>
    </row>
    <row r="2535" spans="2:17" x14ac:dyDescent="0.25">
      <c r="B2535">
        <v>25.090000000001119</v>
      </c>
      <c r="C2535">
        <f t="shared" si="468"/>
        <v>1.2256440637963839</v>
      </c>
      <c r="D2535" s="2">
        <f t="shared" si="469"/>
        <v>30.347972787648455</v>
      </c>
      <c r="E2535" s="2">
        <f t="shared" si="470"/>
        <v>4.1061482351460299</v>
      </c>
      <c r="F2535" s="2">
        <f t="shared" si="471"/>
        <v>45.856768182732587</v>
      </c>
      <c r="G2535" s="2">
        <f t="shared" si="472"/>
        <v>45.867670402636278</v>
      </c>
      <c r="H2535" s="2">
        <f t="shared" si="473"/>
        <v>0</v>
      </c>
      <c r="K2535">
        <v>25.090000000001119</v>
      </c>
      <c r="L2535" s="2">
        <f t="shared" si="474"/>
        <v>0.62732795235722782</v>
      </c>
      <c r="M2535" s="2">
        <f t="shared" si="475"/>
        <v>32.611178065117194</v>
      </c>
      <c r="N2535" s="2">
        <f t="shared" si="476"/>
        <v>4.178037288064977</v>
      </c>
      <c r="O2535" s="2">
        <f t="shared" si="477"/>
        <v>6.7247286606808867</v>
      </c>
      <c r="P2535" s="2">
        <f t="shared" si="478"/>
        <v>6.7986745443345757</v>
      </c>
      <c r="Q2535" s="2">
        <f t="shared" si="479"/>
        <v>1.6416571184745838E-11</v>
      </c>
    </row>
    <row r="2536" spans="2:17" x14ac:dyDescent="0.25">
      <c r="B2536">
        <v>25.100000000001121</v>
      </c>
      <c r="C2536">
        <f t="shared" si="468"/>
        <v>1.2256440637963839</v>
      </c>
      <c r="D2536" s="2">
        <f t="shared" si="469"/>
        <v>30.364023107474598</v>
      </c>
      <c r="E2536" s="2">
        <f t="shared" si="470"/>
        <v>4.106676684857387</v>
      </c>
      <c r="F2536" s="2">
        <f t="shared" si="471"/>
        <v>45.884422487703539</v>
      </c>
      <c r="G2536" s="2">
        <f t="shared" si="472"/>
        <v>45.895318138455849</v>
      </c>
      <c r="H2536" s="2">
        <f t="shared" si="473"/>
        <v>0</v>
      </c>
      <c r="K2536">
        <v>25.100000000001121</v>
      </c>
      <c r="L2536" s="2">
        <f t="shared" si="474"/>
        <v>0.62732795235722782</v>
      </c>
      <c r="M2536" s="2">
        <f t="shared" si="475"/>
        <v>32.628129024367048</v>
      </c>
      <c r="N2536" s="2">
        <f t="shared" si="476"/>
        <v>4.1785566988506746</v>
      </c>
      <c r="O2536" s="2">
        <f t="shared" si="477"/>
        <v>6.7274461804348249</v>
      </c>
      <c r="P2536" s="2">
        <f t="shared" si="478"/>
        <v>6.8013625186904365</v>
      </c>
      <c r="Q2536" s="2">
        <f t="shared" si="479"/>
        <v>1.6117233604617614E-11</v>
      </c>
    </row>
    <row r="2537" spans="2:17" x14ac:dyDescent="0.25">
      <c r="B2537">
        <v>25.110000000001129</v>
      </c>
      <c r="C2537">
        <f t="shared" si="468"/>
        <v>1.2256440637963839</v>
      </c>
      <c r="D2537" s="2">
        <f t="shared" si="469"/>
        <v>30.380073427300747</v>
      </c>
      <c r="E2537" s="2">
        <f t="shared" si="470"/>
        <v>4.1072048556083001</v>
      </c>
      <c r="F2537" s="2">
        <f t="shared" si="471"/>
        <v>45.912078850431364</v>
      </c>
      <c r="G2537" s="2">
        <f t="shared" si="472"/>
        <v>45.922967939455162</v>
      </c>
      <c r="H2537" s="2">
        <f t="shared" si="473"/>
        <v>0</v>
      </c>
      <c r="K2537">
        <v>25.110000000001129</v>
      </c>
      <c r="L2537" s="2">
        <f t="shared" si="474"/>
        <v>0.62732795235722782</v>
      </c>
      <c r="M2537" s="2">
        <f t="shared" si="475"/>
        <v>32.645079983616917</v>
      </c>
      <c r="N2537" s="2">
        <f t="shared" si="476"/>
        <v>4.1790758401153489</v>
      </c>
      <c r="O2537" s="2">
        <f t="shared" si="477"/>
        <v>6.7301633636614566</v>
      </c>
      <c r="P2537" s="2">
        <f t="shared" si="478"/>
        <v>6.8040501836458329</v>
      </c>
      <c r="Q2537" s="2">
        <f t="shared" si="479"/>
        <v>1.5823274158060385E-11</v>
      </c>
    </row>
    <row r="2538" spans="2:17" x14ac:dyDescent="0.25">
      <c r="B2538">
        <v>25.120000000001131</v>
      </c>
      <c r="C2538">
        <f t="shared" si="468"/>
        <v>1.2256440637963839</v>
      </c>
      <c r="D2538" s="2">
        <f t="shared" si="469"/>
        <v>30.396123747126889</v>
      </c>
      <c r="E2538" s="2">
        <f t="shared" si="470"/>
        <v>4.1077327476929728</v>
      </c>
      <c r="F2538" s="2">
        <f t="shared" si="471"/>
        <v>45.939737269979517</v>
      </c>
      <c r="G2538" s="2">
        <f t="shared" si="472"/>
        <v>45.950619804685388</v>
      </c>
      <c r="H2538" s="2">
        <f t="shared" si="473"/>
        <v>0</v>
      </c>
      <c r="K2538">
        <v>25.120000000001131</v>
      </c>
      <c r="L2538" s="2">
        <f t="shared" si="474"/>
        <v>0.62732795235722782</v>
      </c>
      <c r="M2538" s="2">
        <f t="shared" si="475"/>
        <v>32.662030942866771</v>
      </c>
      <c r="N2538" s="2">
        <f t="shared" si="476"/>
        <v>4.1795947121384298</v>
      </c>
      <c r="O2538" s="2">
        <f t="shared" si="477"/>
        <v>6.7328802105856678</v>
      </c>
      <c r="P2538" s="2">
        <f t="shared" si="478"/>
        <v>6.8067375393866998</v>
      </c>
      <c r="Q2538" s="2">
        <f t="shared" si="479"/>
        <v>1.553459771556009E-11</v>
      </c>
    </row>
    <row r="2539" spans="2:17" x14ac:dyDescent="0.25">
      <c r="B2539">
        <v>25.130000000001129</v>
      </c>
      <c r="C2539">
        <f t="shared" si="468"/>
        <v>1.2256440637963839</v>
      </c>
      <c r="D2539" s="2">
        <f t="shared" si="469"/>
        <v>30.412174066953025</v>
      </c>
      <c r="E2539" s="2">
        <f t="shared" si="470"/>
        <v>4.1082603614051427</v>
      </c>
      <c r="F2539" s="2">
        <f t="shared" si="471"/>
        <v>45.96739774541232</v>
      </c>
      <c r="G2539" s="2">
        <f t="shared" si="472"/>
        <v>45.97827373319857</v>
      </c>
      <c r="H2539" s="2">
        <f t="shared" si="473"/>
        <v>0</v>
      </c>
      <c r="K2539">
        <v>25.130000000001129</v>
      </c>
      <c r="L2539" s="2">
        <f t="shared" si="474"/>
        <v>0.62732795235722782</v>
      </c>
      <c r="M2539" s="2">
        <f t="shared" si="475"/>
        <v>32.678981902116625</v>
      </c>
      <c r="N2539" s="2">
        <f t="shared" si="476"/>
        <v>4.1801133151989163</v>
      </c>
      <c r="O2539" s="2">
        <f t="shared" si="477"/>
        <v>6.7355967214320955</v>
      </c>
      <c r="P2539" s="2">
        <f t="shared" si="478"/>
        <v>6.8094245860987987</v>
      </c>
      <c r="Q2539" s="2">
        <f t="shared" si="479"/>
        <v>1.5251110802545125E-11</v>
      </c>
    </row>
    <row r="2540" spans="2:17" x14ac:dyDescent="0.25">
      <c r="B2540">
        <v>25.14000000000113</v>
      </c>
      <c r="C2540">
        <f t="shared" si="468"/>
        <v>1.2256440637963839</v>
      </c>
      <c r="D2540" s="2">
        <f t="shared" si="469"/>
        <v>30.428224386779164</v>
      </c>
      <c r="E2540" s="2">
        <f t="shared" si="470"/>
        <v>4.1087876970380837</v>
      </c>
      <c r="F2540" s="2">
        <f t="shared" si="471"/>
        <v>45.995060275795055</v>
      </c>
      <c r="G2540" s="2">
        <f t="shared" si="472"/>
        <v>46.005929724047753</v>
      </c>
      <c r="H2540" s="2">
        <f t="shared" si="473"/>
        <v>0</v>
      </c>
      <c r="K2540">
        <v>25.14000000000113</v>
      </c>
      <c r="L2540" s="2">
        <f t="shared" si="474"/>
        <v>0.62732795235722782</v>
      </c>
      <c r="M2540" s="2">
        <f t="shared" si="475"/>
        <v>32.695932861366487</v>
      </c>
      <c r="N2540" s="2">
        <f t="shared" si="476"/>
        <v>4.1806316495753721</v>
      </c>
      <c r="O2540" s="2">
        <f t="shared" si="477"/>
        <v>6.738312896425084</v>
      </c>
      <c r="P2540" s="2">
        <f t="shared" si="478"/>
        <v>6.8121113239676729</v>
      </c>
      <c r="Q2540" s="2">
        <f t="shared" si="479"/>
        <v>1.4972721571106444E-11</v>
      </c>
    </row>
    <row r="2541" spans="2:17" x14ac:dyDescent="0.25">
      <c r="B2541">
        <v>25.150000000001128</v>
      </c>
      <c r="C2541">
        <f t="shared" si="468"/>
        <v>1.2256440637963839</v>
      </c>
      <c r="D2541" s="2">
        <f t="shared" si="469"/>
        <v>30.444274706605299</v>
      </c>
      <c r="E2541" s="2">
        <f t="shared" si="470"/>
        <v>4.1093147548846067</v>
      </c>
      <c r="F2541" s="2">
        <f t="shared" si="471"/>
        <v>46.022724860193897</v>
      </c>
      <c r="G2541" s="2">
        <f t="shared" si="472"/>
        <v>46.033587776286886</v>
      </c>
      <c r="H2541" s="2">
        <f t="shared" si="473"/>
        <v>0</v>
      </c>
      <c r="K2541">
        <v>25.150000000001128</v>
      </c>
      <c r="L2541" s="2">
        <f t="shared" si="474"/>
        <v>0.62732795235722782</v>
      </c>
      <c r="M2541" s="2">
        <f t="shared" si="475"/>
        <v>32.712883820616334</v>
      </c>
      <c r="N2541" s="2">
        <f t="shared" si="476"/>
        <v>4.181149715545927</v>
      </c>
      <c r="O2541" s="2">
        <f t="shared" si="477"/>
        <v>6.7410287357886984</v>
      </c>
      <c r="P2541" s="2">
        <f t="shared" si="478"/>
        <v>6.8147977531786648</v>
      </c>
      <c r="Q2541" s="2">
        <f t="shared" si="479"/>
        <v>1.4699339772186167E-11</v>
      </c>
    </row>
    <row r="2542" spans="2:17" x14ac:dyDescent="0.25">
      <c r="B2542">
        <v>25.16000000000113</v>
      </c>
      <c r="C2542">
        <f t="shared" si="468"/>
        <v>1.2256440637963839</v>
      </c>
      <c r="D2542" s="2">
        <f t="shared" si="469"/>
        <v>30.460325026431441</v>
      </c>
      <c r="E2542" s="2">
        <f t="shared" si="470"/>
        <v>4.109841535237063</v>
      </c>
      <c r="F2542" s="2">
        <f t="shared" si="471"/>
        <v>46.050391497676046</v>
      </c>
      <c r="G2542" s="2">
        <f t="shared" si="472"/>
        <v>46.061247888970989</v>
      </c>
      <c r="H2542" s="2">
        <f t="shared" si="473"/>
        <v>0</v>
      </c>
      <c r="K2542">
        <v>25.16000000000113</v>
      </c>
      <c r="L2542" s="2">
        <f t="shared" si="474"/>
        <v>0.62732795235722782</v>
      </c>
      <c r="M2542" s="2">
        <f t="shared" si="475"/>
        <v>32.729834779866188</v>
      </c>
      <c r="N2542" s="2">
        <f t="shared" si="476"/>
        <v>4.1816675133882839</v>
      </c>
      <c r="O2542" s="2">
        <f t="shared" si="477"/>
        <v>6.7437442397467544</v>
      </c>
      <c r="P2542" s="2">
        <f t="shared" si="478"/>
        <v>6.8174838739169399</v>
      </c>
      <c r="Q2542" s="2">
        <f t="shared" si="479"/>
        <v>1.4430876728231105E-11</v>
      </c>
    </row>
    <row r="2543" spans="2:17" x14ac:dyDescent="0.25">
      <c r="B2543">
        <v>25.170000000001139</v>
      </c>
      <c r="C2543">
        <f t="shared" si="468"/>
        <v>1.2256440637963839</v>
      </c>
      <c r="D2543" s="2">
        <f t="shared" si="469"/>
        <v>30.476375346257594</v>
      </c>
      <c r="E2543" s="2">
        <f t="shared" si="470"/>
        <v>4.1103680383873389</v>
      </c>
      <c r="F2543" s="2">
        <f t="shared" si="471"/>
        <v>46.078060187309404</v>
      </c>
      <c r="G2543" s="2">
        <f t="shared" si="472"/>
        <v>46.088910061155794</v>
      </c>
      <c r="H2543" s="2">
        <f t="shared" si="473"/>
        <v>0</v>
      </c>
      <c r="K2543">
        <v>25.170000000001139</v>
      </c>
      <c r="L2543" s="2">
        <f t="shared" si="474"/>
        <v>0.62732795235722782</v>
      </c>
      <c r="M2543" s="2">
        <f t="shared" si="475"/>
        <v>32.746785739116063</v>
      </c>
      <c r="N2543" s="2">
        <f t="shared" si="476"/>
        <v>4.1821850433797119</v>
      </c>
      <c r="O2543" s="2">
        <f t="shared" si="477"/>
        <v>6.7464594085227843</v>
      </c>
      <c r="P2543" s="2">
        <f t="shared" si="478"/>
        <v>6.8201696863674588</v>
      </c>
      <c r="Q2543" s="2">
        <f t="shared" si="479"/>
        <v>1.4167245306311336E-11</v>
      </c>
    </row>
    <row r="2544" spans="2:17" x14ac:dyDescent="0.25">
      <c r="B2544">
        <v>25.18000000000114</v>
      </c>
      <c r="C2544">
        <f t="shared" si="468"/>
        <v>1.2256440637963839</v>
      </c>
      <c r="D2544" s="2">
        <f t="shared" si="469"/>
        <v>30.492425666083729</v>
      </c>
      <c r="E2544" s="2">
        <f t="shared" si="470"/>
        <v>4.1108942646268627</v>
      </c>
      <c r="F2544" s="2">
        <f t="shared" si="471"/>
        <v>46.105730928162984</v>
      </c>
      <c r="G2544" s="2">
        <f t="shared" si="472"/>
        <v>46.116574291898189</v>
      </c>
      <c r="H2544" s="2">
        <f t="shared" si="473"/>
        <v>0</v>
      </c>
      <c r="K2544">
        <v>25.18000000000114</v>
      </c>
      <c r="L2544" s="2">
        <f t="shared" si="474"/>
        <v>0.62732795235722782</v>
      </c>
      <c r="M2544" s="2">
        <f t="shared" si="475"/>
        <v>32.763736698365918</v>
      </c>
      <c r="N2544" s="2">
        <f t="shared" si="476"/>
        <v>4.1827023057970507</v>
      </c>
      <c r="O2544" s="2">
        <f t="shared" si="477"/>
        <v>6.7491742423400369</v>
      </c>
      <c r="P2544" s="2">
        <f t="shared" si="478"/>
        <v>6.8228551907149706</v>
      </c>
      <c r="Q2544" s="2">
        <f t="shared" si="479"/>
        <v>1.3908359891687048E-11</v>
      </c>
    </row>
    <row r="2545" spans="2:17" x14ac:dyDescent="0.25">
      <c r="B2545">
        <v>25.190000000001142</v>
      </c>
      <c r="C2545">
        <f t="shared" si="468"/>
        <v>1.2256440637963839</v>
      </c>
      <c r="D2545" s="2">
        <f t="shared" si="469"/>
        <v>30.508475985909872</v>
      </c>
      <c r="E2545" s="2">
        <f t="shared" si="470"/>
        <v>4.1114202142466034</v>
      </c>
      <c r="F2545" s="2">
        <f t="shared" si="471"/>
        <v>46.133403719306664</v>
      </c>
      <c r="G2545" s="2">
        <f t="shared" si="472"/>
        <v>46.144240580255932</v>
      </c>
      <c r="H2545" s="2">
        <f t="shared" si="473"/>
        <v>0</v>
      </c>
      <c r="K2545">
        <v>25.190000000001142</v>
      </c>
      <c r="L2545" s="2">
        <f t="shared" si="474"/>
        <v>0.62732795235722782</v>
      </c>
      <c r="M2545" s="2">
        <f t="shared" si="475"/>
        <v>32.780687657615772</v>
      </c>
      <c r="N2545" s="2">
        <f t="shared" si="476"/>
        <v>4.1832193009167113</v>
      </c>
      <c r="O2545" s="2">
        <f t="shared" si="477"/>
        <v>6.7518887414215056</v>
      </c>
      <c r="P2545" s="2">
        <f t="shared" si="478"/>
        <v>6.825540387144045</v>
      </c>
      <c r="Q2545" s="2">
        <f t="shared" si="479"/>
        <v>1.3654136361816126E-11</v>
      </c>
    </row>
    <row r="2546" spans="2:17" x14ac:dyDescent="0.25">
      <c r="B2546">
        <v>25.20000000000114</v>
      </c>
      <c r="C2546">
        <f t="shared" si="468"/>
        <v>1.2256440637963839</v>
      </c>
      <c r="D2546" s="2">
        <f t="shared" si="469"/>
        <v>30.524526305736011</v>
      </c>
      <c r="E2546" s="2">
        <f t="shared" si="470"/>
        <v>4.1119458875370736</v>
      </c>
      <c r="F2546" s="2">
        <f t="shared" si="471"/>
        <v>46.161078559811187</v>
      </c>
      <c r="G2546" s="2">
        <f t="shared" si="472"/>
        <v>46.171908925287681</v>
      </c>
      <c r="H2546" s="2">
        <f t="shared" si="473"/>
        <v>0</v>
      </c>
      <c r="K2546">
        <v>25.20000000000114</v>
      </c>
      <c r="L2546" s="2">
        <f t="shared" si="474"/>
        <v>0.62732795235722782</v>
      </c>
      <c r="M2546" s="2">
        <f t="shared" si="475"/>
        <v>32.797638616865626</v>
      </c>
      <c r="N2546" s="2">
        <f t="shared" si="476"/>
        <v>4.1837360290146783</v>
      </c>
      <c r="O2546" s="2">
        <f t="shared" si="477"/>
        <v>6.7546029059899082</v>
      </c>
      <c r="P2546" s="2">
        <f t="shared" si="478"/>
        <v>6.8282252758390527</v>
      </c>
      <c r="Q2546" s="2">
        <f t="shared" si="479"/>
        <v>1.3404492060802978E-11</v>
      </c>
    </row>
    <row r="2547" spans="2:17" x14ac:dyDescent="0.25">
      <c r="B2547">
        <v>25.210000000001141</v>
      </c>
      <c r="C2547">
        <f t="shared" si="468"/>
        <v>1.2256440637963839</v>
      </c>
      <c r="D2547" s="2">
        <f t="shared" si="469"/>
        <v>30.540576625562146</v>
      </c>
      <c r="E2547" s="2">
        <f t="shared" si="470"/>
        <v>4.1124712847883247</v>
      </c>
      <c r="F2547" s="2">
        <f t="shared" si="471"/>
        <v>46.188755448748239</v>
      </c>
      <c r="G2547" s="2">
        <f t="shared" si="472"/>
        <v>46.199579326053069</v>
      </c>
      <c r="H2547" s="2">
        <f t="shared" si="473"/>
        <v>0</v>
      </c>
      <c r="K2547">
        <v>25.210000000001141</v>
      </c>
      <c r="L2547" s="2">
        <f t="shared" si="474"/>
        <v>0.62732795235722782</v>
      </c>
      <c r="M2547" s="2">
        <f t="shared" si="475"/>
        <v>32.81458957611548</v>
      </c>
      <c r="N2547" s="2">
        <f t="shared" si="476"/>
        <v>4.1842524903665073</v>
      </c>
      <c r="O2547" s="2">
        <f t="shared" si="477"/>
        <v>6.7573167362676863</v>
      </c>
      <c r="P2547" s="2">
        <f t="shared" si="478"/>
        <v>6.8309098569841611</v>
      </c>
      <c r="Q2547" s="2">
        <f t="shared" si="479"/>
        <v>1.3159345774275139E-11</v>
      </c>
    </row>
    <row r="2548" spans="2:17" x14ac:dyDescent="0.25">
      <c r="B2548">
        <v>25.220000000001139</v>
      </c>
      <c r="C2548">
        <f t="shared" si="468"/>
        <v>1.2256440637963839</v>
      </c>
      <c r="D2548" s="2">
        <f t="shared" si="469"/>
        <v>30.556626945388281</v>
      </c>
      <c r="E2548" s="2">
        <f t="shared" si="470"/>
        <v>4.1129964062899562</v>
      </c>
      <c r="F2548" s="2">
        <f t="shared" si="471"/>
        <v>46.216434385190418</v>
      </c>
      <c r="G2548" s="2">
        <f t="shared" si="472"/>
        <v>46.227251781612665</v>
      </c>
      <c r="H2548" s="2">
        <f t="shared" si="473"/>
        <v>0</v>
      </c>
      <c r="K2548">
        <v>25.220000000001139</v>
      </c>
      <c r="L2548" s="2">
        <f t="shared" si="474"/>
        <v>0.62732795235722782</v>
      </c>
      <c r="M2548" s="2">
        <f t="shared" si="475"/>
        <v>32.831540535365335</v>
      </c>
      <c r="N2548" s="2">
        <f t="shared" si="476"/>
        <v>4.1847686852473283</v>
      </c>
      <c r="O2548" s="2">
        <f t="shared" si="477"/>
        <v>6.7600302324770194</v>
      </c>
      <c r="P2548" s="2">
        <f t="shared" si="478"/>
        <v>6.8335941307633501</v>
      </c>
      <c r="Q2548" s="2">
        <f t="shared" si="479"/>
        <v>1.2918617704680643E-11</v>
      </c>
    </row>
    <row r="2549" spans="2:17" x14ac:dyDescent="0.25">
      <c r="B2549">
        <v>25.230000000001141</v>
      </c>
      <c r="C2549">
        <f t="shared" si="468"/>
        <v>1.2256440637963839</v>
      </c>
      <c r="D2549" s="2">
        <f t="shared" si="469"/>
        <v>30.572677265214423</v>
      </c>
      <c r="E2549" s="2">
        <f t="shared" si="470"/>
        <v>4.1135212523311093</v>
      </c>
      <c r="F2549" s="2">
        <f t="shared" si="471"/>
        <v>46.244115368211197</v>
      </c>
      <c r="G2549" s="2">
        <f t="shared" si="472"/>
        <v>46.254926291027935</v>
      </c>
      <c r="H2549" s="2">
        <f t="shared" si="473"/>
        <v>0</v>
      </c>
      <c r="K2549">
        <v>25.230000000001141</v>
      </c>
      <c r="L2549" s="2">
        <f t="shared" si="474"/>
        <v>0.62732795235722782</v>
      </c>
      <c r="M2549" s="2">
        <f t="shared" si="475"/>
        <v>32.848491494615189</v>
      </c>
      <c r="N2549" s="2">
        <f t="shared" si="476"/>
        <v>4.1852846139318478</v>
      </c>
      <c r="O2549" s="2">
        <f t="shared" si="477"/>
        <v>6.7627433948398181</v>
      </c>
      <c r="P2549" s="2">
        <f t="shared" si="478"/>
        <v>6.8362780973604043</v>
      </c>
      <c r="Q2549" s="2">
        <f t="shared" si="479"/>
        <v>1.2682229447002618E-11</v>
      </c>
    </row>
    <row r="2550" spans="2:17" x14ac:dyDescent="0.25">
      <c r="B2550">
        <v>25.24000000000115</v>
      </c>
      <c r="C2550">
        <f t="shared" si="468"/>
        <v>1.2256440637963839</v>
      </c>
      <c r="D2550" s="2">
        <f t="shared" si="469"/>
        <v>30.588727585040573</v>
      </c>
      <c r="E2550" s="2">
        <f t="shared" si="470"/>
        <v>4.1140458232004722</v>
      </c>
      <c r="F2550" s="2">
        <f t="shared" si="471"/>
        <v>46.271798396885039</v>
      </c>
      <c r="G2550" s="2">
        <f t="shared" si="472"/>
        <v>46.282602853361361</v>
      </c>
      <c r="H2550" s="2">
        <f t="shared" si="473"/>
        <v>0</v>
      </c>
      <c r="K2550">
        <v>25.24000000000115</v>
      </c>
      <c r="L2550" s="2">
        <f t="shared" si="474"/>
        <v>0.62732795235722782</v>
      </c>
      <c r="M2550" s="2">
        <f t="shared" si="475"/>
        <v>32.865442453865064</v>
      </c>
      <c r="N2550" s="2">
        <f t="shared" si="476"/>
        <v>4.1858002766943461</v>
      </c>
      <c r="O2550" s="2">
        <f t="shared" si="477"/>
        <v>6.7654562235777194</v>
      </c>
      <c r="P2550" s="2">
        <f t="shared" si="478"/>
        <v>6.8389617569589092</v>
      </c>
      <c r="Q2550" s="2">
        <f t="shared" si="479"/>
        <v>1.2450103964882306E-11</v>
      </c>
    </row>
    <row r="2551" spans="2:17" x14ac:dyDescent="0.25">
      <c r="B2551">
        <v>25.250000000001151</v>
      </c>
      <c r="C2551">
        <f t="shared" si="468"/>
        <v>1.2256440637963839</v>
      </c>
      <c r="D2551" s="2">
        <f t="shared" si="469"/>
        <v>30.604777904866715</v>
      </c>
      <c r="E2551" s="2">
        <f t="shared" si="470"/>
        <v>4.1145701191862809</v>
      </c>
      <c r="F2551" s="2">
        <f t="shared" si="471"/>
        <v>46.29948347028725</v>
      </c>
      <c r="G2551" s="2">
        <f t="shared" si="472"/>
        <v>46.31028146767629</v>
      </c>
      <c r="H2551" s="2">
        <f t="shared" si="473"/>
        <v>0</v>
      </c>
      <c r="K2551">
        <v>25.250000000001151</v>
      </c>
      <c r="L2551" s="2">
        <f t="shared" si="474"/>
        <v>0.62732795235722782</v>
      </c>
      <c r="M2551" s="2">
        <f t="shared" si="475"/>
        <v>32.882393413114919</v>
      </c>
      <c r="N2551" s="2">
        <f t="shared" si="476"/>
        <v>4.1863156738086795</v>
      </c>
      <c r="O2551" s="2">
        <f t="shared" si="477"/>
        <v>6.7681687189120883</v>
      </c>
      <c r="P2551" s="2">
        <f t="shared" si="478"/>
        <v>6.8416451097422541</v>
      </c>
      <c r="Q2551" s="2">
        <f t="shared" si="479"/>
        <v>1.2222165567143084E-11</v>
      </c>
    </row>
    <row r="2552" spans="2:17" x14ac:dyDescent="0.25">
      <c r="B2552">
        <v>25.260000000001149</v>
      </c>
      <c r="C2552">
        <f t="shared" si="468"/>
        <v>1.2256440637963839</v>
      </c>
      <c r="D2552" s="2">
        <f t="shared" si="469"/>
        <v>30.62082822469285</v>
      </c>
      <c r="E2552" s="2">
        <f t="shared" si="470"/>
        <v>4.1150941405763151</v>
      </c>
      <c r="F2552" s="2">
        <f t="shared" si="471"/>
        <v>46.327170587493995</v>
      </c>
      <c r="G2552" s="2">
        <f t="shared" si="472"/>
        <v>46.337962133036982</v>
      </c>
      <c r="H2552" s="2">
        <f t="shared" si="473"/>
        <v>0</v>
      </c>
      <c r="K2552">
        <v>25.260000000001149</v>
      </c>
      <c r="L2552" s="2">
        <f t="shared" si="474"/>
        <v>0.62732795235722782</v>
      </c>
      <c r="M2552" s="2">
        <f t="shared" si="475"/>
        <v>32.899344372364766</v>
      </c>
      <c r="N2552" s="2">
        <f t="shared" si="476"/>
        <v>4.1868308055482819</v>
      </c>
      <c r="O2552" s="2">
        <f t="shared" si="477"/>
        <v>6.77088088106402</v>
      </c>
      <c r="P2552" s="2">
        <f t="shared" si="478"/>
        <v>6.8443281558936286</v>
      </c>
      <c r="Q2552" s="2">
        <f t="shared" si="479"/>
        <v>1.1998339884709943E-11</v>
      </c>
    </row>
    <row r="2553" spans="2:17" x14ac:dyDescent="0.25">
      <c r="B2553">
        <v>25.270000000001151</v>
      </c>
      <c r="C2553">
        <f t="shared" si="468"/>
        <v>1.2256440637963839</v>
      </c>
      <c r="D2553" s="2">
        <f t="shared" si="469"/>
        <v>30.636878544518989</v>
      </c>
      <c r="E2553" s="2">
        <f t="shared" si="470"/>
        <v>4.1156178876579075</v>
      </c>
      <c r="F2553" s="2">
        <f t="shared" si="471"/>
        <v>46.35485974758241</v>
      </c>
      <c r="G2553" s="2">
        <f t="shared" si="472"/>
        <v>46.365644848508637</v>
      </c>
      <c r="H2553" s="2">
        <f t="shared" si="473"/>
        <v>0</v>
      </c>
      <c r="K2553">
        <v>25.270000000001151</v>
      </c>
      <c r="L2553" s="2">
        <f t="shared" si="474"/>
        <v>0.62732795235722782</v>
      </c>
      <c r="M2553" s="2">
        <f t="shared" si="475"/>
        <v>32.916295331614627</v>
      </c>
      <c r="N2553" s="2">
        <f t="shared" si="476"/>
        <v>4.1873456721861686</v>
      </c>
      <c r="O2553" s="2">
        <f t="shared" si="477"/>
        <v>6.7735927102543645</v>
      </c>
      <c r="P2553" s="2">
        <f t="shared" si="478"/>
        <v>6.8470108955960534</v>
      </c>
      <c r="Q2553" s="2">
        <f t="shared" si="479"/>
        <v>1.1778553847915308E-11</v>
      </c>
    </row>
    <row r="2554" spans="2:17" x14ac:dyDescent="0.25">
      <c r="B2554">
        <v>25.280000000001149</v>
      </c>
      <c r="C2554">
        <f t="shared" si="468"/>
        <v>1.2256440637963839</v>
      </c>
      <c r="D2554" s="2">
        <f t="shared" si="469"/>
        <v>30.652928864345125</v>
      </c>
      <c r="E2554" s="2">
        <f t="shared" si="470"/>
        <v>4.116141360717938</v>
      </c>
      <c r="F2554" s="2">
        <f t="shared" si="471"/>
        <v>46.382550949630549</v>
      </c>
      <c r="G2554" s="2">
        <f t="shared" si="472"/>
        <v>46.393329613157469</v>
      </c>
      <c r="H2554" s="2">
        <f t="shared" si="473"/>
        <v>0</v>
      </c>
      <c r="K2554">
        <v>25.280000000001149</v>
      </c>
      <c r="L2554" s="2">
        <f t="shared" si="474"/>
        <v>0.62732795235722782</v>
      </c>
      <c r="M2554" s="2">
        <f t="shared" si="475"/>
        <v>32.933246290864474</v>
      </c>
      <c r="N2554" s="2">
        <f t="shared" si="476"/>
        <v>4.1878602739949295</v>
      </c>
      <c r="O2554" s="2">
        <f t="shared" si="477"/>
        <v>6.7763042067036769</v>
      </c>
      <c r="P2554" s="2">
        <f t="shared" si="478"/>
        <v>6.8496933290323261</v>
      </c>
      <c r="Q2554" s="2">
        <f t="shared" si="479"/>
        <v>1.1562735664193633E-11</v>
      </c>
    </row>
    <row r="2555" spans="2:17" x14ac:dyDescent="0.25">
      <c r="B2555">
        <v>25.29000000000115</v>
      </c>
      <c r="C2555">
        <f t="shared" si="468"/>
        <v>1.2256440637963839</v>
      </c>
      <c r="D2555" s="2">
        <f t="shared" si="469"/>
        <v>30.668979184171267</v>
      </c>
      <c r="E2555" s="2">
        <f t="shared" si="470"/>
        <v>4.116664560042838</v>
      </c>
      <c r="F2555" s="2">
        <f t="shared" si="471"/>
        <v>46.41024419271735</v>
      </c>
      <c r="G2555" s="2">
        <f t="shared" si="472"/>
        <v>46.421016426050542</v>
      </c>
      <c r="H2555" s="2">
        <f t="shared" si="473"/>
        <v>0</v>
      </c>
      <c r="K2555">
        <v>25.29000000000115</v>
      </c>
      <c r="L2555" s="2">
        <f t="shared" si="474"/>
        <v>0.62732795235722782</v>
      </c>
      <c r="M2555" s="2">
        <f t="shared" si="475"/>
        <v>32.950197250114336</v>
      </c>
      <c r="N2555" s="2">
        <f t="shared" si="476"/>
        <v>4.1883746112467373</v>
      </c>
      <c r="O2555" s="2">
        <f t="shared" si="477"/>
        <v>6.7790153706322638</v>
      </c>
      <c r="P2555" s="2">
        <f t="shared" si="478"/>
        <v>6.8523754563850696</v>
      </c>
      <c r="Q2555" s="2">
        <f t="shared" si="479"/>
        <v>1.1350814796143863E-11</v>
      </c>
    </row>
    <row r="2556" spans="2:17" x14ac:dyDescent="0.25">
      <c r="B2556">
        <v>25.300000000001159</v>
      </c>
      <c r="C2556">
        <f t="shared" si="468"/>
        <v>1.2256440637963839</v>
      </c>
      <c r="D2556" s="2">
        <f t="shared" si="469"/>
        <v>30.68502950399742</v>
      </c>
      <c r="E2556" s="2">
        <f t="shared" si="470"/>
        <v>4.1171874859185893</v>
      </c>
      <c r="F2556" s="2">
        <f t="shared" si="471"/>
        <v>46.437939475922605</v>
      </c>
      <c r="G2556" s="2">
        <f t="shared" si="472"/>
        <v>46.448705286255837</v>
      </c>
      <c r="H2556" s="2">
        <f t="shared" si="473"/>
        <v>0</v>
      </c>
      <c r="K2556">
        <v>25.300000000001159</v>
      </c>
      <c r="L2556" s="2">
        <f t="shared" si="474"/>
        <v>0.62732795235722782</v>
      </c>
      <c r="M2556" s="2">
        <f t="shared" si="475"/>
        <v>32.967148209364204</v>
      </c>
      <c r="N2556" s="2">
        <f t="shared" si="476"/>
        <v>4.188888684213345</v>
      </c>
      <c r="O2556" s="2">
        <f t="shared" si="477"/>
        <v>6.7817262022601597</v>
      </c>
      <c r="P2556" s="2">
        <f t="shared" si="478"/>
        <v>6.8550572778367069</v>
      </c>
      <c r="Q2556" s="2">
        <f t="shared" si="479"/>
        <v>1.1142721939967046E-11</v>
      </c>
    </row>
    <row r="2557" spans="2:17" x14ac:dyDescent="0.25">
      <c r="B2557">
        <v>25.31000000000116</v>
      </c>
      <c r="C2557">
        <f t="shared" si="468"/>
        <v>1.2256440637963839</v>
      </c>
      <c r="D2557" s="2">
        <f t="shared" si="469"/>
        <v>30.701079823823555</v>
      </c>
      <c r="E2557" s="2">
        <f t="shared" si="470"/>
        <v>4.1177101386307253</v>
      </c>
      <c r="F2557" s="2">
        <f t="shared" si="471"/>
        <v>46.465636798327047</v>
      </c>
      <c r="G2557" s="2">
        <f t="shared" si="472"/>
        <v>46.47639619284228</v>
      </c>
      <c r="H2557" s="2">
        <f t="shared" si="473"/>
        <v>0</v>
      </c>
      <c r="K2557">
        <v>25.31000000000116</v>
      </c>
      <c r="L2557" s="2">
        <f t="shared" si="474"/>
        <v>0.62732795235722782</v>
      </c>
      <c r="M2557" s="2">
        <f t="shared" si="475"/>
        <v>32.984099168614058</v>
      </c>
      <c r="N2557" s="2">
        <f t="shared" si="476"/>
        <v>4.189402493166086</v>
      </c>
      <c r="O2557" s="2">
        <f t="shared" si="477"/>
        <v>6.7844367018071274</v>
      </c>
      <c r="P2557" s="2">
        <f t="shared" si="478"/>
        <v>6.8577387935694647</v>
      </c>
      <c r="Q2557" s="2">
        <f t="shared" si="479"/>
        <v>1.0938389004265999E-11</v>
      </c>
    </row>
    <row r="2558" spans="2:17" x14ac:dyDescent="0.25">
      <c r="B2558">
        <v>25.320000000001158</v>
      </c>
      <c r="C2558">
        <f t="shared" si="468"/>
        <v>1.2256440637963839</v>
      </c>
      <c r="D2558" s="2">
        <f t="shared" si="469"/>
        <v>30.717130143649694</v>
      </c>
      <c r="E2558" s="2">
        <f t="shared" si="470"/>
        <v>4.1182325184643345</v>
      </c>
      <c r="F2558" s="2">
        <f t="shared" si="471"/>
        <v>46.493336159012244</v>
      </c>
      <c r="G2558" s="2">
        <f t="shared" si="472"/>
        <v>46.504089144879671</v>
      </c>
      <c r="H2558" s="2">
        <f t="shared" si="473"/>
        <v>0</v>
      </c>
      <c r="K2558">
        <v>25.320000000001158</v>
      </c>
      <c r="L2558" s="2">
        <f t="shared" si="474"/>
        <v>0.62732795235722782</v>
      </c>
      <c r="M2558" s="2">
        <f t="shared" si="475"/>
        <v>33.001050127863913</v>
      </c>
      <c r="N2558" s="2">
        <f t="shared" si="476"/>
        <v>4.1899160383758778</v>
      </c>
      <c r="O2558" s="2">
        <f t="shared" si="477"/>
        <v>6.7871468694926689</v>
      </c>
      <c r="P2558" s="2">
        <f t="shared" si="478"/>
        <v>6.8604200037653769</v>
      </c>
      <c r="Q2558" s="2">
        <f t="shared" si="479"/>
        <v>1.0737749089201491E-11</v>
      </c>
    </row>
    <row r="2559" spans="2:17" x14ac:dyDescent="0.25">
      <c r="B2559">
        <v>25.33000000000116</v>
      </c>
      <c r="C2559">
        <f t="shared" si="468"/>
        <v>1.2256440637963839</v>
      </c>
      <c r="D2559" s="2">
        <f t="shared" si="469"/>
        <v>30.733180463475836</v>
      </c>
      <c r="E2559" s="2">
        <f t="shared" si="470"/>
        <v>4.1187546257040593</v>
      </c>
      <c r="F2559" s="2">
        <f t="shared" si="471"/>
        <v>46.521037557060765</v>
      </c>
      <c r="G2559" s="2">
        <f t="shared" si="472"/>
        <v>46.531784141438827</v>
      </c>
      <c r="H2559" s="2">
        <f t="shared" si="473"/>
        <v>0</v>
      </c>
      <c r="K2559">
        <v>25.33000000000116</v>
      </c>
      <c r="L2559" s="2">
        <f t="shared" si="474"/>
        <v>0.62732795235722782</v>
      </c>
      <c r="M2559" s="2">
        <f t="shared" si="475"/>
        <v>33.018001087113767</v>
      </c>
      <c r="N2559" s="2">
        <f t="shared" si="476"/>
        <v>4.1904293201132212</v>
      </c>
      <c r="O2559" s="2">
        <f t="shared" si="477"/>
        <v>6.7898567055360344</v>
      </c>
      <c r="P2559" s="2">
        <f t="shared" si="478"/>
        <v>6.8631009086063024</v>
      </c>
      <c r="Q2559" s="2">
        <f t="shared" si="479"/>
        <v>1.0540736466000479E-11</v>
      </c>
    </row>
    <row r="2560" spans="2:17" x14ac:dyDescent="0.25">
      <c r="B2560">
        <v>25.340000000001162</v>
      </c>
      <c r="C2560">
        <f t="shared" si="468"/>
        <v>1.2256440637963839</v>
      </c>
      <c r="D2560" s="2">
        <f t="shared" si="469"/>
        <v>30.749230783301972</v>
      </c>
      <c r="E2560" s="2">
        <f t="shared" si="470"/>
        <v>4.1192764606340955</v>
      </c>
      <c r="F2560" s="2">
        <f t="shared" si="471"/>
        <v>46.548740991555981</v>
      </c>
      <c r="G2560" s="2">
        <f t="shared" si="472"/>
        <v>46.559481181591408</v>
      </c>
      <c r="H2560" s="2">
        <f t="shared" si="473"/>
        <v>0</v>
      </c>
      <c r="K2560">
        <v>25.340000000001162</v>
      </c>
      <c r="L2560" s="2">
        <f t="shared" si="474"/>
        <v>0.62732795235722782</v>
      </c>
      <c r="M2560" s="2">
        <f t="shared" si="475"/>
        <v>33.034952046363621</v>
      </c>
      <c r="N2560" s="2">
        <f t="shared" si="476"/>
        <v>4.1909423386481999</v>
      </c>
      <c r="O2560" s="2">
        <f t="shared" si="477"/>
        <v>6.7925662101561848</v>
      </c>
      <c r="P2560" s="2">
        <f t="shared" si="478"/>
        <v>6.86578150827388</v>
      </c>
      <c r="Q2560" s="2">
        <f t="shared" si="479"/>
        <v>1.0347286556813315E-11</v>
      </c>
    </row>
    <row r="2561" spans="2:17" x14ac:dyDescent="0.25">
      <c r="B2561">
        <v>25.35000000000116</v>
      </c>
      <c r="C2561">
        <f t="shared" si="468"/>
        <v>1.2256440637963839</v>
      </c>
      <c r="D2561" s="2">
        <f t="shared" si="469"/>
        <v>30.765281103128107</v>
      </c>
      <c r="E2561" s="2">
        <f t="shared" si="470"/>
        <v>4.1197980235381966</v>
      </c>
      <c r="F2561" s="2">
        <f t="shared" si="471"/>
        <v>46.576446461582215</v>
      </c>
      <c r="G2561" s="2">
        <f t="shared" si="472"/>
        <v>46.587180264410023</v>
      </c>
      <c r="H2561" s="2">
        <f t="shared" si="473"/>
        <v>0</v>
      </c>
      <c r="K2561">
        <v>25.35000000000116</v>
      </c>
      <c r="L2561" s="2">
        <f t="shared" si="474"/>
        <v>0.62732795235722782</v>
      </c>
      <c r="M2561" s="2">
        <f t="shared" si="475"/>
        <v>33.051903005613475</v>
      </c>
      <c r="N2561" s="2">
        <f t="shared" si="476"/>
        <v>4.1914550942504851</v>
      </c>
      <c r="O2561" s="2">
        <f t="shared" si="477"/>
        <v>6.7952753835718429</v>
      </c>
      <c r="P2561" s="2">
        <f t="shared" si="478"/>
        <v>6.8684618029495841</v>
      </c>
      <c r="Q2561" s="2">
        <f t="shared" si="479"/>
        <v>1.0157335914905165E-11</v>
      </c>
    </row>
    <row r="2562" spans="2:17" x14ac:dyDescent="0.25">
      <c r="B2562">
        <v>25.360000000001161</v>
      </c>
      <c r="C2562">
        <f t="shared" si="468"/>
        <v>1.2256440637963839</v>
      </c>
      <c r="D2562" s="2">
        <f t="shared" si="469"/>
        <v>30.781331422954249</v>
      </c>
      <c r="E2562" s="2">
        <f t="shared" si="470"/>
        <v>4.1203193146996728</v>
      </c>
      <c r="F2562" s="2">
        <f t="shared" si="471"/>
        <v>46.604153966224644</v>
      </c>
      <c r="G2562" s="2">
        <f t="shared" si="472"/>
        <v>46.614881388968179</v>
      </c>
      <c r="H2562" s="2">
        <f t="shared" si="473"/>
        <v>0</v>
      </c>
      <c r="K2562">
        <v>25.360000000001161</v>
      </c>
      <c r="L2562" s="2">
        <f t="shared" si="474"/>
        <v>0.62732795235722782</v>
      </c>
      <c r="M2562" s="2">
        <f t="shared" si="475"/>
        <v>33.068853964863337</v>
      </c>
      <c r="N2562" s="2">
        <f t="shared" si="476"/>
        <v>4.1919675871893309</v>
      </c>
      <c r="O2562" s="2">
        <f t="shared" si="477"/>
        <v>6.7979842260014456</v>
      </c>
      <c r="P2562" s="2">
        <f t="shared" si="478"/>
        <v>6.8711417928146759</v>
      </c>
      <c r="Q2562" s="2">
        <f t="shared" si="479"/>
        <v>9.9708222051882935E-12</v>
      </c>
    </row>
    <row r="2563" spans="2:17" x14ac:dyDescent="0.25">
      <c r="B2563">
        <v>25.37000000000117</v>
      </c>
      <c r="C2563">
        <f t="shared" si="468"/>
        <v>1.2256440637963839</v>
      </c>
      <c r="D2563" s="2">
        <f t="shared" si="469"/>
        <v>30.797381742780399</v>
      </c>
      <c r="E2563" s="2">
        <f t="shared" si="470"/>
        <v>4.1208403344013913</v>
      </c>
      <c r="F2563" s="2">
        <f t="shared" si="471"/>
        <v>46.631863504569303</v>
      </c>
      <c r="G2563" s="2">
        <f t="shared" si="472"/>
        <v>46.642584554340281</v>
      </c>
      <c r="H2563" s="2">
        <f t="shared" si="473"/>
        <v>0</v>
      </c>
      <c r="K2563">
        <v>25.37000000000117</v>
      </c>
      <c r="L2563" s="2">
        <f t="shared" si="474"/>
        <v>0.62732795235722782</v>
      </c>
      <c r="M2563" s="2">
        <f t="shared" si="475"/>
        <v>33.085804924113205</v>
      </c>
      <c r="N2563" s="2">
        <f t="shared" si="476"/>
        <v>4.1924798177335809</v>
      </c>
      <c r="O2563" s="2">
        <f t="shared" si="477"/>
        <v>6.8006927376631836</v>
      </c>
      <c r="P2563" s="2">
        <f t="shared" si="478"/>
        <v>6.8738214780502389</v>
      </c>
      <c r="Q2563" s="2">
        <f t="shared" si="479"/>
        <v>9.7876841850779317E-12</v>
      </c>
    </row>
    <row r="2564" spans="2:17" x14ac:dyDescent="0.25">
      <c r="B2564">
        <v>25.380000000001171</v>
      </c>
      <c r="C2564">
        <f t="shared" si="468"/>
        <v>1.2256440637963839</v>
      </c>
      <c r="D2564" s="2">
        <f t="shared" si="469"/>
        <v>30.813432062606541</v>
      </c>
      <c r="E2564" s="2">
        <f t="shared" si="470"/>
        <v>4.1213610829257794</v>
      </c>
      <c r="F2564" s="2">
        <f t="shared" si="471"/>
        <v>46.659575075703245</v>
      </c>
      <c r="G2564" s="2">
        <f t="shared" si="472"/>
        <v>46.670289759601744</v>
      </c>
      <c r="H2564" s="2">
        <f t="shared" si="473"/>
        <v>0</v>
      </c>
      <c r="K2564">
        <v>25.380000000001171</v>
      </c>
      <c r="L2564" s="2">
        <f t="shared" si="474"/>
        <v>0.62732795235722782</v>
      </c>
      <c r="M2564" s="2">
        <f t="shared" si="475"/>
        <v>33.102755883363059</v>
      </c>
      <c r="N2564" s="2">
        <f t="shared" si="476"/>
        <v>4.1929917861516639</v>
      </c>
      <c r="O2564" s="2">
        <f t="shared" si="477"/>
        <v>6.803400918774968</v>
      </c>
      <c r="P2564" s="2">
        <f t="shared" si="478"/>
        <v>6.8765008588371508</v>
      </c>
      <c r="Q2564" s="2">
        <f t="shared" si="479"/>
        <v>9.6078616856762315E-12</v>
      </c>
    </row>
    <row r="2565" spans="2:17" x14ac:dyDescent="0.25">
      <c r="B2565">
        <v>25.390000000001169</v>
      </c>
      <c r="C2565">
        <f t="shared" si="468"/>
        <v>1.2256440637963839</v>
      </c>
      <c r="D2565" s="2">
        <f t="shared" si="469"/>
        <v>30.829482382432676</v>
      </c>
      <c r="E2565" s="2">
        <f t="shared" si="470"/>
        <v>4.1218815605548231</v>
      </c>
      <c r="F2565" s="2">
        <f t="shared" si="471"/>
        <v>46.687288678714268</v>
      </c>
      <c r="G2565" s="2">
        <f t="shared" si="472"/>
        <v>46.697997003828775</v>
      </c>
      <c r="H2565" s="2">
        <f t="shared" si="473"/>
        <v>0</v>
      </c>
      <c r="K2565">
        <v>25.390000000001169</v>
      </c>
      <c r="L2565" s="2">
        <f t="shared" si="474"/>
        <v>0.62732795235722782</v>
      </c>
      <c r="M2565" s="2">
        <f t="shared" si="475"/>
        <v>33.119706842612914</v>
      </c>
      <c r="N2565" s="2">
        <f t="shared" si="476"/>
        <v>4.1935034927116002</v>
      </c>
      <c r="O2565" s="2">
        <f t="shared" si="477"/>
        <v>6.8061087695544735</v>
      </c>
      <c r="P2565" s="2">
        <f t="shared" si="478"/>
        <v>6.8791799353561256</v>
      </c>
      <c r="Q2565" s="2">
        <f t="shared" si="479"/>
        <v>9.4312955932692813E-12</v>
      </c>
    </row>
    <row r="2566" spans="2:17" x14ac:dyDescent="0.25">
      <c r="B2566">
        <v>25.400000000001171</v>
      </c>
      <c r="C2566">
        <f t="shared" si="468"/>
        <v>1.2256440637963839</v>
      </c>
      <c r="D2566" s="2">
        <f t="shared" si="469"/>
        <v>30.845532702258815</v>
      </c>
      <c r="E2566" s="2">
        <f t="shared" si="470"/>
        <v>4.1224017675700688</v>
      </c>
      <c r="F2566" s="2">
        <f t="shared" si="471"/>
        <v>46.715004312691057</v>
      </c>
      <c r="G2566" s="2">
        <f t="shared" si="472"/>
        <v>46.725706286098493</v>
      </c>
      <c r="H2566" s="2">
        <f t="shared" si="473"/>
        <v>0</v>
      </c>
      <c r="K2566">
        <v>25.400000000001171</v>
      </c>
      <c r="L2566" s="2">
        <f t="shared" si="474"/>
        <v>0.62732795235722782</v>
      </c>
      <c r="M2566" s="2">
        <f t="shared" si="475"/>
        <v>33.136657801862768</v>
      </c>
      <c r="N2566" s="2">
        <f t="shared" si="476"/>
        <v>4.194014937680997</v>
      </c>
      <c r="O2566" s="2">
        <f t="shared" si="477"/>
        <v>6.8088162902190925</v>
      </c>
      <c r="P2566" s="2">
        <f t="shared" si="478"/>
        <v>6.8818587077876634</v>
      </c>
      <c r="Q2566" s="2">
        <f t="shared" si="479"/>
        <v>9.2579278311431722E-12</v>
      </c>
    </row>
    <row r="2567" spans="2:17" x14ac:dyDescent="0.25">
      <c r="B2567">
        <v>25.410000000001169</v>
      </c>
      <c r="C2567">
        <f t="shared" si="468"/>
        <v>1.2256440637963839</v>
      </c>
      <c r="D2567" s="2">
        <f t="shared" si="469"/>
        <v>30.86158302208495</v>
      </c>
      <c r="E2567" s="2">
        <f t="shared" si="470"/>
        <v>4.1229217042526249</v>
      </c>
      <c r="F2567" s="2">
        <f t="shared" si="471"/>
        <v>46.742721976723274</v>
      </c>
      <c r="G2567" s="2">
        <f t="shared" si="472"/>
        <v>46.753417605488998</v>
      </c>
      <c r="H2567" s="2">
        <f t="shared" si="473"/>
        <v>0</v>
      </c>
      <c r="K2567">
        <v>25.410000000001169</v>
      </c>
      <c r="L2567" s="2">
        <f t="shared" si="474"/>
        <v>0.62732795235722782</v>
      </c>
      <c r="M2567" s="2">
        <f t="shared" si="475"/>
        <v>33.153608761112615</v>
      </c>
      <c r="N2567" s="2">
        <f t="shared" si="476"/>
        <v>4.1945261213270513</v>
      </c>
      <c r="O2567" s="2">
        <f t="shared" si="477"/>
        <v>6.8115234809859535</v>
      </c>
      <c r="P2567" s="2">
        <f t="shared" si="478"/>
        <v>6.8845371763120724</v>
      </c>
      <c r="Q2567" s="2">
        <f t="shared" si="479"/>
        <v>9.0877013417032449E-12</v>
      </c>
    </row>
    <row r="2568" spans="2:17" x14ac:dyDescent="0.25">
      <c r="B2568">
        <v>25.420000000001171</v>
      </c>
      <c r="C2568">
        <f t="shared" si="468"/>
        <v>1.2256440637963839</v>
      </c>
      <c r="D2568" s="2">
        <f t="shared" si="469"/>
        <v>30.877633341911093</v>
      </c>
      <c r="E2568" s="2">
        <f t="shared" si="470"/>
        <v>4.1234413708831639</v>
      </c>
      <c r="F2568" s="2">
        <f t="shared" si="471"/>
        <v>46.770441669901516</v>
      </c>
      <c r="G2568" s="2">
        <f t="shared" si="472"/>
        <v>46.781130961079384</v>
      </c>
      <c r="H2568" s="2">
        <f t="shared" si="473"/>
        <v>0</v>
      </c>
      <c r="K2568">
        <v>25.420000000001171</v>
      </c>
      <c r="L2568" s="2">
        <f t="shared" si="474"/>
        <v>0.62732795235722782</v>
      </c>
      <c r="M2568" s="2">
        <f t="shared" si="475"/>
        <v>33.170559720362476</v>
      </c>
      <c r="N2568" s="2">
        <f t="shared" si="476"/>
        <v>4.1950370439165541</v>
      </c>
      <c r="O2568" s="2">
        <f t="shared" si="477"/>
        <v>6.8142303420719434</v>
      </c>
      <c r="P2568" s="2">
        <f t="shared" si="478"/>
        <v>6.8872153411094903</v>
      </c>
      <c r="Q2568" s="2">
        <f t="shared" si="479"/>
        <v>8.9205600688958539E-12</v>
      </c>
    </row>
    <row r="2569" spans="2:17" x14ac:dyDescent="0.25">
      <c r="B2569">
        <v>25.430000000001179</v>
      </c>
      <c r="C2569">
        <f t="shared" si="468"/>
        <v>1.2256440637963839</v>
      </c>
      <c r="D2569" s="2">
        <f t="shared" si="469"/>
        <v>30.893683661737246</v>
      </c>
      <c r="E2569" s="2">
        <f t="shared" si="470"/>
        <v>4.1239607677419192</v>
      </c>
      <c r="F2569" s="2">
        <f t="shared" si="471"/>
        <v>46.798163391317139</v>
      </c>
      <c r="G2569" s="2">
        <f t="shared" si="472"/>
        <v>46.808846351949498</v>
      </c>
      <c r="H2569" s="2">
        <f t="shared" si="473"/>
        <v>0</v>
      </c>
      <c r="K2569">
        <v>25.430000000001179</v>
      </c>
      <c r="L2569" s="2">
        <f t="shared" si="474"/>
        <v>0.62732795235722782</v>
      </c>
      <c r="M2569" s="2">
        <f t="shared" si="475"/>
        <v>33.187510679612345</v>
      </c>
      <c r="N2569" s="2">
        <f t="shared" si="476"/>
        <v>4.1955477057158861</v>
      </c>
      <c r="O2569" s="2">
        <f t="shared" si="477"/>
        <v>6.8169368736936811</v>
      </c>
      <c r="P2569" s="2">
        <f t="shared" si="478"/>
        <v>6.8898932023598585</v>
      </c>
      <c r="Q2569" s="2">
        <f t="shared" si="479"/>
        <v>8.7564489409309995E-12</v>
      </c>
    </row>
    <row r="2570" spans="2:17" x14ac:dyDescent="0.25">
      <c r="B2570">
        <v>25.440000000001181</v>
      </c>
      <c r="C2570">
        <f t="shared" si="468"/>
        <v>1.2256440637963839</v>
      </c>
      <c r="D2570" s="2">
        <f t="shared" si="469"/>
        <v>30.909733981563381</v>
      </c>
      <c r="E2570" s="2">
        <f t="shared" si="470"/>
        <v>4.1244798951086876</v>
      </c>
      <c r="F2570" s="2">
        <f t="shared" si="471"/>
        <v>46.825887140062243</v>
      </c>
      <c r="G2570" s="2">
        <f t="shared" si="472"/>
        <v>46.836563777179961</v>
      </c>
      <c r="H2570" s="2">
        <f t="shared" si="473"/>
        <v>0</v>
      </c>
      <c r="K2570">
        <v>25.440000000001181</v>
      </c>
      <c r="L2570" s="2">
        <f t="shared" si="474"/>
        <v>0.62732795235722782</v>
      </c>
      <c r="M2570" s="2">
        <f t="shared" si="475"/>
        <v>33.204461638862199</v>
      </c>
      <c r="N2570" s="2">
        <f t="shared" si="476"/>
        <v>4.1960581069910203</v>
      </c>
      <c r="O2570" s="2">
        <f t="shared" si="477"/>
        <v>6.8196430760675133</v>
      </c>
      <c r="P2570" s="2">
        <f t="shared" si="478"/>
        <v>6.8925707602429132</v>
      </c>
      <c r="Q2570" s="2">
        <f t="shared" si="479"/>
        <v>8.595313853295758E-12</v>
      </c>
    </row>
    <row r="2571" spans="2:17" x14ac:dyDescent="0.25">
      <c r="B2571">
        <v>25.450000000001179</v>
      </c>
      <c r="C2571">
        <f t="shared" si="468"/>
        <v>1.2256440637963839</v>
      </c>
      <c r="D2571" s="2">
        <f t="shared" si="469"/>
        <v>30.92578430138952</v>
      </c>
      <c r="E2571" s="2">
        <f t="shared" si="470"/>
        <v>4.1249987532628349</v>
      </c>
      <c r="F2571" s="2">
        <f t="shared" si="471"/>
        <v>46.853612915230137</v>
      </c>
      <c r="G2571" s="2">
        <f t="shared" si="472"/>
        <v>46.864283235852653</v>
      </c>
      <c r="H2571" s="2">
        <f t="shared" si="473"/>
        <v>0</v>
      </c>
      <c r="K2571">
        <v>25.450000000001179</v>
      </c>
      <c r="L2571" s="2">
        <f t="shared" si="474"/>
        <v>0.62732795235722782</v>
      </c>
      <c r="M2571" s="2">
        <f t="shared" si="475"/>
        <v>33.221412598112053</v>
      </c>
      <c r="N2571" s="2">
        <f t="shared" si="476"/>
        <v>4.1965682480075239</v>
      </c>
      <c r="O2571" s="2">
        <f t="shared" si="477"/>
        <v>6.8223489494095446</v>
      </c>
      <c r="P2571" s="2">
        <f t="shared" si="478"/>
        <v>6.8952480149382236</v>
      </c>
      <c r="Q2571" s="2">
        <f t="shared" si="479"/>
        <v>8.4371016520537548E-12</v>
      </c>
    </row>
    <row r="2572" spans="2:17" x14ac:dyDescent="0.25">
      <c r="B2572">
        <v>25.46000000000118</v>
      </c>
      <c r="C2572">
        <f t="shared" si="468"/>
        <v>1.2256440637963839</v>
      </c>
      <c r="D2572" s="2">
        <f t="shared" si="469"/>
        <v>30.941834621215662</v>
      </c>
      <c r="E2572" s="2">
        <f t="shared" si="470"/>
        <v>4.1255173424832901</v>
      </c>
      <c r="F2572" s="2">
        <f t="shared" si="471"/>
        <v>46.881340715914831</v>
      </c>
      <c r="G2572" s="2">
        <f t="shared" si="472"/>
        <v>46.89200472705015</v>
      </c>
      <c r="H2572" s="2">
        <f t="shared" si="473"/>
        <v>0</v>
      </c>
      <c r="K2572">
        <v>25.46000000000118</v>
      </c>
      <c r="L2572" s="2">
        <f t="shared" si="474"/>
        <v>0.62732795235722782</v>
      </c>
      <c r="M2572" s="2">
        <f t="shared" si="475"/>
        <v>33.238363557361915</v>
      </c>
      <c r="N2572" s="2">
        <f t="shared" si="476"/>
        <v>4.197078129030559</v>
      </c>
      <c r="O2572" s="2">
        <f t="shared" si="477"/>
        <v>6.825054493935613</v>
      </c>
      <c r="P2572" s="2">
        <f t="shared" si="478"/>
        <v>6.8979249666251601</v>
      </c>
      <c r="Q2572" s="2">
        <f t="shared" si="479"/>
        <v>8.2817601174309114E-12</v>
      </c>
    </row>
    <row r="2573" spans="2:17" x14ac:dyDescent="0.25">
      <c r="B2573">
        <v>25.470000000001178</v>
      </c>
      <c r="C2573">
        <f t="shared" si="468"/>
        <v>1.2256440637963839</v>
      </c>
      <c r="D2573" s="2">
        <f t="shared" si="469"/>
        <v>30.95788494104179</v>
      </c>
      <c r="E2573" s="2">
        <f t="shared" si="470"/>
        <v>4.1260356630485493</v>
      </c>
      <c r="F2573" s="2">
        <f t="shared" si="471"/>
        <v>46.909070541211129</v>
      </c>
      <c r="G2573" s="2">
        <f t="shared" si="472"/>
        <v>46.919728249855858</v>
      </c>
      <c r="H2573" s="2">
        <f t="shared" si="473"/>
        <v>0</v>
      </c>
      <c r="K2573">
        <v>25.470000000001178</v>
      </c>
      <c r="L2573" s="2">
        <f t="shared" si="474"/>
        <v>0.62732795235722782</v>
      </c>
      <c r="M2573" s="2">
        <f t="shared" si="475"/>
        <v>33.255314516611762</v>
      </c>
      <c r="N2573" s="2">
        <f t="shared" si="476"/>
        <v>4.1975877503248809</v>
      </c>
      <c r="O2573" s="2">
        <f t="shared" si="477"/>
        <v>6.8277597098612919</v>
      </c>
      <c r="P2573" s="2">
        <f t="shared" si="478"/>
        <v>6.9006016154828957</v>
      </c>
      <c r="Q2573" s="2">
        <f t="shared" si="479"/>
        <v>8.1292379476777759E-12</v>
      </c>
    </row>
    <row r="2574" spans="2:17" x14ac:dyDescent="0.25">
      <c r="B2574">
        <v>25.48000000000118</v>
      </c>
      <c r="C2574">
        <f t="shared" si="468"/>
        <v>1.2256440637963839</v>
      </c>
      <c r="D2574" s="2">
        <f t="shared" si="469"/>
        <v>30.973935260867933</v>
      </c>
      <c r="E2574" s="2">
        <f t="shared" si="470"/>
        <v>4.1265537152366774</v>
      </c>
      <c r="F2574" s="2">
        <f t="shared" si="471"/>
        <v>46.936802390214901</v>
      </c>
      <c r="G2574" s="2">
        <f t="shared" si="472"/>
        <v>46.947453803354271</v>
      </c>
      <c r="H2574" s="2">
        <f t="shared" si="473"/>
        <v>0</v>
      </c>
      <c r="K2574">
        <v>25.48000000000118</v>
      </c>
      <c r="L2574" s="2">
        <f t="shared" si="474"/>
        <v>0.62732795235722782</v>
      </c>
      <c r="M2574" s="2">
        <f t="shared" si="475"/>
        <v>33.272265475861616</v>
      </c>
      <c r="N2574" s="2">
        <f t="shared" si="476"/>
        <v>4.1980971121548434</v>
      </c>
      <c r="O2574" s="2">
        <f t="shared" si="477"/>
        <v>6.830464597401912</v>
      </c>
      <c r="P2574" s="2">
        <f t="shared" si="478"/>
        <v>6.9032779616904358</v>
      </c>
      <c r="Q2574" s="2">
        <f t="shared" si="479"/>
        <v>7.9794847432044893E-12</v>
      </c>
    </row>
    <row r="2575" spans="2:17" x14ac:dyDescent="0.25">
      <c r="B2575">
        <v>25.490000000001189</v>
      </c>
      <c r="C2575">
        <f t="shared" si="468"/>
        <v>1.2256440637963839</v>
      </c>
      <c r="D2575" s="2">
        <f t="shared" si="469"/>
        <v>30.989985580694089</v>
      </c>
      <c r="E2575" s="2">
        <f t="shared" si="470"/>
        <v>4.127071499325309</v>
      </c>
      <c r="F2575" s="2">
        <f t="shared" si="471"/>
        <v>46.964536262022811</v>
      </c>
      <c r="G2575" s="2">
        <f t="shared" si="472"/>
        <v>46.975181386630702</v>
      </c>
      <c r="H2575" s="2">
        <f t="shared" si="473"/>
        <v>0</v>
      </c>
      <c r="K2575">
        <v>25.490000000001189</v>
      </c>
      <c r="L2575" s="2">
        <f t="shared" si="474"/>
        <v>0.62732795235722782</v>
      </c>
      <c r="M2575" s="2">
        <f t="shared" si="475"/>
        <v>33.289216435111484</v>
      </c>
      <c r="N2575" s="2">
        <f t="shared" si="476"/>
        <v>4.1986062147843954</v>
      </c>
      <c r="O2575" s="2">
        <f t="shared" si="477"/>
        <v>6.8331691567725343</v>
      </c>
      <c r="P2575" s="2">
        <f t="shared" si="478"/>
        <v>6.9059540054265831</v>
      </c>
      <c r="Q2575" s="2">
        <f t="shared" si="479"/>
        <v>7.8324509909876168E-12</v>
      </c>
    </row>
    <row r="2576" spans="2:17" x14ac:dyDescent="0.25">
      <c r="B2576">
        <v>25.50000000000119</v>
      </c>
      <c r="C2576">
        <f t="shared" si="468"/>
        <v>1.2256440637963839</v>
      </c>
      <c r="D2576" s="2">
        <f t="shared" si="469"/>
        <v>31.006035900520224</v>
      </c>
      <c r="E2576" s="2">
        <f t="shared" si="470"/>
        <v>4.1275890155916448</v>
      </c>
      <c r="F2576" s="2">
        <f t="shared" si="471"/>
        <v>46.992272155732266</v>
      </c>
      <c r="G2576" s="2">
        <f t="shared" si="472"/>
        <v>47.002910998771235</v>
      </c>
      <c r="H2576" s="2">
        <f t="shared" si="473"/>
        <v>0</v>
      </c>
      <c r="K2576">
        <v>25.50000000000119</v>
      </c>
      <c r="L2576" s="2">
        <f t="shared" si="474"/>
        <v>0.62732795235722782</v>
      </c>
      <c r="M2576" s="2">
        <f t="shared" si="475"/>
        <v>33.306167394361346</v>
      </c>
      <c r="N2576" s="2">
        <f t="shared" si="476"/>
        <v>4.1991150584770853</v>
      </c>
      <c r="O2576" s="2">
        <f t="shared" si="477"/>
        <v>6.8358733881879736</v>
      </c>
      <c r="P2576" s="2">
        <f t="shared" si="478"/>
        <v>6.9086297468699627</v>
      </c>
      <c r="Q2576" s="2">
        <f t="shared" si="479"/>
        <v>7.6880880492389239E-12</v>
      </c>
    </row>
    <row r="2577" spans="2:17" x14ac:dyDescent="0.25">
      <c r="B2577">
        <v>25.510000000001192</v>
      </c>
      <c r="C2577">
        <f t="shared" si="468"/>
        <v>1.2256440637963839</v>
      </c>
      <c r="D2577" s="2">
        <f t="shared" si="469"/>
        <v>31.022086220346367</v>
      </c>
      <c r="E2577" s="2">
        <f t="shared" si="470"/>
        <v>4.1281062643124597</v>
      </c>
      <c r="F2577" s="2">
        <f t="shared" si="471"/>
        <v>47.020010070441757</v>
      </c>
      <c r="G2577" s="2">
        <f t="shared" si="472"/>
        <v>47.030642638863057</v>
      </c>
      <c r="H2577" s="2">
        <f t="shared" si="473"/>
        <v>0</v>
      </c>
      <c r="K2577">
        <v>25.510000000001192</v>
      </c>
      <c r="L2577" s="2">
        <f t="shared" si="474"/>
        <v>0.62732795235722782</v>
      </c>
      <c r="M2577" s="2">
        <f t="shared" si="475"/>
        <v>33.3231183536112</v>
      </c>
      <c r="N2577" s="2">
        <f t="shared" si="476"/>
        <v>4.1996236434960563</v>
      </c>
      <c r="O2577" s="2">
        <f t="shared" si="477"/>
        <v>6.838577291862773</v>
      </c>
      <c r="P2577" s="2">
        <f t="shared" si="478"/>
        <v>6.9113051861989989</v>
      </c>
      <c r="Q2577" s="2">
        <f t="shared" si="479"/>
        <v>7.5463481323369258E-12</v>
      </c>
    </row>
    <row r="2578" spans="2:17" x14ac:dyDescent="0.25">
      <c r="B2578">
        <v>25.52000000000119</v>
      </c>
      <c r="C2578">
        <f t="shared" si="468"/>
        <v>1.2256440637963839</v>
      </c>
      <c r="D2578" s="2">
        <f t="shared" si="469"/>
        <v>31.038136540172502</v>
      </c>
      <c r="E2578" s="2">
        <f t="shared" si="470"/>
        <v>4.1286232457640972</v>
      </c>
      <c r="F2578" s="2">
        <f t="shared" si="471"/>
        <v>47.047750005250492</v>
      </c>
      <c r="G2578" s="2">
        <f t="shared" si="472"/>
        <v>47.058376305994109</v>
      </c>
      <c r="H2578" s="2">
        <f t="shared" si="473"/>
        <v>0</v>
      </c>
      <c r="K2578">
        <v>25.52000000000119</v>
      </c>
      <c r="L2578" s="2">
        <f t="shared" si="474"/>
        <v>0.62732795235722782</v>
      </c>
      <c r="M2578" s="2">
        <f t="shared" si="475"/>
        <v>33.340069312861054</v>
      </c>
      <c r="N2578" s="2">
        <f t="shared" si="476"/>
        <v>4.2001319701040538</v>
      </c>
      <c r="O2578" s="2">
        <f t="shared" si="477"/>
        <v>6.8412808680112258</v>
      </c>
      <c r="P2578" s="2">
        <f t="shared" si="478"/>
        <v>6.9139803235919342</v>
      </c>
      <c r="Q2578" s="2">
        <f t="shared" si="479"/>
        <v>7.4071842960118715E-12</v>
      </c>
    </row>
    <row r="2579" spans="2:17" x14ac:dyDescent="0.25">
      <c r="B2579">
        <v>25.530000000001191</v>
      </c>
      <c r="C2579">
        <f t="shared" si="468"/>
        <v>1.2256440637963839</v>
      </c>
      <c r="D2579" s="2">
        <f t="shared" si="469"/>
        <v>31.054186859998641</v>
      </c>
      <c r="E2579" s="2">
        <f t="shared" si="470"/>
        <v>4.1291399602224761</v>
      </c>
      <c r="F2579" s="2">
        <f t="shared" si="471"/>
        <v>47.075491959258663</v>
      </c>
      <c r="G2579" s="2">
        <f t="shared" si="472"/>
        <v>47.086111999253319</v>
      </c>
      <c r="H2579" s="2">
        <f t="shared" si="473"/>
        <v>0</v>
      </c>
      <c r="K2579">
        <v>25.530000000001191</v>
      </c>
      <c r="L2579" s="2">
        <f t="shared" si="474"/>
        <v>0.62732795235722782</v>
      </c>
      <c r="M2579" s="2">
        <f t="shared" si="475"/>
        <v>33.357020272110908</v>
      </c>
      <c r="N2579" s="2">
        <f t="shared" si="476"/>
        <v>4.2006400385634244</v>
      </c>
      <c r="O2579" s="2">
        <f t="shared" si="477"/>
        <v>6.8439841168473841</v>
      </c>
      <c r="P2579" s="2">
        <f t="shared" si="478"/>
        <v>6.9166551592268402</v>
      </c>
      <c r="Q2579" s="2">
        <f t="shared" si="479"/>
        <v>7.2705504227831816E-12</v>
      </c>
    </row>
    <row r="2580" spans="2:17" x14ac:dyDescent="0.25">
      <c r="B2580">
        <v>25.540000000001189</v>
      </c>
      <c r="C2580">
        <f t="shared" si="468"/>
        <v>1.2256440637963839</v>
      </c>
      <c r="D2580" s="2">
        <f t="shared" si="469"/>
        <v>31.070237179824776</v>
      </c>
      <c r="E2580" s="2">
        <f t="shared" si="470"/>
        <v>4.1296564079630844</v>
      </c>
      <c r="F2580" s="2">
        <f t="shared" si="471"/>
        <v>47.103235931567141</v>
      </c>
      <c r="G2580" s="2">
        <f t="shared" si="472"/>
        <v>47.113849717730325</v>
      </c>
      <c r="H2580" s="2">
        <f t="shared" si="473"/>
        <v>0</v>
      </c>
      <c r="K2580">
        <v>25.540000000001189</v>
      </c>
      <c r="L2580" s="2">
        <f t="shared" si="474"/>
        <v>0.62732795235722782</v>
      </c>
      <c r="M2580" s="2">
        <f t="shared" si="475"/>
        <v>33.373971231360763</v>
      </c>
      <c r="N2580" s="2">
        <f t="shared" si="476"/>
        <v>4.2011478491361114</v>
      </c>
      <c r="O2580" s="2">
        <f t="shared" si="477"/>
        <v>6.8466870385850198</v>
      </c>
      <c r="P2580" s="2">
        <f t="shared" si="478"/>
        <v>6.9193296932815764</v>
      </c>
      <c r="Q2580" s="2">
        <f t="shared" si="479"/>
        <v>7.1364012076467274E-12</v>
      </c>
    </row>
    <row r="2581" spans="2:17" x14ac:dyDescent="0.25">
      <c r="B2581">
        <v>25.550000000001191</v>
      </c>
      <c r="C2581">
        <f t="shared" si="468"/>
        <v>1.2256440637963839</v>
      </c>
      <c r="D2581" s="2">
        <f t="shared" si="469"/>
        <v>31.086287499650918</v>
      </c>
      <c r="E2581" s="2">
        <f t="shared" si="470"/>
        <v>4.1301725892609893</v>
      </c>
      <c r="F2581" s="2">
        <f t="shared" si="471"/>
        <v>47.130981921277929</v>
      </c>
      <c r="G2581" s="2">
        <f t="shared" si="472"/>
        <v>47.141589460515938</v>
      </c>
      <c r="H2581" s="2">
        <f t="shared" si="473"/>
        <v>0</v>
      </c>
      <c r="K2581">
        <v>25.550000000001191</v>
      </c>
      <c r="L2581" s="2">
        <f t="shared" si="474"/>
        <v>0.62732795235722782</v>
      </c>
      <c r="M2581" s="2">
        <f t="shared" si="475"/>
        <v>33.390922190610617</v>
      </c>
      <c r="N2581" s="2">
        <f t="shared" si="476"/>
        <v>4.2016554020836629</v>
      </c>
      <c r="O2581" s="2">
        <f t="shared" si="477"/>
        <v>6.8493896334376707</v>
      </c>
      <c r="P2581" s="2">
        <f t="shared" si="478"/>
        <v>6.9220039259338355</v>
      </c>
      <c r="Q2581" s="2">
        <f t="shared" si="479"/>
        <v>7.0046921440011022E-12</v>
      </c>
    </row>
    <row r="2582" spans="2:17" x14ac:dyDescent="0.25">
      <c r="B2582">
        <v>25.5600000000012</v>
      </c>
      <c r="C2582">
        <f t="shared" si="468"/>
        <v>1.2256440637963839</v>
      </c>
      <c r="D2582" s="2">
        <f t="shared" si="469"/>
        <v>31.102337819477071</v>
      </c>
      <c r="E2582" s="2">
        <f t="shared" si="470"/>
        <v>4.1306885043908279</v>
      </c>
      <c r="F2582" s="2">
        <f t="shared" si="471"/>
        <v>47.158729927493702</v>
      </c>
      <c r="G2582" s="2">
        <f t="shared" si="472"/>
        <v>47.169331226701637</v>
      </c>
      <c r="H2582" s="2">
        <f t="shared" si="473"/>
        <v>0</v>
      </c>
      <c r="K2582">
        <v>25.5600000000012</v>
      </c>
      <c r="L2582" s="2">
        <f t="shared" si="474"/>
        <v>0.62732795235722782</v>
      </c>
      <c r="M2582" s="2">
        <f t="shared" si="475"/>
        <v>33.407873149860485</v>
      </c>
      <c r="N2582" s="2">
        <f t="shared" si="476"/>
        <v>4.2021626976672302</v>
      </c>
      <c r="O2582" s="2">
        <f t="shared" si="477"/>
        <v>6.8520919016186133</v>
      </c>
      <c r="P2582" s="2">
        <f t="shared" si="478"/>
        <v>6.924677857361119</v>
      </c>
      <c r="Q2582" s="2">
        <f t="shared" si="479"/>
        <v>6.8753795098168792E-12</v>
      </c>
    </row>
    <row r="2583" spans="2:17" x14ac:dyDescent="0.25">
      <c r="B2583">
        <v>25.570000000001201</v>
      </c>
      <c r="C2583">
        <f t="shared" si="468"/>
        <v>1.2256440637963839</v>
      </c>
      <c r="D2583" s="2">
        <f t="shared" si="469"/>
        <v>31.11838813930321</v>
      </c>
      <c r="E2583" s="2">
        <f t="shared" si="470"/>
        <v>4.1312041536268165</v>
      </c>
      <c r="F2583" s="2">
        <f t="shared" si="471"/>
        <v>47.186479949318084</v>
      </c>
      <c r="G2583" s="2">
        <f t="shared" si="472"/>
        <v>47.197075015379902</v>
      </c>
      <c r="H2583" s="2">
        <f t="shared" si="473"/>
        <v>0</v>
      </c>
      <c r="K2583">
        <v>25.570000000001201</v>
      </c>
      <c r="L2583" s="2">
        <f t="shared" si="474"/>
        <v>0.62732795235722782</v>
      </c>
      <c r="M2583" s="2">
        <f t="shared" si="475"/>
        <v>33.42482410911034</v>
      </c>
      <c r="N2583" s="2">
        <f t="shared" si="476"/>
        <v>4.2026697361475644</v>
      </c>
      <c r="O2583" s="2">
        <f t="shared" si="477"/>
        <v>6.8547938433408602</v>
      </c>
      <c r="P2583" s="2">
        <f t="shared" si="478"/>
        <v>6.9273514877407338</v>
      </c>
      <c r="Q2583" s="2">
        <f t="shared" si="479"/>
        <v>6.7484203540400037E-12</v>
      </c>
    </row>
    <row r="2584" spans="2:17" x14ac:dyDescent="0.25">
      <c r="B2584">
        <v>25.580000000001199</v>
      </c>
      <c r="C2584">
        <f t="shared" si="468"/>
        <v>1.2256440637963839</v>
      </c>
      <c r="D2584" s="2">
        <f t="shared" si="469"/>
        <v>31.134438459129345</v>
      </c>
      <c r="E2584" s="2">
        <f t="shared" si="470"/>
        <v>4.1317195372427458</v>
      </c>
      <c r="F2584" s="2">
        <f t="shared" si="471"/>
        <v>47.214231985855449</v>
      </c>
      <c r="G2584" s="2">
        <f t="shared" si="472"/>
        <v>47.22482082564396</v>
      </c>
      <c r="H2584" s="2">
        <f t="shared" si="473"/>
        <v>0</v>
      </c>
      <c r="K2584">
        <v>25.580000000001199</v>
      </c>
      <c r="L2584" s="2">
        <f t="shared" si="474"/>
        <v>0.62732795235722782</v>
      </c>
      <c r="M2584" s="2">
        <f t="shared" si="475"/>
        <v>33.441775068360194</v>
      </c>
      <c r="N2584" s="2">
        <f t="shared" si="476"/>
        <v>4.2031765177850238</v>
      </c>
      <c r="O2584" s="2">
        <f t="shared" si="477"/>
        <v>6.8574954588171879</v>
      </c>
      <c r="P2584" s="2">
        <f t="shared" si="478"/>
        <v>6.9300248172498167</v>
      </c>
      <c r="Q2584" s="2">
        <f t="shared" si="479"/>
        <v>6.6237724832250958E-12</v>
      </c>
    </row>
    <row r="2585" spans="2:17" x14ac:dyDescent="0.25">
      <c r="B2585">
        <v>25.590000000001201</v>
      </c>
      <c r="C2585">
        <f t="shared" si="468"/>
        <v>1.2256440637963839</v>
      </c>
      <c r="D2585" s="2">
        <f t="shared" si="469"/>
        <v>31.150488778955488</v>
      </c>
      <c r="E2585" s="2">
        <f t="shared" si="470"/>
        <v>4.1322346555119855</v>
      </c>
      <c r="F2585" s="2">
        <f t="shared" si="471"/>
        <v>47.241986036211166</v>
      </c>
      <c r="G2585" s="2">
        <f t="shared" si="472"/>
        <v>47.252568656588089</v>
      </c>
      <c r="H2585" s="2">
        <f t="shared" si="473"/>
        <v>0</v>
      </c>
      <c r="K2585">
        <v>25.590000000001201</v>
      </c>
      <c r="L2585" s="2">
        <f t="shared" si="474"/>
        <v>0.62732795235722782</v>
      </c>
      <c r="M2585" s="2">
        <f t="shared" si="475"/>
        <v>33.458726027610055</v>
      </c>
      <c r="N2585" s="2">
        <f t="shared" si="476"/>
        <v>4.2036830428395699</v>
      </c>
      <c r="O2585" s="2">
        <f t="shared" si="477"/>
        <v>6.8601967482601056</v>
      </c>
      <c r="P2585" s="2">
        <f t="shared" si="478"/>
        <v>6.9326978460653059</v>
      </c>
      <c r="Q2585" s="2">
        <f t="shared" si="479"/>
        <v>6.5013944483988414E-12</v>
      </c>
    </row>
    <row r="2586" spans="2:17" x14ac:dyDescent="0.25">
      <c r="B2586">
        <v>25.600000000001199</v>
      </c>
      <c r="C2586">
        <f t="shared" ref="C2586:C2649" si="480">2/SINH(LN(2+SQRT(1+2^2))*$O$5)</f>
        <v>1.2256440637963839</v>
      </c>
      <c r="D2586" s="2">
        <f t="shared" ref="D2586:D2649" si="481">(B2586-$L$5)/($M$5)/C2586</f>
        <v>31.16653909878162</v>
      </c>
      <c r="E2586" s="2">
        <f t="shared" ref="E2586:E2649" si="482">LN(D2586 + SQRT(1 + D2586^2))</f>
        <v>4.1327495087074837</v>
      </c>
      <c r="F2586" s="2">
        <f t="shared" ref="F2586:F2649" si="483">SINH( -$N$5 + E2586 * (1/$O$5))</f>
        <v>47.269742099491388</v>
      </c>
      <c r="G2586" s="2">
        <f t="shared" ref="G2586:G2649" si="484">SQRT(F2586^2 + 1)</f>
        <v>47.280318507307335</v>
      </c>
      <c r="H2586" s="2">
        <f t="shared" ref="H2586:H2649" si="485">(G2586)/($O$5*$M$5*C2586*(SQRT(2*PI()*(1+D2586^2)))) * EXP(- (1/2) * F2586^2)</f>
        <v>0</v>
      </c>
      <c r="K2586">
        <v>25.600000000001199</v>
      </c>
      <c r="L2586" s="2">
        <f t="shared" ref="L2586:L2649" si="486">2/SINH(LN(2+SQRT(1+2^2))*$S$5)</f>
        <v>0.62732795235722782</v>
      </c>
      <c r="M2586" s="2">
        <f t="shared" ref="M2586:M2649" si="487">(K2586-$P$5)/($Q$5)/L2586</f>
        <v>33.475676986859902</v>
      </c>
      <c r="N2586" s="2">
        <f t="shared" ref="N2586:N2649" si="488">LN(M2586 + SQRT(1 + M2586^2))</f>
        <v>4.2041893115707714</v>
      </c>
      <c r="O2586" s="2">
        <f t="shared" ref="O2586:O2649" si="489">SINH( -$R$5 + N2586 * (1/$S$5))</f>
        <v>6.8628977118818826</v>
      </c>
      <c r="P2586" s="2">
        <f t="shared" ref="P2586:P2649" si="490">SQRT(O2586^2 + 1)</f>
        <v>6.9353705743639669</v>
      </c>
      <c r="Q2586" s="2">
        <f t="shared" ref="Q2586:Q2649" si="491">(P2586)/($S$5*$Q$5*L2586*(SQRT(2*PI()*(1+M2586^2)))) * EXP(- (1/2) * O2586^2)</f>
        <v>6.3812455321447983E-12</v>
      </c>
    </row>
    <row r="2587" spans="2:17" x14ac:dyDescent="0.25">
      <c r="B2587">
        <v>25.6100000000012</v>
      </c>
      <c r="C2587">
        <f t="shared" si="480"/>
        <v>1.2256440637963839</v>
      </c>
      <c r="D2587" s="2">
        <f t="shared" si="481"/>
        <v>31.182589418607758</v>
      </c>
      <c r="E2587" s="2">
        <f t="shared" si="482"/>
        <v>4.1332640971017671</v>
      </c>
      <c r="F2587" s="2">
        <f t="shared" si="483"/>
        <v>47.297500174803154</v>
      </c>
      <c r="G2587" s="2">
        <f t="shared" si="484"/>
        <v>47.308070376897689</v>
      </c>
      <c r="H2587" s="2">
        <f t="shared" si="485"/>
        <v>0</v>
      </c>
      <c r="K2587">
        <v>25.6100000000012</v>
      </c>
      <c r="L2587" s="2">
        <f t="shared" si="486"/>
        <v>0.62732795235722782</v>
      </c>
      <c r="M2587" s="2">
        <f t="shared" si="487"/>
        <v>33.492627946109756</v>
      </c>
      <c r="N2587" s="2">
        <f t="shared" si="488"/>
        <v>4.2046953242378011</v>
      </c>
      <c r="O2587" s="2">
        <f t="shared" si="489"/>
        <v>6.8655983498945199</v>
      </c>
      <c r="P2587" s="2">
        <f t="shared" si="490"/>
        <v>6.9380430023223658</v>
      </c>
      <c r="Q2587" s="2">
        <f t="shared" si="491"/>
        <v>6.2632857359103019E-12</v>
      </c>
    </row>
    <row r="2588" spans="2:17" x14ac:dyDescent="0.25">
      <c r="B2588">
        <v>25.620000000001209</v>
      </c>
      <c r="C2588">
        <f t="shared" si="480"/>
        <v>1.2256440637963839</v>
      </c>
      <c r="D2588" s="2">
        <f t="shared" si="481"/>
        <v>31.198639738433915</v>
      </c>
      <c r="E2588" s="2">
        <f t="shared" si="482"/>
        <v>4.1337784209669444</v>
      </c>
      <c r="F2588" s="2">
        <f t="shared" si="483"/>
        <v>47.325260261254485</v>
      </c>
      <c r="G2588" s="2">
        <f t="shared" si="484"/>
        <v>47.335824264456122</v>
      </c>
      <c r="H2588" s="2">
        <f t="shared" si="485"/>
        <v>0</v>
      </c>
      <c r="K2588">
        <v>25.620000000001209</v>
      </c>
      <c r="L2588" s="2">
        <f t="shared" si="486"/>
        <v>0.62732795235722782</v>
      </c>
      <c r="M2588" s="2">
        <f t="shared" si="487"/>
        <v>33.509578905359632</v>
      </c>
      <c r="N2588" s="2">
        <f t="shared" si="488"/>
        <v>4.2052010810994433</v>
      </c>
      <c r="O2588" s="2">
        <f t="shared" si="489"/>
        <v>6.8682986625097939</v>
      </c>
      <c r="P2588" s="2">
        <f t="shared" si="490"/>
        <v>6.9407151301169119</v>
      </c>
      <c r="Q2588" s="2">
        <f t="shared" si="491"/>
        <v>6.1474757675266901E-12</v>
      </c>
    </row>
    <row r="2589" spans="2:17" x14ac:dyDescent="0.25">
      <c r="B2589">
        <v>25.63000000000121</v>
      </c>
      <c r="C2589">
        <f t="shared" si="480"/>
        <v>1.2256440637963839</v>
      </c>
      <c r="D2589" s="2">
        <f t="shared" si="481"/>
        <v>31.21469005826005</v>
      </c>
      <c r="E2589" s="2">
        <f t="shared" si="482"/>
        <v>4.1342924805747003</v>
      </c>
      <c r="F2589" s="2">
        <f t="shared" si="483"/>
        <v>47.353022357953826</v>
      </c>
      <c r="G2589" s="2">
        <f t="shared" si="484"/>
        <v>47.363580169080073</v>
      </c>
      <c r="H2589" s="2">
        <f t="shared" si="485"/>
        <v>0</v>
      </c>
      <c r="K2589">
        <v>25.63000000000121</v>
      </c>
      <c r="L2589" s="2">
        <f t="shared" si="486"/>
        <v>0.62732795235722782</v>
      </c>
      <c r="M2589" s="2">
        <f t="shared" si="487"/>
        <v>33.526529864609486</v>
      </c>
      <c r="N2589" s="2">
        <f t="shared" si="488"/>
        <v>4.2057065824140842</v>
      </c>
      <c r="O2589" s="2">
        <f t="shared" si="489"/>
        <v>6.8709986499391844</v>
      </c>
      <c r="P2589" s="2">
        <f t="shared" si="490"/>
        <v>6.9433869579237832</v>
      </c>
      <c r="Q2589" s="2">
        <f t="shared" si="491"/>
        <v>6.0337770289472139E-12</v>
      </c>
    </row>
    <row r="2590" spans="2:17" x14ac:dyDescent="0.25">
      <c r="B2590">
        <v>25.640000000001208</v>
      </c>
      <c r="C2590">
        <f t="shared" si="480"/>
        <v>1.2256440637963839</v>
      </c>
      <c r="D2590" s="2">
        <f t="shared" si="481"/>
        <v>31.230740378086185</v>
      </c>
      <c r="E2590" s="2">
        <f t="shared" si="482"/>
        <v>4.1348062761963078</v>
      </c>
      <c r="F2590" s="2">
        <f t="shared" si="483"/>
        <v>47.380786464011052</v>
      </c>
      <c r="G2590" s="2">
        <f t="shared" si="484"/>
        <v>47.39133808986842</v>
      </c>
      <c r="H2590" s="2">
        <f t="shared" si="485"/>
        <v>0</v>
      </c>
      <c r="K2590">
        <v>25.640000000001208</v>
      </c>
      <c r="L2590" s="2">
        <f t="shared" si="486"/>
        <v>0.62732795235722782</v>
      </c>
      <c r="M2590" s="2">
        <f t="shared" si="487"/>
        <v>33.543480823859333</v>
      </c>
      <c r="N2590" s="2">
        <f t="shared" si="488"/>
        <v>4.2062118284397245</v>
      </c>
      <c r="O2590" s="2">
        <f t="shared" si="489"/>
        <v>6.8736983123939703</v>
      </c>
      <c r="P2590" s="2">
        <f t="shared" si="490"/>
        <v>6.9460584859190257</v>
      </c>
      <c r="Q2590" s="2">
        <f t="shared" si="491"/>
        <v>5.9221516041869397E-12</v>
      </c>
    </row>
    <row r="2591" spans="2:17" x14ac:dyDescent="0.25">
      <c r="B2591">
        <v>25.65000000000121</v>
      </c>
      <c r="C2591">
        <f t="shared" si="480"/>
        <v>1.2256440637963839</v>
      </c>
      <c r="D2591" s="2">
        <f t="shared" si="481"/>
        <v>31.246790697912328</v>
      </c>
      <c r="E2591" s="2">
        <f t="shared" si="482"/>
        <v>4.1353198081026186</v>
      </c>
      <c r="F2591" s="2">
        <f t="shared" si="483"/>
        <v>47.408552578536479</v>
      </c>
      <c r="G2591" s="2">
        <f t="shared" si="484"/>
        <v>47.419098025920505</v>
      </c>
      <c r="H2591" s="2">
        <f t="shared" si="485"/>
        <v>0</v>
      </c>
      <c r="K2591">
        <v>25.65000000000121</v>
      </c>
      <c r="L2591" s="2">
        <f t="shared" si="486"/>
        <v>0.62732795235722782</v>
      </c>
      <c r="M2591" s="2">
        <f t="shared" si="487"/>
        <v>33.560431783109195</v>
      </c>
      <c r="N2591" s="2">
        <f t="shared" si="488"/>
        <v>4.2067168194339732</v>
      </c>
      <c r="O2591" s="2">
        <f t="shared" si="489"/>
        <v>6.8763976500851562</v>
      </c>
      <c r="P2591" s="2">
        <f t="shared" si="490"/>
        <v>6.9487297142784783</v>
      </c>
      <c r="Q2591" s="2">
        <f t="shared" si="491"/>
        <v>5.8125622474753484E-12</v>
      </c>
    </row>
    <row r="2592" spans="2:17" x14ac:dyDescent="0.25">
      <c r="B2592">
        <v>25.660000000001212</v>
      </c>
      <c r="C2592">
        <f t="shared" si="480"/>
        <v>1.2256440637963839</v>
      </c>
      <c r="D2592" s="2">
        <f t="shared" si="481"/>
        <v>31.262841017738467</v>
      </c>
      <c r="E2592" s="2">
        <f t="shared" si="482"/>
        <v>4.1358330765640687</v>
      </c>
      <c r="F2592" s="2">
        <f t="shared" si="483"/>
        <v>47.436320700641481</v>
      </c>
      <c r="G2592" s="2">
        <f t="shared" si="484"/>
        <v>47.446859976336761</v>
      </c>
      <c r="H2592" s="2">
        <f t="shared" si="485"/>
        <v>0</v>
      </c>
      <c r="K2592">
        <v>25.660000000001212</v>
      </c>
      <c r="L2592" s="2">
        <f t="shared" si="486"/>
        <v>0.62732795235722782</v>
      </c>
      <c r="M2592" s="2">
        <f t="shared" si="487"/>
        <v>33.577382742359056</v>
      </c>
      <c r="N2592" s="2">
        <f t="shared" si="488"/>
        <v>4.2072215556540469</v>
      </c>
      <c r="O2592" s="2">
        <f t="shared" si="489"/>
        <v>6.8790966632234865</v>
      </c>
      <c r="P2592" s="2">
        <f t="shared" si="490"/>
        <v>6.9514006431777835</v>
      </c>
      <c r="Q2592" s="2">
        <f t="shared" si="491"/>
        <v>5.7049723716075383E-12</v>
      </c>
    </row>
    <row r="2593" spans="2:17" x14ac:dyDescent="0.25">
      <c r="B2593">
        <v>25.67000000000121</v>
      </c>
      <c r="C2593">
        <f t="shared" si="480"/>
        <v>1.2256440637963839</v>
      </c>
      <c r="D2593" s="2">
        <f t="shared" si="481"/>
        <v>31.278891337564602</v>
      </c>
      <c r="E2593" s="2">
        <f t="shared" si="482"/>
        <v>4.1363460818506796</v>
      </c>
      <c r="F2593" s="2">
        <f t="shared" si="483"/>
        <v>47.464090829438149</v>
      </c>
      <c r="G2593" s="2">
        <f t="shared" si="484"/>
        <v>47.474623940218365</v>
      </c>
      <c r="H2593" s="2">
        <f t="shared" si="485"/>
        <v>0</v>
      </c>
      <c r="K2593">
        <v>25.67000000000121</v>
      </c>
      <c r="L2593" s="2">
        <f t="shared" si="486"/>
        <v>0.62732795235722782</v>
      </c>
      <c r="M2593" s="2">
        <f t="shared" si="487"/>
        <v>33.594333701608903</v>
      </c>
      <c r="N2593" s="2">
        <f t="shared" si="488"/>
        <v>4.2077260373567764</v>
      </c>
      <c r="O2593" s="2">
        <f t="shared" si="489"/>
        <v>6.8817953520194761</v>
      </c>
      <c r="P2593" s="2">
        <f t="shared" si="490"/>
        <v>6.9540712727924259</v>
      </c>
      <c r="Q2593" s="2">
        <f t="shared" si="491"/>
        <v>5.5993460364935657E-12</v>
      </c>
    </row>
    <row r="2594" spans="2:17" x14ac:dyDescent="0.25">
      <c r="B2594">
        <v>25.680000000001211</v>
      </c>
      <c r="C2594">
        <f t="shared" si="480"/>
        <v>1.2256440637963839</v>
      </c>
      <c r="D2594" s="2">
        <f t="shared" si="481"/>
        <v>31.294941657390744</v>
      </c>
      <c r="E2594" s="2">
        <f t="shared" si="482"/>
        <v>4.136858824232057</v>
      </c>
      <c r="F2594" s="2">
        <f t="shared" si="483"/>
        <v>47.491862964039534</v>
      </c>
      <c r="G2594" s="2">
        <f t="shared" si="484"/>
        <v>47.502389916667461</v>
      </c>
      <c r="H2594" s="2">
        <f t="shared" si="485"/>
        <v>0</v>
      </c>
      <c r="K2594">
        <v>25.680000000001211</v>
      </c>
      <c r="L2594" s="2">
        <f t="shared" si="486"/>
        <v>0.62732795235722782</v>
      </c>
      <c r="M2594" s="2">
        <f t="shared" si="487"/>
        <v>33.611284660858757</v>
      </c>
      <c r="N2594" s="2">
        <f t="shared" si="488"/>
        <v>4.2082302647986038</v>
      </c>
      <c r="O2594" s="2">
        <f t="shared" si="489"/>
        <v>6.8844937166833828</v>
      </c>
      <c r="P2594" s="2">
        <f t="shared" si="490"/>
        <v>6.9567416032976945</v>
      </c>
      <c r="Q2594" s="2">
        <f t="shared" si="491"/>
        <v>5.4956479379056214E-12</v>
      </c>
    </row>
    <row r="2595" spans="2:17" x14ac:dyDescent="0.25">
      <c r="B2595">
        <v>25.69000000000122</v>
      </c>
      <c r="C2595">
        <f t="shared" si="480"/>
        <v>1.2256440637963839</v>
      </c>
      <c r="D2595" s="2">
        <f t="shared" si="481"/>
        <v>31.310991977216897</v>
      </c>
      <c r="E2595" s="2">
        <f t="shared" si="482"/>
        <v>4.1373713039773943</v>
      </c>
      <c r="F2595" s="2">
        <f t="shared" si="483"/>
        <v>47.519637103559504</v>
      </c>
      <c r="G2595" s="2">
        <f t="shared" si="484"/>
        <v>47.530157904787025</v>
      </c>
      <c r="H2595" s="2">
        <f t="shared" si="485"/>
        <v>0</v>
      </c>
      <c r="K2595">
        <v>25.69000000000122</v>
      </c>
      <c r="L2595" s="2">
        <f t="shared" si="486"/>
        <v>0.62732795235722782</v>
      </c>
      <c r="M2595" s="2">
        <f t="shared" si="487"/>
        <v>33.628235620108633</v>
      </c>
      <c r="N2595" s="2">
        <f t="shared" si="488"/>
        <v>4.2087342382355839</v>
      </c>
      <c r="O2595" s="2">
        <f t="shared" si="489"/>
        <v>6.8871917574252137</v>
      </c>
      <c r="P2595" s="2">
        <f t="shared" si="490"/>
        <v>6.9594116348686983</v>
      </c>
      <c r="Q2595" s="2">
        <f t="shared" si="491"/>
        <v>5.3938433964160775E-12</v>
      </c>
    </row>
    <row r="2596" spans="2:17" x14ac:dyDescent="0.25">
      <c r="B2596">
        <v>25.700000000001221</v>
      </c>
      <c r="C2596">
        <f t="shared" si="480"/>
        <v>1.2256440637963839</v>
      </c>
      <c r="D2596" s="2">
        <f t="shared" si="481"/>
        <v>31.327042297043036</v>
      </c>
      <c r="E2596" s="2">
        <f t="shared" si="482"/>
        <v>4.1378835213554677</v>
      </c>
      <c r="F2596" s="2">
        <f t="shared" si="483"/>
        <v>47.547413247112708</v>
      </c>
      <c r="G2596" s="2">
        <f t="shared" si="484"/>
        <v>47.557927903680884</v>
      </c>
      <c r="H2596" s="2">
        <f t="shared" si="485"/>
        <v>0</v>
      </c>
      <c r="K2596">
        <v>25.700000000001221</v>
      </c>
      <c r="L2596" s="2">
        <f t="shared" si="486"/>
        <v>0.62732795235722782</v>
      </c>
      <c r="M2596" s="2">
        <f t="shared" si="487"/>
        <v>33.645186579358487</v>
      </c>
      <c r="N2596" s="2">
        <f t="shared" si="488"/>
        <v>4.209237957923385</v>
      </c>
      <c r="O2596" s="2">
        <f t="shared" si="489"/>
        <v>6.8898894744547308</v>
      </c>
      <c r="P2596" s="2">
        <f t="shared" si="490"/>
        <v>6.9620813676803639</v>
      </c>
      <c r="Q2596" s="2">
        <f t="shared" si="491"/>
        <v>5.2938983465245418E-12</v>
      </c>
    </row>
    <row r="2597" spans="2:17" x14ac:dyDescent="0.25">
      <c r="B2597">
        <v>25.710000000001219</v>
      </c>
      <c r="C2597">
        <f t="shared" si="480"/>
        <v>1.2256440637963839</v>
      </c>
      <c r="D2597" s="2">
        <f t="shared" si="481"/>
        <v>31.343092616869171</v>
      </c>
      <c r="E2597" s="2">
        <f t="shared" si="482"/>
        <v>4.1383954766346474</v>
      </c>
      <c r="F2597" s="2">
        <f t="shared" si="483"/>
        <v>47.575191393814741</v>
      </c>
      <c r="G2597" s="2">
        <f t="shared" si="484"/>
        <v>47.585699912453784</v>
      </c>
      <c r="H2597" s="2">
        <f t="shared" si="485"/>
        <v>0</v>
      </c>
      <c r="K2597">
        <v>25.710000000001219</v>
      </c>
      <c r="L2597" s="2">
        <f t="shared" si="486"/>
        <v>0.62732795235722782</v>
      </c>
      <c r="M2597" s="2">
        <f t="shared" si="487"/>
        <v>33.662137538608334</v>
      </c>
      <c r="N2597" s="2">
        <f t="shared" si="488"/>
        <v>4.2097414241172881</v>
      </c>
      <c r="O2597" s="2">
        <f t="shared" si="489"/>
        <v>6.8925868679814402</v>
      </c>
      <c r="P2597" s="2">
        <f t="shared" si="490"/>
        <v>6.9647508019074307</v>
      </c>
      <c r="Q2597" s="2">
        <f t="shared" si="491"/>
        <v>5.1957793259713761E-12</v>
      </c>
    </row>
    <row r="2598" spans="2:17" x14ac:dyDescent="0.25">
      <c r="B2598">
        <v>25.720000000001221</v>
      </c>
      <c r="C2598">
        <f t="shared" si="480"/>
        <v>1.2256440637963839</v>
      </c>
      <c r="D2598" s="2">
        <f t="shared" si="481"/>
        <v>31.359142936695314</v>
      </c>
      <c r="E2598" s="2">
        <f t="shared" si="482"/>
        <v>4.138907170082887</v>
      </c>
      <c r="F2598" s="2">
        <f t="shared" si="483"/>
        <v>47.602971542781972</v>
      </c>
      <c r="G2598" s="2">
        <f t="shared" si="484"/>
        <v>47.613473930211292</v>
      </c>
      <c r="H2598" s="2">
        <f t="shared" si="485"/>
        <v>0</v>
      </c>
      <c r="K2598">
        <v>25.720000000001221</v>
      </c>
      <c r="L2598" s="2">
        <f t="shared" si="486"/>
        <v>0.62732795235722782</v>
      </c>
      <c r="M2598" s="2">
        <f t="shared" si="487"/>
        <v>33.679088497858196</v>
      </c>
      <c r="N2598" s="2">
        <f t="shared" si="488"/>
        <v>4.2102446370721935</v>
      </c>
      <c r="O2598" s="2">
        <f t="shared" si="489"/>
        <v>6.8952839382146189</v>
      </c>
      <c r="P2598" s="2">
        <f t="shared" si="490"/>
        <v>6.9674199377244737</v>
      </c>
      <c r="Q2598" s="2">
        <f t="shared" si="491"/>
        <v>5.0994534652324898E-12</v>
      </c>
    </row>
    <row r="2599" spans="2:17" x14ac:dyDescent="0.25">
      <c r="B2599">
        <v>25.730000000001219</v>
      </c>
      <c r="C2599">
        <f t="shared" si="480"/>
        <v>1.2256440637963839</v>
      </c>
      <c r="D2599" s="2">
        <f t="shared" si="481"/>
        <v>31.375193256521445</v>
      </c>
      <c r="E2599" s="2">
        <f t="shared" si="482"/>
        <v>4.1394186019677317</v>
      </c>
      <c r="F2599" s="2">
        <f t="shared" si="483"/>
        <v>47.630753693131552</v>
      </c>
      <c r="G2599" s="2">
        <f t="shared" si="484"/>
        <v>47.641249956059774</v>
      </c>
      <c r="H2599" s="2">
        <f t="shared" si="485"/>
        <v>0</v>
      </c>
      <c r="K2599">
        <v>25.730000000001219</v>
      </c>
      <c r="L2599" s="2">
        <f t="shared" si="486"/>
        <v>0.62732795235722782</v>
      </c>
      <c r="M2599" s="2">
        <f t="shared" si="487"/>
        <v>33.696039457108043</v>
      </c>
      <c r="N2599" s="2">
        <f t="shared" si="488"/>
        <v>4.2107475970426131</v>
      </c>
      <c r="O2599" s="2">
        <f t="shared" si="489"/>
        <v>6.8979806853632741</v>
      </c>
      <c r="P2599" s="2">
        <f t="shared" si="490"/>
        <v>6.9700887753058627</v>
      </c>
      <c r="Q2599" s="2">
        <f t="shared" si="491"/>
        <v>5.0048884771963907E-12</v>
      </c>
    </row>
    <row r="2600" spans="2:17" x14ac:dyDescent="0.25">
      <c r="B2600">
        <v>25.740000000001221</v>
      </c>
      <c r="C2600">
        <f t="shared" si="480"/>
        <v>1.2256440637963839</v>
      </c>
      <c r="D2600" s="2">
        <f t="shared" si="481"/>
        <v>31.391243576347584</v>
      </c>
      <c r="E2600" s="2">
        <f t="shared" si="482"/>
        <v>4.139929772556318</v>
      </c>
      <c r="F2600" s="2">
        <f t="shared" si="483"/>
        <v>47.658537843981684</v>
      </c>
      <c r="G2600" s="2">
        <f t="shared" si="484"/>
        <v>47.66902798910666</v>
      </c>
      <c r="H2600" s="2">
        <f t="shared" si="485"/>
        <v>0</v>
      </c>
      <c r="K2600">
        <v>25.740000000001221</v>
      </c>
      <c r="L2600" s="2">
        <f t="shared" si="486"/>
        <v>0.62732795235722782</v>
      </c>
      <c r="M2600" s="2">
        <f t="shared" si="487"/>
        <v>33.712990416357904</v>
      </c>
      <c r="N2600" s="2">
        <f t="shared" si="488"/>
        <v>4.2112503042826779</v>
      </c>
      <c r="O2600" s="2">
        <f t="shared" si="489"/>
        <v>6.9006771096361827</v>
      </c>
      <c r="P2600" s="2">
        <f t="shared" si="490"/>
        <v>6.972757314825806</v>
      </c>
      <c r="Q2600" s="2">
        <f t="shared" si="491"/>
        <v>4.9120526470147615E-12</v>
      </c>
    </row>
    <row r="2601" spans="2:17" x14ac:dyDescent="0.25">
      <c r="B2601">
        <v>25.750000000001229</v>
      </c>
      <c r="C2601">
        <f t="shared" si="480"/>
        <v>1.2256440637963839</v>
      </c>
      <c r="D2601" s="2">
        <f t="shared" si="481"/>
        <v>31.407293896173741</v>
      </c>
      <c r="E2601" s="2">
        <f t="shared" si="482"/>
        <v>4.140440682115373</v>
      </c>
      <c r="F2601" s="2">
        <f t="shared" si="483"/>
        <v>47.6863239944513</v>
      </c>
      <c r="G2601" s="2">
        <f t="shared" si="484"/>
        <v>47.696808028460161</v>
      </c>
      <c r="H2601" s="2">
        <f t="shared" si="485"/>
        <v>0</v>
      </c>
      <c r="K2601">
        <v>25.750000000001229</v>
      </c>
      <c r="L2601" s="2">
        <f t="shared" si="486"/>
        <v>0.62732795235722782</v>
      </c>
      <c r="M2601" s="2">
        <f t="shared" si="487"/>
        <v>33.729941375607773</v>
      </c>
      <c r="N2601" s="2">
        <f t="shared" si="488"/>
        <v>4.2117527590461368</v>
      </c>
      <c r="O2601" s="2">
        <f t="shared" si="489"/>
        <v>6.9033732112418811</v>
      </c>
      <c r="P2601" s="2">
        <f t="shared" si="490"/>
        <v>6.9754255564583323</v>
      </c>
      <c r="Q2601" s="2">
        <f t="shared" si="491"/>
        <v>4.8209148221286879E-12</v>
      </c>
    </row>
    <row r="2602" spans="2:17" x14ac:dyDescent="0.25">
      <c r="B2602">
        <v>25.760000000001231</v>
      </c>
      <c r="C2602">
        <f t="shared" si="480"/>
        <v>1.2256440637963839</v>
      </c>
      <c r="D2602" s="2">
        <f t="shared" si="481"/>
        <v>31.423344215999876</v>
      </c>
      <c r="E2602" s="2">
        <f t="shared" si="482"/>
        <v>4.1409513309112143</v>
      </c>
      <c r="F2602" s="2">
        <f t="shared" si="483"/>
        <v>47.71411214366006</v>
      </c>
      <c r="G2602" s="2">
        <f t="shared" si="484"/>
        <v>47.724590073229216</v>
      </c>
      <c r="H2602" s="2">
        <f t="shared" si="485"/>
        <v>0</v>
      </c>
      <c r="K2602">
        <v>25.760000000001231</v>
      </c>
      <c r="L2602" s="2">
        <f t="shared" si="486"/>
        <v>0.62732795235722782</v>
      </c>
      <c r="M2602" s="2">
        <f t="shared" si="487"/>
        <v>33.746892334857634</v>
      </c>
      <c r="N2602" s="2">
        <f t="shared" si="488"/>
        <v>4.2122549615863534</v>
      </c>
      <c r="O2602" s="2">
        <f t="shared" si="489"/>
        <v>6.9060689903886336</v>
      </c>
      <c r="P2602" s="2">
        <f t="shared" si="490"/>
        <v>6.9780935003772688</v>
      </c>
      <c r="Q2602" s="2">
        <f t="shared" si="491"/>
        <v>4.7314444024662119E-12</v>
      </c>
    </row>
    <row r="2603" spans="2:17" x14ac:dyDescent="0.25">
      <c r="B2603">
        <v>25.770000000001229</v>
      </c>
      <c r="C2603">
        <f t="shared" si="480"/>
        <v>1.2256440637963839</v>
      </c>
      <c r="D2603" s="2">
        <f t="shared" si="481"/>
        <v>31.439394535826011</v>
      </c>
      <c r="E2603" s="2">
        <f t="shared" si="482"/>
        <v>4.1414617192097536</v>
      </c>
      <c r="F2603" s="2">
        <f t="shared" si="483"/>
        <v>47.741902290728596</v>
      </c>
      <c r="G2603" s="2">
        <f t="shared" si="484"/>
        <v>47.752374122523754</v>
      </c>
      <c r="H2603" s="2">
        <f t="shared" si="485"/>
        <v>0</v>
      </c>
      <c r="K2603">
        <v>25.770000000001229</v>
      </c>
      <c r="L2603" s="2">
        <f t="shared" si="486"/>
        <v>0.62732795235722782</v>
      </c>
      <c r="M2603" s="2">
        <f t="shared" si="487"/>
        <v>33.763843294107481</v>
      </c>
      <c r="N2603" s="2">
        <f t="shared" si="488"/>
        <v>4.2127569121563129</v>
      </c>
      <c r="O2603" s="2">
        <f t="shared" si="489"/>
        <v>6.9087644472844731</v>
      </c>
      <c r="P2603" s="2">
        <f t="shared" si="490"/>
        <v>6.9807611467562714</v>
      </c>
      <c r="Q2603" s="2">
        <f t="shared" si="491"/>
        <v>4.6436113308053848E-12</v>
      </c>
    </row>
    <row r="2604" spans="2:17" x14ac:dyDescent="0.25">
      <c r="B2604">
        <v>25.78000000000123</v>
      </c>
      <c r="C2604">
        <f t="shared" si="480"/>
        <v>1.2256440637963839</v>
      </c>
      <c r="D2604" s="2">
        <f t="shared" si="481"/>
        <v>31.455444855652154</v>
      </c>
      <c r="E2604" s="2">
        <f t="shared" si="482"/>
        <v>4.1419718472764959</v>
      </c>
      <c r="F2604" s="2">
        <f t="shared" si="483"/>
        <v>47.769694434778366</v>
      </c>
      <c r="G2604" s="2">
        <f t="shared" si="484"/>
        <v>47.780160175454569</v>
      </c>
      <c r="H2604" s="2">
        <f t="shared" si="485"/>
        <v>0</v>
      </c>
      <c r="K2604">
        <v>25.78000000000123</v>
      </c>
      <c r="L2604" s="2">
        <f t="shared" si="486"/>
        <v>0.62732795235722782</v>
      </c>
      <c r="M2604" s="2">
        <f t="shared" si="487"/>
        <v>33.780794253357335</v>
      </c>
      <c r="N2604" s="2">
        <f t="shared" si="488"/>
        <v>4.2132586110086212</v>
      </c>
      <c r="O2604" s="2">
        <f t="shared" si="489"/>
        <v>6.9114595821371978</v>
      </c>
      <c r="P2604" s="2">
        <f t="shared" si="490"/>
        <v>6.9834284957688286</v>
      </c>
      <c r="Q2604" s="2">
        <f t="shared" si="491"/>
        <v>4.5573860833038699E-12</v>
      </c>
    </row>
    <row r="2605" spans="2:17" x14ac:dyDescent="0.25">
      <c r="B2605">
        <v>25.790000000001228</v>
      </c>
      <c r="C2605">
        <f t="shared" si="480"/>
        <v>1.2256440637963839</v>
      </c>
      <c r="D2605" s="2">
        <f t="shared" si="481"/>
        <v>31.471495175478285</v>
      </c>
      <c r="E2605" s="2">
        <f t="shared" si="482"/>
        <v>4.1424817153765412</v>
      </c>
      <c r="F2605" s="2">
        <f t="shared" si="483"/>
        <v>47.797488574931585</v>
      </c>
      <c r="G2605" s="2">
        <f t="shared" si="484"/>
        <v>47.807948231133231</v>
      </c>
      <c r="H2605" s="2">
        <f t="shared" si="485"/>
        <v>0</v>
      </c>
      <c r="K2605">
        <v>25.790000000001228</v>
      </c>
      <c r="L2605" s="2">
        <f t="shared" si="486"/>
        <v>0.62732795235722782</v>
      </c>
      <c r="M2605" s="2">
        <f t="shared" si="487"/>
        <v>33.797745212607182</v>
      </c>
      <c r="N2605" s="2">
        <f t="shared" si="488"/>
        <v>4.2137600583955033</v>
      </c>
      <c r="O2605" s="2">
        <f t="shared" si="489"/>
        <v>6.9141543951543571</v>
      </c>
      <c r="P2605" s="2">
        <f t="shared" si="490"/>
        <v>6.9860955475882465</v>
      </c>
      <c r="Q2605" s="2">
        <f t="shared" si="491"/>
        <v>4.4727396601911979E-12</v>
      </c>
    </row>
    <row r="2606" spans="2:17" x14ac:dyDescent="0.25">
      <c r="B2606">
        <v>25.80000000000123</v>
      </c>
      <c r="C2606">
        <f t="shared" si="480"/>
        <v>1.2256440637963839</v>
      </c>
      <c r="D2606" s="2">
        <f t="shared" si="481"/>
        <v>31.487545495304428</v>
      </c>
      <c r="E2606" s="2">
        <f t="shared" si="482"/>
        <v>4.1429913237745852</v>
      </c>
      <c r="F2606" s="2">
        <f t="shared" si="483"/>
        <v>47.825284710311408</v>
      </c>
      <c r="G2606" s="2">
        <f t="shared" si="484"/>
        <v>47.835738288672268</v>
      </c>
      <c r="H2606" s="2">
        <f t="shared" si="485"/>
        <v>0</v>
      </c>
      <c r="K2606">
        <v>25.80000000000123</v>
      </c>
      <c r="L2606" s="2">
        <f t="shared" si="486"/>
        <v>0.62732795235722782</v>
      </c>
      <c r="M2606" s="2">
        <f t="shared" si="487"/>
        <v>33.814696171857044</v>
      </c>
      <c r="N2606" s="2">
        <f t="shared" si="488"/>
        <v>4.2142612545688065</v>
      </c>
      <c r="O2606" s="2">
        <f t="shared" si="489"/>
        <v>6.9168488865432503</v>
      </c>
      <c r="P2606" s="2">
        <f t="shared" si="490"/>
        <v>6.9887623023876415</v>
      </c>
      <c r="Q2606" s="2">
        <f t="shared" si="491"/>
        <v>4.3896435766201664E-12</v>
      </c>
    </row>
    <row r="2607" spans="2:17" x14ac:dyDescent="0.25">
      <c r="B2607">
        <v>25.810000000001239</v>
      </c>
      <c r="C2607">
        <f t="shared" si="480"/>
        <v>1.2256440637963839</v>
      </c>
      <c r="D2607" s="2">
        <f t="shared" si="481"/>
        <v>31.503595815130581</v>
      </c>
      <c r="E2607" s="2">
        <f t="shared" si="482"/>
        <v>4.143500672734918</v>
      </c>
      <c r="F2607" s="2">
        <f t="shared" si="483"/>
        <v>47.853082840041751</v>
      </c>
      <c r="G2607" s="2">
        <f t="shared" si="484"/>
        <v>47.863530347184991</v>
      </c>
      <c r="H2607" s="2">
        <f t="shared" si="485"/>
        <v>0</v>
      </c>
      <c r="K2607">
        <v>25.810000000001239</v>
      </c>
      <c r="L2607" s="2">
        <f t="shared" si="486"/>
        <v>0.62732795235722782</v>
      </c>
      <c r="M2607" s="2">
        <f t="shared" si="487"/>
        <v>33.831647131106912</v>
      </c>
      <c r="N2607" s="2">
        <f t="shared" si="488"/>
        <v>4.2147621997799973</v>
      </c>
      <c r="O2607" s="2">
        <f t="shared" si="489"/>
        <v>6.9195430565109293</v>
      </c>
      <c r="P2607" s="2">
        <f t="shared" si="490"/>
        <v>6.9914287603399501</v>
      </c>
      <c r="Q2607" s="2">
        <f t="shared" si="491"/>
        <v>4.3080698536749047E-12</v>
      </c>
    </row>
    <row r="2608" spans="2:17" x14ac:dyDescent="0.25">
      <c r="B2608">
        <v>25.82000000000124</v>
      </c>
      <c r="C2608">
        <f t="shared" si="480"/>
        <v>1.2256440637963839</v>
      </c>
      <c r="D2608" s="2">
        <f t="shared" si="481"/>
        <v>31.519646134956723</v>
      </c>
      <c r="E2608" s="2">
        <f t="shared" si="482"/>
        <v>4.1440097625214278</v>
      </c>
      <c r="F2608" s="2">
        <f t="shared" si="483"/>
        <v>47.880882963247366</v>
      </c>
      <c r="G2608" s="2">
        <f t="shared" si="484"/>
        <v>47.891324405785561</v>
      </c>
      <c r="H2608" s="2">
        <f t="shared" si="485"/>
        <v>0</v>
      </c>
      <c r="K2608">
        <v>25.82000000000124</v>
      </c>
      <c r="L2608" s="2">
        <f t="shared" si="486"/>
        <v>0.62732795235722782</v>
      </c>
      <c r="M2608" s="2">
        <f t="shared" si="487"/>
        <v>33.848598090356774</v>
      </c>
      <c r="N2608" s="2">
        <f t="shared" si="488"/>
        <v>4.2152628942801682</v>
      </c>
      <c r="O2608" s="2">
        <f t="shared" si="489"/>
        <v>6.9222369052642119</v>
      </c>
      <c r="P2608" s="2">
        <f t="shared" si="490"/>
        <v>6.9940949216179398</v>
      </c>
      <c r="Q2608" s="2">
        <f t="shared" si="491"/>
        <v>4.2279910095329874E-12</v>
      </c>
    </row>
    <row r="2609" spans="2:17" x14ac:dyDescent="0.25">
      <c r="B2609">
        <v>25.830000000001242</v>
      </c>
      <c r="C2609">
        <f t="shared" si="480"/>
        <v>1.2256440637963839</v>
      </c>
      <c r="D2609" s="2">
        <f t="shared" si="481"/>
        <v>31.535696454782862</v>
      </c>
      <c r="E2609" s="2">
        <f t="shared" si="482"/>
        <v>4.144518593397601</v>
      </c>
      <c r="F2609" s="2">
        <f t="shared" si="483"/>
        <v>47.908685079053853</v>
      </c>
      <c r="G2609" s="2">
        <f t="shared" si="484"/>
        <v>47.919120463589032</v>
      </c>
      <c r="H2609" s="2">
        <f t="shared" si="485"/>
        <v>0</v>
      </c>
      <c r="K2609">
        <v>25.830000000001242</v>
      </c>
      <c r="L2609" s="2">
        <f t="shared" si="486"/>
        <v>0.62732795235722782</v>
      </c>
      <c r="M2609" s="2">
        <f t="shared" si="487"/>
        <v>33.865549049606628</v>
      </c>
      <c r="N2609" s="2">
        <f t="shared" si="488"/>
        <v>4.2157633383200332</v>
      </c>
      <c r="O2609" s="2">
        <f t="shared" si="489"/>
        <v>6.9249304330096697</v>
      </c>
      <c r="P2609" s="2">
        <f t="shared" si="490"/>
        <v>6.9967607863941934</v>
      </c>
      <c r="Q2609" s="2">
        <f t="shared" si="491"/>
        <v>4.1493800507799302E-12</v>
      </c>
    </row>
    <row r="2610" spans="2:17" x14ac:dyDescent="0.25">
      <c r="B2610">
        <v>25.84000000000124</v>
      </c>
      <c r="C2610">
        <f t="shared" si="480"/>
        <v>1.2256440637963839</v>
      </c>
      <c r="D2610" s="2">
        <f t="shared" si="481"/>
        <v>31.551746774608997</v>
      </c>
      <c r="E2610" s="2">
        <f t="shared" si="482"/>
        <v>4.1450271656265221</v>
      </c>
      <c r="F2610" s="2">
        <f t="shared" si="483"/>
        <v>47.936489186587686</v>
      </c>
      <c r="G2610" s="2">
        <f t="shared" si="484"/>
        <v>47.946918519711339</v>
      </c>
      <c r="H2610" s="2">
        <f t="shared" si="485"/>
        <v>0</v>
      </c>
      <c r="K2610">
        <v>25.84000000000124</v>
      </c>
      <c r="L2610" s="2">
        <f t="shared" si="486"/>
        <v>0.62732795235722782</v>
      </c>
      <c r="M2610" s="2">
        <f t="shared" si="487"/>
        <v>33.882500008856482</v>
      </c>
      <c r="N2610" s="2">
        <f t="shared" si="488"/>
        <v>4.2162635321499318</v>
      </c>
      <c r="O2610" s="2">
        <f t="shared" si="489"/>
        <v>6.927623639953632</v>
      </c>
      <c r="P2610" s="2">
        <f t="shared" si="490"/>
        <v>6.9994263548411171</v>
      </c>
      <c r="Q2610" s="2">
        <f t="shared" si="491"/>
        <v>4.0722104638722558E-12</v>
      </c>
    </row>
    <row r="2611" spans="2:17" x14ac:dyDescent="0.25">
      <c r="B2611">
        <v>25.850000000001241</v>
      </c>
      <c r="C2611">
        <f t="shared" si="480"/>
        <v>1.2256440637963839</v>
      </c>
      <c r="D2611" s="2">
        <f t="shared" si="481"/>
        <v>31.567797094435139</v>
      </c>
      <c r="E2611" s="2">
        <f t="shared" si="482"/>
        <v>4.1455354794708752</v>
      </c>
      <c r="F2611" s="2">
        <f t="shared" si="483"/>
        <v>47.964295284976075</v>
      </c>
      <c r="G2611" s="2">
        <f t="shared" si="484"/>
        <v>47.974718573269172</v>
      </c>
      <c r="H2611" s="2">
        <f t="shared" si="485"/>
        <v>0</v>
      </c>
      <c r="K2611">
        <v>25.850000000001241</v>
      </c>
      <c r="L2611" s="2">
        <f t="shared" si="486"/>
        <v>0.62732795235722782</v>
      </c>
      <c r="M2611" s="2">
        <f t="shared" si="487"/>
        <v>33.899450968106336</v>
      </c>
      <c r="N2611" s="2">
        <f t="shared" si="488"/>
        <v>4.2167634760198274</v>
      </c>
      <c r="O2611" s="2">
        <f t="shared" si="489"/>
        <v>6.9303165263021862</v>
      </c>
      <c r="P2611" s="2">
        <f t="shared" si="490"/>
        <v>7.0020916271309384</v>
      </c>
      <c r="Q2611" s="2">
        <f t="shared" si="491"/>
        <v>3.9964562067472908E-12</v>
      </c>
    </row>
    <row r="2612" spans="2:17" x14ac:dyDescent="0.25">
      <c r="B2612">
        <v>25.860000000001239</v>
      </c>
      <c r="C2612">
        <f t="shared" si="480"/>
        <v>1.2256440637963839</v>
      </c>
      <c r="D2612" s="2">
        <f t="shared" si="481"/>
        <v>31.583847414261271</v>
      </c>
      <c r="E2612" s="2">
        <f t="shared" si="482"/>
        <v>4.1460435351929439</v>
      </c>
      <c r="F2612" s="2">
        <f t="shared" si="483"/>
        <v>47.99210337334717</v>
      </c>
      <c r="G2612" s="2">
        <f t="shared" si="484"/>
        <v>48.002520623380192</v>
      </c>
      <c r="H2612" s="2">
        <f t="shared" si="485"/>
        <v>0</v>
      </c>
      <c r="K2612">
        <v>25.860000000001239</v>
      </c>
      <c r="L2612" s="2">
        <f t="shared" si="486"/>
        <v>0.62732795235722782</v>
      </c>
      <c r="M2612" s="2">
        <f t="shared" si="487"/>
        <v>33.916401927356183</v>
      </c>
      <c r="N2612" s="2">
        <f t="shared" si="488"/>
        <v>4.2172631701793097</v>
      </c>
      <c r="O2612" s="2">
        <f t="shared" si="489"/>
        <v>6.9330090922611776</v>
      </c>
      <c r="P2612" s="2">
        <f t="shared" si="490"/>
        <v>7.0047566034357081</v>
      </c>
      <c r="Q2612" s="2">
        <f t="shared" si="491"/>
        <v>3.9220917005770555E-12</v>
      </c>
    </row>
    <row r="2613" spans="2:17" x14ac:dyDescent="0.25">
      <c r="B2613">
        <v>25.870000000001241</v>
      </c>
      <c r="C2613">
        <f t="shared" si="480"/>
        <v>1.2256440637963839</v>
      </c>
      <c r="D2613" s="2">
        <f t="shared" si="481"/>
        <v>31.599897734087413</v>
      </c>
      <c r="E2613" s="2">
        <f t="shared" si="482"/>
        <v>4.1465513330546129</v>
      </c>
      <c r="F2613" s="2">
        <f t="shared" si="483"/>
        <v>48.019913450829748</v>
      </c>
      <c r="G2613" s="2">
        <f t="shared" si="484"/>
        <v>48.030324669162709</v>
      </c>
      <c r="H2613" s="2">
        <f t="shared" si="485"/>
        <v>0</v>
      </c>
      <c r="K2613">
        <v>25.870000000001241</v>
      </c>
      <c r="L2613" s="2">
        <f t="shared" si="486"/>
        <v>0.62732795235722782</v>
      </c>
      <c r="M2613" s="2">
        <f t="shared" si="487"/>
        <v>33.933352886606045</v>
      </c>
      <c r="N2613" s="2">
        <f t="shared" si="488"/>
        <v>4.2177626148775964</v>
      </c>
      <c r="O2613" s="2">
        <f t="shared" si="489"/>
        <v>6.935701338036214</v>
      </c>
      <c r="P2613" s="2">
        <f t="shared" si="490"/>
        <v>7.0074212839272993</v>
      </c>
      <c r="Q2613" s="2">
        <f t="shared" si="491"/>
        <v>3.8490918216637746E-12</v>
      </c>
    </row>
    <row r="2614" spans="2:17" x14ac:dyDescent="0.25">
      <c r="B2614">
        <v>25.88000000000125</v>
      </c>
      <c r="C2614">
        <f t="shared" si="480"/>
        <v>1.2256440637963839</v>
      </c>
      <c r="D2614" s="2">
        <f t="shared" si="481"/>
        <v>31.615948053913566</v>
      </c>
      <c r="E2614" s="2">
        <f t="shared" si="482"/>
        <v>4.1470588733173717</v>
      </c>
      <c r="F2614" s="2">
        <f t="shared" si="483"/>
        <v>48.047725516553754</v>
      </c>
      <c r="G2614" s="2">
        <f t="shared" si="484"/>
        <v>48.058130709736211</v>
      </c>
      <c r="H2614" s="2">
        <f t="shared" si="485"/>
        <v>0</v>
      </c>
      <c r="K2614">
        <v>25.88000000000125</v>
      </c>
      <c r="L2614" s="2">
        <f t="shared" si="486"/>
        <v>0.62732795235722782</v>
      </c>
      <c r="M2614" s="2">
        <f t="shared" si="487"/>
        <v>33.950303845855913</v>
      </c>
      <c r="N2614" s="2">
        <f t="shared" si="488"/>
        <v>4.218261810363531</v>
      </c>
      <c r="O2614" s="2">
        <f t="shared" si="489"/>
        <v>6.9383932638326629</v>
      </c>
      <c r="P2614" s="2">
        <f t="shared" si="490"/>
        <v>7.0100856687774131</v>
      </c>
      <c r="Q2614" s="2">
        <f t="shared" si="491"/>
        <v>3.7774318934748191E-12</v>
      </c>
    </row>
    <row r="2615" spans="2:17" x14ac:dyDescent="0.25">
      <c r="B2615">
        <v>25.890000000001251</v>
      </c>
      <c r="C2615">
        <f t="shared" si="480"/>
        <v>1.2256440637963839</v>
      </c>
      <c r="D2615" s="2">
        <f t="shared" si="481"/>
        <v>31.631998373739702</v>
      </c>
      <c r="E2615" s="2">
        <f t="shared" si="482"/>
        <v>4.1475661562423065</v>
      </c>
      <c r="F2615" s="2">
        <f t="shared" si="483"/>
        <v>48.075539569649528</v>
      </c>
      <c r="G2615" s="2">
        <f t="shared" si="484"/>
        <v>48.08593874422062</v>
      </c>
      <c r="H2615" s="2">
        <f t="shared" si="485"/>
        <v>0</v>
      </c>
      <c r="K2615">
        <v>25.890000000001251</v>
      </c>
      <c r="L2615" s="2">
        <f t="shared" si="486"/>
        <v>0.62732795235722782</v>
      </c>
      <c r="M2615" s="2">
        <f t="shared" si="487"/>
        <v>33.967254805105775</v>
      </c>
      <c r="N2615" s="2">
        <f t="shared" si="488"/>
        <v>4.2187607568855832</v>
      </c>
      <c r="O2615" s="2">
        <f t="shared" si="489"/>
        <v>6.9410848698556364</v>
      </c>
      <c r="P2615" s="2">
        <f t="shared" si="490"/>
        <v>7.012749758157554</v>
      </c>
      <c r="Q2615" s="2">
        <f t="shared" si="491"/>
        <v>3.7070876788149473E-12</v>
      </c>
    </row>
    <row r="2616" spans="2:17" x14ac:dyDescent="0.25">
      <c r="B2616">
        <v>25.900000000001249</v>
      </c>
      <c r="C2616">
        <f t="shared" si="480"/>
        <v>1.2256440637963839</v>
      </c>
      <c r="D2616" s="2">
        <f t="shared" si="481"/>
        <v>31.648048693565837</v>
      </c>
      <c r="E2616" s="2">
        <f t="shared" si="482"/>
        <v>4.1480731820901129</v>
      </c>
      <c r="F2616" s="2">
        <f t="shared" si="483"/>
        <v>48.103355609248545</v>
      </c>
      <c r="G2616" s="2">
        <f t="shared" si="484"/>
        <v>48.113748771737001</v>
      </c>
      <c r="H2616" s="2">
        <f t="shared" si="485"/>
        <v>0</v>
      </c>
      <c r="K2616">
        <v>25.900000000001249</v>
      </c>
      <c r="L2616" s="2">
        <f t="shared" si="486"/>
        <v>0.62732795235722782</v>
      </c>
      <c r="M2616" s="2">
        <f t="shared" si="487"/>
        <v>33.984205764355622</v>
      </c>
      <c r="N2616" s="2">
        <f t="shared" si="488"/>
        <v>4.2192594546918549</v>
      </c>
      <c r="O2616" s="2">
        <f t="shared" si="489"/>
        <v>6.9437761563100304</v>
      </c>
      <c r="P2616" s="2">
        <f t="shared" si="490"/>
        <v>7.0154135522390764</v>
      </c>
      <c r="Q2616" s="2">
        <f t="shared" si="491"/>
        <v>3.6380353721317592E-12</v>
      </c>
    </row>
    <row r="2617" spans="2:17" x14ac:dyDescent="0.25">
      <c r="B2617">
        <v>25.910000000001251</v>
      </c>
      <c r="C2617">
        <f t="shared" si="480"/>
        <v>1.2256440637963839</v>
      </c>
      <c r="D2617" s="2">
        <f t="shared" si="481"/>
        <v>31.664099013391979</v>
      </c>
      <c r="E2617" s="2">
        <f t="shared" si="482"/>
        <v>4.1485799511210883</v>
      </c>
      <c r="F2617" s="2">
        <f t="shared" si="483"/>
        <v>48.13117363448309</v>
      </c>
      <c r="G2617" s="2">
        <f t="shared" si="484"/>
        <v>48.141560791407258</v>
      </c>
      <c r="H2617" s="2">
        <f t="shared" si="485"/>
        <v>0</v>
      </c>
      <c r="K2617">
        <v>25.910000000001251</v>
      </c>
      <c r="L2617" s="2">
        <f t="shared" si="486"/>
        <v>0.62732795235722782</v>
      </c>
      <c r="M2617" s="2">
        <f t="shared" si="487"/>
        <v>34.001156723605483</v>
      </c>
      <c r="N2617" s="2">
        <f t="shared" si="488"/>
        <v>4.2197579040300752</v>
      </c>
      <c r="O2617" s="2">
        <f t="shared" si="489"/>
        <v>6.9464671234004802</v>
      </c>
      <c r="P2617" s="2">
        <f t="shared" si="490"/>
        <v>7.0180770511931359</v>
      </c>
      <c r="Q2617" s="2">
        <f t="shared" si="491"/>
        <v>3.5702515919556853E-12</v>
      </c>
    </row>
    <row r="2618" spans="2:17" x14ac:dyDescent="0.25">
      <c r="B2618">
        <v>25.920000000001249</v>
      </c>
      <c r="C2618">
        <f t="shared" si="480"/>
        <v>1.2256440637963839</v>
      </c>
      <c r="D2618" s="2">
        <f t="shared" si="481"/>
        <v>31.680149333218111</v>
      </c>
      <c r="E2618" s="2">
        <f t="shared" si="482"/>
        <v>4.1490864635951334</v>
      </c>
      <c r="F2618" s="2">
        <f t="shared" si="483"/>
        <v>48.158993644486067</v>
      </c>
      <c r="G2618" s="2">
        <f t="shared" si="484"/>
        <v>48.169374802353921</v>
      </c>
      <c r="H2618" s="2">
        <f t="shared" si="485"/>
        <v>0</v>
      </c>
      <c r="K2618">
        <v>25.920000000001249</v>
      </c>
      <c r="L2618" s="2">
        <f t="shared" si="486"/>
        <v>0.62732795235722782</v>
      </c>
      <c r="M2618" s="2">
        <f t="shared" si="487"/>
        <v>34.01810768285533</v>
      </c>
      <c r="N2618" s="2">
        <f t="shared" si="488"/>
        <v>4.2202561051476044</v>
      </c>
      <c r="O2618" s="2">
        <f t="shared" si="489"/>
        <v>6.9491577713313966</v>
      </c>
      <c r="P2618" s="2">
        <f t="shared" si="490"/>
        <v>7.0207402551907263</v>
      </c>
      <c r="Q2618" s="2">
        <f t="shared" si="491"/>
        <v>3.5037133734680544E-12</v>
      </c>
    </row>
    <row r="2619" spans="2:17" x14ac:dyDescent="0.25">
      <c r="B2619">
        <v>25.93000000000125</v>
      </c>
      <c r="C2619">
        <f t="shared" si="480"/>
        <v>1.2256440637963839</v>
      </c>
      <c r="D2619" s="2">
        <f t="shared" si="481"/>
        <v>31.696199653044253</v>
      </c>
      <c r="E2619" s="2">
        <f t="shared" si="482"/>
        <v>4.1495927197717588</v>
      </c>
      <c r="F2619" s="2">
        <f t="shared" si="483"/>
        <v>48.186815638391401</v>
      </c>
      <c r="G2619" s="2">
        <f t="shared" si="484"/>
        <v>48.1971908037006</v>
      </c>
      <c r="H2619" s="2">
        <f t="shared" si="485"/>
        <v>0</v>
      </c>
      <c r="K2619">
        <v>25.93000000000125</v>
      </c>
      <c r="L2619" s="2">
        <f t="shared" si="486"/>
        <v>0.62732795235722782</v>
      </c>
      <c r="M2619" s="2">
        <f t="shared" si="487"/>
        <v>34.035058642105184</v>
      </c>
      <c r="N2619" s="2">
        <f t="shared" si="488"/>
        <v>4.2207540582914342</v>
      </c>
      <c r="O2619" s="2">
        <f t="shared" si="489"/>
        <v>6.951848100306945</v>
      </c>
      <c r="P2619" s="2">
        <f t="shared" si="490"/>
        <v>7.0234031644026587</v>
      </c>
      <c r="Q2619" s="2">
        <f t="shared" si="491"/>
        <v>3.4383981611984884E-12</v>
      </c>
    </row>
    <row r="2620" spans="2:17" x14ac:dyDescent="0.25">
      <c r="B2620">
        <v>25.940000000001259</v>
      </c>
      <c r="C2620">
        <f t="shared" si="480"/>
        <v>1.2256440637963839</v>
      </c>
      <c r="D2620" s="2">
        <f t="shared" si="481"/>
        <v>31.712249972870406</v>
      </c>
      <c r="E2620" s="2">
        <f t="shared" si="482"/>
        <v>4.1500987199100789</v>
      </c>
      <c r="F2620" s="2">
        <f t="shared" si="483"/>
        <v>48.214639615333759</v>
      </c>
      <c r="G2620" s="2">
        <f t="shared" si="484"/>
        <v>48.225008794571636</v>
      </c>
      <c r="H2620" s="2">
        <f t="shared" si="485"/>
        <v>0</v>
      </c>
      <c r="K2620">
        <v>25.940000000001259</v>
      </c>
      <c r="L2620" s="2">
        <f t="shared" si="486"/>
        <v>0.62732795235722782</v>
      </c>
      <c r="M2620" s="2">
        <f t="shared" si="487"/>
        <v>34.05200960135506</v>
      </c>
      <c r="N2620" s="2">
        <f t="shared" si="488"/>
        <v>4.2212517637081861</v>
      </c>
      <c r="O2620" s="2">
        <f t="shared" si="489"/>
        <v>6.9545381105310531</v>
      </c>
      <c r="P2620" s="2">
        <f t="shared" si="490"/>
        <v>7.0260657789995697</v>
      </c>
      <c r="Q2620" s="2">
        <f t="shared" si="491"/>
        <v>3.3742838018474504E-12</v>
      </c>
    </row>
    <row r="2621" spans="2:17" x14ac:dyDescent="0.25">
      <c r="B2621">
        <v>25.950000000001261</v>
      </c>
      <c r="C2621">
        <f t="shared" si="480"/>
        <v>1.2256440637963839</v>
      </c>
      <c r="D2621" s="2">
        <f t="shared" si="481"/>
        <v>31.728300292696549</v>
      </c>
      <c r="E2621" s="2">
        <f t="shared" si="482"/>
        <v>4.1506044642688149</v>
      </c>
      <c r="F2621" s="2">
        <f t="shared" si="483"/>
        <v>48.242465574448545</v>
      </c>
      <c r="G2621" s="2">
        <f t="shared" si="484"/>
        <v>48.25282877409213</v>
      </c>
      <c r="H2621" s="2">
        <f t="shared" si="485"/>
        <v>0</v>
      </c>
      <c r="K2621">
        <v>25.950000000001261</v>
      </c>
      <c r="L2621" s="2">
        <f t="shared" si="486"/>
        <v>0.62732795235722782</v>
      </c>
      <c r="M2621" s="2">
        <f t="shared" si="487"/>
        <v>34.068960560604914</v>
      </c>
      <c r="N2621" s="2">
        <f t="shared" si="488"/>
        <v>4.2217492216441155</v>
      </c>
      <c r="O2621" s="2">
        <f t="shared" si="489"/>
        <v>6.957227802207413</v>
      </c>
      <c r="P2621" s="2">
        <f t="shared" si="490"/>
        <v>7.0287280991519214</v>
      </c>
      <c r="Q2621" s="2">
        <f t="shared" si="491"/>
        <v>3.3113485372325141E-12</v>
      </c>
    </row>
    <row r="2622" spans="2:17" x14ac:dyDescent="0.25">
      <c r="B2622">
        <v>25.960000000001259</v>
      </c>
      <c r="C2622">
        <f t="shared" si="480"/>
        <v>1.2256440637963839</v>
      </c>
      <c r="D2622" s="2">
        <f t="shared" si="481"/>
        <v>31.74435061252268</v>
      </c>
      <c r="E2622" s="2">
        <f t="shared" si="482"/>
        <v>4.1511099531062978</v>
      </c>
      <c r="F2622" s="2">
        <f t="shared" si="483"/>
        <v>48.27029351487208</v>
      </c>
      <c r="G2622" s="2">
        <f t="shared" si="484"/>
        <v>48.280650741388122</v>
      </c>
      <c r="H2622" s="2">
        <f t="shared" si="485"/>
        <v>0</v>
      </c>
      <c r="K2622">
        <v>25.960000000001259</v>
      </c>
      <c r="L2622" s="2">
        <f t="shared" si="486"/>
        <v>0.62732795235722782</v>
      </c>
      <c r="M2622" s="2">
        <f t="shared" si="487"/>
        <v>34.085911519854761</v>
      </c>
      <c r="N2622" s="2">
        <f t="shared" si="488"/>
        <v>4.222246432345111</v>
      </c>
      <c r="O2622" s="2">
        <f t="shared" si="489"/>
        <v>6.9599171755394744</v>
      </c>
      <c r="P2622" s="2">
        <f t="shared" si="490"/>
        <v>7.0313901250299979</v>
      </c>
      <c r="Q2622" s="2">
        <f t="shared" si="491"/>
        <v>3.249570997356336E-12</v>
      </c>
    </row>
    <row r="2623" spans="2:17" x14ac:dyDescent="0.25">
      <c r="B2623">
        <v>25.97000000000126</v>
      </c>
      <c r="C2623">
        <f t="shared" si="480"/>
        <v>1.2256440637963839</v>
      </c>
      <c r="D2623" s="2">
        <f t="shared" si="481"/>
        <v>31.760400932348823</v>
      </c>
      <c r="E2623" s="2">
        <f t="shared" si="482"/>
        <v>4.151615186680468</v>
      </c>
      <c r="F2623" s="2">
        <f t="shared" si="483"/>
        <v>48.298123435741452</v>
      </c>
      <c r="G2623" s="2">
        <f t="shared" si="484"/>
        <v>48.308474695586462</v>
      </c>
      <c r="H2623" s="2">
        <f t="shared" si="485"/>
        <v>0</v>
      </c>
      <c r="K2623">
        <v>25.97000000000126</v>
      </c>
      <c r="L2623" s="2">
        <f t="shared" si="486"/>
        <v>0.62732795235722782</v>
      </c>
      <c r="M2623" s="2">
        <f t="shared" si="487"/>
        <v>34.102862479104623</v>
      </c>
      <c r="N2623" s="2">
        <f t="shared" si="488"/>
        <v>4.2227433960566954</v>
      </c>
      <c r="O2623" s="2">
        <f t="shared" si="489"/>
        <v>6.9626062307304606</v>
      </c>
      <c r="P2623" s="2">
        <f t="shared" si="490"/>
        <v>7.0340518568039174</v>
      </c>
      <c r="Q2623" s="2">
        <f t="shared" si="491"/>
        <v>3.1889301935937773E-12</v>
      </c>
    </row>
    <row r="2624" spans="2:17" x14ac:dyDescent="0.25">
      <c r="B2624">
        <v>25.980000000001262</v>
      </c>
      <c r="C2624">
        <f t="shared" si="480"/>
        <v>1.2256440637963839</v>
      </c>
      <c r="D2624" s="2">
        <f t="shared" si="481"/>
        <v>31.776451252174965</v>
      </c>
      <c r="E2624" s="2">
        <f t="shared" si="482"/>
        <v>4.1521201652488751</v>
      </c>
      <c r="F2624" s="2">
        <f t="shared" si="483"/>
        <v>48.325955336194674</v>
      </c>
      <c r="G2624" s="2">
        <f t="shared" si="484"/>
        <v>48.336300635814922</v>
      </c>
      <c r="H2624" s="2">
        <f t="shared" si="485"/>
        <v>0</v>
      </c>
      <c r="K2624">
        <v>25.980000000001262</v>
      </c>
      <c r="L2624" s="2">
        <f t="shared" si="486"/>
        <v>0.62732795235722782</v>
      </c>
      <c r="M2624" s="2">
        <f t="shared" si="487"/>
        <v>34.119813438354484</v>
      </c>
      <c r="N2624" s="2">
        <f t="shared" si="488"/>
        <v>4.2232401130240245</v>
      </c>
      <c r="O2624" s="2">
        <f t="shared" si="489"/>
        <v>6.965294967983346</v>
      </c>
      <c r="P2624" s="2">
        <f t="shared" si="490"/>
        <v>7.0367132946436097</v>
      </c>
      <c r="Q2624" s="2">
        <f t="shared" si="491"/>
        <v>3.129405511997226E-12</v>
      </c>
    </row>
    <row r="2625" spans="2:17" x14ac:dyDescent="0.25">
      <c r="B2625">
        <v>25.99000000000126</v>
      </c>
      <c r="C2625">
        <f t="shared" si="480"/>
        <v>1.2256440637963839</v>
      </c>
      <c r="D2625" s="2">
        <f t="shared" si="481"/>
        <v>31.792501572001097</v>
      </c>
      <c r="E2625" s="2">
        <f t="shared" si="482"/>
        <v>4.1526248890686785</v>
      </c>
      <c r="F2625" s="2">
        <f t="shared" si="483"/>
        <v>48.353789215370398</v>
      </c>
      <c r="G2625" s="2">
        <f t="shared" si="484"/>
        <v>48.364128561201959</v>
      </c>
      <c r="H2625" s="2">
        <f t="shared" si="485"/>
        <v>0</v>
      </c>
      <c r="K2625">
        <v>25.99000000000126</v>
      </c>
      <c r="L2625" s="2">
        <f t="shared" si="486"/>
        <v>0.62732795235722782</v>
      </c>
      <c r="M2625" s="2">
        <f t="shared" si="487"/>
        <v>34.136764397604331</v>
      </c>
      <c r="N2625" s="2">
        <f t="shared" si="488"/>
        <v>4.2237365834918901</v>
      </c>
      <c r="O2625" s="2">
        <f t="shared" si="489"/>
        <v>6.9679833875008699</v>
      </c>
      <c r="P2625" s="2">
        <f t="shared" si="490"/>
        <v>7.0393744387188333</v>
      </c>
      <c r="Q2625" s="2">
        <f t="shared" si="491"/>
        <v>3.0709767067166565E-12</v>
      </c>
    </row>
    <row r="2626" spans="2:17" x14ac:dyDescent="0.25">
      <c r="B2626">
        <v>26.000000000001261</v>
      </c>
      <c r="C2626">
        <f t="shared" si="480"/>
        <v>1.2256440637963839</v>
      </c>
      <c r="D2626" s="2">
        <f t="shared" si="481"/>
        <v>31.808551891827239</v>
      </c>
      <c r="E2626" s="2">
        <f t="shared" si="482"/>
        <v>4.15312935839665</v>
      </c>
      <c r="F2626" s="2">
        <f t="shared" si="483"/>
        <v>48.381625072408127</v>
      </c>
      <c r="G2626" s="2">
        <f t="shared" si="484"/>
        <v>48.391958470876858</v>
      </c>
      <c r="H2626" s="2">
        <f t="shared" si="485"/>
        <v>0</v>
      </c>
      <c r="K2626">
        <v>26.000000000001261</v>
      </c>
      <c r="L2626" s="2">
        <f t="shared" si="486"/>
        <v>0.62732795235722782</v>
      </c>
      <c r="M2626" s="2">
        <f t="shared" si="487"/>
        <v>34.153715356854185</v>
      </c>
      <c r="N2626" s="2">
        <f t="shared" si="488"/>
        <v>4.2242328077047206</v>
      </c>
      <c r="O2626" s="2">
        <f t="shared" si="489"/>
        <v>6.9706714894855439</v>
      </c>
      <c r="P2626" s="2">
        <f t="shared" si="490"/>
        <v>7.0420352891991822</v>
      </c>
      <c r="Q2626" s="2">
        <f t="shared" si="491"/>
        <v>3.0136238935333193E-12</v>
      </c>
    </row>
    <row r="2627" spans="2:17" x14ac:dyDescent="0.25">
      <c r="B2627">
        <v>26.01000000000127</v>
      </c>
      <c r="C2627">
        <f t="shared" si="480"/>
        <v>1.2256440637963839</v>
      </c>
      <c r="D2627" s="2">
        <f t="shared" si="481"/>
        <v>31.824602211653392</v>
      </c>
      <c r="E2627" s="2">
        <f t="shared" si="482"/>
        <v>4.1536335734891745</v>
      </c>
      <c r="F2627" s="2">
        <f t="shared" si="483"/>
        <v>48.409462906448383</v>
      </c>
      <c r="G2627" s="2">
        <f t="shared" si="484"/>
        <v>48.419790363970002</v>
      </c>
      <c r="H2627" s="2">
        <f t="shared" si="485"/>
        <v>0</v>
      </c>
      <c r="K2627">
        <v>26.01000000000127</v>
      </c>
      <c r="L2627" s="2">
        <f t="shared" si="486"/>
        <v>0.62732795235722782</v>
      </c>
      <c r="M2627" s="2">
        <f t="shared" si="487"/>
        <v>34.170666316104054</v>
      </c>
      <c r="N2627" s="2">
        <f t="shared" si="488"/>
        <v>4.2247287859065823</v>
      </c>
      <c r="O2627" s="2">
        <f t="shared" si="489"/>
        <v>6.9733592741396446</v>
      </c>
      <c r="P2627" s="2">
        <f t="shared" si="490"/>
        <v>7.044695846254073</v>
      </c>
      <c r="Q2627" s="2">
        <f t="shared" si="491"/>
        <v>2.9573275435055268E-12</v>
      </c>
    </row>
    <row r="2628" spans="2:17" x14ac:dyDescent="0.25">
      <c r="B2628">
        <v>26.020000000001271</v>
      </c>
      <c r="C2628">
        <f t="shared" si="480"/>
        <v>1.2256440637963839</v>
      </c>
      <c r="D2628" s="2">
        <f t="shared" si="481"/>
        <v>31.840652531479527</v>
      </c>
      <c r="E2628" s="2">
        <f t="shared" si="482"/>
        <v>4.1541375346022464</v>
      </c>
      <c r="F2628" s="2">
        <f t="shared" si="483"/>
        <v>48.437302716632097</v>
      </c>
      <c r="G2628" s="2">
        <f t="shared" si="484"/>
        <v>48.447624239612153</v>
      </c>
      <c r="H2628" s="2">
        <f t="shared" si="485"/>
        <v>0</v>
      </c>
      <c r="K2628">
        <v>26.020000000001271</v>
      </c>
      <c r="L2628" s="2">
        <f t="shared" si="486"/>
        <v>0.62732795235722782</v>
      </c>
      <c r="M2628" s="2">
        <f t="shared" si="487"/>
        <v>34.187617275353915</v>
      </c>
      <c r="N2628" s="2">
        <f t="shared" si="488"/>
        <v>4.2252245183411761</v>
      </c>
      <c r="O2628" s="2">
        <f t="shared" si="489"/>
        <v>6.9760467416652006</v>
      </c>
      <c r="P2628" s="2">
        <f t="shared" si="490"/>
        <v>7.0473561100527382</v>
      </c>
      <c r="Q2628" s="2">
        <f t="shared" si="491"/>
        <v>2.902068476724043E-12</v>
      </c>
    </row>
    <row r="2629" spans="2:17" x14ac:dyDescent="0.25">
      <c r="B2629">
        <v>26.030000000001269</v>
      </c>
      <c r="C2629">
        <f t="shared" si="480"/>
        <v>1.2256440637963839</v>
      </c>
      <c r="D2629" s="2">
        <f t="shared" si="481"/>
        <v>31.856702851305663</v>
      </c>
      <c r="E2629" s="2">
        <f t="shared" si="482"/>
        <v>4.1546412419914782</v>
      </c>
      <c r="F2629" s="2">
        <f t="shared" si="483"/>
        <v>48.465144502101438</v>
      </c>
      <c r="G2629" s="2">
        <f t="shared" si="484"/>
        <v>48.475460096935372</v>
      </c>
      <c r="H2629" s="2">
        <f t="shared" si="485"/>
        <v>0</v>
      </c>
      <c r="K2629">
        <v>26.030000000001269</v>
      </c>
      <c r="L2629" s="2">
        <f t="shared" si="486"/>
        <v>0.62732795235722782</v>
      </c>
      <c r="M2629" s="2">
        <f t="shared" si="487"/>
        <v>34.204568234603762</v>
      </c>
      <c r="N2629" s="2">
        <f t="shared" si="488"/>
        <v>4.2257200052518424</v>
      </c>
      <c r="O2629" s="2">
        <f t="shared" si="489"/>
        <v>6.9787338922640139</v>
      </c>
      <c r="P2629" s="2">
        <f t="shared" si="490"/>
        <v>7.0500160807642445</v>
      </c>
      <c r="Q2629" s="2">
        <f t="shared" si="491"/>
        <v>2.8478278561747821E-12</v>
      </c>
    </row>
    <row r="2630" spans="2:17" x14ac:dyDescent="0.25">
      <c r="B2630">
        <v>26.040000000001271</v>
      </c>
      <c r="C2630">
        <f t="shared" si="480"/>
        <v>1.2256440637963839</v>
      </c>
      <c r="D2630" s="2">
        <f t="shared" si="481"/>
        <v>31.872753171131805</v>
      </c>
      <c r="E2630" s="2">
        <f t="shared" si="482"/>
        <v>4.1551446959120932</v>
      </c>
      <c r="F2630" s="2">
        <f t="shared" si="483"/>
        <v>48.492988261999088</v>
      </c>
      <c r="G2630" s="2">
        <f t="shared" si="484"/>
        <v>48.503297935072226</v>
      </c>
      <c r="H2630" s="2">
        <f t="shared" si="485"/>
        <v>0</v>
      </c>
      <c r="K2630">
        <v>26.040000000001271</v>
      </c>
      <c r="L2630" s="2">
        <f t="shared" si="486"/>
        <v>0.62732795235722782</v>
      </c>
      <c r="M2630" s="2">
        <f t="shared" si="487"/>
        <v>34.221519193853624</v>
      </c>
      <c r="N2630" s="2">
        <f t="shared" si="488"/>
        <v>4.2262152468815612</v>
      </c>
      <c r="O2630" s="2">
        <f t="shared" si="489"/>
        <v>6.9814207261376575</v>
      </c>
      <c r="P2630" s="2">
        <f t="shared" si="490"/>
        <v>7.0526757585574895</v>
      </c>
      <c r="Q2630" s="2">
        <f t="shared" si="491"/>
        <v>2.7945871817079772E-12</v>
      </c>
    </row>
    <row r="2631" spans="2:17" x14ac:dyDescent="0.25">
      <c r="B2631">
        <v>26.050000000001269</v>
      </c>
      <c r="C2631">
        <f t="shared" si="480"/>
        <v>1.2256440637963839</v>
      </c>
      <c r="D2631" s="2">
        <f t="shared" si="481"/>
        <v>31.888803490957944</v>
      </c>
      <c r="E2631" s="2">
        <f t="shared" si="482"/>
        <v>4.155647896618933</v>
      </c>
      <c r="F2631" s="2">
        <f t="shared" si="483"/>
        <v>48.520833995468664</v>
      </c>
      <c r="G2631" s="2">
        <f t="shared" si="484"/>
        <v>48.531137753156244</v>
      </c>
      <c r="H2631" s="2">
        <f t="shared" si="485"/>
        <v>0</v>
      </c>
      <c r="K2631">
        <v>26.050000000001269</v>
      </c>
      <c r="L2631" s="2">
        <f t="shared" si="486"/>
        <v>0.62732795235722782</v>
      </c>
      <c r="M2631" s="2">
        <f t="shared" si="487"/>
        <v>34.238470153103471</v>
      </c>
      <c r="N2631" s="2">
        <f t="shared" si="488"/>
        <v>4.2267102434729527</v>
      </c>
      <c r="O2631" s="2">
        <f t="shared" si="489"/>
        <v>6.9841072434874647</v>
      </c>
      <c r="P2631" s="2">
        <f t="shared" si="490"/>
        <v>7.0553351436011935</v>
      </c>
      <c r="Q2631" s="2">
        <f t="shared" si="491"/>
        <v>2.7423282841118156E-12</v>
      </c>
    </row>
    <row r="2632" spans="2:17" x14ac:dyDescent="0.25">
      <c r="B2632">
        <v>26.060000000001271</v>
      </c>
      <c r="C2632">
        <f t="shared" si="480"/>
        <v>1.2256440637963839</v>
      </c>
      <c r="D2632" s="2">
        <f t="shared" si="481"/>
        <v>31.904853810784079</v>
      </c>
      <c r="E2632" s="2">
        <f t="shared" si="482"/>
        <v>4.1561508443664517</v>
      </c>
      <c r="F2632" s="2">
        <f t="shared" si="483"/>
        <v>48.548681701654445</v>
      </c>
      <c r="G2632" s="2">
        <f t="shared" si="484"/>
        <v>48.558979550321659</v>
      </c>
      <c r="H2632" s="2">
        <f t="shared" si="485"/>
        <v>0</v>
      </c>
      <c r="K2632">
        <v>26.060000000001271</v>
      </c>
      <c r="L2632" s="2">
        <f t="shared" si="486"/>
        <v>0.62732795235722782</v>
      </c>
      <c r="M2632" s="2">
        <f t="shared" si="487"/>
        <v>34.255421112353332</v>
      </c>
      <c r="N2632" s="2">
        <f t="shared" si="488"/>
        <v>4.2272049952682753</v>
      </c>
      <c r="O2632" s="2">
        <f t="shared" si="489"/>
        <v>6.986793444514535</v>
      </c>
      <c r="P2632" s="2">
        <f t="shared" si="490"/>
        <v>7.0579942360639034</v>
      </c>
      <c r="Q2632" s="2">
        <f t="shared" si="491"/>
        <v>2.691033319288084E-12</v>
      </c>
    </row>
    <row r="2633" spans="2:17" x14ac:dyDescent="0.25">
      <c r="B2633">
        <v>26.070000000001279</v>
      </c>
      <c r="C2633">
        <f t="shared" si="480"/>
        <v>1.2256440637963839</v>
      </c>
      <c r="D2633" s="2">
        <f t="shared" si="481"/>
        <v>31.920904130610232</v>
      </c>
      <c r="E2633" s="2">
        <f t="shared" si="482"/>
        <v>4.1566535394087252</v>
      </c>
      <c r="F2633" s="2">
        <f t="shared" si="483"/>
        <v>48.576531379701805</v>
      </c>
      <c r="G2633" s="2">
        <f t="shared" si="484"/>
        <v>48.586823325703797</v>
      </c>
      <c r="H2633" s="2">
        <f t="shared" si="485"/>
        <v>0</v>
      </c>
      <c r="K2633">
        <v>26.070000000001279</v>
      </c>
      <c r="L2633" s="2">
        <f t="shared" si="486"/>
        <v>0.62732795235722782</v>
      </c>
      <c r="M2633" s="2">
        <f t="shared" si="487"/>
        <v>34.272372071603201</v>
      </c>
      <c r="N2633" s="2">
        <f t="shared" si="488"/>
        <v>4.2276995025094299</v>
      </c>
      <c r="O2633" s="2">
        <f t="shared" si="489"/>
        <v>6.9894793294197353</v>
      </c>
      <c r="P2633" s="2">
        <f t="shared" si="490"/>
        <v>7.0606530361139939</v>
      </c>
      <c r="Q2633" s="2">
        <f t="shared" si="491"/>
        <v>2.6406847625287651E-12</v>
      </c>
    </row>
    <row r="2634" spans="2:17" x14ac:dyDescent="0.25">
      <c r="B2634">
        <v>26.080000000001281</v>
      </c>
      <c r="C2634">
        <f t="shared" si="480"/>
        <v>1.2256440637963839</v>
      </c>
      <c r="D2634" s="2">
        <f t="shared" si="481"/>
        <v>31.936954450436374</v>
      </c>
      <c r="E2634" s="2">
        <f t="shared" si="482"/>
        <v>4.1571559819994421</v>
      </c>
      <c r="F2634" s="2">
        <f t="shared" si="483"/>
        <v>48.604383028756544</v>
      </c>
      <c r="G2634" s="2">
        <f t="shared" si="484"/>
        <v>48.614669078438425</v>
      </c>
      <c r="H2634" s="2">
        <f t="shared" si="485"/>
        <v>0</v>
      </c>
      <c r="K2634">
        <v>26.080000000001281</v>
      </c>
      <c r="L2634" s="2">
        <f t="shared" si="486"/>
        <v>0.62732795235722782</v>
      </c>
      <c r="M2634" s="2">
        <f t="shared" si="487"/>
        <v>34.289323030853055</v>
      </c>
      <c r="N2634" s="2">
        <f t="shared" si="488"/>
        <v>4.2281937654379584</v>
      </c>
      <c r="O2634" s="2">
        <f t="shared" si="489"/>
        <v>6.9921648984036988</v>
      </c>
      <c r="P2634" s="2">
        <f t="shared" si="490"/>
        <v>7.0633115439196654</v>
      </c>
      <c r="Q2634" s="2">
        <f t="shared" si="491"/>
        <v>2.5912654028916403E-12</v>
      </c>
    </row>
    <row r="2635" spans="2:17" x14ac:dyDescent="0.25">
      <c r="B2635">
        <v>26.090000000001279</v>
      </c>
      <c r="C2635">
        <f t="shared" si="480"/>
        <v>1.2256440637963839</v>
      </c>
      <c r="D2635" s="2">
        <f t="shared" si="481"/>
        <v>31.953004770262506</v>
      </c>
      <c r="E2635" s="2">
        <f t="shared" si="482"/>
        <v>4.1576581723919119</v>
      </c>
      <c r="F2635" s="2">
        <f t="shared" si="483"/>
        <v>48.632236647965584</v>
      </c>
      <c r="G2635" s="2">
        <f t="shared" si="484"/>
        <v>48.642516807662481</v>
      </c>
      <c r="H2635" s="2">
        <f t="shared" si="485"/>
        <v>0</v>
      </c>
      <c r="K2635">
        <v>26.090000000001279</v>
      </c>
      <c r="L2635" s="2">
        <f t="shared" si="486"/>
        <v>0.62732795235722782</v>
      </c>
      <c r="M2635" s="2">
        <f t="shared" si="487"/>
        <v>34.306273990102902</v>
      </c>
      <c r="N2635" s="2">
        <f t="shared" si="488"/>
        <v>4.2286877842950465</v>
      </c>
      <c r="O2635" s="2">
        <f t="shared" si="489"/>
        <v>6.994850151666828</v>
      </c>
      <c r="P2635" s="2">
        <f t="shared" si="490"/>
        <v>7.0659697596489499</v>
      </c>
      <c r="Q2635" s="2">
        <f t="shared" si="491"/>
        <v>2.5427583376731556E-12</v>
      </c>
    </row>
    <row r="2636" spans="2:17" x14ac:dyDescent="0.25">
      <c r="B2636">
        <v>26.10000000000128</v>
      </c>
      <c r="C2636">
        <f t="shared" si="480"/>
        <v>1.2256440637963839</v>
      </c>
      <c r="D2636" s="2">
        <f t="shared" si="481"/>
        <v>31.969055090088649</v>
      </c>
      <c r="E2636" s="2">
        <f t="shared" si="482"/>
        <v>4.1581601108390629</v>
      </c>
      <c r="F2636" s="2">
        <f t="shared" si="483"/>
        <v>48.660092236476437</v>
      </c>
      <c r="G2636" s="2">
        <f t="shared" si="484"/>
        <v>48.670366512513489</v>
      </c>
      <c r="H2636" s="2">
        <f t="shared" si="485"/>
        <v>0</v>
      </c>
      <c r="K2636">
        <v>26.10000000000128</v>
      </c>
      <c r="L2636" s="2">
        <f t="shared" si="486"/>
        <v>0.62732795235722782</v>
      </c>
      <c r="M2636" s="2">
        <f t="shared" si="487"/>
        <v>34.323224949352763</v>
      </c>
      <c r="N2636" s="2">
        <f t="shared" si="488"/>
        <v>4.2291815593215221</v>
      </c>
      <c r="O2636" s="2">
        <f t="shared" si="489"/>
        <v>6.9975350894092987</v>
      </c>
      <c r="P2636" s="2">
        <f t="shared" si="490"/>
        <v>7.068627683469713</v>
      </c>
      <c r="Q2636" s="2">
        <f t="shared" si="491"/>
        <v>2.4951469669769468E-12</v>
      </c>
    </row>
    <row r="2637" spans="2:17" x14ac:dyDescent="0.25">
      <c r="B2637">
        <v>26.110000000001278</v>
      </c>
      <c r="C2637">
        <f t="shared" si="480"/>
        <v>1.2256440637963839</v>
      </c>
      <c r="D2637" s="2">
        <f t="shared" si="481"/>
        <v>31.985105409914784</v>
      </c>
      <c r="E2637" s="2">
        <f t="shared" si="482"/>
        <v>4.1586617975934423</v>
      </c>
      <c r="F2637" s="2">
        <f t="shared" si="483"/>
        <v>48.687949793437454</v>
      </c>
      <c r="G2637" s="2">
        <f t="shared" si="484"/>
        <v>48.69821819212985</v>
      </c>
      <c r="H2637" s="2">
        <f t="shared" si="485"/>
        <v>0</v>
      </c>
      <c r="K2637">
        <v>26.110000000001278</v>
      </c>
      <c r="L2637" s="2">
        <f t="shared" si="486"/>
        <v>0.62732795235722782</v>
      </c>
      <c r="M2637" s="2">
        <f t="shared" si="487"/>
        <v>34.340175908602617</v>
      </c>
      <c r="N2637" s="2">
        <f t="shared" si="488"/>
        <v>4.2296750907578557</v>
      </c>
      <c r="O2637" s="2">
        <f t="shared" si="489"/>
        <v>7.0002197118310399</v>
      </c>
      <c r="P2637" s="2">
        <f t="shared" si="490"/>
        <v>7.0712853155496314</v>
      </c>
      <c r="Q2637" s="2">
        <f t="shared" si="491"/>
        <v>2.4484149883769101E-12</v>
      </c>
    </row>
    <row r="2638" spans="2:17" x14ac:dyDescent="0.25">
      <c r="B2638">
        <v>26.12000000000128</v>
      </c>
      <c r="C2638">
        <f t="shared" si="480"/>
        <v>1.2256440637963839</v>
      </c>
      <c r="D2638" s="2">
        <f t="shared" si="481"/>
        <v>32.001155729740923</v>
      </c>
      <c r="E2638" s="2">
        <f t="shared" si="482"/>
        <v>4.1591632329072201</v>
      </c>
      <c r="F2638" s="2">
        <f t="shared" si="483"/>
        <v>48.715809317997923</v>
      </c>
      <c r="G2638" s="2">
        <f t="shared" si="484"/>
        <v>48.7260718456509</v>
      </c>
      <c r="H2638" s="2">
        <f t="shared" si="485"/>
        <v>0</v>
      </c>
      <c r="K2638">
        <v>26.12000000000128</v>
      </c>
      <c r="L2638" s="2">
        <f t="shared" si="486"/>
        <v>0.62732795235722782</v>
      </c>
      <c r="M2638" s="2">
        <f t="shared" si="487"/>
        <v>34.357126867852472</v>
      </c>
      <c r="N2638" s="2">
        <f t="shared" si="488"/>
        <v>4.2301683788441657</v>
      </c>
      <c r="O2638" s="2">
        <f t="shared" si="489"/>
        <v>7.0029040191317682</v>
      </c>
      <c r="P2638" s="2">
        <f t="shared" si="490"/>
        <v>7.0739426560562304</v>
      </c>
      <c r="Q2638" s="2">
        <f t="shared" si="491"/>
        <v>2.4025463916717041E-12</v>
      </c>
    </row>
    <row r="2639" spans="2:17" x14ac:dyDescent="0.25">
      <c r="B2639">
        <v>26.130000000001289</v>
      </c>
      <c r="C2639">
        <f t="shared" si="480"/>
        <v>1.2256440637963839</v>
      </c>
      <c r="D2639" s="2">
        <f t="shared" si="481"/>
        <v>32.017206049567072</v>
      </c>
      <c r="E2639" s="2">
        <f t="shared" si="482"/>
        <v>4.1596644170321859</v>
      </c>
      <c r="F2639" s="2">
        <f t="shared" si="483"/>
        <v>48.743670809307815</v>
      </c>
      <c r="G2639" s="2">
        <f t="shared" si="484"/>
        <v>48.753927472216702</v>
      </c>
      <c r="H2639" s="2">
        <f t="shared" si="485"/>
        <v>0</v>
      </c>
      <c r="K2639">
        <v>26.130000000001289</v>
      </c>
      <c r="L2639" s="2">
        <f t="shared" si="486"/>
        <v>0.62732795235722782</v>
      </c>
      <c r="M2639" s="2">
        <f t="shared" si="487"/>
        <v>34.37407782710234</v>
      </c>
      <c r="N2639" s="2">
        <f t="shared" si="488"/>
        <v>4.230661423820214</v>
      </c>
      <c r="O2639" s="2">
        <f t="shared" si="489"/>
        <v>7.0055880115109632</v>
      </c>
      <c r="P2639" s="2">
        <f t="shared" si="490"/>
        <v>7.0765997051568581</v>
      </c>
      <c r="Q2639" s="2">
        <f t="shared" si="491"/>
        <v>2.3575254537312128E-12</v>
      </c>
    </row>
    <row r="2640" spans="2:17" x14ac:dyDescent="0.25">
      <c r="B2640">
        <v>26.14000000000129</v>
      </c>
      <c r="C2640">
        <f t="shared" si="480"/>
        <v>1.2256440637963839</v>
      </c>
      <c r="D2640" s="2">
        <f t="shared" si="481"/>
        <v>32.033256369393214</v>
      </c>
      <c r="E2640" s="2">
        <f t="shared" si="482"/>
        <v>4.160165350219752</v>
      </c>
      <c r="F2640" s="2">
        <f t="shared" si="483"/>
        <v>48.77153426651784</v>
      </c>
      <c r="G2640" s="2">
        <f t="shared" si="484"/>
        <v>48.781785070968077</v>
      </c>
      <c r="H2640" s="2">
        <f t="shared" si="485"/>
        <v>0</v>
      </c>
      <c r="K2640">
        <v>26.14000000000129</v>
      </c>
      <c r="L2640" s="2">
        <f t="shared" si="486"/>
        <v>0.62732795235722782</v>
      </c>
      <c r="M2640" s="2">
        <f t="shared" si="487"/>
        <v>34.391028786352202</v>
      </c>
      <c r="N2640" s="2">
        <f t="shared" si="488"/>
        <v>4.2311542259254065</v>
      </c>
      <c r="O2640" s="2">
        <f t="shared" si="489"/>
        <v>7.0082716891678603</v>
      </c>
      <c r="P2640" s="2">
        <f t="shared" si="490"/>
        <v>7.0792564630186785</v>
      </c>
      <c r="Q2640" s="2">
        <f t="shared" si="491"/>
        <v>2.3133367334320296E-12</v>
      </c>
    </row>
    <row r="2641" spans="2:17" x14ac:dyDescent="0.25">
      <c r="B2641">
        <v>26.150000000001292</v>
      </c>
      <c r="C2641">
        <f t="shared" si="480"/>
        <v>1.2256440637963839</v>
      </c>
      <c r="D2641" s="2">
        <f t="shared" si="481"/>
        <v>32.049306689219357</v>
      </c>
      <c r="E2641" s="2">
        <f t="shared" si="482"/>
        <v>4.160666032720953</v>
      </c>
      <c r="F2641" s="2">
        <f t="shared" si="483"/>
        <v>48.799399688779573</v>
      </c>
      <c r="G2641" s="2">
        <f t="shared" si="484"/>
        <v>48.80964464104671</v>
      </c>
      <c r="H2641" s="2">
        <f t="shared" si="485"/>
        <v>0</v>
      </c>
      <c r="K2641">
        <v>26.150000000001292</v>
      </c>
      <c r="L2641" s="2">
        <f t="shared" si="486"/>
        <v>0.62732795235722782</v>
      </c>
      <c r="M2641" s="2">
        <f t="shared" si="487"/>
        <v>34.407979745602056</v>
      </c>
      <c r="N2641" s="2">
        <f t="shared" si="488"/>
        <v>4.2316467853987989</v>
      </c>
      <c r="O2641" s="2">
        <f t="shared" si="489"/>
        <v>7.010955052301485</v>
      </c>
      <c r="P2641" s="2">
        <f t="shared" si="490"/>
        <v>7.0819129298087056</v>
      </c>
      <c r="Q2641" s="2">
        <f t="shared" si="491"/>
        <v>2.2699650666800343E-12</v>
      </c>
    </row>
    <row r="2642" spans="2:17" x14ac:dyDescent="0.25">
      <c r="B2642">
        <v>26.16000000000129</v>
      </c>
      <c r="C2642">
        <f t="shared" si="480"/>
        <v>1.2256440637963839</v>
      </c>
      <c r="D2642" s="2">
        <f t="shared" si="481"/>
        <v>32.065357009045492</v>
      </c>
      <c r="E2642" s="2">
        <f t="shared" si="482"/>
        <v>4.1611664647864472</v>
      </c>
      <c r="F2642" s="2">
        <f t="shared" si="483"/>
        <v>48.827267075245302</v>
      </c>
      <c r="G2642" s="2">
        <f t="shared" si="484"/>
        <v>48.837506181595039</v>
      </c>
      <c r="H2642" s="2">
        <f t="shared" si="485"/>
        <v>0</v>
      </c>
      <c r="K2642">
        <v>26.16000000000129</v>
      </c>
      <c r="L2642" s="2">
        <f t="shared" si="486"/>
        <v>0.62732795235722782</v>
      </c>
      <c r="M2642" s="2">
        <f t="shared" si="487"/>
        <v>34.424930704851903</v>
      </c>
      <c r="N2642" s="2">
        <f t="shared" si="488"/>
        <v>4.2321391024790929</v>
      </c>
      <c r="O2642" s="2">
        <f t="shared" si="489"/>
        <v>7.0136381011106206</v>
      </c>
      <c r="P2642" s="2">
        <f t="shared" si="490"/>
        <v>7.0845691056937676</v>
      </c>
      <c r="Q2642" s="2">
        <f t="shared" si="491"/>
        <v>2.2273955615205138E-12</v>
      </c>
    </row>
    <row r="2643" spans="2:17" x14ac:dyDescent="0.25">
      <c r="B2643">
        <v>26.170000000001291</v>
      </c>
      <c r="C2643">
        <f t="shared" si="480"/>
        <v>1.2256440637963839</v>
      </c>
      <c r="D2643" s="2">
        <f t="shared" si="481"/>
        <v>32.081407328871634</v>
      </c>
      <c r="E2643" s="2">
        <f t="shared" si="482"/>
        <v>4.1616666466665198</v>
      </c>
      <c r="F2643" s="2">
        <f t="shared" si="483"/>
        <v>48.855136425068331</v>
      </c>
      <c r="G2643" s="2">
        <f t="shared" si="484"/>
        <v>48.865369691756541</v>
      </c>
      <c r="H2643" s="2">
        <f t="shared" si="485"/>
        <v>0</v>
      </c>
      <c r="K2643">
        <v>26.170000000001291</v>
      </c>
      <c r="L2643" s="2">
        <f t="shared" si="486"/>
        <v>0.62732795235722782</v>
      </c>
      <c r="M2643" s="2">
        <f t="shared" si="487"/>
        <v>34.441881664101764</v>
      </c>
      <c r="N2643" s="2">
        <f t="shared" si="488"/>
        <v>4.2326311774046381</v>
      </c>
      <c r="O2643" s="2">
        <f t="shared" si="489"/>
        <v>7.0163208357938256</v>
      </c>
      <c r="P2643" s="2">
        <f t="shared" si="490"/>
        <v>7.0872249908405314</v>
      </c>
      <c r="Q2643" s="2">
        <f t="shared" si="491"/>
        <v>2.185613593332167E-12</v>
      </c>
    </row>
    <row r="2644" spans="2:17" x14ac:dyDescent="0.25">
      <c r="B2644">
        <v>26.180000000001289</v>
      </c>
      <c r="C2644">
        <f t="shared" si="480"/>
        <v>1.2256440637963839</v>
      </c>
      <c r="D2644" s="2">
        <f t="shared" si="481"/>
        <v>32.09745764869777</v>
      </c>
      <c r="E2644" s="2">
        <f t="shared" si="482"/>
        <v>4.1621665786110764</v>
      </c>
      <c r="F2644" s="2">
        <f t="shared" si="483"/>
        <v>48.883007737402465</v>
      </c>
      <c r="G2644" s="2">
        <f t="shared" si="484"/>
        <v>48.89323517067519</v>
      </c>
      <c r="H2644" s="2">
        <f t="shared" si="485"/>
        <v>0</v>
      </c>
      <c r="K2644">
        <v>26.180000000001289</v>
      </c>
      <c r="L2644" s="2">
        <f t="shared" si="486"/>
        <v>0.62732795235722782</v>
      </c>
      <c r="M2644" s="2">
        <f t="shared" si="487"/>
        <v>34.458832623351611</v>
      </c>
      <c r="N2644" s="2">
        <f t="shared" si="488"/>
        <v>4.2331230104134336</v>
      </c>
      <c r="O2644" s="2">
        <f t="shared" si="489"/>
        <v>7.0190032565494302</v>
      </c>
      <c r="P2644" s="2">
        <f t="shared" si="490"/>
        <v>7.0898805854154912</v>
      </c>
      <c r="Q2644" s="2">
        <f t="shared" si="491"/>
        <v>2.1446048001050111E-12</v>
      </c>
    </row>
    <row r="2645" spans="2:17" x14ac:dyDescent="0.25">
      <c r="B2645">
        <v>26.190000000001291</v>
      </c>
      <c r="C2645">
        <f t="shared" si="480"/>
        <v>1.2256440637963839</v>
      </c>
      <c r="D2645" s="2">
        <f t="shared" si="481"/>
        <v>32.113507968523905</v>
      </c>
      <c r="E2645" s="2">
        <f t="shared" si="482"/>
        <v>4.1626662608696545</v>
      </c>
      <c r="F2645" s="2">
        <f t="shared" si="483"/>
        <v>48.91088101140253</v>
      </c>
      <c r="G2645" s="2">
        <f t="shared" si="484"/>
        <v>48.921102617496025</v>
      </c>
      <c r="H2645" s="2">
        <f t="shared" si="485"/>
        <v>0</v>
      </c>
      <c r="K2645">
        <v>26.190000000001291</v>
      </c>
      <c r="L2645" s="2">
        <f t="shared" si="486"/>
        <v>0.62732795235722782</v>
      </c>
      <c r="M2645" s="2">
        <f t="shared" si="487"/>
        <v>34.475783582601473</v>
      </c>
      <c r="N2645" s="2">
        <f t="shared" si="488"/>
        <v>4.2336146017431275</v>
      </c>
      <c r="O2645" s="2">
        <f t="shared" si="489"/>
        <v>7.0216853635755356</v>
      </c>
      <c r="P2645" s="2">
        <f t="shared" si="490"/>
        <v>7.0925358895849726</v>
      </c>
      <c r="Q2645" s="2">
        <f t="shared" si="491"/>
        <v>2.1043550778001337E-12</v>
      </c>
    </row>
    <row r="2646" spans="2:17" x14ac:dyDescent="0.25">
      <c r="B2646">
        <v>26.2000000000013</v>
      </c>
      <c r="C2646">
        <f t="shared" si="480"/>
        <v>1.2256440637963839</v>
      </c>
      <c r="D2646" s="2">
        <f t="shared" si="481"/>
        <v>32.129558288350061</v>
      </c>
      <c r="E2646" s="2">
        <f t="shared" si="482"/>
        <v>4.1631656936914139</v>
      </c>
      <c r="F2646" s="2">
        <f t="shared" si="483"/>
        <v>48.938756246224003</v>
      </c>
      <c r="G2646" s="2">
        <f t="shared" si="484"/>
        <v>48.948972031364754</v>
      </c>
      <c r="H2646" s="2">
        <f t="shared" si="485"/>
        <v>0</v>
      </c>
      <c r="K2646">
        <v>26.2000000000013</v>
      </c>
      <c r="L2646" s="2">
        <f t="shared" si="486"/>
        <v>0.62732795235722782</v>
      </c>
      <c r="M2646" s="2">
        <f t="shared" si="487"/>
        <v>34.492734541851341</v>
      </c>
      <c r="N2646" s="2">
        <f t="shared" si="488"/>
        <v>4.234105951631018</v>
      </c>
      <c r="O2646" s="2">
        <f t="shared" si="489"/>
        <v>7.0243671570700172</v>
      </c>
      <c r="P2646" s="2">
        <f t="shared" si="490"/>
        <v>7.0951909035151353</v>
      </c>
      <c r="Q2646" s="2">
        <f t="shared" si="491"/>
        <v>2.0648505757900047E-12</v>
      </c>
    </row>
    <row r="2647" spans="2:17" x14ac:dyDescent="0.25">
      <c r="B2647">
        <v>26.210000000001301</v>
      </c>
      <c r="C2647">
        <f t="shared" si="480"/>
        <v>1.2256440637963839</v>
      </c>
      <c r="D2647" s="2">
        <f t="shared" si="481"/>
        <v>32.145608608176204</v>
      </c>
      <c r="E2647" s="2">
        <f t="shared" si="482"/>
        <v>4.1636648773251421</v>
      </c>
      <c r="F2647" s="2">
        <f t="shared" si="483"/>
        <v>48.966633441023184</v>
      </c>
      <c r="G2647" s="2">
        <f t="shared" si="484"/>
        <v>48.976843411427915</v>
      </c>
      <c r="H2647" s="2">
        <f t="shared" si="485"/>
        <v>0</v>
      </c>
      <c r="K2647">
        <v>26.210000000001301</v>
      </c>
      <c r="L2647" s="2">
        <f t="shared" si="486"/>
        <v>0.62732795235722782</v>
      </c>
      <c r="M2647" s="2">
        <f t="shared" si="487"/>
        <v>34.509685501101202</v>
      </c>
      <c r="N2647" s="2">
        <f t="shared" si="488"/>
        <v>4.2345970603140533</v>
      </c>
      <c r="O2647" s="2">
        <f t="shared" si="489"/>
        <v>7.027048637230509</v>
      </c>
      <c r="P2647" s="2">
        <f t="shared" si="490"/>
        <v>7.097845627371953</v>
      </c>
      <c r="Q2647" s="2">
        <f t="shared" si="491"/>
        <v>2.0260776923783187E-12</v>
      </c>
    </row>
    <row r="2648" spans="2:17" x14ac:dyDescent="0.25">
      <c r="B2648">
        <v>26.220000000001299</v>
      </c>
      <c r="C2648">
        <f t="shared" si="480"/>
        <v>1.2256440637963839</v>
      </c>
      <c r="D2648" s="2">
        <f t="shared" si="481"/>
        <v>32.161658928002332</v>
      </c>
      <c r="E2648" s="2">
        <f t="shared" si="482"/>
        <v>4.1641638120192557</v>
      </c>
      <c r="F2648" s="2">
        <f t="shared" si="483"/>
        <v>48.994512594957065</v>
      </c>
      <c r="G2648" s="2">
        <f t="shared" si="484"/>
        <v>49.004716756832771</v>
      </c>
      <c r="H2648" s="2">
        <f t="shared" si="485"/>
        <v>0</v>
      </c>
      <c r="K2648">
        <v>26.220000000001299</v>
      </c>
      <c r="L2648" s="2">
        <f t="shared" si="486"/>
        <v>0.62732795235722782</v>
      </c>
      <c r="M2648" s="2">
        <f t="shared" si="487"/>
        <v>34.52663646035105</v>
      </c>
      <c r="N2648" s="2">
        <f t="shared" si="488"/>
        <v>4.2350879280288352</v>
      </c>
      <c r="O2648" s="2">
        <f t="shared" si="489"/>
        <v>7.0297298042544405</v>
      </c>
      <c r="P2648" s="2">
        <f t="shared" si="490"/>
        <v>7.1005000613212568</v>
      </c>
      <c r="Q2648" s="2">
        <f t="shared" si="491"/>
        <v>1.9880230703968756E-12</v>
      </c>
    </row>
    <row r="2649" spans="2:17" x14ac:dyDescent="0.25">
      <c r="B2649">
        <v>26.230000000001301</v>
      </c>
      <c r="C2649">
        <f t="shared" si="480"/>
        <v>1.2256440637963839</v>
      </c>
      <c r="D2649" s="2">
        <f t="shared" si="481"/>
        <v>32.177709247828474</v>
      </c>
      <c r="E2649" s="2">
        <f t="shared" si="482"/>
        <v>4.1646624980218014</v>
      </c>
      <c r="F2649" s="2">
        <f t="shared" si="483"/>
        <v>49.02239370718371</v>
      </c>
      <c r="G2649" s="2">
        <f t="shared" si="484"/>
        <v>49.032592066727666</v>
      </c>
      <c r="H2649" s="2">
        <f t="shared" si="485"/>
        <v>0</v>
      </c>
      <c r="K2649">
        <v>26.230000000001301</v>
      </c>
      <c r="L2649" s="2">
        <f t="shared" si="486"/>
        <v>0.62732795235722782</v>
      </c>
      <c r="M2649" s="2">
        <f t="shared" si="487"/>
        <v>34.543587419600904</v>
      </c>
      <c r="N2649" s="2">
        <f t="shared" si="488"/>
        <v>4.2355785550116156</v>
      </c>
      <c r="O2649" s="2">
        <f t="shared" si="489"/>
        <v>7.032410658338998</v>
      </c>
      <c r="P2649" s="2">
        <f t="shared" si="490"/>
        <v>7.1031542055286918</v>
      </c>
      <c r="Q2649" s="2">
        <f t="shared" si="491"/>
        <v>1.9506735928801647E-12</v>
      </c>
    </row>
    <row r="2650" spans="2:17" x14ac:dyDescent="0.25">
      <c r="B2650">
        <v>26.240000000001299</v>
      </c>
      <c r="C2650">
        <f t="shared" ref="C2650:C2713" si="492">2/SINH(LN(2+SQRT(1+2^2))*$O$5)</f>
        <v>1.2256440637963839</v>
      </c>
      <c r="D2650" s="2">
        <f t="shared" ref="D2650:D2713" si="493">(B2650-$L$5)/($M$5)/C2650</f>
        <v>32.19375956765461</v>
      </c>
      <c r="E2650" s="2">
        <f t="shared" ref="E2650:E2713" si="494">LN(D2650 + SQRT(1 + D2650^2))</f>
        <v>4.1651609355804533</v>
      </c>
      <c r="F2650" s="2">
        <f t="shared" ref="F2650:F2713" si="495">SINH( -$N$5 + E2650 * (1/$O$5))</f>
        <v>49.050276776861601</v>
      </c>
      <c r="G2650" s="2">
        <f t="shared" ref="G2650:G2713" si="496">SQRT(F2650^2 + 1)</f>
        <v>49.060469340261399</v>
      </c>
      <c r="H2650" s="2">
        <f t="shared" ref="H2650:H2713" si="497">(G2650)/($O$5*$M$5*C2650*(SQRT(2*PI()*(1+D2650^2)))) * EXP(- (1/2) * F2650^2)</f>
        <v>0</v>
      </c>
      <c r="K2650">
        <v>26.240000000001299</v>
      </c>
      <c r="L2650" s="2">
        <f t="shared" ref="L2650:L2713" si="498">2/SINH(LN(2+SQRT(1+2^2))*$S$5)</f>
        <v>0.62732795235722782</v>
      </c>
      <c r="M2650" s="2">
        <f t="shared" ref="M2650:M2713" si="499">(K2650-$P$5)/($Q$5)/L2650</f>
        <v>34.560538378850758</v>
      </c>
      <c r="N2650" s="2">
        <f t="shared" ref="N2650:N2713" si="500">LN(M2650 + SQRT(1 + M2650^2))</f>
        <v>4.2360689414983002</v>
      </c>
      <c r="O2650" s="2">
        <f t="shared" ref="O2650:O2713" si="501">SINH( -$R$5 + N2650 * (1/$S$5))</f>
        <v>7.0350911996811414</v>
      </c>
      <c r="P2650" s="2">
        <f t="shared" ref="P2650:P2713" si="502">SQRT(O2650^2 + 1)</f>
        <v>7.1058080601597338</v>
      </c>
      <c r="Q2650" s="2">
        <f t="shared" ref="Q2650:Q2713" si="503">(P2650)/($S$5*$Q$5*L2650*(SQRT(2*PI()*(1+M2650^2)))) * EXP(- (1/2) * O2650^2)</f>
        <v>1.9140163788143207E-12</v>
      </c>
    </row>
    <row r="2651" spans="2:17" x14ac:dyDescent="0.25">
      <c r="B2651">
        <v>26.2500000000013</v>
      </c>
      <c r="C2651">
        <f t="shared" si="492"/>
        <v>1.2256440637963839</v>
      </c>
      <c r="D2651" s="2">
        <f t="shared" si="493"/>
        <v>32.209809887480745</v>
      </c>
      <c r="E2651" s="2">
        <f t="shared" si="494"/>
        <v>4.1656591249425174</v>
      </c>
      <c r="F2651" s="2">
        <f t="shared" si="495"/>
        <v>49.07816180315028</v>
      </c>
      <c r="G2651" s="2">
        <f t="shared" si="496"/>
        <v>49.088348576583826</v>
      </c>
      <c r="H2651" s="2">
        <f t="shared" si="497"/>
        <v>0</v>
      </c>
      <c r="K2651">
        <v>26.2500000000013</v>
      </c>
      <c r="L2651" s="2">
        <f t="shared" si="498"/>
        <v>0.62732795235722782</v>
      </c>
      <c r="M2651" s="2">
        <f t="shared" si="499"/>
        <v>34.577489338100612</v>
      </c>
      <c r="N2651" s="2">
        <f t="shared" si="500"/>
        <v>4.2365590877244488</v>
      </c>
      <c r="O2651" s="2">
        <f t="shared" si="501"/>
        <v>7.0377714284776181</v>
      </c>
      <c r="P2651" s="2">
        <f t="shared" si="502"/>
        <v>7.1084616253797055</v>
      </c>
      <c r="Q2651" s="2">
        <f t="shared" si="503"/>
        <v>1.8780387789601187E-12</v>
      </c>
    </row>
    <row r="2652" spans="2:17" x14ac:dyDescent="0.25">
      <c r="B2652">
        <v>26.260000000001309</v>
      </c>
      <c r="C2652">
        <f t="shared" si="492"/>
        <v>1.2256440637963839</v>
      </c>
      <c r="D2652" s="2">
        <f t="shared" si="493"/>
        <v>32.225860207306901</v>
      </c>
      <c r="E2652" s="2">
        <f t="shared" si="494"/>
        <v>4.1661570663549297</v>
      </c>
      <c r="F2652" s="2">
        <f t="shared" si="495"/>
        <v>49.1060487852099</v>
      </c>
      <c r="G2652" s="2">
        <f t="shared" si="496"/>
        <v>49.116229774845451</v>
      </c>
      <c r="H2652" s="2">
        <f t="shared" si="497"/>
        <v>0</v>
      </c>
      <c r="K2652">
        <v>26.260000000001309</v>
      </c>
      <c r="L2652" s="2">
        <f t="shared" si="498"/>
        <v>0.62732795235722782</v>
      </c>
      <c r="M2652" s="2">
        <f t="shared" si="499"/>
        <v>34.594440297350481</v>
      </c>
      <c r="N2652" s="2">
        <f t="shared" si="500"/>
        <v>4.2370489939252751</v>
      </c>
      <c r="O2652" s="2">
        <f t="shared" si="501"/>
        <v>7.0404513449249393</v>
      </c>
      <c r="P2652" s="2">
        <f t="shared" si="502"/>
        <v>7.1111149013537522</v>
      </c>
      <c r="Q2652" s="2">
        <f t="shared" si="503"/>
        <v>1.8427283717491415E-12</v>
      </c>
    </row>
    <row r="2653" spans="2:17" x14ac:dyDescent="0.25">
      <c r="B2653">
        <v>26.270000000001311</v>
      </c>
      <c r="C2653">
        <f t="shared" si="492"/>
        <v>1.2256440637963839</v>
      </c>
      <c r="D2653" s="2">
        <f t="shared" si="493"/>
        <v>32.241910527133044</v>
      </c>
      <c r="E2653" s="2">
        <f t="shared" si="494"/>
        <v>4.1666547600642598</v>
      </c>
      <c r="F2653" s="2">
        <f t="shared" si="495"/>
        <v>49.13393772220153</v>
      </c>
      <c r="G2653" s="2">
        <f t="shared" si="496"/>
        <v>49.144112934197707</v>
      </c>
      <c r="H2653" s="2">
        <f t="shared" si="497"/>
        <v>0</v>
      </c>
      <c r="K2653">
        <v>26.270000000001311</v>
      </c>
      <c r="L2653" s="2">
        <f t="shared" si="498"/>
        <v>0.62732795235722782</v>
      </c>
      <c r="M2653" s="2">
        <f t="shared" si="499"/>
        <v>34.611391256600342</v>
      </c>
      <c r="N2653" s="2">
        <f t="shared" si="500"/>
        <v>4.2375386603356464</v>
      </c>
      <c r="O2653" s="2">
        <f t="shared" si="501"/>
        <v>7.0431309492193828</v>
      </c>
      <c r="P2653" s="2">
        <f t="shared" si="502"/>
        <v>7.1137678882468416</v>
      </c>
      <c r="Q2653" s="2">
        <f t="shared" si="503"/>
        <v>1.8080729592510606E-12</v>
      </c>
    </row>
    <row r="2654" spans="2:17" x14ac:dyDescent="0.25">
      <c r="B2654">
        <v>26.280000000001309</v>
      </c>
      <c r="C2654">
        <f t="shared" si="492"/>
        <v>1.2256440637963839</v>
      </c>
      <c r="D2654" s="2">
        <f t="shared" si="493"/>
        <v>32.257960846959172</v>
      </c>
      <c r="E2654" s="2">
        <f t="shared" si="494"/>
        <v>4.1671522063167075</v>
      </c>
      <c r="F2654" s="2">
        <f t="shared" si="495"/>
        <v>49.161828613286886</v>
      </c>
      <c r="G2654" s="2">
        <f t="shared" si="496"/>
        <v>49.171998053792706</v>
      </c>
      <c r="H2654" s="2">
        <f t="shared" si="497"/>
        <v>0</v>
      </c>
      <c r="K2654">
        <v>26.280000000001309</v>
      </c>
      <c r="L2654" s="2">
        <f t="shared" si="498"/>
        <v>0.62732795235722782</v>
      </c>
      <c r="M2654" s="2">
        <f t="shared" si="499"/>
        <v>34.628342215850189</v>
      </c>
      <c r="N2654" s="2">
        <f t="shared" si="500"/>
        <v>4.2380280871900871</v>
      </c>
      <c r="O2654" s="2">
        <f t="shared" si="501"/>
        <v>7.0458102415570192</v>
      </c>
      <c r="P2654" s="2">
        <f t="shared" si="502"/>
        <v>7.1164205862237919</v>
      </c>
      <c r="Q2654" s="2">
        <f t="shared" si="503"/>
        <v>1.774060563210791E-12</v>
      </c>
    </row>
    <row r="2655" spans="2:17" x14ac:dyDescent="0.25">
      <c r="B2655">
        <v>26.29000000000131</v>
      </c>
      <c r="C2655">
        <f t="shared" si="492"/>
        <v>1.2256440637963839</v>
      </c>
      <c r="D2655" s="2">
        <f t="shared" si="493"/>
        <v>32.274011166785314</v>
      </c>
      <c r="E2655" s="2">
        <f t="shared" si="494"/>
        <v>4.167649405358107</v>
      </c>
      <c r="F2655" s="2">
        <f t="shared" si="495"/>
        <v>49.189721457628501</v>
      </c>
      <c r="G2655" s="2">
        <f t="shared" si="496"/>
        <v>49.199885132783372</v>
      </c>
      <c r="H2655" s="2">
        <f t="shared" si="497"/>
        <v>0</v>
      </c>
      <c r="K2655">
        <v>26.29000000000131</v>
      </c>
      <c r="L2655" s="2">
        <f t="shared" si="498"/>
        <v>0.62732795235722782</v>
      </c>
      <c r="M2655" s="2">
        <f t="shared" si="499"/>
        <v>34.645293175100051</v>
      </c>
      <c r="N2655" s="2">
        <f t="shared" si="500"/>
        <v>4.2385172747227768</v>
      </c>
      <c r="O2655" s="2">
        <f t="shared" si="501"/>
        <v>7.0484892221336803</v>
      </c>
      <c r="P2655" s="2">
        <f t="shared" si="502"/>
        <v>7.1190729954492431</v>
      </c>
      <c r="Q2655" s="2">
        <f t="shared" si="503"/>
        <v>1.7406794211554601E-12</v>
      </c>
    </row>
    <row r="2656" spans="2:17" x14ac:dyDescent="0.25">
      <c r="B2656">
        <v>26.300000000001312</v>
      </c>
      <c r="C2656">
        <f t="shared" si="492"/>
        <v>1.2256440637963839</v>
      </c>
      <c r="D2656" s="2">
        <f t="shared" si="493"/>
        <v>32.290061486611457</v>
      </c>
      <c r="E2656" s="2">
        <f t="shared" si="494"/>
        <v>4.168146357433927</v>
      </c>
      <c r="F2656" s="2">
        <f t="shared" si="495"/>
        <v>49.217616254389746</v>
      </c>
      <c r="G2656" s="2">
        <f t="shared" si="496"/>
        <v>49.227774170323499</v>
      </c>
      <c r="H2656" s="2">
        <f t="shared" si="497"/>
        <v>0</v>
      </c>
      <c r="K2656">
        <v>26.300000000001312</v>
      </c>
      <c r="L2656" s="2">
        <f t="shared" si="498"/>
        <v>0.62732795235722782</v>
      </c>
      <c r="M2656" s="2">
        <f t="shared" si="499"/>
        <v>34.662244134349905</v>
      </c>
      <c r="N2656" s="2">
        <f t="shared" si="500"/>
        <v>4.2390062231675536</v>
      </c>
      <c r="O2656" s="2">
        <f t="shared" si="501"/>
        <v>7.0511678911449822</v>
      </c>
      <c r="P2656" s="2">
        <f t="shared" si="502"/>
        <v>7.1217251160876724</v>
      </c>
      <c r="Q2656" s="2">
        <f t="shared" si="503"/>
        <v>1.7079179825684903E-12</v>
      </c>
    </row>
    <row r="2657" spans="2:17" x14ac:dyDescent="0.25">
      <c r="B2657">
        <v>26.31000000000131</v>
      </c>
      <c r="C2657">
        <f t="shared" si="492"/>
        <v>1.2256440637963839</v>
      </c>
      <c r="D2657" s="2">
        <f t="shared" si="493"/>
        <v>32.306111806437592</v>
      </c>
      <c r="E2657" s="2">
        <f t="shared" si="494"/>
        <v>4.168643062789271</v>
      </c>
      <c r="F2657" s="2">
        <f t="shared" si="495"/>
        <v>49.245513002734768</v>
      </c>
      <c r="G2657" s="2">
        <f t="shared" si="496"/>
        <v>49.255665165567699</v>
      </c>
      <c r="H2657" s="2">
        <f t="shared" si="497"/>
        <v>0</v>
      </c>
      <c r="K2657">
        <v>26.31000000000131</v>
      </c>
      <c r="L2657" s="2">
        <f t="shared" si="498"/>
        <v>0.62732795235722782</v>
      </c>
      <c r="M2657" s="2">
        <f t="shared" si="499"/>
        <v>34.679195093599752</v>
      </c>
      <c r="N2657" s="2">
        <f t="shared" si="500"/>
        <v>4.2394949327579114</v>
      </c>
      <c r="O2657" s="2">
        <f t="shared" si="501"/>
        <v>7.0538462487863169</v>
      </c>
      <c r="P2657" s="2">
        <f t="shared" si="502"/>
        <v>7.1243769483033947</v>
      </c>
      <c r="Q2657" s="2">
        <f t="shared" si="503"/>
        <v>1.6757649051307605E-12</v>
      </c>
    </row>
    <row r="2658" spans="2:17" x14ac:dyDescent="0.25">
      <c r="B2658">
        <v>26.320000000001311</v>
      </c>
      <c r="C2658">
        <f t="shared" si="492"/>
        <v>1.2256440637963839</v>
      </c>
      <c r="D2658" s="2">
        <f t="shared" si="493"/>
        <v>32.322162126263734</v>
      </c>
      <c r="E2658" s="2">
        <f t="shared" si="494"/>
        <v>4.1691395216688774</v>
      </c>
      <c r="F2658" s="2">
        <f t="shared" si="495"/>
        <v>49.273411701828394</v>
      </c>
      <c r="G2658" s="2">
        <f t="shared" si="496"/>
        <v>49.283558117671248</v>
      </c>
      <c r="H2658" s="2">
        <f t="shared" si="497"/>
        <v>0</v>
      </c>
      <c r="K2658">
        <v>26.320000000001311</v>
      </c>
      <c r="L2658" s="2">
        <f t="shared" si="498"/>
        <v>0.62732795235722782</v>
      </c>
      <c r="M2658" s="2">
        <f t="shared" si="499"/>
        <v>34.696146052849613</v>
      </c>
      <c r="N2658" s="2">
        <f t="shared" si="500"/>
        <v>4.2399834037270034</v>
      </c>
      <c r="O2658" s="2">
        <f t="shared" si="501"/>
        <v>7.0565242952528457</v>
      </c>
      <c r="P2658" s="2">
        <f t="shared" si="502"/>
        <v>7.1270284922605489</v>
      </c>
      <c r="Q2658" s="2">
        <f t="shared" si="503"/>
        <v>1.6442090510272959E-12</v>
      </c>
    </row>
    <row r="2659" spans="2:17" x14ac:dyDescent="0.25">
      <c r="B2659">
        <v>26.33000000000132</v>
      </c>
      <c r="C2659">
        <f t="shared" si="492"/>
        <v>1.2256440637963839</v>
      </c>
      <c r="D2659" s="2">
        <f t="shared" si="493"/>
        <v>32.338212446089884</v>
      </c>
      <c r="E2659" s="2">
        <f t="shared" si="494"/>
        <v>4.1696357343171204</v>
      </c>
      <c r="F2659" s="2">
        <f t="shared" si="495"/>
        <v>49.301312350836291</v>
      </c>
      <c r="G2659" s="2">
        <f t="shared" si="496"/>
        <v>49.3114530257903</v>
      </c>
      <c r="H2659" s="2">
        <f t="shared" si="497"/>
        <v>0</v>
      </c>
      <c r="K2659">
        <v>26.33000000000132</v>
      </c>
      <c r="L2659" s="2">
        <f t="shared" si="498"/>
        <v>0.62732795235722782</v>
      </c>
      <c r="M2659" s="2">
        <f t="shared" si="499"/>
        <v>34.713097012099482</v>
      </c>
      <c r="N2659" s="2">
        <f t="shared" si="500"/>
        <v>4.2404716363076425</v>
      </c>
      <c r="O2659" s="2">
        <f t="shared" si="501"/>
        <v>7.0592020307395158</v>
      </c>
      <c r="P2659" s="2">
        <f t="shared" si="502"/>
        <v>7.1296797481231167</v>
      </c>
      <c r="Q2659" s="2">
        <f t="shared" si="503"/>
        <v>1.6132394833181091E-12</v>
      </c>
    </row>
    <row r="2660" spans="2:17" x14ac:dyDescent="0.25">
      <c r="B2660">
        <v>26.340000000001321</v>
      </c>
      <c r="C2660">
        <f t="shared" si="492"/>
        <v>1.2256440637963839</v>
      </c>
      <c r="D2660" s="2">
        <f t="shared" si="493"/>
        <v>32.354262765916026</v>
      </c>
      <c r="E2660" s="2">
        <f t="shared" si="494"/>
        <v>4.1701317009780112</v>
      </c>
      <c r="F2660" s="2">
        <f t="shared" si="495"/>
        <v>49.329214948924815</v>
      </c>
      <c r="G2660" s="2">
        <f t="shared" si="496"/>
        <v>49.33934988908171</v>
      </c>
      <c r="H2660" s="2">
        <f t="shared" si="497"/>
        <v>0</v>
      </c>
      <c r="K2660">
        <v>26.340000000001321</v>
      </c>
      <c r="L2660" s="2">
        <f t="shared" si="498"/>
        <v>0.62732795235722782</v>
      </c>
      <c r="M2660" s="2">
        <f t="shared" si="499"/>
        <v>34.730047971349343</v>
      </c>
      <c r="N2660" s="2">
        <f t="shared" si="500"/>
        <v>4.2409596307322976</v>
      </c>
      <c r="O2660" s="2">
        <f t="shared" si="501"/>
        <v>7.0618794554410389</v>
      </c>
      <c r="P2660" s="2">
        <f t="shared" si="502"/>
        <v>7.1323307160549012</v>
      </c>
      <c r="Q2660" s="2">
        <f t="shared" si="503"/>
        <v>1.5828454623727366E-12</v>
      </c>
    </row>
    <row r="2661" spans="2:17" x14ac:dyDescent="0.25">
      <c r="B2661">
        <v>26.350000000001319</v>
      </c>
      <c r="C2661">
        <f t="shared" si="492"/>
        <v>1.2256440637963839</v>
      </c>
      <c r="D2661" s="2">
        <f t="shared" si="493"/>
        <v>32.370313085742154</v>
      </c>
      <c r="E2661" s="2">
        <f t="shared" si="494"/>
        <v>4.1706274218951993</v>
      </c>
      <c r="F2661" s="2">
        <f t="shared" si="495"/>
        <v>49.357119495261244</v>
      </c>
      <c r="G2661" s="2">
        <f t="shared" si="496"/>
        <v>49.367248706703293</v>
      </c>
      <c r="H2661" s="2">
        <f t="shared" si="497"/>
        <v>0</v>
      </c>
      <c r="K2661">
        <v>26.350000000001319</v>
      </c>
      <c r="L2661" s="2">
        <f t="shared" si="498"/>
        <v>0.62732795235722782</v>
      </c>
      <c r="M2661" s="2">
        <f t="shared" si="499"/>
        <v>34.74699893059919</v>
      </c>
      <c r="N2661" s="2">
        <f t="shared" si="500"/>
        <v>4.2414473872331024</v>
      </c>
      <c r="O2661" s="2">
        <f t="shared" si="501"/>
        <v>7.064556569551919</v>
      </c>
      <c r="P2661" s="2">
        <f t="shared" si="502"/>
        <v>7.1349813962195565</v>
      </c>
      <c r="Q2661" s="2">
        <f t="shared" si="503"/>
        <v>1.553016442366521E-12</v>
      </c>
    </row>
    <row r="2662" spans="2:17" x14ac:dyDescent="0.25">
      <c r="B2662">
        <v>26.360000000001321</v>
      </c>
      <c r="C2662">
        <f t="shared" si="492"/>
        <v>1.2256440637963839</v>
      </c>
      <c r="D2662" s="2">
        <f t="shared" si="493"/>
        <v>32.386363405568297</v>
      </c>
      <c r="E2662" s="2">
        <f t="shared" si="494"/>
        <v>4.1711228973119736</v>
      </c>
      <c r="F2662" s="2">
        <f t="shared" si="495"/>
        <v>49.385025989013556</v>
      </c>
      <c r="G2662" s="2">
        <f t="shared" si="496"/>
        <v>49.395149477813554</v>
      </c>
      <c r="H2662" s="2">
        <f t="shared" si="497"/>
        <v>0</v>
      </c>
      <c r="K2662">
        <v>26.360000000001321</v>
      </c>
      <c r="L2662" s="2">
        <f t="shared" si="498"/>
        <v>0.62732795235722782</v>
      </c>
      <c r="M2662" s="2">
        <f t="shared" si="499"/>
        <v>34.763949889849052</v>
      </c>
      <c r="N2662" s="2">
        <f t="shared" si="500"/>
        <v>4.2419349060418492</v>
      </c>
      <c r="O2662" s="2">
        <f t="shared" si="501"/>
        <v>7.0672333732664283</v>
      </c>
      <c r="P2662" s="2">
        <f t="shared" si="502"/>
        <v>7.1376317887805607</v>
      </c>
      <c r="Q2662" s="2">
        <f t="shared" si="503"/>
        <v>1.5237420678385806E-12</v>
      </c>
    </row>
    <row r="2663" spans="2:17" x14ac:dyDescent="0.25">
      <c r="B2663">
        <v>26.370000000001319</v>
      </c>
      <c r="C2663">
        <f t="shared" si="492"/>
        <v>1.2256440637963839</v>
      </c>
      <c r="D2663" s="2">
        <f t="shared" si="493"/>
        <v>32.402413725394439</v>
      </c>
      <c r="E2663" s="2">
        <f t="shared" si="494"/>
        <v>4.1716181274712598</v>
      </c>
      <c r="F2663" s="2">
        <f t="shared" si="495"/>
        <v>49.412934429350464</v>
      </c>
      <c r="G2663" s="2">
        <f t="shared" si="496"/>
        <v>49.423052201571771</v>
      </c>
      <c r="H2663" s="2">
        <f t="shared" si="497"/>
        <v>0</v>
      </c>
      <c r="K2663">
        <v>26.370000000001319</v>
      </c>
      <c r="L2663" s="2">
        <f t="shared" si="498"/>
        <v>0.62732795235722782</v>
      </c>
      <c r="M2663" s="2">
        <f t="shared" si="499"/>
        <v>34.780900849098899</v>
      </c>
      <c r="N2663" s="2">
        <f t="shared" si="500"/>
        <v>4.2424221873899919</v>
      </c>
      <c r="O2663" s="2">
        <f t="shared" si="501"/>
        <v>7.0699098667786213</v>
      </c>
      <c r="P2663" s="2">
        <f t="shared" si="502"/>
        <v>7.1402818939012276</v>
      </c>
      <c r="Q2663" s="2">
        <f t="shared" si="503"/>
        <v>1.4950121703095258E-12</v>
      </c>
    </row>
    <row r="2664" spans="2:17" x14ac:dyDescent="0.25">
      <c r="B2664">
        <v>26.380000000001321</v>
      </c>
      <c r="C2664">
        <f t="shared" si="492"/>
        <v>1.2256440637963839</v>
      </c>
      <c r="D2664" s="2">
        <f t="shared" si="493"/>
        <v>32.418464045220574</v>
      </c>
      <c r="E2664" s="2">
        <f t="shared" si="494"/>
        <v>4.1721131126156239</v>
      </c>
      <c r="F2664" s="2">
        <f t="shared" si="495"/>
        <v>49.440844815441402</v>
      </c>
      <c r="G2664" s="2">
        <f t="shared" si="496"/>
        <v>49.450956877137969</v>
      </c>
      <c r="H2664" s="2">
        <f t="shared" si="497"/>
        <v>0</v>
      </c>
      <c r="K2664">
        <v>26.380000000001321</v>
      </c>
      <c r="L2664" s="2">
        <f t="shared" si="498"/>
        <v>0.62732795235722782</v>
      </c>
      <c r="M2664" s="2">
        <f t="shared" si="499"/>
        <v>34.797851808348753</v>
      </c>
      <c r="N2664" s="2">
        <f t="shared" si="500"/>
        <v>4.242909231508647</v>
      </c>
      <c r="O2664" s="2">
        <f t="shared" si="501"/>
        <v>7.0725860502823306</v>
      </c>
      <c r="P2664" s="2">
        <f t="shared" si="502"/>
        <v>7.1429317117447102</v>
      </c>
      <c r="Q2664" s="2">
        <f t="shared" si="503"/>
        <v>1.4668167649583761E-12</v>
      </c>
    </row>
    <row r="2665" spans="2:17" x14ac:dyDescent="0.25">
      <c r="B2665">
        <v>26.390000000001329</v>
      </c>
      <c r="C2665">
        <f t="shared" si="492"/>
        <v>1.2256440637963839</v>
      </c>
      <c r="D2665" s="2">
        <f t="shared" si="493"/>
        <v>32.434514365046724</v>
      </c>
      <c r="E2665" s="2">
        <f t="shared" si="494"/>
        <v>4.1726078529872739</v>
      </c>
      <c r="F2665" s="2">
        <f t="shared" si="495"/>
        <v>49.46875714645676</v>
      </c>
      <c r="G2665" s="2">
        <f t="shared" si="496"/>
        <v>49.478863503673125</v>
      </c>
      <c r="H2665" s="2">
        <f t="shared" si="497"/>
        <v>0</v>
      </c>
      <c r="K2665">
        <v>26.390000000001329</v>
      </c>
      <c r="L2665" s="2">
        <f t="shared" si="498"/>
        <v>0.62732795235722782</v>
      </c>
      <c r="M2665" s="2">
        <f t="shared" si="499"/>
        <v>34.814802767598628</v>
      </c>
      <c r="N2665" s="2">
        <f t="shared" si="500"/>
        <v>4.2433960386285943</v>
      </c>
      <c r="O2665" s="2">
        <f t="shared" si="501"/>
        <v>7.0752619239711718</v>
      </c>
      <c r="P2665" s="2">
        <f t="shared" si="502"/>
        <v>7.1455812424739982</v>
      </c>
      <c r="Q2665" s="2">
        <f t="shared" si="503"/>
        <v>1.4391460473575428E-12</v>
      </c>
    </row>
    <row r="2666" spans="2:17" x14ac:dyDescent="0.25">
      <c r="B2666">
        <v>26.400000000001331</v>
      </c>
      <c r="C2666">
        <f t="shared" si="492"/>
        <v>1.2256440637963839</v>
      </c>
      <c r="D2666" s="2">
        <f t="shared" si="493"/>
        <v>32.450564684872866</v>
      </c>
      <c r="E2666" s="2">
        <f t="shared" si="494"/>
        <v>4.1731023488280572</v>
      </c>
      <c r="F2666" s="2">
        <f t="shared" si="495"/>
        <v>49.496671421567477</v>
      </c>
      <c r="G2666" s="2">
        <f t="shared" si="496"/>
        <v>49.506772080338813</v>
      </c>
      <c r="H2666" s="2">
        <f t="shared" si="497"/>
        <v>0</v>
      </c>
      <c r="K2666">
        <v>26.400000000001331</v>
      </c>
      <c r="L2666" s="2">
        <f t="shared" si="498"/>
        <v>0.62732795235722782</v>
      </c>
      <c r="M2666" s="2">
        <f t="shared" si="499"/>
        <v>34.831753726848483</v>
      </c>
      <c r="N2666" s="2">
        <f t="shared" si="500"/>
        <v>4.2438826089802761</v>
      </c>
      <c r="O2666" s="2">
        <f t="shared" si="501"/>
        <v>7.0779374880385308</v>
      </c>
      <c r="P2666" s="2">
        <f t="shared" si="502"/>
        <v>7.1482304862519079</v>
      </c>
      <c r="Q2666" s="2">
        <f t="shared" si="503"/>
        <v>1.4119903902649996E-12</v>
      </c>
    </row>
    <row r="2667" spans="2:17" x14ac:dyDescent="0.25">
      <c r="B2667">
        <v>26.410000000001329</v>
      </c>
      <c r="C2667">
        <f t="shared" si="492"/>
        <v>1.2256440637963839</v>
      </c>
      <c r="D2667" s="2">
        <f t="shared" si="493"/>
        <v>32.466615004699001</v>
      </c>
      <c r="E2667" s="2">
        <f t="shared" si="494"/>
        <v>4.1735966003794642</v>
      </c>
      <c r="F2667" s="2">
        <f t="shared" si="495"/>
        <v>49.524587639945423</v>
      </c>
      <c r="G2667" s="2">
        <f t="shared" si="496"/>
        <v>49.53468260629753</v>
      </c>
      <c r="H2667" s="2">
        <f t="shared" si="497"/>
        <v>0</v>
      </c>
      <c r="K2667">
        <v>26.410000000001329</v>
      </c>
      <c r="L2667" s="2">
        <f t="shared" si="498"/>
        <v>0.62732795235722782</v>
      </c>
      <c r="M2667" s="2">
        <f t="shared" si="499"/>
        <v>34.84870468609833</v>
      </c>
      <c r="N2667" s="2">
        <f t="shared" si="500"/>
        <v>4.2443689427937992</v>
      </c>
      <c r="O2667" s="2">
        <f t="shared" si="501"/>
        <v>7.080612742677574</v>
      </c>
      <c r="P2667" s="2">
        <f t="shared" si="502"/>
        <v>7.1508794432410925</v>
      </c>
      <c r="Q2667" s="2">
        <f t="shared" si="503"/>
        <v>1.3853403404723306E-12</v>
      </c>
    </row>
    <row r="2668" spans="2:17" x14ac:dyDescent="0.25">
      <c r="B2668">
        <v>26.42000000000133</v>
      </c>
      <c r="C2668">
        <f t="shared" si="492"/>
        <v>1.2256440637963839</v>
      </c>
      <c r="D2668" s="2">
        <f t="shared" si="493"/>
        <v>32.482665324525144</v>
      </c>
      <c r="E2668" s="2">
        <f t="shared" si="494"/>
        <v>4.1740906078826274</v>
      </c>
      <c r="F2668" s="2">
        <f t="shared" si="495"/>
        <v>49.552505800763093</v>
      </c>
      <c r="G2668" s="2">
        <f t="shared" si="496"/>
        <v>49.562595080712427</v>
      </c>
      <c r="H2668" s="2">
        <f t="shared" si="497"/>
        <v>0</v>
      </c>
      <c r="K2668">
        <v>26.42000000000133</v>
      </c>
      <c r="L2668" s="2">
        <f t="shared" si="498"/>
        <v>0.62732795235722782</v>
      </c>
      <c r="M2668" s="2">
        <f t="shared" si="499"/>
        <v>34.865655645348191</v>
      </c>
      <c r="N2668" s="2">
        <f t="shared" si="500"/>
        <v>4.244855040298936</v>
      </c>
      <c r="O2668" s="2">
        <f t="shared" si="501"/>
        <v>7.0832876880812581</v>
      </c>
      <c r="P2668" s="2">
        <f t="shared" si="502"/>
        <v>7.1535281136040512</v>
      </c>
      <c r="Q2668" s="2">
        <f t="shared" si="503"/>
        <v>1.3591866157079367E-12</v>
      </c>
    </row>
    <row r="2669" spans="2:17" x14ac:dyDescent="0.25">
      <c r="B2669">
        <v>26.430000000001328</v>
      </c>
      <c r="C2669">
        <f t="shared" si="492"/>
        <v>1.2256440637963839</v>
      </c>
      <c r="D2669" s="2">
        <f t="shared" si="493"/>
        <v>32.498715644351279</v>
      </c>
      <c r="E2669" s="2">
        <f t="shared" si="494"/>
        <v>4.1745843715783231</v>
      </c>
      <c r="F2669" s="2">
        <f t="shared" si="495"/>
        <v>49.580425903193834</v>
      </c>
      <c r="G2669" s="2">
        <f t="shared" si="496"/>
        <v>49.590509502747537</v>
      </c>
      <c r="H2669" s="2">
        <f t="shared" si="497"/>
        <v>0</v>
      </c>
      <c r="K2669">
        <v>26.430000000001328</v>
      </c>
      <c r="L2669" s="2">
        <f t="shared" si="498"/>
        <v>0.62732795235722782</v>
      </c>
      <c r="M2669" s="2">
        <f t="shared" si="499"/>
        <v>34.882606604598045</v>
      </c>
      <c r="N2669" s="2">
        <f t="shared" si="500"/>
        <v>4.2453409017251236</v>
      </c>
      <c r="O2669" s="2">
        <f t="shared" si="501"/>
        <v>7.0859623244423133</v>
      </c>
      <c r="P2669" s="2">
        <f t="shared" si="502"/>
        <v>7.1561764975031119</v>
      </c>
      <c r="Q2669" s="2">
        <f t="shared" si="503"/>
        <v>1.3335201015946447E-12</v>
      </c>
    </row>
    <row r="2670" spans="2:17" x14ac:dyDescent="0.25">
      <c r="B2670">
        <v>26.44000000000133</v>
      </c>
      <c r="C2670">
        <f t="shared" si="492"/>
        <v>1.2256440637963839</v>
      </c>
      <c r="D2670" s="2">
        <f t="shared" si="493"/>
        <v>32.514765964177421</v>
      </c>
      <c r="E2670" s="2">
        <f t="shared" si="494"/>
        <v>4.1750778917069704</v>
      </c>
      <c r="F2670" s="2">
        <f t="shared" si="495"/>
        <v>49.608347946411762</v>
      </c>
      <c r="G2670" s="2">
        <f t="shared" si="496"/>
        <v>49.618425871567673</v>
      </c>
      <c r="H2670" s="2">
        <f t="shared" si="497"/>
        <v>0</v>
      </c>
      <c r="K2670">
        <v>26.44000000000133</v>
      </c>
      <c r="L2670" s="2">
        <f t="shared" si="498"/>
        <v>0.62732795235722782</v>
      </c>
      <c r="M2670" s="2">
        <f t="shared" si="499"/>
        <v>34.8995575638479</v>
      </c>
      <c r="N2670" s="2">
        <f t="shared" si="500"/>
        <v>4.2458265273014666</v>
      </c>
      <c r="O2670" s="2">
        <f t="shared" si="501"/>
        <v>7.0886366519532569</v>
      </c>
      <c r="P2670" s="2">
        <f t="shared" si="502"/>
        <v>7.1588245951004463</v>
      </c>
      <c r="Q2670" s="2">
        <f t="shared" si="503"/>
        <v>1.3083318486603184E-12</v>
      </c>
    </row>
    <row r="2671" spans="2:17" x14ac:dyDescent="0.25">
      <c r="B2671">
        <v>26.450000000001339</v>
      </c>
      <c r="C2671">
        <f t="shared" si="492"/>
        <v>1.2256440637963839</v>
      </c>
      <c r="D2671" s="2">
        <f t="shared" si="493"/>
        <v>32.530816284003571</v>
      </c>
      <c r="E2671" s="2">
        <f t="shared" si="494"/>
        <v>4.1755711685086361</v>
      </c>
      <c r="F2671" s="2">
        <f t="shared" si="495"/>
        <v>49.636271929591715</v>
      </c>
      <c r="G2671" s="2">
        <f t="shared" si="496"/>
        <v>49.646344186338375</v>
      </c>
      <c r="H2671" s="2">
        <f t="shared" si="497"/>
        <v>0</v>
      </c>
      <c r="K2671">
        <v>26.450000000001339</v>
      </c>
      <c r="L2671" s="2">
        <f t="shared" si="498"/>
        <v>0.62732795235722782</v>
      </c>
      <c r="M2671" s="2">
        <f t="shared" si="499"/>
        <v>34.916508523097768</v>
      </c>
      <c r="N2671" s="2">
        <f t="shared" si="500"/>
        <v>4.246311917256735</v>
      </c>
      <c r="O2671" s="2">
        <f t="shared" si="501"/>
        <v>7.0913106708063784</v>
      </c>
      <c r="P2671" s="2">
        <f t="shared" si="502"/>
        <v>7.1614724065580537</v>
      </c>
      <c r="Q2671" s="2">
        <f t="shared" si="503"/>
        <v>1.2836130694010357E-12</v>
      </c>
    </row>
    <row r="2672" spans="2:17" x14ac:dyDescent="0.25">
      <c r="B2672">
        <v>26.46000000000134</v>
      </c>
      <c r="C2672">
        <f t="shared" si="492"/>
        <v>1.2256440637963839</v>
      </c>
      <c r="D2672" s="2">
        <f t="shared" si="493"/>
        <v>32.546866603829713</v>
      </c>
      <c r="E2672" s="2">
        <f t="shared" si="494"/>
        <v>4.1760642022230279</v>
      </c>
      <c r="F2672" s="2">
        <f t="shared" si="495"/>
        <v>49.664197851909229</v>
      </c>
      <c r="G2672" s="2">
        <f t="shared" si="496"/>
        <v>49.674264446225926</v>
      </c>
      <c r="H2672" s="2">
        <f t="shared" si="497"/>
        <v>0</v>
      </c>
      <c r="K2672">
        <v>26.46000000000134</v>
      </c>
      <c r="L2672" s="2">
        <f t="shared" si="498"/>
        <v>0.62732795235722782</v>
      </c>
      <c r="M2672" s="2">
        <f t="shared" si="499"/>
        <v>34.933459482347622</v>
      </c>
      <c r="N2672" s="2">
        <f t="shared" si="500"/>
        <v>4.2467970718193655</v>
      </c>
      <c r="O2672" s="2">
        <f t="shared" si="501"/>
        <v>7.0939843811937475</v>
      </c>
      <c r="P2672" s="2">
        <f t="shared" si="502"/>
        <v>7.1641199320377682</v>
      </c>
      <c r="Q2672" s="2">
        <f t="shared" si="503"/>
        <v>1.259355135395513E-12</v>
      </c>
    </row>
    <row r="2673" spans="2:17" x14ac:dyDescent="0.25">
      <c r="B2673">
        <v>26.470000000001338</v>
      </c>
      <c r="C2673">
        <f t="shared" si="492"/>
        <v>1.2256440637963839</v>
      </c>
      <c r="D2673" s="2">
        <f t="shared" si="493"/>
        <v>32.562916923655848</v>
      </c>
      <c r="E2673" s="2">
        <f t="shared" si="494"/>
        <v>4.1765569930895037</v>
      </c>
      <c r="F2673" s="2">
        <f t="shared" si="495"/>
        <v>49.692125712540786</v>
      </c>
      <c r="G2673" s="2">
        <f t="shared" si="496"/>
        <v>49.702186650397557</v>
      </c>
      <c r="H2673" s="2">
        <f t="shared" si="497"/>
        <v>0</v>
      </c>
      <c r="K2673">
        <v>26.470000000001338</v>
      </c>
      <c r="L2673" s="2">
        <f t="shared" si="498"/>
        <v>0.62732795235722782</v>
      </c>
      <c r="M2673" s="2">
        <f t="shared" si="499"/>
        <v>34.950410441597477</v>
      </c>
      <c r="N2673" s="2">
        <f t="shared" si="500"/>
        <v>4.2472819912174646</v>
      </c>
      <c r="O2673" s="2">
        <f t="shared" si="501"/>
        <v>7.0966577833072266</v>
      </c>
      <c r="P2673" s="2">
        <f t="shared" si="502"/>
        <v>7.1667671717012711</v>
      </c>
      <c r="Q2673" s="2">
        <f t="shared" si="503"/>
        <v>1.2355495744700384E-12</v>
      </c>
    </row>
    <row r="2674" spans="2:17" x14ac:dyDescent="0.25">
      <c r="B2674">
        <v>26.48000000000134</v>
      </c>
      <c r="C2674">
        <f t="shared" si="492"/>
        <v>1.2256440637963839</v>
      </c>
      <c r="D2674" s="2">
        <f t="shared" si="493"/>
        <v>32.578967243481983</v>
      </c>
      <c r="E2674" s="2">
        <f t="shared" si="494"/>
        <v>4.1770495413470652</v>
      </c>
      <c r="F2674" s="2">
        <f t="shared" si="495"/>
        <v>49.720055510663371</v>
      </c>
      <c r="G2674" s="2">
        <f t="shared" si="496"/>
        <v>49.730110798021023</v>
      </c>
      <c r="H2674" s="2">
        <f t="shared" si="497"/>
        <v>0</v>
      </c>
      <c r="K2674">
        <v>26.48000000000134</v>
      </c>
      <c r="L2674" s="2">
        <f t="shared" si="498"/>
        <v>0.62732795235722782</v>
      </c>
      <c r="M2674" s="2">
        <f t="shared" si="499"/>
        <v>34.967361400847331</v>
      </c>
      <c r="N2674" s="2">
        <f t="shared" si="500"/>
        <v>4.2477666756788066</v>
      </c>
      <c r="O2674" s="2">
        <f t="shared" si="501"/>
        <v>7.0993308773384509</v>
      </c>
      <c r="P2674" s="2">
        <f t="shared" si="502"/>
        <v>7.1694141257100732</v>
      </c>
      <c r="Q2674" s="2">
        <f t="shared" si="503"/>
        <v>1.2121880679133593E-12</v>
      </c>
    </row>
    <row r="2675" spans="2:17" x14ac:dyDescent="0.25">
      <c r="B2675">
        <v>26.490000000001341</v>
      </c>
      <c r="C2675">
        <f t="shared" si="492"/>
        <v>1.2256440637963839</v>
      </c>
      <c r="D2675" s="2">
        <f t="shared" si="493"/>
        <v>32.595017563308126</v>
      </c>
      <c r="E2675" s="2">
        <f t="shared" si="494"/>
        <v>4.1775418472343651</v>
      </c>
      <c r="F2675" s="2">
        <f t="shared" si="495"/>
        <v>49.747987245454986</v>
      </c>
      <c r="G2675" s="2">
        <f t="shared" si="496"/>
        <v>49.758036888265117</v>
      </c>
      <c r="H2675" s="2">
        <f t="shared" si="497"/>
        <v>0</v>
      </c>
      <c r="K2675">
        <v>26.490000000001341</v>
      </c>
      <c r="L2675" s="2">
        <f t="shared" si="498"/>
        <v>0.62732795235722782</v>
      </c>
      <c r="M2675" s="2">
        <f t="shared" si="499"/>
        <v>34.984312360097192</v>
      </c>
      <c r="N2675" s="2">
        <f t="shared" si="500"/>
        <v>4.248251125430837</v>
      </c>
      <c r="O2675" s="2">
        <f t="shared" si="501"/>
        <v>7.1020036634788495</v>
      </c>
      <c r="P2675" s="2">
        <f t="shared" si="502"/>
        <v>7.1720607942255343</v>
      </c>
      <c r="Q2675" s="2">
        <f t="shared" si="503"/>
        <v>1.1892624477400591E-12</v>
      </c>
    </row>
    <row r="2676" spans="2:17" x14ac:dyDescent="0.25">
      <c r="B2676">
        <v>26.500000000001339</v>
      </c>
      <c r="C2676">
        <f t="shared" si="492"/>
        <v>1.2256440637963839</v>
      </c>
      <c r="D2676" s="2">
        <f t="shared" si="493"/>
        <v>32.611067883134261</v>
      </c>
      <c r="E2676" s="2">
        <f t="shared" si="494"/>
        <v>4.1780339109897007</v>
      </c>
      <c r="F2676" s="2">
        <f t="shared" si="495"/>
        <v>49.775920916094222</v>
      </c>
      <c r="G2676" s="2">
        <f t="shared" si="496"/>
        <v>49.785964920299236</v>
      </c>
      <c r="H2676" s="2">
        <f t="shared" si="497"/>
        <v>0</v>
      </c>
      <c r="K2676">
        <v>26.500000000001339</v>
      </c>
      <c r="L2676" s="2">
        <f t="shared" si="498"/>
        <v>0.62732795235722782</v>
      </c>
      <c r="M2676" s="2">
        <f t="shared" si="499"/>
        <v>35.001263319347046</v>
      </c>
      <c r="N2676" s="2">
        <f t="shared" si="500"/>
        <v>4.2487353407006685</v>
      </c>
      <c r="O2676" s="2">
        <f t="shared" si="501"/>
        <v>7.1046761419196232</v>
      </c>
      <c r="P2676" s="2">
        <f t="shared" si="502"/>
        <v>7.1747071774088385</v>
      </c>
      <c r="Q2676" s="2">
        <f t="shared" si="503"/>
        <v>1.1667646940022936E-12</v>
      </c>
    </row>
    <row r="2677" spans="2:17" x14ac:dyDescent="0.25">
      <c r="B2677">
        <v>26.510000000001341</v>
      </c>
      <c r="C2677">
        <f t="shared" si="492"/>
        <v>1.2256440637963839</v>
      </c>
      <c r="D2677" s="2">
        <f t="shared" si="493"/>
        <v>32.627118202960396</v>
      </c>
      <c r="E2677" s="2">
        <f t="shared" si="494"/>
        <v>4.1785257328510195</v>
      </c>
      <c r="F2677" s="2">
        <f t="shared" si="495"/>
        <v>49.803856521760373</v>
      </c>
      <c r="G2677" s="2">
        <f t="shared" si="496"/>
        <v>49.813894893293508</v>
      </c>
      <c r="H2677" s="2">
        <f t="shared" si="497"/>
        <v>0</v>
      </c>
      <c r="K2677">
        <v>26.510000000001341</v>
      </c>
      <c r="L2677" s="2">
        <f t="shared" si="498"/>
        <v>0.62732795235722782</v>
      </c>
      <c r="M2677" s="2">
        <f t="shared" si="499"/>
        <v>35.018214278596901</v>
      </c>
      <c r="N2677" s="2">
        <f t="shared" si="500"/>
        <v>4.2492193217150849</v>
      </c>
      <c r="O2677" s="2">
        <f t="shared" si="501"/>
        <v>7.1073483128517552</v>
      </c>
      <c r="P2677" s="2">
        <f t="shared" si="502"/>
        <v>7.1773532754210096</v>
      </c>
      <c r="Q2677" s="2">
        <f t="shared" si="503"/>
        <v>1.1446869321483685E-12</v>
      </c>
    </row>
    <row r="2678" spans="2:17" x14ac:dyDescent="0.25">
      <c r="B2678">
        <v>26.52000000000135</v>
      </c>
      <c r="C2678">
        <f t="shared" si="492"/>
        <v>1.2256440637963839</v>
      </c>
      <c r="D2678" s="2">
        <f t="shared" si="493"/>
        <v>32.643168522786553</v>
      </c>
      <c r="E2678" s="2">
        <f t="shared" si="494"/>
        <v>4.1790173130559198</v>
      </c>
      <c r="F2678" s="2">
        <f t="shared" si="495"/>
        <v>49.831794061633715</v>
      </c>
      <c r="G2678" s="2">
        <f t="shared" si="496"/>
        <v>49.841826806419057</v>
      </c>
      <c r="H2678" s="2">
        <f t="shared" si="497"/>
        <v>0</v>
      </c>
      <c r="K2678">
        <v>26.52000000000135</v>
      </c>
      <c r="L2678" s="2">
        <f t="shared" si="498"/>
        <v>0.62732795235722782</v>
      </c>
      <c r="M2678" s="2">
        <f t="shared" si="499"/>
        <v>35.035165237846769</v>
      </c>
      <c r="N2678" s="2">
        <f t="shared" si="500"/>
        <v>4.249703068700545</v>
      </c>
      <c r="O2678" s="2">
        <f t="shared" si="501"/>
        <v>7.1100201764660369</v>
      </c>
      <c r="P2678" s="2">
        <f t="shared" si="502"/>
        <v>7.1799990884229317</v>
      </c>
      <c r="Q2678" s="2">
        <f t="shared" si="503"/>
        <v>1.1230214304275892E-12</v>
      </c>
    </row>
    <row r="2679" spans="2:17" x14ac:dyDescent="0.25">
      <c r="B2679">
        <v>26.530000000001351</v>
      </c>
      <c r="C2679">
        <f t="shared" si="492"/>
        <v>1.2256440637963839</v>
      </c>
      <c r="D2679" s="2">
        <f t="shared" si="493"/>
        <v>32.659218842612695</v>
      </c>
      <c r="E2679" s="2">
        <f t="shared" si="494"/>
        <v>4.1795086518416493</v>
      </c>
      <c r="F2679" s="2">
        <f t="shared" si="495"/>
        <v>49.859733534895092</v>
      </c>
      <c r="G2679" s="2">
        <f t="shared" si="496"/>
        <v>49.869760658847582</v>
      </c>
      <c r="H2679" s="2">
        <f t="shared" si="497"/>
        <v>0</v>
      </c>
      <c r="K2679">
        <v>26.530000000001351</v>
      </c>
      <c r="L2679" s="2">
        <f t="shared" si="498"/>
        <v>0.62732795235722782</v>
      </c>
      <c r="M2679" s="2">
        <f t="shared" si="499"/>
        <v>35.052116197096623</v>
      </c>
      <c r="N2679" s="2">
        <f t="shared" si="500"/>
        <v>4.2501865818831739</v>
      </c>
      <c r="O2679" s="2">
        <f t="shared" si="501"/>
        <v>7.1126917329530022</v>
      </c>
      <c r="P2679" s="2">
        <f t="shared" si="502"/>
        <v>7.1826446165752893</v>
      </c>
      <c r="Q2679" s="2">
        <f t="shared" si="503"/>
        <v>1.1017605973413786E-12</v>
      </c>
    </row>
    <row r="2680" spans="2:17" x14ac:dyDescent="0.25">
      <c r="B2680">
        <v>26.540000000001349</v>
      </c>
      <c r="C2680">
        <f t="shared" si="492"/>
        <v>1.2256440637963839</v>
      </c>
      <c r="D2680" s="2">
        <f t="shared" si="493"/>
        <v>32.675269162438823</v>
      </c>
      <c r="E2680" s="2">
        <f t="shared" si="494"/>
        <v>4.1799997494451047</v>
      </c>
      <c r="F2680" s="2">
        <f t="shared" si="495"/>
        <v>49.887674940726015</v>
      </c>
      <c r="G2680" s="2">
        <f t="shared" si="496"/>
        <v>49.897696449751486</v>
      </c>
      <c r="H2680" s="2">
        <f t="shared" si="497"/>
        <v>0</v>
      </c>
      <c r="K2680">
        <v>26.540000000001349</v>
      </c>
      <c r="L2680" s="2">
        <f t="shared" si="498"/>
        <v>0.62732795235722782</v>
      </c>
      <c r="M2680" s="2">
        <f t="shared" si="499"/>
        <v>35.06906715634647</v>
      </c>
      <c r="N2680" s="2">
        <f t="shared" si="500"/>
        <v>4.250669861488773</v>
      </c>
      <c r="O2680" s="2">
        <f t="shared" si="501"/>
        <v>7.1153629825030009</v>
      </c>
      <c r="P2680" s="2">
        <f t="shared" si="502"/>
        <v>7.1852898600386332</v>
      </c>
      <c r="Q2680" s="2">
        <f t="shared" si="503"/>
        <v>1.080896979138032E-12</v>
      </c>
    </row>
    <row r="2681" spans="2:17" x14ac:dyDescent="0.25">
      <c r="B2681">
        <v>26.550000000001351</v>
      </c>
      <c r="C2681">
        <f t="shared" si="492"/>
        <v>1.2256440637963839</v>
      </c>
      <c r="D2681" s="2">
        <f t="shared" si="493"/>
        <v>32.691319482264966</v>
      </c>
      <c r="E2681" s="2">
        <f t="shared" si="494"/>
        <v>4.1804906061028388</v>
      </c>
      <c r="F2681" s="2">
        <f t="shared" si="495"/>
        <v>49.915618278309111</v>
      </c>
      <c r="G2681" s="2">
        <f t="shared" si="496"/>
        <v>49.9256341783043</v>
      </c>
      <c r="H2681" s="2">
        <f t="shared" si="497"/>
        <v>0</v>
      </c>
      <c r="K2681">
        <v>26.550000000001351</v>
      </c>
      <c r="L2681" s="2">
        <f t="shared" si="498"/>
        <v>0.62732795235722782</v>
      </c>
      <c r="M2681" s="2">
        <f t="shared" si="499"/>
        <v>35.086018115596332</v>
      </c>
      <c r="N2681" s="2">
        <f t="shared" si="500"/>
        <v>4.2511529077428163</v>
      </c>
      <c r="O2681" s="2">
        <f t="shared" si="501"/>
        <v>7.118033925306162</v>
      </c>
      <c r="P2681" s="2">
        <f t="shared" si="502"/>
        <v>7.1879348189733507</v>
      </c>
      <c r="Q2681" s="2">
        <f t="shared" si="503"/>
        <v>1.0604232573523617E-12</v>
      </c>
    </row>
    <row r="2682" spans="2:17" x14ac:dyDescent="0.25">
      <c r="B2682">
        <v>26.560000000001349</v>
      </c>
      <c r="C2682">
        <f t="shared" si="492"/>
        <v>1.2256440637963839</v>
      </c>
      <c r="D2682" s="2">
        <f t="shared" si="493"/>
        <v>32.707369802091101</v>
      </c>
      <c r="E2682" s="2">
        <f t="shared" si="494"/>
        <v>4.1809812220510514</v>
      </c>
      <c r="F2682" s="2">
        <f t="shared" si="495"/>
        <v>49.943563546827278</v>
      </c>
      <c r="G2682" s="2">
        <f t="shared" si="496"/>
        <v>49.953573843679834</v>
      </c>
      <c r="H2682" s="2">
        <f t="shared" si="497"/>
        <v>0</v>
      </c>
      <c r="K2682">
        <v>26.560000000001349</v>
      </c>
      <c r="L2682" s="2">
        <f t="shared" si="498"/>
        <v>0.62732795235722782</v>
      </c>
      <c r="M2682" s="2">
        <f t="shared" si="499"/>
        <v>35.102969074846186</v>
      </c>
      <c r="N2682" s="2">
        <f t="shared" si="500"/>
        <v>4.2516357208704498</v>
      </c>
      <c r="O2682" s="2">
        <f t="shared" si="501"/>
        <v>7.1207045615523876</v>
      </c>
      <c r="P2682" s="2">
        <f t="shared" si="502"/>
        <v>7.1905794935396532</v>
      </c>
      <c r="Q2682" s="2">
        <f t="shared" si="503"/>
        <v>1.0403322463883083E-12</v>
      </c>
    </row>
    <row r="2683" spans="2:17" x14ac:dyDescent="0.25">
      <c r="B2683">
        <v>26.57000000000135</v>
      </c>
      <c r="C2683">
        <f t="shared" si="492"/>
        <v>1.2256440637963839</v>
      </c>
      <c r="D2683" s="2">
        <f t="shared" si="493"/>
        <v>32.723420121917243</v>
      </c>
      <c r="E2683" s="2">
        <f t="shared" si="494"/>
        <v>4.1814715975256007</v>
      </c>
      <c r="F2683" s="2">
        <f t="shared" si="495"/>
        <v>49.971510745464577</v>
      </c>
      <c r="G2683" s="2">
        <f t="shared" si="496"/>
        <v>49.981515445053105</v>
      </c>
      <c r="H2683" s="2">
        <f t="shared" si="497"/>
        <v>0</v>
      </c>
      <c r="K2683">
        <v>26.57000000000135</v>
      </c>
      <c r="L2683" s="2">
        <f t="shared" si="498"/>
        <v>0.62732795235722782</v>
      </c>
      <c r="M2683" s="2">
        <f t="shared" si="499"/>
        <v>35.11992003409604</v>
      </c>
      <c r="N2683" s="2">
        <f t="shared" si="500"/>
        <v>4.2521183010964974</v>
      </c>
      <c r="O2683" s="2">
        <f t="shared" si="501"/>
        <v>7.123374891431383</v>
      </c>
      <c r="P2683" s="2">
        <f t="shared" si="502"/>
        <v>7.1932238838976135</v>
      </c>
      <c r="Q2683" s="2">
        <f t="shared" si="503"/>
        <v>1.0206168911437659E-12</v>
      </c>
    </row>
    <row r="2684" spans="2:17" x14ac:dyDescent="0.25">
      <c r="B2684">
        <v>26.580000000001359</v>
      </c>
      <c r="C2684">
        <f t="shared" si="492"/>
        <v>1.2256440637963839</v>
      </c>
      <c r="D2684" s="2">
        <f t="shared" si="493"/>
        <v>32.739470441743393</v>
      </c>
      <c r="E2684" s="2">
        <f t="shared" si="494"/>
        <v>4.1819617327619945</v>
      </c>
      <c r="F2684" s="2">
        <f t="shared" si="495"/>
        <v>49.999459873405605</v>
      </c>
      <c r="G2684" s="2">
        <f t="shared" si="496"/>
        <v>50.009458981599643</v>
      </c>
      <c r="H2684" s="2">
        <f t="shared" si="497"/>
        <v>0</v>
      </c>
      <c r="K2684">
        <v>26.580000000001359</v>
      </c>
      <c r="L2684" s="2">
        <f t="shared" si="498"/>
        <v>0.62732795235722782</v>
      </c>
      <c r="M2684" s="2">
        <f t="shared" si="499"/>
        <v>35.136870993345909</v>
      </c>
      <c r="N2684" s="2">
        <f t="shared" si="500"/>
        <v>4.2526006486454548</v>
      </c>
      <c r="O2684" s="2">
        <f t="shared" si="501"/>
        <v>7.1260449151326295</v>
      </c>
      <c r="P2684" s="2">
        <f t="shared" si="502"/>
        <v>7.1958679902071303</v>
      </c>
      <c r="Q2684" s="2">
        <f t="shared" si="503"/>
        <v>1.0012702646776119E-12</v>
      </c>
    </row>
    <row r="2685" spans="2:17" x14ac:dyDescent="0.25">
      <c r="B2685">
        <v>26.590000000001361</v>
      </c>
      <c r="C2685">
        <f t="shared" si="492"/>
        <v>1.2256440637963839</v>
      </c>
      <c r="D2685" s="2">
        <f t="shared" si="493"/>
        <v>32.755520761569535</v>
      </c>
      <c r="E2685" s="2">
        <f t="shared" si="494"/>
        <v>4.1824516279953956</v>
      </c>
      <c r="F2685" s="2">
        <f t="shared" si="495"/>
        <v>50.027410929835646</v>
      </c>
      <c r="G2685" s="2">
        <f t="shared" si="496"/>
        <v>50.037404452495728</v>
      </c>
      <c r="H2685" s="2">
        <f t="shared" si="497"/>
        <v>0</v>
      </c>
      <c r="K2685">
        <v>26.590000000001361</v>
      </c>
      <c r="L2685" s="2">
        <f t="shared" si="498"/>
        <v>0.62732795235722782</v>
      </c>
      <c r="M2685" s="2">
        <f t="shared" si="499"/>
        <v>35.15382195259577</v>
      </c>
      <c r="N2685" s="2">
        <f t="shared" si="500"/>
        <v>4.253082763741495</v>
      </c>
      <c r="O2685" s="2">
        <f t="shared" si="501"/>
        <v>7.1287146328453943</v>
      </c>
      <c r="P2685" s="2">
        <f t="shared" si="502"/>
        <v>7.1985118126279435</v>
      </c>
      <c r="Q2685" s="2">
        <f t="shared" si="503"/>
        <v>9.8228556591745238E-13</v>
      </c>
    </row>
    <row r="2686" spans="2:17" x14ac:dyDescent="0.25">
      <c r="B2686">
        <v>26.600000000001359</v>
      </c>
      <c r="C2686">
        <f t="shared" si="492"/>
        <v>1.2256440637963839</v>
      </c>
      <c r="D2686" s="2">
        <f t="shared" si="493"/>
        <v>32.77157108139567</v>
      </c>
      <c r="E2686" s="2">
        <f t="shared" si="494"/>
        <v>4.1829412834606234</v>
      </c>
      <c r="F2686" s="2">
        <f t="shared" si="495"/>
        <v>50.055363913940894</v>
      </c>
      <c r="G2686" s="2">
        <f t="shared" si="496"/>
        <v>50.065351856918539</v>
      </c>
      <c r="H2686" s="2">
        <f t="shared" si="497"/>
        <v>0</v>
      </c>
      <c r="K2686">
        <v>26.600000000001359</v>
      </c>
      <c r="L2686" s="2">
        <f t="shared" si="498"/>
        <v>0.62732795235722782</v>
      </c>
      <c r="M2686" s="2">
        <f t="shared" si="499"/>
        <v>35.170772911845624</v>
      </c>
      <c r="N2686" s="2">
        <f t="shared" si="500"/>
        <v>4.2535646466084662</v>
      </c>
      <c r="O2686" s="2">
        <f t="shared" si="501"/>
        <v>7.1313840447587298</v>
      </c>
      <c r="P2686" s="2">
        <f t="shared" si="502"/>
        <v>7.2011553513196329</v>
      </c>
      <c r="Q2686" s="2">
        <f t="shared" si="503"/>
        <v>9.636561174077966E-13</v>
      </c>
    </row>
    <row r="2687" spans="2:17" x14ac:dyDescent="0.25">
      <c r="B2687">
        <v>26.61000000000136</v>
      </c>
      <c r="C2687">
        <f t="shared" si="492"/>
        <v>1.2256440637963839</v>
      </c>
      <c r="D2687" s="2">
        <f t="shared" si="493"/>
        <v>32.787621401221813</v>
      </c>
      <c r="E2687" s="2">
        <f t="shared" si="494"/>
        <v>4.1834306993921526</v>
      </c>
      <c r="F2687" s="2">
        <f t="shared" si="495"/>
        <v>50.083318824908183</v>
      </c>
      <c r="G2687" s="2">
        <f t="shared" si="496"/>
        <v>50.093301194045921</v>
      </c>
      <c r="H2687" s="2">
        <f t="shared" si="497"/>
        <v>0</v>
      </c>
      <c r="K2687">
        <v>26.61000000000136</v>
      </c>
      <c r="L2687" s="2">
        <f t="shared" si="498"/>
        <v>0.62732795235722782</v>
      </c>
      <c r="M2687" s="2">
        <f t="shared" si="499"/>
        <v>35.187723871095471</v>
      </c>
      <c r="N2687" s="2">
        <f t="shared" si="500"/>
        <v>4.2540462974698947</v>
      </c>
      <c r="O2687" s="2">
        <f t="shared" si="501"/>
        <v>7.1340531510614769</v>
      </c>
      <c r="P2687" s="2">
        <f t="shared" si="502"/>
        <v>7.2037986064416168</v>
      </c>
      <c r="Q2687" s="2">
        <f t="shared" si="503"/>
        <v>9.4537536309783096E-13</v>
      </c>
    </row>
    <row r="2688" spans="2:17" x14ac:dyDescent="0.25">
      <c r="B2688">
        <v>26.620000000001362</v>
      </c>
      <c r="C2688">
        <f t="shared" si="492"/>
        <v>1.2256440637963839</v>
      </c>
      <c r="D2688" s="2">
        <f t="shared" si="493"/>
        <v>32.803671721047948</v>
      </c>
      <c r="E2688" s="2">
        <f t="shared" si="494"/>
        <v>4.1839198760241132</v>
      </c>
      <c r="F2688" s="2">
        <f t="shared" si="495"/>
        <v>50.111275661925148</v>
      </c>
      <c r="G2688" s="2">
        <f t="shared" si="496"/>
        <v>50.121252463056543</v>
      </c>
      <c r="H2688" s="2">
        <f t="shared" si="497"/>
        <v>0</v>
      </c>
      <c r="K2688">
        <v>26.620000000001362</v>
      </c>
      <c r="L2688" s="2">
        <f t="shared" si="498"/>
        <v>0.62732795235722782</v>
      </c>
      <c r="M2688" s="2">
        <f t="shared" si="499"/>
        <v>35.204674830345333</v>
      </c>
      <c r="N2688" s="2">
        <f t="shared" si="500"/>
        <v>4.2545277165489841</v>
      </c>
      <c r="O2688" s="2">
        <f t="shared" si="501"/>
        <v>7.1367219519422722</v>
      </c>
      <c r="P2688" s="2">
        <f t="shared" si="502"/>
        <v>7.2064415781531679</v>
      </c>
      <c r="Q2688" s="2">
        <f t="shared" si="503"/>
        <v>9.274368661680736E-13</v>
      </c>
    </row>
    <row r="2689" spans="2:17" x14ac:dyDescent="0.25">
      <c r="B2689">
        <v>26.63000000000136</v>
      </c>
      <c r="C2689">
        <f t="shared" si="492"/>
        <v>1.2256440637963839</v>
      </c>
      <c r="D2689" s="2">
        <f t="shared" si="493"/>
        <v>32.81972204087409</v>
      </c>
      <c r="E2689" s="2">
        <f t="shared" si="494"/>
        <v>4.1844088135902924</v>
      </c>
      <c r="F2689" s="2">
        <f t="shared" si="495"/>
        <v>50.139234424180096</v>
      </c>
      <c r="G2689" s="2">
        <f t="shared" si="496"/>
        <v>50.149205663129763</v>
      </c>
      <c r="H2689" s="2">
        <f t="shared" si="497"/>
        <v>0</v>
      </c>
      <c r="K2689">
        <v>26.63000000000136</v>
      </c>
      <c r="L2689" s="2">
        <f t="shared" si="498"/>
        <v>0.62732795235722782</v>
      </c>
      <c r="M2689" s="2">
        <f t="shared" si="499"/>
        <v>35.221625789595187</v>
      </c>
      <c r="N2689" s="2">
        <f t="shared" si="500"/>
        <v>4.2550089040686156</v>
      </c>
      <c r="O2689" s="2">
        <f t="shared" si="501"/>
        <v>7.1393904475895225</v>
      </c>
      <c r="P2689" s="2">
        <f t="shared" si="502"/>
        <v>7.2090842666133765</v>
      </c>
      <c r="Q2689" s="2">
        <f t="shared" si="503"/>
        <v>9.0983430689556502E-13</v>
      </c>
    </row>
    <row r="2690" spans="2:17" x14ac:dyDescent="0.25">
      <c r="B2690">
        <v>26.640000000001361</v>
      </c>
      <c r="C2690">
        <f t="shared" si="492"/>
        <v>1.2256440637963839</v>
      </c>
      <c r="D2690" s="2">
        <f t="shared" si="493"/>
        <v>32.835772360700226</v>
      </c>
      <c r="E2690" s="2">
        <f t="shared" si="494"/>
        <v>4.1848975123241363</v>
      </c>
      <c r="F2690" s="2">
        <f t="shared" si="495"/>
        <v>50.167195110862124</v>
      </c>
      <c r="G2690" s="2">
        <f t="shared" si="496"/>
        <v>50.177160793445744</v>
      </c>
      <c r="H2690" s="2">
        <f t="shared" si="497"/>
        <v>0</v>
      </c>
      <c r="K2690">
        <v>26.640000000001361</v>
      </c>
      <c r="L2690" s="2">
        <f t="shared" si="498"/>
        <v>0.62732795235722782</v>
      </c>
      <c r="M2690" s="2">
        <f t="shared" si="499"/>
        <v>35.238576748845041</v>
      </c>
      <c r="N2690" s="2">
        <f t="shared" si="500"/>
        <v>4.2554898602513509</v>
      </c>
      <c r="O2690" s="2">
        <f t="shared" si="501"/>
        <v>7.1420586381914477</v>
      </c>
      <c r="P2690" s="2">
        <f t="shared" si="502"/>
        <v>7.2117266719812028</v>
      </c>
      <c r="Q2690" s="2">
        <f t="shared" si="503"/>
        <v>8.9256148055615746E-13</v>
      </c>
    </row>
    <row r="2691" spans="2:17" x14ac:dyDescent="0.25">
      <c r="B2691">
        <v>26.65000000000137</v>
      </c>
      <c r="C2691">
        <f t="shared" si="492"/>
        <v>1.2256440637963839</v>
      </c>
      <c r="D2691" s="2">
        <f t="shared" si="493"/>
        <v>32.851822680526375</v>
      </c>
      <c r="E2691" s="2">
        <f t="shared" si="494"/>
        <v>4.1853859724587501</v>
      </c>
      <c r="F2691" s="2">
        <f t="shared" si="495"/>
        <v>50.195157721161131</v>
      </c>
      <c r="G2691" s="2">
        <f t="shared" si="496"/>
        <v>50.205117853185463</v>
      </c>
      <c r="H2691" s="2">
        <f t="shared" si="497"/>
        <v>0</v>
      </c>
      <c r="K2691">
        <v>26.65000000000137</v>
      </c>
      <c r="L2691" s="2">
        <f t="shared" si="498"/>
        <v>0.62732795235722782</v>
      </c>
      <c r="M2691" s="2">
        <f t="shared" si="499"/>
        <v>35.25552770809491</v>
      </c>
      <c r="N2691" s="2">
        <f t="shared" si="500"/>
        <v>4.255970585319429</v>
      </c>
      <c r="O2691" s="2">
        <f t="shared" si="501"/>
        <v>7.1447265239360318</v>
      </c>
      <c r="P2691" s="2">
        <f t="shared" si="502"/>
        <v>7.2143687944154236</v>
      </c>
      <c r="Q2691" s="2">
        <f t="shared" si="503"/>
        <v>8.7561229536440549E-13</v>
      </c>
    </row>
    <row r="2692" spans="2:17" x14ac:dyDescent="0.25">
      <c r="B2692">
        <v>26.660000000001371</v>
      </c>
      <c r="C2692">
        <f t="shared" si="492"/>
        <v>1.2256440637963839</v>
      </c>
      <c r="D2692" s="2">
        <f t="shared" si="493"/>
        <v>32.867873000352517</v>
      </c>
      <c r="E2692" s="2">
        <f t="shared" si="494"/>
        <v>4.1858741942268942</v>
      </c>
      <c r="F2692" s="2">
        <f t="shared" si="495"/>
        <v>50.223122254267579</v>
      </c>
      <c r="G2692" s="2">
        <f t="shared" si="496"/>
        <v>50.233076841530497</v>
      </c>
      <c r="H2692" s="2">
        <f t="shared" si="497"/>
        <v>0</v>
      </c>
      <c r="K2692">
        <v>26.660000000001371</v>
      </c>
      <c r="L2692" s="2">
        <f t="shared" si="498"/>
        <v>0.62732795235722782</v>
      </c>
      <c r="M2692" s="2">
        <f t="shared" si="499"/>
        <v>35.272478667344771</v>
      </c>
      <c r="N2692" s="2">
        <f t="shared" si="500"/>
        <v>4.2564510794947683</v>
      </c>
      <c r="O2692" s="2">
        <f t="shared" si="501"/>
        <v>7.147394105011049</v>
      </c>
      <c r="P2692" s="2">
        <f t="shared" si="502"/>
        <v>7.2170106340746578</v>
      </c>
      <c r="Q2692" s="2">
        <f t="shared" si="503"/>
        <v>8.5898077044923515E-13</v>
      </c>
    </row>
    <row r="2693" spans="2:17" x14ac:dyDescent="0.25">
      <c r="B2693">
        <v>26.67000000000137</v>
      </c>
      <c r="C2693">
        <f t="shared" si="492"/>
        <v>1.2256440637963839</v>
      </c>
      <c r="D2693" s="2">
        <f t="shared" si="493"/>
        <v>32.883923320178653</v>
      </c>
      <c r="E2693" s="2">
        <f t="shared" si="494"/>
        <v>4.1863621778609934</v>
      </c>
      <c r="F2693" s="2">
        <f t="shared" si="495"/>
        <v>50.251088709372844</v>
      </c>
      <c r="G2693" s="2">
        <f t="shared" si="496"/>
        <v>50.261037757663331</v>
      </c>
      <c r="H2693" s="2">
        <f t="shared" si="497"/>
        <v>0</v>
      </c>
      <c r="K2693">
        <v>26.67000000000137</v>
      </c>
      <c r="L2693" s="2">
        <f t="shared" si="498"/>
        <v>0.62732795235722782</v>
      </c>
      <c r="M2693" s="2">
        <f t="shared" si="499"/>
        <v>35.289429626594618</v>
      </c>
      <c r="N2693" s="2">
        <f t="shared" si="500"/>
        <v>4.2569313429989712</v>
      </c>
      <c r="O2693" s="2">
        <f t="shared" si="501"/>
        <v>7.1500613816040826</v>
      </c>
      <c r="P2693" s="2">
        <f t="shared" si="502"/>
        <v>7.2196521911173868</v>
      </c>
      <c r="Q2693" s="2">
        <f t="shared" si="503"/>
        <v>8.426610338654052E-13</v>
      </c>
    </row>
    <row r="2694" spans="2:17" x14ac:dyDescent="0.25">
      <c r="B2694">
        <v>26.680000000001371</v>
      </c>
      <c r="C2694">
        <f t="shared" si="492"/>
        <v>1.2256440637963839</v>
      </c>
      <c r="D2694" s="2">
        <f t="shared" si="493"/>
        <v>32.899973640004795</v>
      </c>
      <c r="E2694" s="2">
        <f t="shared" si="494"/>
        <v>4.1868499235931287</v>
      </c>
      <c r="F2694" s="2">
        <f t="shared" si="495"/>
        <v>50.27905708566891</v>
      </c>
      <c r="G2694" s="2">
        <f t="shared" si="496"/>
        <v>50.289000600767096</v>
      </c>
      <c r="H2694" s="2">
        <f t="shared" si="497"/>
        <v>0</v>
      </c>
      <c r="K2694">
        <v>26.680000000001371</v>
      </c>
      <c r="L2694" s="2">
        <f t="shared" si="498"/>
        <v>0.62732795235722782</v>
      </c>
      <c r="M2694" s="2">
        <f t="shared" si="499"/>
        <v>35.306380585844472</v>
      </c>
      <c r="N2694" s="2">
        <f t="shared" si="500"/>
        <v>4.2574113760533194</v>
      </c>
      <c r="O2694" s="2">
        <f t="shared" si="501"/>
        <v>7.152728353902492</v>
      </c>
      <c r="P2694" s="2">
        <f t="shared" si="502"/>
        <v>7.2222934657019202</v>
      </c>
      <c r="Q2694" s="2">
        <f t="shared" si="503"/>
        <v>8.2664732064031084E-13</v>
      </c>
    </row>
    <row r="2695" spans="2:17" x14ac:dyDescent="0.25">
      <c r="B2695">
        <v>26.690000000001369</v>
      </c>
      <c r="C2695">
        <f t="shared" si="492"/>
        <v>1.2256440637963839</v>
      </c>
      <c r="D2695" s="2">
        <f t="shared" si="493"/>
        <v>32.91602395983093</v>
      </c>
      <c r="E2695" s="2">
        <f t="shared" si="494"/>
        <v>4.1873374316550453</v>
      </c>
      <c r="F2695" s="2">
        <f t="shared" si="495"/>
        <v>50.307027382348551</v>
      </c>
      <c r="G2695" s="2">
        <f t="shared" si="496"/>
        <v>50.316965370025713</v>
      </c>
      <c r="H2695" s="2">
        <f t="shared" si="497"/>
        <v>0</v>
      </c>
      <c r="K2695">
        <v>26.690000000001369</v>
      </c>
      <c r="L2695" s="2">
        <f t="shared" si="498"/>
        <v>0.62732795235722782</v>
      </c>
      <c r="M2695" s="2">
        <f t="shared" si="499"/>
        <v>35.323331545094327</v>
      </c>
      <c r="N2695" s="2">
        <f t="shared" si="500"/>
        <v>4.2578911788787748</v>
      </c>
      <c r="O2695" s="2">
        <f t="shared" si="501"/>
        <v>7.155395022093419</v>
      </c>
      <c r="P2695" s="2">
        <f t="shared" si="502"/>
        <v>7.2249344579864028</v>
      </c>
      <c r="Q2695" s="2">
        <f t="shared" si="503"/>
        <v>8.1093397085502262E-13</v>
      </c>
    </row>
    <row r="2696" spans="2:17" x14ac:dyDescent="0.25">
      <c r="B2696">
        <v>26.700000000001371</v>
      </c>
      <c r="C2696">
        <f t="shared" si="492"/>
        <v>1.2256440637963839</v>
      </c>
      <c r="D2696" s="2">
        <f t="shared" si="493"/>
        <v>32.932074279657073</v>
      </c>
      <c r="E2696" s="2">
        <f t="shared" si="494"/>
        <v>4.1878247022781494</v>
      </c>
      <c r="F2696" s="2">
        <f t="shared" si="495"/>
        <v>50.3349995986053</v>
      </c>
      <c r="G2696" s="2">
        <f t="shared" si="496"/>
        <v>50.344932064623904</v>
      </c>
      <c r="H2696" s="2">
        <f t="shared" si="497"/>
        <v>0</v>
      </c>
      <c r="K2696">
        <v>26.700000000001371</v>
      </c>
      <c r="L2696" s="2">
        <f t="shared" si="498"/>
        <v>0.62732795235722782</v>
      </c>
      <c r="M2696" s="2">
        <f t="shared" si="499"/>
        <v>35.340282504344181</v>
      </c>
      <c r="N2696" s="2">
        <f t="shared" si="500"/>
        <v>4.2583707516959857</v>
      </c>
      <c r="O2696" s="2">
        <f t="shared" si="501"/>
        <v>7.1580613863638103</v>
      </c>
      <c r="P2696" s="2">
        <f t="shared" si="502"/>
        <v>7.2275751681288378</v>
      </c>
      <c r="Q2696" s="2">
        <f t="shared" si="503"/>
        <v>7.955154277590874E-13</v>
      </c>
    </row>
    <row r="2697" spans="2:17" x14ac:dyDescent="0.25">
      <c r="B2697">
        <v>26.710000000001379</v>
      </c>
      <c r="C2697">
        <f t="shared" si="492"/>
        <v>1.2256440637963839</v>
      </c>
      <c r="D2697" s="2">
        <f t="shared" si="493"/>
        <v>32.948124599483222</v>
      </c>
      <c r="E2697" s="2">
        <f t="shared" si="494"/>
        <v>4.1883117356935076</v>
      </c>
      <c r="F2697" s="2">
        <f t="shared" si="495"/>
        <v>50.362973733633353</v>
      </c>
      <c r="G2697" s="2">
        <f t="shared" si="496"/>
        <v>50.372900683747041</v>
      </c>
      <c r="H2697" s="2">
        <f t="shared" si="497"/>
        <v>0</v>
      </c>
      <c r="K2697">
        <v>26.710000000001379</v>
      </c>
      <c r="L2697" s="2">
        <f t="shared" si="498"/>
        <v>0.62732795235722782</v>
      </c>
      <c r="M2697" s="2">
        <f t="shared" si="499"/>
        <v>35.357233463594049</v>
      </c>
      <c r="N2697" s="2">
        <f t="shared" si="500"/>
        <v>4.2588500947252808</v>
      </c>
      <c r="O2697" s="2">
        <f t="shared" si="501"/>
        <v>7.1607274469003999</v>
      </c>
      <c r="P2697" s="2">
        <f t="shared" si="502"/>
        <v>7.2302155962870645</v>
      </c>
      <c r="Q2697" s="2">
        <f t="shared" si="503"/>
        <v>7.803862359188569E-13</v>
      </c>
    </row>
    <row r="2698" spans="2:17" x14ac:dyDescent="0.25">
      <c r="B2698">
        <v>26.720000000001381</v>
      </c>
      <c r="C2698">
        <f t="shared" si="492"/>
        <v>1.2256440637963839</v>
      </c>
      <c r="D2698" s="2">
        <f t="shared" si="493"/>
        <v>32.964174919309364</v>
      </c>
      <c r="E2698" s="2">
        <f t="shared" si="494"/>
        <v>4.1887985321318517</v>
      </c>
      <c r="F2698" s="2">
        <f t="shared" si="495"/>
        <v>50.390949786627715</v>
      </c>
      <c r="G2698" s="2">
        <f t="shared" si="496"/>
        <v>50.400871226581344</v>
      </c>
      <c r="H2698" s="2">
        <f t="shared" si="497"/>
        <v>0</v>
      </c>
      <c r="K2698">
        <v>26.720000000001381</v>
      </c>
      <c r="L2698" s="2">
        <f t="shared" si="498"/>
        <v>0.62732795235722782</v>
      </c>
      <c r="M2698" s="2">
        <f t="shared" si="499"/>
        <v>35.374184422843911</v>
      </c>
      <c r="N2698" s="2">
        <f t="shared" si="500"/>
        <v>4.2593292081866725</v>
      </c>
      <c r="O2698" s="2">
        <f t="shared" si="501"/>
        <v>7.1633932038897052</v>
      </c>
      <c r="P2698" s="2">
        <f t="shared" si="502"/>
        <v>7.2328557426187627</v>
      </c>
      <c r="Q2698" s="2">
        <f t="shared" si="503"/>
        <v>7.6554103939840493E-13</v>
      </c>
    </row>
    <row r="2699" spans="2:17" x14ac:dyDescent="0.25">
      <c r="B2699">
        <v>26.730000000001379</v>
      </c>
      <c r="C2699">
        <f t="shared" si="492"/>
        <v>1.2256440637963839</v>
      </c>
      <c r="D2699" s="2">
        <f t="shared" si="493"/>
        <v>32.9802252391355</v>
      </c>
      <c r="E2699" s="2">
        <f t="shared" si="494"/>
        <v>4.1892850918235771</v>
      </c>
      <c r="F2699" s="2">
        <f t="shared" si="495"/>
        <v>50.418927756784115</v>
      </c>
      <c r="G2699" s="2">
        <f t="shared" si="496"/>
        <v>50.428843692313784</v>
      </c>
      <c r="H2699" s="2">
        <f t="shared" si="497"/>
        <v>0</v>
      </c>
      <c r="K2699">
        <v>26.730000000001379</v>
      </c>
      <c r="L2699" s="2">
        <f t="shared" si="498"/>
        <v>0.62732795235722782</v>
      </c>
      <c r="M2699" s="2">
        <f t="shared" si="499"/>
        <v>35.391135382093765</v>
      </c>
      <c r="N2699" s="2">
        <f t="shared" si="500"/>
        <v>4.2598080922998571</v>
      </c>
      <c r="O2699" s="2">
        <f t="shared" si="501"/>
        <v>7.1660586575180298</v>
      </c>
      <c r="P2699" s="2">
        <f t="shared" si="502"/>
        <v>7.2354956072814467</v>
      </c>
      <c r="Q2699" s="2">
        <f t="shared" si="503"/>
        <v>7.5097457997256414E-13</v>
      </c>
    </row>
    <row r="2700" spans="2:17" x14ac:dyDescent="0.25">
      <c r="B2700">
        <v>26.74000000000138</v>
      </c>
      <c r="C2700">
        <f t="shared" si="492"/>
        <v>1.2256440637963839</v>
      </c>
      <c r="D2700" s="2">
        <f t="shared" si="493"/>
        <v>32.996275558961635</v>
      </c>
      <c r="E2700" s="2">
        <f t="shared" si="494"/>
        <v>4.1897714149987424</v>
      </c>
      <c r="F2700" s="2">
        <f t="shared" si="495"/>
        <v>50.446907643298928</v>
      </c>
      <c r="G2700" s="2">
        <f t="shared" si="496"/>
        <v>50.456818080131967</v>
      </c>
      <c r="H2700" s="2">
        <f t="shared" si="497"/>
        <v>0</v>
      </c>
      <c r="K2700">
        <v>26.74000000000138</v>
      </c>
      <c r="L2700" s="2">
        <f t="shared" si="498"/>
        <v>0.62732795235722782</v>
      </c>
      <c r="M2700" s="2">
        <f t="shared" si="499"/>
        <v>35.408086341343619</v>
      </c>
      <c r="N2700" s="2">
        <f t="shared" si="500"/>
        <v>4.2602867472842174</v>
      </c>
      <c r="O2700" s="2">
        <f t="shared" si="501"/>
        <v>7.1687238079714879</v>
      </c>
      <c r="P2700" s="2">
        <f t="shared" si="502"/>
        <v>7.2381351904324935</v>
      </c>
      <c r="Q2700" s="2">
        <f t="shared" si="503"/>
        <v>7.3668169537139236E-13</v>
      </c>
    </row>
    <row r="2701" spans="2:17" x14ac:dyDescent="0.25">
      <c r="B2701">
        <v>26.750000000001378</v>
      </c>
      <c r="C2701">
        <f t="shared" si="492"/>
        <v>1.2256440637963839</v>
      </c>
      <c r="D2701" s="2">
        <f t="shared" si="493"/>
        <v>33.01232587878777</v>
      </c>
      <c r="E2701" s="2">
        <f t="shared" si="494"/>
        <v>4.1902575018870714</v>
      </c>
      <c r="F2701" s="2">
        <f t="shared" si="495"/>
        <v>50.474889445369335</v>
      </c>
      <c r="G2701" s="2">
        <f t="shared" si="496"/>
        <v>50.484794389224334</v>
      </c>
      <c r="H2701" s="2">
        <f t="shared" si="497"/>
        <v>0</v>
      </c>
      <c r="K2701">
        <v>26.750000000001378</v>
      </c>
      <c r="L2701" s="2">
        <f t="shared" si="498"/>
        <v>0.62732795235722782</v>
      </c>
      <c r="M2701" s="2">
        <f t="shared" si="499"/>
        <v>35.425037300593473</v>
      </c>
      <c r="N2701" s="2">
        <f t="shared" si="500"/>
        <v>4.2607651733588217</v>
      </c>
      <c r="O2701" s="2">
        <f t="shared" si="501"/>
        <v>7.1713886554359707</v>
      </c>
      <c r="P2701" s="2">
        <f t="shared" si="502"/>
        <v>7.2407744922291108</v>
      </c>
      <c r="Q2701" s="2">
        <f t="shared" si="503"/>
        <v>7.2265731755600229E-13</v>
      </c>
    </row>
    <row r="2702" spans="2:17" x14ac:dyDescent="0.25">
      <c r="B2702">
        <v>26.76000000000138</v>
      </c>
      <c r="C2702">
        <f t="shared" si="492"/>
        <v>1.2256440637963839</v>
      </c>
      <c r="D2702" s="2">
        <f t="shared" si="493"/>
        <v>33.028376198613913</v>
      </c>
      <c r="E2702" s="2">
        <f t="shared" si="494"/>
        <v>4.1907433527179547</v>
      </c>
      <c r="F2702" s="2">
        <f t="shared" si="495"/>
        <v>50.502873162193211</v>
      </c>
      <c r="G2702" s="2">
        <f t="shared" si="496"/>
        <v>50.512772618780048</v>
      </c>
      <c r="H2702" s="2">
        <f t="shared" si="497"/>
        <v>0</v>
      </c>
      <c r="K2702">
        <v>26.76000000000138</v>
      </c>
      <c r="L2702" s="2">
        <f t="shared" si="498"/>
        <v>0.62732795235722782</v>
      </c>
      <c r="M2702" s="2">
        <f t="shared" si="499"/>
        <v>35.441988259843328</v>
      </c>
      <c r="N2702" s="2">
        <f t="shared" si="500"/>
        <v>4.2612433707424238</v>
      </c>
      <c r="O2702" s="2">
        <f t="shared" si="501"/>
        <v>7.1740532000971742</v>
      </c>
      <c r="P2702" s="2">
        <f t="shared" si="502"/>
        <v>7.2434135128283614</v>
      </c>
      <c r="Q2702" s="2">
        <f t="shared" si="503"/>
        <v>7.0889647102453738E-13</v>
      </c>
    </row>
    <row r="2703" spans="2:17" x14ac:dyDescent="0.25">
      <c r="B2703">
        <v>26.770000000001389</v>
      </c>
      <c r="C2703">
        <f t="shared" si="492"/>
        <v>1.2256440637963839</v>
      </c>
      <c r="D2703" s="2">
        <f t="shared" si="493"/>
        <v>33.044426518440062</v>
      </c>
      <c r="E2703" s="2">
        <f t="shared" si="494"/>
        <v>4.1912289677204475</v>
      </c>
      <c r="F2703" s="2">
        <f t="shared" si="495"/>
        <v>50.530858792969198</v>
      </c>
      <c r="G2703" s="2">
        <f t="shared" si="496"/>
        <v>50.540752767989048</v>
      </c>
      <c r="H2703" s="2">
        <f t="shared" si="497"/>
        <v>0</v>
      </c>
      <c r="K2703">
        <v>26.770000000001389</v>
      </c>
      <c r="L2703" s="2">
        <f t="shared" si="498"/>
        <v>0.62732795235722782</v>
      </c>
      <c r="M2703" s="2">
        <f t="shared" si="499"/>
        <v>35.458939219093196</v>
      </c>
      <c r="N2703" s="2">
        <f t="shared" si="500"/>
        <v>4.2617213396534632</v>
      </c>
      <c r="O2703" s="2">
        <f t="shared" si="501"/>
        <v>7.1767174421405695</v>
      </c>
      <c r="P2703" s="2">
        <f t="shared" si="502"/>
        <v>7.2460522523871349</v>
      </c>
      <c r="Q2703" s="2">
        <f t="shared" si="503"/>
        <v>6.953942711484043E-13</v>
      </c>
    </row>
    <row r="2704" spans="2:17" x14ac:dyDescent="0.25">
      <c r="B2704">
        <v>26.78000000000139</v>
      </c>
      <c r="C2704">
        <f t="shared" si="492"/>
        <v>1.2256440637963839</v>
      </c>
      <c r="D2704" s="2">
        <f t="shared" si="493"/>
        <v>33.060476838266204</v>
      </c>
      <c r="E2704" s="2">
        <f t="shared" si="494"/>
        <v>4.1917143471232725</v>
      </c>
      <c r="F2704" s="2">
        <f t="shared" si="495"/>
        <v>50.558846336896607</v>
      </c>
      <c r="G2704" s="2">
        <f t="shared" si="496"/>
        <v>50.568734836041955</v>
      </c>
      <c r="H2704" s="2">
        <f t="shared" si="497"/>
        <v>0</v>
      </c>
      <c r="K2704">
        <v>26.78000000000139</v>
      </c>
      <c r="L2704" s="2">
        <f t="shared" si="498"/>
        <v>0.62732795235722782</v>
      </c>
      <c r="M2704" s="2">
        <f t="shared" si="499"/>
        <v>35.47589017834305</v>
      </c>
      <c r="N2704" s="2">
        <f t="shared" si="500"/>
        <v>4.2621990803100678</v>
      </c>
      <c r="O2704" s="2">
        <f t="shared" si="501"/>
        <v>7.1793813817514307</v>
      </c>
      <c r="P2704" s="2">
        <f t="shared" si="502"/>
        <v>7.2486907110621761</v>
      </c>
      <c r="Q2704" s="2">
        <f t="shared" si="503"/>
        <v>6.8214592253763785E-13</v>
      </c>
    </row>
    <row r="2705" spans="2:17" x14ac:dyDescent="0.25">
      <c r="B2705">
        <v>26.790000000001388</v>
      </c>
      <c r="C2705">
        <f t="shared" si="492"/>
        <v>1.2256440637963839</v>
      </c>
      <c r="D2705" s="2">
        <f t="shared" si="493"/>
        <v>33.07652715809234</v>
      </c>
      <c r="E2705" s="2">
        <f t="shared" si="494"/>
        <v>4.1921994911548204</v>
      </c>
      <c r="F2705" s="2">
        <f t="shared" si="495"/>
        <v>50.586835793175474</v>
      </c>
      <c r="G2705" s="2">
        <f t="shared" si="496"/>
        <v>50.59671882213015</v>
      </c>
      <c r="H2705" s="2">
        <f t="shared" si="497"/>
        <v>0</v>
      </c>
      <c r="K2705">
        <v>26.790000000001388</v>
      </c>
      <c r="L2705" s="2">
        <f t="shared" si="498"/>
        <v>0.62732795235722782</v>
      </c>
      <c r="M2705" s="2">
        <f t="shared" si="499"/>
        <v>35.492841137592904</v>
      </c>
      <c r="N2705" s="2">
        <f t="shared" si="500"/>
        <v>4.2626765929300525</v>
      </c>
      <c r="O2705" s="2">
        <f t="shared" si="501"/>
        <v>7.182045019114824</v>
      </c>
      <c r="P2705" s="2">
        <f t="shared" si="502"/>
        <v>7.2513288890100727</v>
      </c>
      <c r="Q2705" s="2">
        <f t="shared" si="503"/>
        <v>6.6914671743540488E-13</v>
      </c>
    </row>
    <row r="2706" spans="2:17" x14ac:dyDescent="0.25">
      <c r="B2706">
        <v>26.80000000000139</v>
      </c>
      <c r="C2706">
        <f t="shared" si="492"/>
        <v>1.2256440637963839</v>
      </c>
      <c r="D2706" s="2">
        <f t="shared" si="493"/>
        <v>33.092577477918475</v>
      </c>
      <c r="E2706" s="2">
        <f t="shared" si="494"/>
        <v>4.1926844000431505</v>
      </c>
      <c r="F2706" s="2">
        <f t="shared" si="495"/>
        <v>50.614827161006644</v>
      </c>
      <c r="G2706" s="2">
        <f t="shared" si="496"/>
        <v>50.624704725445817</v>
      </c>
      <c r="H2706" s="2">
        <f t="shared" si="497"/>
        <v>0</v>
      </c>
      <c r="K2706">
        <v>26.80000000000139</v>
      </c>
      <c r="L2706" s="2">
        <f t="shared" si="498"/>
        <v>0.62732795235722782</v>
      </c>
      <c r="M2706" s="2">
        <f t="shared" si="499"/>
        <v>35.509792096842759</v>
      </c>
      <c r="N2706" s="2">
        <f t="shared" si="500"/>
        <v>4.2631538777309226</v>
      </c>
      <c r="O2706" s="2">
        <f t="shared" si="501"/>
        <v>7.1847083544156076</v>
      </c>
      <c r="P2706" s="2">
        <f t="shared" si="502"/>
        <v>7.2539667863872541</v>
      </c>
      <c r="Q2706" s="2">
        <f t="shared" si="503"/>
        <v>6.5639203414085614E-13</v>
      </c>
    </row>
    <row r="2707" spans="2:17" x14ac:dyDescent="0.25">
      <c r="B2707">
        <v>26.810000000001391</v>
      </c>
      <c r="C2707">
        <f t="shared" si="492"/>
        <v>1.2256440637963839</v>
      </c>
      <c r="D2707" s="2">
        <f t="shared" si="493"/>
        <v>33.108627797744617</v>
      </c>
      <c r="E2707" s="2">
        <f t="shared" si="494"/>
        <v>4.1931690740159899</v>
      </c>
      <c r="F2707" s="2">
        <f t="shared" si="495"/>
        <v>50.642820439591603</v>
      </c>
      <c r="G2707" s="2">
        <f t="shared" si="496"/>
        <v>50.652692545181807</v>
      </c>
      <c r="H2707" s="2">
        <f t="shared" si="497"/>
        <v>0</v>
      </c>
      <c r="K2707">
        <v>26.810000000001391</v>
      </c>
      <c r="L2707" s="2">
        <f t="shared" si="498"/>
        <v>0.62732795235722782</v>
      </c>
      <c r="M2707" s="2">
        <f t="shared" si="499"/>
        <v>35.52674305609262</v>
      </c>
      <c r="N2707" s="2">
        <f t="shared" si="500"/>
        <v>4.2636309349298713</v>
      </c>
      <c r="O2707" s="2">
        <f t="shared" si="501"/>
        <v>7.187371387838442</v>
      </c>
      <c r="P2707" s="2">
        <f t="shared" si="502"/>
        <v>7.2566044033500052</v>
      </c>
      <c r="Q2707" s="2">
        <f t="shared" si="503"/>
        <v>6.4387733545987631E-13</v>
      </c>
    </row>
    <row r="2708" spans="2:17" x14ac:dyDescent="0.25">
      <c r="B2708">
        <v>26.820000000001389</v>
      </c>
      <c r="C2708">
        <f t="shared" si="492"/>
        <v>1.2256440637963839</v>
      </c>
      <c r="D2708" s="2">
        <f t="shared" si="493"/>
        <v>33.124678117570753</v>
      </c>
      <c r="E2708" s="2">
        <f t="shared" si="494"/>
        <v>4.1936535133007355</v>
      </c>
      <c r="F2708" s="2">
        <f t="shared" si="495"/>
        <v>50.670815628132601</v>
      </c>
      <c r="G2708" s="2">
        <f t="shared" si="496"/>
        <v>50.680682280531769</v>
      </c>
      <c r="H2708" s="2">
        <f t="shared" si="497"/>
        <v>0</v>
      </c>
      <c r="K2708">
        <v>26.820000000001389</v>
      </c>
      <c r="L2708" s="2">
        <f t="shared" si="498"/>
        <v>0.62732795235722782</v>
      </c>
      <c r="M2708" s="2">
        <f t="shared" si="499"/>
        <v>35.543694015342467</v>
      </c>
      <c r="N2708" s="2">
        <f t="shared" si="500"/>
        <v>4.2641077647437804</v>
      </c>
      <c r="O2708" s="2">
        <f t="shared" si="501"/>
        <v>7.1900341195677671</v>
      </c>
      <c r="P2708" s="2">
        <f t="shared" si="502"/>
        <v>7.2592417400544411</v>
      </c>
      <c r="Q2708" s="2">
        <f t="shared" si="503"/>
        <v>6.3159816718339576E-13</v>
      </c>
    </row>
    <row r="2709" spans="2:17" x14ac:dyDescent="0.25">
      <c r="B2709">
        <v>26.830000000001391</v>
      </c>
      <c r="C2709">
        <f t="shared" si="492"/>
        <v>1.2256440637963839</v>
      </c>
      <c r="D2709" s="2">
        <f t="shared" si="493"/>
        <v>33.140728437396895</v>
      </c>
      <c r="E2709" s="2">
        <f t="shared" si="494"/>
        <v>4.1941377181244546</v>
      </c>
      <c r="F2709" s="2">
        <f t="shared" si="495"/>
        <v>50.698812725832553</v>
      </c>
      <c r="G2709" s="2">
        <f t="shared" si="496"/>
        <v>50.708673930690011</v>
      </c>
      <c r="H2709" s="2">
        <f t="shared" si="497"/>
        <v>0</v>
      </c>
      <c r="K2709">
        <v>26.830000000001391</v>
      </c>
      <c r="L2709" s="2">
        <f t="shared" si="498"/>
        <v>0.62732795235722782</v>
      </c>
      <c r="M2709" s="2">
        <f t="shared" si="499"/>
        <v>35.560644974592321</v>
      </c>
      <c r="N2709" s="2">
        <f t="shared" si="500"/>
        <v>4.2645843673892241</v>
      </c>
      <c r="O2709" s="2">
        <f t="shared" si="501"/>
        <v>7.1926965497878275</v>
      </c>
      <c r="P2709" s="2">
        <f t="shared" si="502"/>
        <v>7.2618787966565321</v>
      </c>
      <c r="Q2709" s="2">
        <f t="shared" si="503"/>
        <v>6.1955015659248126E-13</v>
      </c>
    </row>
    <row r="2710" spans="2:17" x14ac:dyDescent="0.25">
      <c r="B2710">
        <v>26.8400000000014</v>
      </c>
      <c r="C2710">
        <f t="shared" si="492"/>
        <v>1.2256440637963839</v>
      </c>
      <c r="D2710" s="2">
        <f t="shared" si="493"/>
        <v>33.156778757223044</v>
      </c>
      <c r="E2710" s="2">
        <f t="shared" si="494"/>
        <v>4.1946216887138856</v>
      </c>
      <c r="F2710" s="2">
        <f t="shared" si="495"/>
        <v>50.726811731895161</v>
      </c>
      <c r="G2710" s="2">
        <f t="shared" si="496"/>
        <v>50.736667494851652</v>
      </c>
      <c r="H2710" s="2">
        <f t="shared" si="497"/>
        <v>0</v>
      </c>
      <c r="K2710">
        <v>26.8400000000014</v>
      </c>
      <c r="L2710" s="2">
        <f t="shared" si="498"/>
        <v>0.62732795235722782</v>
      </c>
      <c r="M2710" s="2">
        <f t="shared" si="499"/>
        <v>35.577595933842197</v>
      </c>
      <c r="N2710" s="2">
        <f t="shared" si="500"/>
        <v>4.2650607430824659</v>
      </c>
      <c r="O2710" s="2">
        <f t="shared" si="501"/>
        <v>7.1953586786826627</v>
      </c>
      <c r="P2710" s="2">
        <f t="shared" si="502"/>
        <v>7.2645155733120923</v>
      </c>
      <c r="Q2710" s="2">
        <f t="shared" si="503"/>
        <v>6.0772901099005309E-13</v>
      </c>
    </row>
    <row r="2711" spans="2:17" x14ac:dyDescent="0.25">
      <c r="B2711">
        <v>26.850000000001401</v>
      </c>
      <c r="C2711">
        <f t="shared" si="492"/>
        <v>1.2256440637963839</v>
      </c>
      <c r="D2711" s="2">
        <f t="shared" si="493"/>
        <v>33.172829077049187</v>
      </c>
      <c r="E2711" s="2">
        <f t="shared" si="494"/>
        <v>4.195105425295437</v>
      </c>
      <c r="F2711" s="2">
        <f t="shared" si="495"/>
        <v>50.754812645524844</v>
      </c>
      <c r="G2711" s="2">
        <f t="shared" si="496"/>
        <v>50.764662972212555</v>
      </c>
      <c r="H2711" s="2">
        <f t="shared" si="497"/>
        <v>0</v>
      </c>
      <c r="K2711">
        <v>26.850000000001401</v>
      </c>
      <c r="L2711" s="2">
        <f t="shared" si="498"/>
        <v>0.62732795235722782</v>
      </c>
      <c r="M2711" s="2">
        <f t="shared" si="499"/>
        <v>35.594546893092051</v>
      </c>
      <c r="N2711" s="2">
        <f t="shared" si="500"/>
        <v>4.265536892039461</v>
      </c>
      <c r="O2711" s="2">
        <f t="shared" si="501"/>
        <v>7.1980205064360989</v>
      </c>
      <c r="P2711" s="2">
        <f t="shared" si="502"/>
        <v>7.2671520701767758</v>
      </c>
      <c r="Q2711" s="2">
        <f t="shared" si="503"/>
        <v>5.961305162586363E-13</v>
      </c>
    </row>
    <row r="2712" spans="2:17" x14ac:dyDescent="0.25">
      <c r="B2712">
        <v>26.860000000001399</v>
      </c>
      <c r="C2712">
        <f t="shared" si="492"/>
        <v>1.2256440637963839</v>
      </c>
      <c r="D2712" s="2">
        <f t="shared" si="493"/>
        <v>33.188879396875322</v>
      </c>
      <c r="E2712" s="2">
        <f t="shared" si="494"/>
        <v>4.1955889280951899</v>
      </c>
      <c r="F2712" s="2">
        <f t="shared" si="495"/>
        <v>50.782815465926568</v>
      </c>
      <c r="G2712" s="2">
        <f t="shared" si="496"/>
        <v>50.792660361969133</v>
      </c>
      <c r="H2712" s="2">
        <f t="shared" si="497"/>
        <v>0</v>
      </c>
      <c r="K2712">
        <v>26.860000000001399</v>
      </c>
      <c r="L2712" s="2">
        <f t="shared" si="498"/>
        <v>0.62732795235722782</v>
      </c>
      <c r="M2712" s="2">
        <f t="shared" si="499"/>
        <v>35.611497852341905</v>
      </c>
      <c r="N2712" s="2">
        <f t="shared" si="500"/>
        <v>4.2660128144758565</v>
      </c>
      <c r="O2712" s="2">
        <f t="shared" si="501"/>
        <v>7.20068203323176</v>
      </c>
      <c r="P2712" s="2">
        <f t="shared" si="502"/>
        <v>7.269788287406084</v>
      </c>
      <c r="Q2712" s="2">
        <f t="shared" si="503"/>
        <v>5.8475053544360266E-13</v>
      </c>
    </row>
    <row r="2713" spans="2:17" x14ac:dyDescent="0.25">
      <c r="B2713">
        <v>26.870000000001401</v>
      </c>
      <c r="C2713">
        <f t="shared" si="492"/>
        <v>1.2256440637963839</v>
      </c>
      <c r="D2713" s="2">
        <f t="shared" si="493"/>
        <v>33.204929716701464</v>
      </c>
      <c r="E2713" s="2">
        <f t="shared" si="494"/>
        <v>4.1960721973388999</v>
      </c>
      <c r="F2713" s="2">
        <f t="shared" si="495"/>
        <v>50.810820192306359</v>
      </c>
      <c r="G2713" s="2">
        <f t="shared" si="496"/>
        <v>50.820659663318892</v>
      </c>
      <c r="H2713" s="2">
        <f t="shared" si="497"/>
        <v>0</v>
      </c>
      <c r="K2713">
        <v>26.870000000001401</v>
      </c>
      <c r="L2713" s="2">
        <f t="shared" si="498"/>
        <v>0.62732795235722782</v>
      </c>
      <c r="M2713" s="2">
        <f t="shared" si="499"/>
        <v>35.62844881159176</v>
      </c>
      <c r="N2713" s="2">
        <f t="shared" si="500"/>
        <v>4.266488510606993</v>
      </c>
      <c r="O2713" s="2">
        <f t="shared" si="501"/>
        <v>7.2033432592530762</v>
      </c>
      <c r="P2713" s="2">
        <f t="shared" si="502"/>
        <v>7.2724242251553735</v>
      </c>
      <c r="Q2713" s="2">
        <f t="shared" si="503"/>
        <v>5.7358500736155962E-13</v>
      </c>
    </row>
    <row r="2714" spans="2:17" x14ac:dyDescent="0.25">
      <c r="B2714">
        <v>26.880000000001399</v>
      </c>
      <c r="C2714">
        <f t="shared" ref="C2714:C2777" si="504">2/SINH(LN(2+SQRT(1+2^2))*$O$5)</f>
        <v>1.2256440637963839</v>
      </c>
      <c r="D2714" s="2">
        <f t="shared" ref="D2714:D2777" si="505">(B2714-$L$5)/($M$5)/C2714</f>
        <v>33.2209800365276</v>
      </c>
      <c r="E2714" s="2">
        <f t="shared" ref="E2714:E2777" si="506">LN(D2714 + SQRT(1 + D2714^2))</f>
        <v>4.1965552332519929</v>
      </c>
      <c r="F2714" s="2">
        <f t="shared" ref="F2714:F2777" si="507">SINH( -$N$5 + E2714 * (1/$O$5))</f>
        <v>50.838826823870605</v>
      </c>
      <c r="G2714" s="2">
        <f t="shared" ref="G2714:G2777" si="508">SQRT(F2714^2 + 1)</f>
        <v>50.848660875459693</v>
      </c>
      <c r="H2714" s="2">
        <f t="shared" ref="H2714:H2777" si="509">(G2714)/($O$5*$M$5*C2714*(SQRT(2*PI()*(1+D2714^2)))) * EXP(- (1/2) * F2714^2)</f>
        <v>0</v>
      </c>
      <c r="K2714">
        <v>26.880000000001399</v>
      </c>
      <c r="L2714" s="2">
        <f t="shared" ref="L2714:L2777" si="510">2/SINH(LN(2+SQRT(1+2^2))*$S$5)</f>
        <v>0.62732795235722782</v>
      </c>
      <c r="M2714" s="2">
        <f t="shared" ref="M2714:M2777" si="511">(K2714-$P$5)/($Q$5)/L2714</f>
        <v>35.645399770841614</v>
      </c>
      <c r="N2714" s="2">
        <f t="shared" ref="N2714:N2777" si="512">LN(M2714 + SQRT(1 + M2714^2))</f>
        <v>4.2669639806479038</v>
      </c>
      <c r="O2714" s="2">
        <f t="shared" ref="O2714:O2777" si="513">SINH( -$R$5 + N2714 * (1/$S$5))</f>
        <v>7.2060041846832625</v>
      </c>
      <c r="P2714" s="2">
        <f t="shared" ref="P2714:P2777" si="514">SQRT(O2714^2 + 1)</f>
        <v>7.2750598835798383</v>
      </c>
      <c r="Q2714" s="2">
        <f t="shared" ref="Q2714:Q2777" si="515">(P2714)/($S$5*$Q$5*L2714*(SQRT(2*PI()*(1+M2714^2)))) * EXP(- (1/2) * O2714^2)</f>
        <v>5.6262994523355253E-13</v>
      </c>
    </row>
    <row r="2715" spans="2:17" x14ac:dyDescent="0.25">
      <c r="B2715">
        <v>26.8900000000014</v>
      </c>
      <c r="C2715">
        <f t="shared" si="504"/>
        <v>1.2256440637963839</v>
      </c>
      <c r="D2715" s="2">
        <f t="shared" si="505"/>
        <v>33.237030356353742</v>
      </c>
      <c r="E2715" s="2">
        <f t="shared" si="506"/>
        <v>4.1970380360595705</v>
      </c>
      <c r="F2715" s="2">
        <f t="shared" si="507"/>
        <v>50.866835359826631</v>
      </c>
      <c r="G2715" s="2">
        <f t="shared" si="508"/>
        <v>50.876663997590377</v>
      </c>
      <c r="H2715" s="2">
        <f t="shared" si="509"/>
        <v>0</v>
      </c>
      <c r="K2715">
        <v>26.8900000000014</v>
      </c>
      <c r="L2715" s="2">
        <f t="shared" si="510"/>
        <v>0.62732795235722782</v>
      </c>
      <c r="M2715" s="2">
        <f t="shared" si="511"/>
        <v>35.662350730091468</v>
      </c>
      <c r="N2715" s="2">
        <f t="shared" si="512"/>
        <v>4.2674392248133159</v>
      </c>
      <c r="O2715" s="2">
        <f t="shared" si="513"/>
        <v>7.2086648097053398</v>
      </c>
      <c r="P2715" s="2">
        <f t="shared" si="514"/>
        <v>7.2776952628345271</v>
      </c>
      <c r="Q2715" s="2">
        <f t="shared" si="515"/>
        <v>5.5188143534237115E-13</v>
      </c>
    </row>
    <row r="2716" spans="2:17" x14ac:dyDescent="0.25">
      <c r="B2716">
        <v>26.900000000001409</v>
      </c>
      <c r="C2716">
        <f t="shared" si="504"/>
        <v>1.2256440637963839</v>
      </c>
      <c r="D2716" s="2">
        <f t="shared" si="505"/>
        <v>33.253080676179884</v>
      </c>
      <c r="E2716" s="2">
        <f t="shared" si="506"/>
        <v>4.1975206059864094</v>
      </c>
      <c r="F2716" s="2">
        <f t="shared" si="507"/>
        <v>50.894845799382423</v>
      </c>
      <c r="G2716" s="2">
        <f t="shared" si="508"/>
        <v>50.904669028910455</v>
      </c>
      <c r="H2716" s="2">
        <f t="shared" si="509"/>
        <v>0</v>
      </c>
      <c r="K2716">
        <v>26.900000000001409</v>
      </c>
      <c r="L2716" s="2">
        <f t="shared" si="510"/>
        <v>0.62732795235722782</v>
      </c>
      <c r="M2716" s="2">
        <f t="shared" si="511"/>
        <v>35.679301689341337</v>
      </c>
      <c r="N2716" s="2">
        <f t="shared" si="512"/>
        <v>4.2679142433176516</v>
      </c>
      <c r="O2716" s="2">
        <f t="shared" si="513"/>
        <v>7.2113251345021201</v>
      </c>
      <c r="P2716" s="2">
        <f t="shared" si="514"/>
        <v>7.2803303630743308</v>
      </c>
      <c r="Q2716" s="2">
        <f t="shared" si="515"/>
        <v>5.4133563571381302E-13</v>
      </c>
    </row>
    <row r="2717" spans="2:17" x14ac:dyDescent="0.25">
      <c r="B2717">
        <v>26.910000000001411</v>
      </c>
      <c r="C2717">
        <f t="shared" si="504"/>
        <v>1.2256440637963839</v>
      </c>
      <c r="D2717" s="2">
        <f t="shared" si="505"/>
        <v>33.269130996006027</v>
      </c>
      <c r="E2717" s="2">
        <f t="shared" si="506"/>
        <v>4.1980029432569594</v>
      </c>
      <c r="F2717" s="2">
        <f t="shared" si="507"/>
        <v>50.92285814174663</v>
      </c>
      <c r="G2717" s="2">
        <f t="shared" si="508"/>
        <v>50.932675968620096</v>
      </c>
      <c r="H2717" s="2">
        <f t="shared" si="509"/>
        <v>0</v>
      </c>
      <c r="K2717">
        <v>26.910000000001411</v>
      </c>
      <c r="L2717" s="2">
        <f t="shared" si="510"/>
        <v>0.62732795235722782</v>
      </c>
      <c r="M2717" s="2">
        <f t="shared" si="511"/>
        <v>35.696252648591198</v>
      </c>
      <c r="N2717" s="2">
        <f t="shared" si="512"/>
        <v>4.2683890363750256</v>
      </c>
      <c r="O2717" s="2">
        <f t="shared" si="513"/>
        <v>7.2139851592562048</v>
      </c>
      <c r="P2717" s="2">
        <f t="shared" si="514"/>
        <v>7.2829651844539782</v>
      </c>
      <c r="Q2717" s="2">
        <f t="shared" si="515"/>
        <v>5.3098877482134902E-13</v>
      </c>
    </row>
    <row r="2718" spans="2:17" x14ac:dyDescent="0.25">
      <c r="B2718">
        <v>26.920000000001409</v>
      </c>
      <c r="C2718">
        <f t="shared" si="504"/>
        <v>1.2256440637963839</v>
      </c>
      <c r="D2718" s="2">
        <f t="shared" si="505"/>
        <v>33.285181315832169</v>
      </c>
      <c r="E2718" s="2">
        <f t="shared" si="506"/>
        <v>4.1984850480953488</v>
      </c>
      <c r="F2718" s="2">
        <f t="shared" si="507"/>
        <v>50.950872386128658</v>
      </c>
      <c r="G2718" s="2">
        <f t="shared" si="508"/>
        <v>50.960684815920281</v>
      </c>
      <c r="H2718" s="2">
        <f t="shared" si="509"/>
        <v>0</v>
      </c>
      <c r="K2718">
        <v>26.920000000001409</v>
      </c>
      <c r="L2718" s="2">
        <f t="shared" si="510"/>
        <v>0.62732795235722782</v>
      </c>
      <c r="M2718" s="2">
        <f t="shared" si="511"/>
        <v>35.713203607841045</v>
      </c>
      <c r="N2718" s="2">
        <f t="shared" si="512"/>
        <v>4.2688636041992503</v>
      </c>
      <c r="O2718" s="2">
        <f t="shared" si="513"/>
        <v>7.2166448841500053</v>
      </c>
      <c r="P2718" s="2">
        <f t="shared" si="514"/>
        <v>7.2855997271280586</v>
      </c>
      <c r="Q2718" s="2">
        <f t="shared" si="515"/>
        <v>5.2083715031368755E-13</v>
      </c>
    </row>
    <row r="2719" spans="2:17" x14ac:dyDescent="0.25">
      <c r="B2719">
        <v>26.93000000000141</v>
      </c>
      <c r="C2719">
        <f t="shared" si="504"/>
        <v>1.2256440637963839</v>
      </c>
      <c r="D2719" s="2">
        <f t="shared" si="505"/>
        <v>33.301231635658304</v>
      </c>
      <c r="E2719" s="2">
        <f t="shared" si="506"/>
        <v>4.198966920725379</v>
      </c>
      <c r="F2719" s="2">
        <f t="shared" si="507"/>
        <v>50.978888531738569</v>
      </c>
      <c r="G2719" s="2">
        <f t="shared" si="508"/>
        <v>50.988695570012638</v>
      </c>
      <c r="H2719" s="2">
        <f t="shared" si="509"/>
        <v>0</v>
      </c>
      <c r="K2719">
        <v>26.93000000000141</v>
      </c>
      <c r="L2719" s="2">
        <f t="shared" si="510"/>
        <v>0.62732795235722782</v>
      </c>
      <c r="M2719" s="2">
        <f t="shared" si="511"/>
        <v>35.730154567090899</v>
      </c>
      <c r="N2719" s="2">
        <f t="shared" si="512"/>
        <v>4.2693379470038337</v>
      </c>
      <c r="O2719" s="2">
        <f t="shared" si="513"/>
        <v>7.2193043093657225</v>
      </c>
      <c r="P2719" s="2">
        <f t="shared" si="514"/>
        <v>7.2882339912510012</v>
      </c>
      <c r="Q2719" s="2">
        <f t="shared" si="515"/>
        <v>5.1087712776513937E-13</v>
      </c>
    </row>
    <row r="2720" spans="2:17" x14ac:dyDescent="0.25">
      <c r="B2720">
        <v>26.940000000001412</v>
      </c>
      <c r="C2720">
        <f t="shared" si="504"/>
        <v>1.2256440637963839</v>
      </c>
      <c r="D2720" s="2">
        <f t="shared" si="505"/>
        <v>33.317281955484447</v>
      </c>
      <c r="E2720" s="2">
        <f t="shared" si="506"/>
        <v>4.1994485613705317</v>
      </c>
      <c r="F2720" s="2">
        <f t="shared" si="507"/>
        <v>51.006906577787177</v>
      </c>
      <c r="G2720" s="2">
        <f t="shared" si="508"/>
        <v>51.016708230099567</v>
      </c>
      <c r="H2720" s="2">
        <f t="shared" si="509"/>
        <v>0</v>
      </c>
      <c r="K2720">
        <v>26.940000000001412</v>
      </c>
      <c r="L2720" s="2">
        <f t="shared" si="510"/>
        <v>0.62732795235722782</v>
      </c>
      <c r="M2720" s="2">
        <f t="shared" si="511"/>
        <v>35.747105526340761</v>
      </c>
      <c r="N2720" s="2">
        <f t="shared" si="512"/>
        <v>4.2698120650019815</v>
      </c>
      <c r="O2720" s="2">
        <f t="shared" si="513"/>
        <v>7.2219634350853692</v>
      </c>
      <c r="P2720" s="2">
        <f t="shared" si="514"/>
        <v>7.2908679769770943</v>
      </c>
      <c r="Q2720" s="2">
        <f t="shared" si="515"/>
        <v>5.011051394480167E-13</v>
      </c>
    </row>
    <row r="2721" spans="2:17" x14ac:dyDescent="0.25">
      <c r="B2721">
        <v>26.95000000000141</v>
      </c>
      <c r="C2721">
        <f t="shared" si="504"/>
        <v>1.2256440637963839</v>
      </c>
      <c r="D2721" s="2">
        <f t="shared" si="505"/>
        <v>33.333332275310582</v>
      </c>
      <c r="E2721" s="2">
        <f t="shared" si="506"/>
        <v>4.1999299702539634</v>
      </c>
      <c r="F2721" s="2">
        <f t="shared" si="507"/>
        <v>51.034926523486007</v>
      </c>
      <c r="G2721" s="2">
        <f t="shared" si="508"/>
        <v>51.044722795384203</v>
      </c>
      <c r="H2721" s="2">
        <f t="shared" si="509"/>
        <v>0</v>
      </c>
      <c r="K2721">
        <v>26.95000000000141</v>
      </c>
      <c r="L2721" s="2">
        <f t="shared" si="510"/>
        <v>0.62732795235722782</v>
      </c>
      <c r="M2721" s="2">
        <f t="shared" si="511"/>
        <v>35.764056485590615</v>
      </c>
      <c r="N2721" s="2">
        <f t="shared" si="512"/>
        <v>4.2702859584065935</v>
      </c>
      <c r="O2721" s="2">
        <f t="shared" si="513"/>
        <v>7.2246222614907323</v>
      </c>
      <c r="P2721" s="2">
        <f t="shared" si="514"/>
        <v>7.2935016844604528</v>
      </c>
      <c r="Q2721" s="2">
        <f t="shared" si="515"/>
        <v>4.9151768312709049E-13</v>
      </c>
    </row>
    <row r="2722" spans="2:17" x14ac:dyDescent="0.25">
      <c r="B2722">
        <v>26.960000000001411</v>
      </c>
      <c r="C2722">
        <f t="shared" si="504"/>
        <v>1.2256440637963839</v>
      </c>
      <c r="D2722" s="2">
        <f t="shared" si="505"/>
        <v>33.349382595136724</v>
      </c>
      <c r="E2722" s="2">
        <f t="shared" si="506"/>
        <v>4.2004111475985129</v>
      </c>
      <c r="F2722" s="2">
        <f t="shared" si="507"/>
        <v>51.062948368047429</v>
      </c>
      <c r="G2722" s="2">
        <f t="shared" si="508"/>
        <v>51.072739265070538</v>
      </c>
      <c r="H2722" s="2">
        <f t="shared" si="509"/>
        <v>0</v>
      </c>
      <c r="K2722">
        <v>26.960000000001411</v>
      </c>
      <c r="L2722" s="2">
        <f t="shared" si="510"/>
        <v>0.62732795235722782</v>
      </c>
      <c r="M2722" s="2">
        <f t="shared" si="511"/>
        <v>35.781007444840469</v>
      </c>
      <c r="N2722" s="2">
        <f t="shared" si="512"/>
        <v>4.2707596274302713</v>
      </c>
      <c r="O2722" s="2">
        <f t="shared" si="513"/>
        <v>7.2272807887634212</v>
      </c>
      <c r="P2722" s="2">
        <f t="shared" si="514"/>
        <v>7.2961351138550619</v>
      </c>
      <c r="Q2722" s="2">
        <f t="shared" si="515"/>
        <v>4.82111320875182E-13</v>
      </c>
    </row>
    <row r="2723" spans="2:17" x14ac:dyDescent="0.25">
      <c r="B2723">
        <v>26.97000000000142</v>
      </c>
      <c r="C2723">
        <f t="shared" si="504"/>
        <v>1.2256440637963839</v>
      </c>
      <c r="D2723" s="2">
        <f t="shared" si="505"/>
        <v>33.365432914962874</v>
      </c>
      <c r="E2723" s="2">
        <f t="shared" si="506"/>
        <v>4.2008920936266945</v>
      </c>
      <c r="F2723" s="2">
        <f t="shared" si="507"/>
        <v>51.090972110684262</v>
      </c>
      <c r="G2723" s="2">
        <f t="shared" si="508"/>
        <v>51.100757638363028</v>
      </c>
      <c r="H2723" s="2">
        <f t="shared" si="509"/>
        <v>0</v>
      </c>
      <c r="K2723">
        <v>26.97000000000142</v>
      </c>
      <c r="L2723" s="2">
        <f t="shared" si="510"/>
        <v>0.62732795235722782</v>
      </c>
      <c r="M2723" s="2">
        <f t="shared" si="511"/>
        <v>35.797958404090338</v>
      </c>
      <c r="N2723" s="2">
        <f t="shared" si="512"/>
        <v>4.2712330722853125</v>
      </c>
      <c r="O2723" s="2">
        <f t="shared" si="513"/>
        <v>7.2299390170848365</v>
      </c>
      <c r="P2723" s="2">
        <f t="shared" si="514"/>
        <v>7.2987682653147479</v>
      </c>
      <c r="Q2723" s="2">
        <f t="shared" si="515"/>
        <v>4.7288267791012371E-13</v>
      </c>
    </row>
    <row r="2724" spans="2:17" x14ac:dyDescent="0.25">
      <c r="B2724">
        <v>26.980000000001422</v>
      </c>
      <c r="C2724">
        <f t="shared" si="504"/>
        <v>1.2256440637963839</v>
      </c>
      <c r="D2724" s="2">
        <f t="shared" si="505"/>
        <v>33.381483234789016</v>
      </c>
      <c r="E2724" s="2">
        <f t="shared" si="506"/>
        <v>4.2013728085607012</v>
      </c>
      <c r="F2724" s="2">
        <f t="shared" si="507"/>
        <v>51.118997750610049</v>
      </c>
      <c r="G2724" s="2">
        <f t="shared" si="508"/>
        <v>51.128777914466873</v>
      </c>
      <c r="H2724" s="2">
        <f t="shared" si="509"/>
        <v>0</v>
      </c>
      <c r="K2724">
        <v>26.980000000001422</v>
      </c>
      <c r="L2724" s="2">
        <f t="shared" si="510"/>
        <v>0.62732795235722782</v>
      </c>
      <c r="M2724" s="2">
        <f t="shared" si="511"/>
        <v>35.814909363340192</v>
      </c>
      <c r="N2724" s="2">
        <f t="shared" si="512"/>
        <v>4.2717062931837138</v>
      </c>
      <c r="O2724" s="2">
        <f t="shared" si="513"/>
        <v>7.2325969466361659</v>
      </c>
      <c r="P2724" s="2">
        <f t="shared" si="514"/>
        <v>7.3014011389931719</v>
      </c>
      <c r="Q2724" s="2">
        <f t="shared" si="515"/>
        <v>4.6382844145230538E-13</v>
      </c>
    </row>
    <row r="2725" spans="2:17" x14ac:dyDescent="0.25">
      <c r="B2725">
        <v>26.99000000000142</v>
      </c>
      <c r="C2725">
        <f t="shared" si="504"/>
        <v>1.2256440637963839</v>
      </c>
      <c r="D2725" s="2">
        <f t="shared" si="505"/>
        <v>33.397533554615151</v>
      </c>
      <c r="E2725" s="2">
        <f t="shared" si="506"/>
        <v>4.2018532926224106</v>
      </c>
      <c r="F2725" s="2">
        <f t="shared" si="507"/>
        <v>51.147025287039355</v>
      </c>
      <c r="G2725" s="2">
        <f t="shared" si="508"/>
        <v>51.156800092588306</v>
      </c>
      <c r="H2725" s="2">
        <f t="shared" si="509"/>
        <v>0</v>
      </c>
      <c r="K2725">
        <v>26.99000000000142</v>
      </c>
      <c r="L2725" s="2">
        <f t="shared" si="510"/>
        <v>0.62732795235722782</v>
      </c>
      <c r="M2725" s="2">
        <f t="shared" si="511"/>
        <v>35.831860322590046</v>
      </c>
      <c r="N2725" s="2">
        <f t="shared" si="512"/>
        <v>4.2721792903371716</v>
      </c>
      <c r="O2725" s="2">
        <f t="shared" si="513"/>
        <v>7.2352545775984147</v>
      </c>
      <c r="P2725" s="2">
        <f t="shared" si="514"/>
        <v>7.3040337350438636</v>
      </c>
      <c r="Q2725" s="2">
        <f t="shared" si="515"/>
        <v>4.5494535960246532E-13</v>
      </c>
    </row>
    <row r="2726" spans="2:17" x14ac:dyDescent="0.25">
      <c r="B2726">
        <v>27.000000000001421</v>
      </c>
      <c r="C2726">
        <f t="shared" si="504"/>
        <v>1.2256440637963839</v>
      </c>
      <c r="D2726" s="2">
        <f t="shared" si="505"/>
        <v>33.413583874441287</v>
      </c>
      <c r="E2726" s="2">
        <f t="shared" si="506"/>
        <v>4.2023335460333762</v>
      </c>
      <c r="F2726" s="2">
        <f t="shared" si="507"/>
        <v>51.175054719187081</v>
      </c>
      <c r="G2726" s="2">
        <f t="shared" si="508"/>
        <v>51.184824171933933</v>
      </c>
      <c r="H2726" s="2">
        <f t="shared" si="509"/>
        <v>0</v>
      </c>
      <c r="K2726">
        <v>27.000000000001421</v>
      </c>
      <c r="L2726" s="2">
        <f t="shared" si="510"/>
        <v>0.62732795235722782</v>
      </c>
      <c r="M2726" s="2">
        <f t="shared" si="511"/>
        <v>35.8488112818399</v>
      </c>
      <c r="N2726" s="2">
        <f t="shared" si="512"/>
        <v>4.2726520639570822</v>
      </c>
      <c r="O2726" s="2">
        <f t="shared" si="513"/>
        <v>7.2379119101523752</v>
      </c>
      <c r="P2726" s="2">
        <f t="shared" si="514"/>
        <v>7.3066660536201873</v>
      </c>
      <c r="Q2726" s="2">
        <f t="shared" si="515"/>
        <v>4.4623024023965944E-13</v>
      </c>
    </row>
    <row r="2727" spans="2:17" x14ac:dyDescent="0.25">
      <c r="B2727">
        <v>27.010000000001419</v>
      </c>
      <c r="C2727">
        <f t="shared" si="504"/>
        <v>1.2256440637963839</v>
      </c>
      <c r="D2727" s="2">
        <f t="shared" si="505"/>
        <v>33.429634194267422</v>
      </c>
      <c r="E2727" s="2">
        <f t="shared" si="506"/>
        <v>4.2028135690148352</v>
      </c>
      <c r="F2727" s="2">
        <f t="shared" si="507"/>
        <v>51.203086046268965</v>
      </c>
      <c r="G2727" s="2">
        <f t="shared" si="508"/>
        <v>51.21285015171118</v>
      </c>
      <c r="H2727" s="2">
        <f t="shared" si="509"/>
        <v>0</v>
      </c>
      <c r="K2727">
        <v>27.010000000001419</v>
      </c>
      <c r="L2727" s="2">
        <f t="shared" si="510"/>
        <v>0.62732795235722782</v>
      </c>
      <c r="M2727" s="2">
        <f t="shared" si="511"/>
        <v>35.865762241089755</v>
      </c>
      <c r="N2727" s="2">
        <f t="shared" si="512"/>
        <v>4.2731246142545443</v>
      </c>
      <c r="O2727" s="2">
        <f t="shared" si="513"/>
        <v>7.2405689444786505</v>
      </c>
      <c r="P2727" s="2">
        <f t="shared" si="514"/>
        <v>7.3092980948753672</v>
      </c>
      <c r="Q2727" s="2">
        <f t="shared" si="515"/>
        <v>4.3767994993869824E-13</v>
      </c>
    </row>
    <row r="2728" spans="2:17" x14ac:dyDescent="0.25">
      <c r="B2728">
        <v>27.020000000001421</v>
      </c>
      <c r="C2728">
        <f t="shared" si="504"/>
        <v>1.2256440637963839</v>
      </c>
      <c r="D2728" s="2">
        <f t="shared" si="505"/>
        <v>33.445684514093564</v>
      </c>
      <c r="E2728" s="2">
        <f t="shared" si="506"/>
        <v>4.2032933617877086</v>
      </c>
      <c r="F2728" s="2">
        <f t="shared" si="507"/>
        <v>51.231119267501626</v>
      </c>
      <c r="G2728" s="2">
        <f t="shared" si="508"/>
        <v>51.240878031128396</v>
      </c>
      <c r="H2728" s="2">
        <f t="shared" si="509"/>
        <v>0</v>
      </c>
      <c r="K2728">
        <v>27.020000000001421</v>
      </c>
      <c r="L2728" s="2">
        <f t="shared" si="510"/>
        <v>0.62732795235722782</v>
      </c>
      <c r="M2728" s="2">
        <f t="shared" si="511"/>
        <v>35.882713200339616</v>
      </c>
      <c r="N2728" s="2">
        <f t="shared" si="512"/>
        <v>4.2735969414403563</v>
      </c>
      <c r="O2728" s="2">
        <f t="shared" si="513"/>
        <v>7.2432256807576421</v>
      </c>
      <c r="P2728" s="2">
        <f t="shared" si="514"/>
        <v>7.3119298589624755</v>
      </c>
      <c r="Q2728" s="2">
        <f t="shared" si="515"/>
        <v>4.2929141290697906E-13</v>
      </c>
    </row>
    <row r="2729" spans="2:17" x14ac:dyDescent="0.25">
      <c r="B2729">
        <v>27.030000000001429</v>
      </c>
      <c r="C2729">
        <f t="shared" si="504"/>
        <v>1.2256440637963839</v>
      </c>
      <c r="D2729" s="2">
        <f t="shared" si="505"/>
        <v>33.461734833919714</v>
      </c>
      <c r="E2729" s="2">
        <f t="shared" si="506"/>
        <v>4.2037729245725961</v>
      </c>
      <c r="F2729" s="2">
        <f t="shared" si="507"/>
        <v>51.259154382102047</v>
      </c>
      <c r="G2729" s="2">
        <f t="shared" si="508"/>
        <v>51.268907809394292</v>
      </c>
      <c r="H2729" s="2">
        <f t="shared" si="509"/>
        <v>0</v>
      </c>
      <c r="K2729">
        <v>27.030000000001429</v>
      </c>
      <c r="L2729" s="2">
        <f t="shared" si="510"/>
        <v>0.62732795235722782</v>
      </c>
      <c r="M2729" s="2">
        <f t="shared" si="511"/>
        <v>35.899664159589477</v>
      </c>
      <c r="N2729" s="2">
        <f t="shared" si="512"/>
        <v>4.2740690457250183</v>
      </c>
      <c r="O2729" s="2">
        <f t="shared" si="513"/>
        <v>7.2458821191695471</v>
      </c>
      <c r="P2729" s="2">
        <f t="shared" si="514"/>
        <v>7.3145613460344272</v>
      </c>
      <c r="Q2729" s="2">
        <f t="shared" si="515"/>
        <v>4.2106160994026117E-13</v>
      </c>
    </row>
    <row r="2730" spans="2:17" x14ac:dyDescent="0.25">
      <c r="B2730">
        <v>27.040000000001431</v>
      </c>
      <c r="C2730">
        <f t="shared" si="504"/>
        <v>1.2256440637963839</v>
      </c>
      <c r="D2730" s="2">
        <f t="shared" si="505"/>
        <v>33.477785153745856</v>
      </c>
      <c r="E2730" s="2">
        <f t="shared" si="506"/>
        <v>4.2042522575897836</v>
      </c>
      <c r="F2730" s="2">
        <f t="shared" si="507"/>
        <v>51.287191389288189</v>
      </c>
      <c r="G2730" s="2">
        <f t="shared" si="508"/>
        <v>51.29693948571861</v>
      </c>
      <c r="H2730" s="2">
        <f t="shared" si="509"/>
        <v>0</v>
      </c>
      <c r="K2730">
        <v>27.040000000001431</v>
      </c>
      <c r="L2730" s="2">
        <f t="shared" si="510"/>
        <v>0.62732795235722782</v>
      </c>
      <c r="M2730" s="2">
        <f t="shared" si="511"/>
        <v>35.916615118839339</v>
      </c>
      <c r="N2730" s="2">
        <f t="shared" si="512"/>
        <v>4.274540927318732</v>
      </c>
      <c r="O2730" s="2">
        <f t="shared" si="513"/>
        <v>7.2485382598943602</v>
      </c>
      <c r="P2730" s="2">
        <f t="shared" si="514"/>
        <v>7.3171925562439837</v>
      </c>
      <c r="Q2730" s="2">
        <f t="shared" si="515"/>
        <v>4.1298757739701897E-13</v>
      </c>
    </row>
    <row r="2731" spans="2:17" x14ac:dyDescent="0.25">
      <c r="B2731">
        <v>27.050000000001429</v>
      </c>
      <c r="C2731">
        <f t="shared" si="504"/>
        <v>1.2256440637963839</v>
      </c>
      <c r="D2731" s="2">
        <f t="shared" si="505"/>
        <v>33.493835473571991</v>
      </c>
      <c r="E2731" s="2">
        <f t="shared" si="506"/>
        <v>4.2047313610592392</v>
      </c>
      <c r="F2731" s="2">
        <f t="shared" si="507"/>
        <v>51.315230288278528</v>
      </c>
      <c r="G2731" s="2">
        <f t="shared" si="508"/>
        <v>51.324973059311567</v>
      </c>
      <c r="H2731" s="2">
        <f t="shared" si="509"/>
        <v>0</v>
      </c>
      <c r="K2731">
        <v>27.050000000001429</v>
      </c>
      <c r="L2731" s="2">
        <f t="shared" si="510"/>
        <v>0.62732795235722782</v>
      </c>
      <c r="M2731" s="2">
        <f t="shared" si="511"/>
        <v>35.933566078089193</v>
      </c>
      <c r="N2731" s="2">
        <f t="shared" si="512"/>
        <v>4.2750125864314041</v>
      </c>
      <c r="O2731" s="2">
        <f t="shared" si="513"/>
        <v>7.2511941031118923</v>
      </c>
      <c r="P2731" s="2">
        <f t="shared" si="514"/>
        <v>7.3198234897437713</v>
      </c>
      <c r="Q2731" s="2">
        <f t="shared" si="515"/>
        <v>4.0506640619107313E-13</v>
      </c>
    </row>
    <row r="2732" spans="2:17" x14ac:dyDescent="0.25">
      <c r="B2732">
        <v>27.06000000000143</v>
      </c>
      <c r="C2732">
        <f t="shared" si="504"/>
        <v>1.2256440637963839</v>
      </c>
      <c r="D2732" s="2">
        <f t="shared" si="505"/>
        <v>33.509885793398126</v>
      </c>
      <c r="E2732" s="2">
        <f t="shared" si="506"/>
        <v>4.2052102352006155</v>
      </c>
      <c r="F2732" s="2">
        <f t="shared" si="507"/>
        <v>51.34327107829241</v>
      </c>
      <c r="G2732" s="2">
        <f t="shared" si="508"/>
        <v>51.353008529384311</v>
      </c>
      <c r="H2732" s="2">
        <f t="shared" si="509"/>
        <v>0</v>
      </c>
      <c r="K2732">
        <v>27.06000000000143</v>
      </c>
      <c r="L2732" s="2">
        <f t="shared" si="510"/>
        <v>0.62732795235722782</v>
      </c>
      <c r="M2732" s="2">
        <f t="shared" si="511"/>
        <v>35.95051703733904</v>
      </c>
      <c r="N2732" s="2">
        <f t="shared" si="512"/>
        <v>4.275484023272643</v>
      </c>
      <c r="O2732" s="2">
        <f t="shared" si="513"/>
        <v>7.2538496490017383</v>
      </c>
      <c r="P2732" s="2">
        <f t="shared" si="514"/>
        <v>7.3224541466862494</v>
      </c>
      <c r="Q2732" s="2">
        <f t="shared" si="515"/>
        <v>3.972952408023212E-13</v>
      </c>
    </row>
    <row r="2733" spans="2:17" x14ac:dyDescent="0.25">
      <c r="B2733">
        <v>27.070000000001428</v>
      </c>
      <c r="C2733">
        <f t="shared" si="504"/>
        <v>1.2256440637963839</v>
      </c>
      <c r="D2733" s="2">
        <f t="shared" si="505"/>
        <v>33.525936113224262</v>
      </c>
      <c r="E2733" s="2">
        <f t="shared" si="506"/>
        <v>4.2056888802332519</v>
      </c>
      <c r="F2733" s="2">
        <f t="shared" si="507"/>
        <v>51.371313758549718</v>
      </c>
      <c r="G2733" s="2">
        <f t="shared" si="508"/>
        <v>51.381045895148524</v>
      </c>
      <c r="H2733" s="2">
        <f t="shared" si="509"/>
        <v>0</v>
      </c>
      <c r="K2733">
        <v>27.070000000001428</v>
      </c>
      <c r="L2733" s="2">
        <f t="shared" si="510"/>
        <v>0.62732795235722782</v>
      </c>
      <c r="M2733" s="2">
        <f t="shared" si="511"/>
        <v>35.967467996588894</v>
      </c>
      <c r="N2733" s="2">
        <f t="shared" si="512"/>
        <v>4.2759552380517629</v>
      </c>
      <c r="O2733" s="2">
        <f t="shared" si="513"/>
        <v>7.2565048977433175</v>
      </c>
      <c r="P2733" s="2">
        <f t="shared" si="514"/>
        <v>7.3250845272237477</v>
      </c>
      <c r="Q2733" s="2">
        <f t="shared" si="515"/>
        <v>3.8967127830493281E-13</v>
      </c>
    </row>
    <row r="2734" spans="2:17" x14ac:dyDescent="0.25">
      <c r="B2734">
        <v>27.08000000000143</v>
      </c>
      <c r="C2734">
        <f t="shared" si="504"/>
        <v>1.2256440637963839</v>
      </c>
      <c r="D2734" s="2">
        <f t="shared" si="505"/>
        <v>33.541986433050404</v>
      </c>
      <c r="E2734" s="2">
        <f t="shared" si="506"/>
        <v>4.2061672963761705</v>
      </c>
      <c r="F2734" s="2">
        <f t="shared" si="507"/>
        <v>51.399358328271113</v>
      </c>
      <c r="G2734" s="2">
        <f t="shared" si="508"/>
        <v>51.409085155816697</v>
      </c>
      <c r="H2734" s="2">
        <f t="shared" si="509"/>
        <v>0</v>
      </c>
      <c r="K2734">
        <v>27.08000000000143</v>
      </c>
      <c r="L2734" s="2">
        <f t="shared" si="510"/>
        <v>0.62732795235722782</v>
      </c>
      <c r="M2734" s="2">
        <f t="shared" si="511"/>
        <v>35.984418955838755</v>
      </c>
      <c r="N2734" s="2">
        <f t="shared" si="512"/>
        <v>4.2764262309777807</v>
      </c>
      <c r="O2734" s="2">
        <f t="shared" si="513"/>
        <v>7.2591598495158314</v>
      </c>
      <c r="P2734" s="2">
        <f t="shared" si="514"/>
        <v>7.3277146315084289</v>
      </c>
      <c r="Q2734" s="2">
        <f t="shared" si="515"/>
        <v>3.8219176741311873E-13</v>
      </c>
    </row>
    <row r="2735" spans="2:17" x14ac:dyDescent="0.25">
      <c r="B2735">
        <v>27.090000000001439</v>
      </c>
      <c r="C2735">
        <f t="shared" si="504"/>
        <v>1.2256440637963839</v>
      </c>
      <c r="D2735" s="2">
        <f t="shared" si="505"/>
        <v>33.558036752876561</v>
      </c>
      <c r="E2735" s="2">
        <f t="shared" si="506"/>
        <v>4.2066454838480833</v>
      </c>
      <c r="F2735" s="2">
        <f t="shared" si="507"/>
        <v>51.427404786678018</v>
      </c>
      <c r="G2735" s="2">
        <f t="shared" si="508"/>
        <v>51.437126310602082</v>
      </c>
      <c r="H2735" s="2">
        <f t="shared" si="509"/>
        <v>0</v>
      </c>
      <c r="K2735">
        <v>27.090000000001439</v>
      </c>
      <c r="L2735" s="2">
        <f t="shared" si="510"/>
        <v>0.62732795235722782</v>
      </c>
      <c r="M2735" s="2">
        <f t="shared" si="511"/>
        <v>36.001369915088624</v>
      </c>
      <c r="N2735" s="2">
        <f t="shared" si="512"/>
        <v>4.2768970022594202</v>
      </c>
      <c r="O2735" s="2">
        <f t="shared" si="513"/>
        <v>7.2618145044982985</v>
      </c>
      <c r="P2735" s="2">
        <f t="shared" si="514"/>
        <v>7.3303444596923182</v>
      </c>
      <c r="Q2735" s="2">
        <f t="shared" si="515"/>
        <v>3.7485400754373704E-13</v>
      </c>
    </row>
    <row r="2736" spans="2:17" x14ac:dyDescent="0.25">
      <c r="B2736">
        <v>27.10000000000144</v>
      </c>
      <c r="C2736">
        <f t="shared" si="504"/>
        <v>1.2256440637963839</v>
      </c>
      <c r="D2736" s="2">
        <f t="shared" si="505"/>
        <v>33.574087072702696</v>
      </c>
      <c r="E2736" s="2">
        <f t="shared" si="506"/>
        <v>4.2071234428673847</v>
      </c>
      <c r="F2736" s="2">
        <f t="shared" si="507"/>
        <v>51.455453132992368</v>
      </c>
      <c r="G2736" s="2">
        <f t="shared" si="508"/>
        <v>51.465169358718462</v>
      </c>
      <c r="H2736" s="2">
        <f t="shared" si="509"/>
        <v>0</v>
      </c>
      <c r="K2736">
        <v>27.10000000000144</v>
      </c>
      <c r="L2736" s="2">
        <f t="shared" si="510"/>
        <v>0.62732795235722782</v>
      </c>
      <c r="M2736" s="2">
        <f t="shared" si="511"/>
        <v>36.018320874338478</v>
      </c>
      <c r="N2736" s="2">
        <f t="shared" si="512"/>
        <v>4.2773675521051091</v>
      </c>
      <c r="O2736" s="2">
        <f t="shared" si="513"/>
        <v>7.2644688628695295</v>
      </c>
      <c r="P2736" s="2">
        <f t="shared" si="514"/>
        <v>7.3329740119272833</v>
      </c>
      <c r="Q2736" s="2">
        <f t="shared" si="515"/>
        <v>3.6765534789580086E-13</v>
      </c>
    </row>
    <row r="2737" spans="2:17" x14ac:dyDescent="0.25">
      <c r="B2737">
        <v>27.110000000001438</v>
      </c>
      <c r="C2737">
        <f t="shared" si="504"/>
        <v>1.2256440637963839</v>
      </c>
      <c r="D2737" s="2">
        <f t="shared" si="505"/>
        <v>33.590137392528831</v>
      </c>
      <c r="E2737" s="2">
        <f t="shared" si="506"/>
        <v>4.2076011736521597</v>
      </c>
      <c r="F2737" s="2">
        <f t="shared" si="507"/>
        <v>51.483503366436906</v>
      </c>
      <c r="G2737" s="2">
        <f t="shared" si="508"/>
        <v>51.493214299380455</v>
      </c>
      <c r="H2737" s="2">
        <f t="shared" si="509"/>
        <v>0</v>
      </c>
      <c r="K2737">
        <v>27.110000000001438</v>
      </c>
      <c r="L2737" s="2">
        <f t="shared" si="510"/>
        <v>0.62732795235722782</v>
      </c>
      <c r="M2737" s="2">
        <f t="shared" si="511"/>
        <v>36.035271833588332</v>
      </c>
      <c r="N2737" s="2">
        <f t="shared" si="512"/>
        <v>4.2778378807229815</v>
      </c>
      <c r="O2737" s="2">
        <f t="shared" si="513"/>
        <v>7.2671229248081399</v>
      </c>
      <c r="P2737" s="2">
        <f t="shared" si="514"/>
        <v>7.3356032883650419</v>
      </c>
      <c r="Q2737" s="2">
        <f t="shared" si="515"/>
        <v>3.6059318654634325E-13</v>
      </c>
    </row>
    <row r="2738" spans="2:17" x14ac:dyDescent="0.25">
      <c r="B2738">
        <v>27.12000000000144</v>
      </c>
      <c r="C2738">
        <f t="shared" si="504"/>
        <v>1.2256440637963839</v>
      </c>
      <c r="D2738" s="2">
        <f t="shared" si="505"/>
        <v>33.606187712354973</v>
      </c>
      <c r="E2738" s="2">
        <f t="shared" si="506"/>
        <v>4.2080786764201807</v>
      </c>
      <c r="F2738" s="2">
        <f t="shared" si="507"/>
        <v>51.511555486235117</v>
      </c>
      <c r="G2738" s="2">
        <f t="shared" si="508"/>
        <v>51.521261131803435</v>
      </c>
      <c r="H2738" s="2">
        <f t="shared" si="509"/>
        <v>0</v>
      </c>
      <c r="K2738">
        <v>27.12000000000144</v>
      </c>
      <c r="L2738" s="2">
        <f t="shared" si="510"/>
        <v>0.62732795235722782</v>
      </c>
      <c r="M2738" s="2">
        <f t="shared" si="511"/>
        <v>36.052222792838194</v>
      </c>
      <c r="N2738" s="2">
        <f t="shared" si="512"/>
        <v>4.2783079883208801</v>
      </c>
      <c r="O2738" s="2">
        <f t="shared" si="513"/>
        <v>7.2697766904925567</v>
      </c>
      <c r="P2738" s="2">
        <f t="shared" si="514"/>
        <v>7.3382322891571725</v>
      </c>
      <c r="Q2738" s="2">
        <f t="shared" si="515"/>
        <v>3.536649695624538E-13</v>
      </c>
    </row>
    <row r="2739" spans="2:17" x14ac:dyDescent="0.25">
      <c r="B2739">
        <v>27.130000000001441</v>
      </c>
      <c r="C2739">
        <f t="shared" si="504"/>
        <v>1.2256440637963839</v>
      </c>
      <c r="D2739" s="2">
        <f t="shared" si="505"/>
        <v>33.622238032181116</v>
      </c>
      <c r="E2739" s="2">
        <f t="shared" si="506"/>
        <v>4.2085559513889086</v>
      </c>
      <c r="F2739" s="2">
        <f t="shared" si="507"/>
        <v>51.539609491611053</v>
      </c>
      <c r="G2739" s="2">
        <f t="shared" si="508"/>
        <v>51.54930985520334</v>
      </c>
      <c r="H2739" s="2">
        <f t="shared" si="509"/>
        <v>0</v>
      </c>
      <c r="K2739">
        <v>27.130000000001441</v>
      </c>
      <c r="L2739" s="2">
        <f t="shared" si="510"/>
        <v>0.62732795235722782</v>
      </c>
      <c r="M2739" s="2">
        <f t="shared" si="511"/>
        <v>36.069173752088041</v>
      </c>
      <c r="N2739" s="2">
        <f t="shared" si="512"/>
        <v>4.2787778751063543</v>
      </c>
      <c r="O2739" s="2">
        <f t="shared" si="513"/>
        <v>7.2724301601010088</v>
      </c>
      <c r="P2739" s="2">
        <f t="shared" si="514"/>
        <v>7.3408610144551014</v>
      </c>
      <c r="Q2739" s="2">
        <f t="shared" si="515"/>
        <v>3.4686819012924369E-13</v>
      </c>
    </row>
    <row r="2740" spans="2:17" x14ac:dyDescent="0.25">
      <c r="B2740">
        <v>27.140000000001439</v>
      </c>
      <c r="C2740">
        <f t="shared" si="504"/>
        <v>1.2256440637963839</v>
      </c>
      <c r="D2740" s="2">
        <f t="shared" si="505"/>
        <v>33.638288352007251</v>
      </c>
      <c r="E2740" s="2">
        <f t="shared" si="506"/>
        <v>4.2090329987754931</v>
      </c>
      <c r="F2740" s="2">
        <f t="shared" si="507"/>
        <v>51.56766538178956</v>
      </c>
      <c r="G2740" s="2">
        <f t="shared" si="508"/>
        <v>51.57736046879694</v>
      </c>
      <c r="H2740" s="2">
        <f t="shared" si="509"/>
        <v>0</v>
      </c>
      <c r="K2740">
        <v>27.140000000001439</v>
      </c>
      <c r="L2740" s="2">
        <f t="shared" si="510"/>
        <v>0.62732795235722782</v>
      </c>
      <c r="M2740" s="2">
        <f t="shared" si="511"/>
        <v>36.086124711337895</v>
      </c>
      <c r="N2740" s="2">
        <f t="shared" si="512"/>
        <v>4.2792475412866597</v>
      </c>
      <c r="O2740" s="2">
        <f t="shared" si="513"/>
        <v>7.2750833338115219</v>
      </c>
      <c r="P2740" s="2">
        <f t="shared" si="514"/>
        <v>7.3434894644101023</v>
      </c>
      <c r="Q2740" s="2">
        <f t="shared" si="515"/>
        <v>3.4020038769338661E-13</v>
      </c>
    </row>
    <row r="2741" spans="2:17" x14ac:dyDescent="0.25">
      <c r="B2741">
        <v>27.150000000001441</v>
      </c>
      <c r="C2741">
        <f t="shared" si="504"/>
        <v>1.2256440637963839</v>
      </c>
      <c r="D2741" s="2">
        <f t="shared" si="505"/>
        <v>33.654338671833393</v>
      </c>
      <c r="E2741" s="2">
        <f t="shared" si="506"/>
        <v>4.2095098187967732</v>
      </c>
      <c r="F2741" s="2">
        <f t="shared" si="507"/>
        <v>51.59572315599614</v>
      </c>
      <c r="G2741" s="2">
        <f t="shared" si="508"/>
        <v>51.60541297180167</v>
      </c>
      <c r="H2741" s="2">
        <f t="shared" si="509"/>
        <v>0</v>
      </c>
      <c r="K2741">
        <v>27.150000000001441</v>
      </c>
      <c r="L2741" s="2">
        <f t="shared" si="510"/>
        <v>0.62732795235722782</v>
      </c>
      <c r="M2741" s="2">
        <f t="shared" si="511"/>
        <v>36.103075670587756</v>
      </c>
      <c r="N2741" s="2">
        <f t="shared" si="512"/>
        <v>4.2797169870687624</v>
      </c>
      <c r="O2741" s="2">
        <f t="shared" si="513"/>
        <v>7.2777362118019395</v>
      </c>
      <c r="P2741" s="2">
        <f t="shared" si="514"/>
        <v>7.3461176391733103</v>
      </c>
      <c r="Q2741" s="2">
        <f t="shared" si="515"/>
        <v>3.3365914712193262E-13</v>
      </c>
    </row>
    <row r="2742" spans="2:17" x14ac:dyDescent="0.25">
      <c r="B2742">
        <v>27.16000000000145</v>
      </c>
      <c r="C2742">
        <f t="shared" si="504"/>
        <v>1.2256440637963839</v>
      </c>
      <c r="D2742" s="2">
        <f t="shared" si="505"/>
        <v>33.670388991659536</v>
      </c>
      <c r="E2742" s="2">
        <f t="shared" si="506"/>
        <v>4.2099864116692798</v>
      </c>
      <c r="F2742" s="2">
        <f t="shared" si="507"/>
        <v>51.623782813456884</v>
      </c>
      <c r="G2742" s="2">
        <f t="shared" si="508"/>
        <v>51.633467363435571</v>
      </c>
      <c r="H2742" s="2">
        <f t="shared" si="509"/>
        <v>0</v>
      </c>
      <c r="K2742">
        <v>27.16000000000145</v>
      </c>
      <c r="L2742" s="2">
        <f t="shared" si="510"/>
        <v>0.62732795235722782</v>
      </c>
      <c r="M2742" s="2">
        <f t="shared" si="511"/>
        <v>36.120026629837618</v>
      </c>
      <c r="N2742" s="2">
        <f t="shared" si="512"/>
        <v>4.2801862126593369</v>
      </c>
      <c r="O2742" s="2">
        <f t="shared" si="513"/>
        <v>7.2803887942499008</v>
      </c>
      <c r="P2742" s="2">
        <f t="shared" si="514"/>
        <v>7.348745538895705</v>
      </c>
      <c r="Q2742" s="2">
        <f t="shared" si="515"/>
        <v>3.2724209787626848E-13</v>
      </c>
    </row>
    <row r="2743" spans="2:17" x14ac:dyDescent="0.25">
      <c r="B2743">
        <v>27.170000000001451</v>
      </c>
      <c r="C2743">
        <f t="shared" si="504"/>
        <v>1.2256440637963839</v>
      </c>
      <c r="D2743" s="2">
        <f t="shared" si="505"/>
        <v>33.686439311485678</v>
      </c>
      <c r="E2743" s="2">
        <f t="shared" si="506"/>
        <v>4.2104627776092336</v>
      </c>
      <c r="F2743" s="2">
        <f t="shared" si="507"/>
        <v>51.651844353398772</v>
      </c>
      <c r="G2743" s="2">
        <f t="shared" si="508"/>
        <v>51.661523642917587</v>
      </c>
      <c r="H2743" s="2">
        <f t="shared" si="509"/>
        <v>0</v>
      </c>
      <c r="K2743">
        <v>27.170000000001451</v>
      </c>
      <c r="L2743" s="2">
        <f t="shared" si="510"/>
        <v>0.62732795235722782</v>
      </c>
      <c r="M2743" s="2">
        <f t="shared" si="511"/>
        <v>36.136977589087479</v>
      </c>
      <c r="N2743" s="2">
        <f t="shared" si="512"/>
        <v>4.2806552182647666</v>
      </c>
      <c r="O2743" s="2">
        <f t="shared" si="513"/>
        <v>7.2830410813328461</v>
      </c>
      <c r="P2743" s="2">
        <f t="shared" si="514"/>
        <v>7.3513731637281152</v>
      </c>
      <c r="Q2743" s="2">
        <f t="shared" si="515"/>
        <v>3.2094691320081145E-13</v>
      </c>
    </row>
    <row r="2744" spans="2:17" x14ac:dyDescent="0.25">
      <c r="B2744">
        <v>27.180000000001449</v>
      </c>
      <c r="C2744">
        <f t="shared" si="504"/>
        <v>1.2256440637963839</v>
      </c>
      <c r="D2744" s="2">
        <f t="shared" si="505"/>
        <v>33.702489631311821</v>
      </c>
      <c r="E2744" s="2">
        <f t="shared" si="506"/>
        <v>4.2109389168325482</v>
      </c>
      <c r="F2744" s="2">
        <f t="shared" si="507"/>
        <v>51.679907775049365</v>
      </c>
      <c r="G2744" s="2">
        <f t="shared" si="508"/>
        <v>51.689581809467249</v>
      </c>
      <c r="H2744" s="2">
        <f t="shared" si="509"/>
        <v>0</v>
      </c>
      <c r="K2744">
        <v>27.180000000001449</v>
      </c>
      <c r="L2744" s="2">
        <f t="shared" si="510"/>
        <v>0.62732795235722782</v>
      </c>
      <c r="M2744" s="2">
        <f t="shared" si="511"/>
        <v>36.153928548337333</v>
      </c>
      <c r="N2744" s="2">
        <f t="shared" si="512"/>
        <v>4.2811240040911462</v>
      </c>
      <c r="O2744" s="2">
        <f t="shared" si="513"/>
        <v>7.2856930732280434</v>
      </c>
      <c r="P2744" s="2">
        <f t="shared" si="514"/>
        <v>7.3540005138212416</v>
      </c>
      <c r="Q2744" s="2">
        <f t="shared" si="515"/>
        <v>3.1477130932618229E-13</v>
      </c>
    </row>
    <row r="2745" spans="2:17" x14ac:dyDescent="0.25">
      <c r="B2745">
        <v>27.190000000001451</v>
      </c>
      <c r="C2745">
        <f t="shared" si="504"/>
        <v>1.2256440637963839</v>
      </c>
      <c r="D2745" s="2">
        <f t="shared" si="505"/>
        <v>33.718539951137956</v>
      </c>
      <c r="E2745" s="2">
        <f t="shared" si="506"/>
        <v>4.2114148295548262</v>
      </c>
      <c r="F2745" s="2">
        <f t="shared" si="507"/>
        <v>51.707973077636801</v>
      </c>
      <c r="G2745" s="2">
        <f t="shared" si="508"/>
        <v>51.717641862304703</v>
      </c>
      <c r="H2745" s="2">
        <f t="shared" si="509"/>
        <v>0</v>
      </c>
      <c r="K2745">
        <v>27.190000000001451</v>
      </c>
      <c r="L2745" s="2">
        <f t="shared" si="510"/>
        <v>0.62732795235722782</v>
      </c>
      <c r="M2745" s="2">
        <f t="shared" si="511"/>
        <v>36.170879507587188</v>
      </c>
      <c r="N2745" s="2">
        <f t="shared" si="512"/>
        <v>4.2815925703442792</v>
      </c>
      <c r="O2745" s="2">
        <f t="shared" si="513"/>
        <v>7.2883447701125323</v>
      </c>
      <c r="P2745" s="2">
        <f t="shared" si="514"/>
        <v>7.3566275893256075</v>
      </c>
      <c r="Q2745" s="2">
        <f t="shared" si="515"/>
        <v>3.0871304468683454E-13</v>
      </c>
    </row>
    <row r="2746" spans="2:17" x14ac:dyDescent="0.25">
      <c r="B2746">
        <v>27.200000000001449</v>
      </c>
      <c r="C2746">
        <f t="shared" si="504"/>
        <v>1.2256440637963839</v>
      </c>
      <c r="D2746" s="2">
        <f t="shared" si="505"/>
        <v>33.734590270964091</v>
      </c>
      <c r="E2746" s="2">
        <f t="shared" si="506"/>
        <v>4.2118905159913664</v>
      </c>
      <c r="F2746" s="2">
        <f t="shared" si="507"/>
        <v>51.736040260390077</v>
      </c>
      <c r="G2746" s="2">
        <f t="shared" si="508"/>
        <v>51.745703800650958</v>
      </c>
      <c r="H2746" s="2">
        <f t="shared" si="509"/>
        <v>0</v>
      </c>
      <c r="K2746">
        <v>27.200000000001449</v>
      </c>
      <c r="L2746" s="2">
        <f t="shared" si="510"/>
        <v>0.62732795235722782</v>
      </c>
      <c r="M2746" s="2">
        <f t="shared" si="511"/>
        <v>36.187830466837042</v>
      </c>
      <c r="N2746" s="2">
        <f t="shared" si="512"/>
        <v>4.2820609172296811</v>
      </c>
      <c r="O2746" s="2">
        <f t="shared" si="513"/>
        <v>7.290996172163184</v>
      </c>
      <c r="P2746" s="2">
        <f t="shared" si="514"/>
        <v>7.3592543903916106</v>
      </c>
      <c r="Q2746" s="2">
        <f t="shared" si="515"/>
        <v>3.0276991915245304E-13</v>
      </c>
    </row>
    <row r="2747" spans="2:17" x14ac:dyDescent="0.25">
      <c r="B2747">
        <v>27.21000000000145</v>
      </c>
      <c r="C2747">
        <f t="shared" si="504"/>
        <v>1.2256440637963839</v>
      </c>
      <c r="D2747" s="2">
        <f t="shared" si="505"/>
        <v>33.750640590790233</v>
      </c>
      <c r="E2747" s="2">
        <f t="shared" si="506"/>
        <v>4.2123659763571606</v>
      </c>
      <c r="F2747" s="2">
        <f t="shared" si="507"/>
        <v>51.764109322538879</v>
      </c>
      <c r="G2747" s="2">
        <f t="shared" si="508"/>
        <v>51.773767623727721</v>
      </c>
      <c r="H2747" s="2">
        <f t="shared" si="509"/>
        <v>0</v>
      </c>
      <c r="K2747">
        <v>27.21000000000145</v>
      </c>
      <c r="L2747" s="2">
        <f t="shared" si="510"/>
        <v>0.62732795235722782</v>
      </c>
      <c r="M2747" s="2">
        <f t="shared" si="511"/>
        <v>36.204781426086896</v>
      </c>
      <c r="N2747" s="2">
        <f t="shared" si="512"/>
        <v>4.2825290449525806</v>
      </c>
      <c r="O2747" s="2">
        <f t="shared" si="513"/>
        <v>7.2936472795566738</v>
      </c>
      <c r="P2747" s="2">
        <f t="shared" si="514"/>
        <v>7.3618809171695023</v>
      </c>
      <c r="Q2747" s="2">
        <f t="shared" si="515"/>
        <v>2.9693977327331254E-13</v>
      </c>
    </row>
    <row r="2748" spans="2:17" x14ac:dyDescent="0.25">
      <c r="B2748">
        <v>27.220000000001459</v>
      </c>
      <c r="C2748">
        <f t="shared" si="504"/>
        <v>1.2256440637963839</v>
      </c>
      <c r="D2748" s="2">
        <f t="shared" si="505"/>
        <v>33.76669091061639</v>
      </c>
      <c r="E2748" s="2">
        <f t="shared" si="506"/>
        <v>4.212841210866892</v>
      </c>
      <c r="F2748" s="2">
        <f t="shared" si="507"/>
        <v>51.792180263313377</v>
      </c>
      <c r="G2748" s="2">
        <f t="shared" si="508"/>
        <v>51.801833330757198</v>
      </c>
      <c r="H2748" s="2">
        <f t="shared" si="509"/>
        <v>0</v>
      </c>
      <c r="K2748">
        <v>27.220000000001459</v>
      </c>
      <c r="L2748" s="2">
        <f t="shared" si="510"/>
        <v>0.62732795235722782</v>
      </c>
      <c r="M2748" s="2">
        <f t="shared" si="511"/>
        <v>36.221732385336765</v>
      </c>
      <c r="N2748" s="2">
        <f t="shared" si="512"/>
        <v>4.2829969537179169</v>
      </c>
      <c r="O2748" s="2">
        <f t="shared" si="513"/>
        <v>7.2962980924694749</v>
      </c>
      <c r="P2748" s="2">
        <f t="shared" si="514"/>
        <v>7.3645071698093751</v>
      </c>
      <c r="Q2748" s="2">
        <f t="shared" si="515"/>
        <v>2.912204875391351E-13</v>
      </c>
    </row>
    <row r="2749" spans="2:17" x14ac:dyDescent="0.25">
      <c r="B2749">
        <v>27.230000000001461</v>
      </c>
      <c r="C2749">
        <f t="shared" si="504"/>
        <v>1.2256440637963839</v>
      </c>
      <c r="D2749" s="2">
        <f t="shared" si="505"/>
        <v>33.782741230442525</v>
      </c>
      <c r="E2749" s="2">
        <f t="shared" si="506"/>
        <v>4.2133162197349403</v>
      </c>
      <c r="F2749" s="2">
        <f t="shared" si="507"/>
        <v>51.820253081944571</v>
      </c>
      <c r="G2749" s="2">
        <f t="shared" si="508"/>
        <v>51.829900920962466</v>
      </c>
      <c r="H2749" s="2">
        <f t="shared" si="509"/>
        <v>0</v>
      </c>
      <c r="K2749">
        <v>27.230000000001461</v>
      </c>
      <c r="L2749" s="2">
        <f t="shared" si="510"/>
        <v>0.62732795235722782</v>
      </c>
      <c r="M2749" s="2">
        <f t="shared" si="511"/>
        <v>36.238683344586619</v>
      </c>
      <c r="N2749" s="2">
        <f t="shared" si="512"/>
        <v>4.2834646437303423</v>
      </c>
      <c r="O2749" s="2">
        <f t="shared" si="513"/>
        <v>7.2989486110778792</v>
      </c>
      <c r="P2749" s="2">
        <f t="shared" si="514"/>
        <v>7.3671331484611908</v>
      </c>
      <c r="Q2749" s="2">
        <f t="shared" si="515"/>
        <v>2.8560998165116848E-13</v>
      </c>
    </row>
    <row r="2750" spans="2:17" x14ac:dyDescent="0.25">
      <c r="B2750">
        <v>27.240000000001459</v>
      </c>
      <c r="C2750">
        <f t="shared" si="504"/>
        <v>1.2256440637963839</v>
      </c>
      <c r="D2750" s="2">
        <f t="shared" si="505"/>
        <v>33.79879155026866</v>
      </c>
      <c r="E2750" s="2">
        <f t="shared" si="506"/>
        <v>4.2137910031753796</v>
      </c>
      <c r="F2750" s="2">
        <f t="shared" si="507"/>
        <v>51.848327777664181</v>
      </c>
      <c r="G2750" s="2">
        <f t="shared" si="508"/>
        <v>51.857970393567307</v>
      </c>
      <c r="H2750" s="2">
        <f t="shared" si="509"/>
        <v>0</v>
      </c>
      <c r="K2750">
        <v>27.240000000001459</v>
      </c>
      <c r="L2750" s="2">
        <f t="shared" si="510"/>
        <v>0.62732795235722782</v>
      </c>
      <c r="M2750" s="2">
        <f t="shared" si="511"/>
        <v>36.255634303836473</v>
      </c>
      <c r="N2750" s="2">
        <f t="shared" si="512"/>
        <v>4.2839321151942222</v>
      </c>
      <c r="O2750" s="2">
        <f t="shared" si="513"/>
        <v>7.3015988355579715</v>
      </c>
      <c r="P2750" s="2">
        <f t="shared" si="514"/>
        <v>7.3697588532747478</v>
      </c>
      <c r="Q2750" s="2">
        <f t="shared" si="515"/>
        <v>2.8010621380743064E-13</v>
      </c>
    </row>
    <row r="2751" spans="2:17" x14ac:dyDescent="0.25">
      <c r="B2751">
        <v>27.25000000000146</v>
      </c>
      <c r="C2751">
        <f t="shared" si="504"/>
        <v>1.2256440637963839</v>
      </c>
      <c r="D2751" s="2">
        <f t="shared" si="505"/>
        <v>33.814841870094803</v>
      </c>
      <c r="E2751" s="2">
        <f t="shared" si="506"/>
        <v>4.2142655614019793</v>
      </c>
      <c r="F2751" s="2">
        <f t="shared" si="507"/>
        <v>51.87640434970448</v>
      </c>
      <c r="G2751" s="2">
        <f t="shared" si="508"/>
        <v>51.886041747796085</v>
      </c>
      <c r="H2751" s="2">
        <f t="shared" si="509"/>
        <v>0</v>
      </c>
      <c r="K2751">
        <v>27.25000000000146</v>
      </c>
      <c r="L2751" s="2">
        <f t="shared" si="510"/>
        <v>0.62732795235722782</v>
      </c>
      <c r="M2751" s="2">
        <f t="shared" si="511"/>
        <v>36.272585263086334</v>
      </c>
      <c r="N2751" s="2">
        <f t="shared" si="512"/>
        <v>4.2843993683136379</v>
      </c>
      <c r="O2751" s="2">
        <f t="shared" si="513"/>
        <v>7.3042487660856636</v>
      </c>
      <c r="P2751" s="2">
        <f t="shared" si="514"/>
        <v>7.3723842843997183</v>
      </c>
      <c r="Q2751" s="2">
        <f t="shared" si="515"/>
        <v>2.7470718000065676E-13</v>
      </c>
    </row>
    <row r="2752" spans="2:17" x14ac:dyDescent="0.25">
      <c r="B2752">
        <v>27.260000000001462</v>
      </c>
      <c r="C2752">
        <f t="shared" si="504"/>
        <v>1.2256440637963839</v>
      </c>
      <c r="D2752" s="2">
        <f t="shared" si="505"/>
        <v>33.830892189920938</v>
      </c>
      <c r="E2752" s="2">
        <f t="shared" si="506"/>
        <v>4.214739894628206</v>
      </c>
      <c r="F2752" s="2">
        <f t="shared" si="507"/>
        <v>51.904482797298499</v>
      </c>
      <c r="G2752" s="2">
        <f t="shared" si="508"/>
        <v>51.914114982873933</v>
      </c>
      <c r="H2752" s="2">
        <f t="shared" si="509"/>
        <v>0</v>
      </c>
      <c r="K2752">
        <v>27.260000000001462</v>
      </c>
      <c r="L2752" s="2">
        <f t="shared" si="510"/>
        <v>0.62732795235722782</v>
      </c>
      <c r="M2752" s="2">
        <f t="shared" si="511"/>
        <v>36.289536222336189</v>
      </c>
      <c r="N2752" s="2">
        <f t="shared" si="512"/>
        <v>4.2848664032923809</v>
      </c>
      <c r="O2752" s="2">
        <f t="shared" si="513"/>
        <v>7.3068984028366488</v>
      </c>
      <c r="P2752" s="2">
        <f t="shared" si="514"/>
        <v>7.3750094419856014</v>
      </c>
      <c r="Q2752" s="2">
        <f t="shared" si="515"/>
        <v>2.69410913329011E-13</v>
      </c>
    </row>
    <row r="2753" spans="2:17" x14ac:dyDescent="0.25">
      <c r="B2753">
        <v>27.27000000000146</v>
      </c>
      <c r="C2753">
        <f t="shared" si="504"/>
        <v>1.2256440637963839</v>
      </c>
      <c r="D2753" s="2">
        <f t="shared" si="505"/>
        <v>33.846942509747073</v>
      </c>
      <c r="E2753" s="2">
        <f t="shared" si="506"/>
        <v>4.2152140030672216</v>
      </c>
      <c r="F2753" s="2">
        <f t="shared" si="507"/>
        <v>51.932563119679955</v>
      </c>
      <c r="G2753" s="2">
        <f t="shared" si="508"/>
        <v>51.9421900980267</v>
      </c>
      <c r="H2753" s="2">
        <f t="shared" si="509"/>
        <v>0</v>
      </c>
      <c r="K2753">
        <v>27.27000000000146</v>
      </c>
      <c r="L2753" s="2">
        <f t="shared" si="510"/>
        <v>0.62732795235722782</v>
      </c>
      <c r="M2753" s="2">
        <f t="shared" si="511"/>
        <v>36.306487181586036</v>
      </c>
      <c r="N2753" s="2">
        <f t="shared" si="512"/>
        <v>4.2853332203339622</v>
      </c>
      <c r="O2753" s="2">
        <f t="shared" si="513"/>
        <v>7.3095477459864613</v>
      </c>
      <c r="P2753" s="2">
        <f t="shared" si="514"/>
        <v>7.3776343261817843</v>
      </c>
      <c r="Q2753" s="2">
        <f t="shared" si="515"/>
        <v>2.6421548331896382E-13</v>
      </c>
    </row>
    <row r="2754" spans="2:17" x14ac:dyDescent="0.25">
      <c r="B2754">
        <v>27.280000000001461</v>
      </c>
      <c r="C2754">
        <f t="shared" si="504"/>
        <v>1.2256440637963839</v>
      </c>
      <c r="D2754" s="2">
        <f t="shared" si="505"/>
        <v>33.862992829573216</v>
      </c>
      <c r="E2754" s="2">
        <f t="shared" si="506"/>
        <v>4.2156878869318879</v>
      </c>
      <c r="F2754" s="2">
        <f t="shared" si="507"/>
        <v>51.96064531608323</v>
      </c>
      <c r="G2754" s="2">
        <f t="shared" si="508"/>
        <v>51.970267092480888</v>
      </c>
      <c r="H2754" s="2">
        <f t="shared" si="509"/>
        <v>0</v>
      </c>
      <c r="K2754">
        <v>27.280000000001461</v>
      </c>
      <c r="L2754" s="2">
        <f t="shared" si="510"/>
        <v>0.62732795235722782</v>
      </c>
      <c r="M2754" s="2">
        <f t="shared" si="511"/>
        <v>36.323438140835897</v>
      </c>
      <c r="N2754" s="2">
        <f t="shared" si="512"/>
        <v>4.2857998196416052</v>
      </c>
      <c r="O2754" s="2">
        <f t="shared" si="513"/>
        <v>7.3121967957104141</v>
      </c>
      <c r="P2754" s="2">
        <f t="shared" si="514"/>
        <v>7.38025893713748</v>
      </c>
      <c r="Q2754" s="2">
        <f t="shared" si="515"/>
        <v>2.591189952605782E-13</v>
      </c>
    </row>
    <row r="2755" spans="2:17" x14ac:dyDescent="0.25">
      <c r="B2755">
        <v>27.29000000000147</v>
      </c>
      <c r="C2755">
        <f t="shared" si="504"/>
        <v>1.2256440637963839</v>
      </c>
      <c r="D2755" s="2">
        <f t="shared" si="505"/>
        <v>33.879043149399365</v>
      </c>
      <c r="E2755" s="2">
        <f t="shared" si="506"/>
        <v>4.2161615464347619</v>
      </c>
      <c r="F2755" s="2">
        <f t="shared" si="507"/>
        <v>51.988729385743376</v>
      </c>
      <c r="G2755" s="2">
        <f t="shared" si="508"/>
        <v>51.99834596546372</v>
      </c>
      <c r="H2755" s="2">
        <f t="shared" si="509"/>
        <v>0</v>
      </c>
      <c r="K2755">
        <v>27.29000000000147</v>
      </c>
      <c r="L2755" s="2">
        <f t="shared" si="510"/>
        <v>0.62732795235722782</v>
      </c>
      <c r="M2755" s="2">
        <f t="shared" si="511"/>
        <v>36.340389100085766</v>
      </c>
      <c r="N2755" s="2">
        <f t="shared" si="512"/>
        <v>4.2862662014182513</v>
      </c>
      <c r="O2755" s="2">
        <f t="shared" si="513"/>
        <v>7.3148455521836544</v>
      </c>
      <c r="P2755" s="2">
        <f t="shared" si="514"/>
        <v>7.3828832750017783</v>
      </c>
      <c r="Q2755" s="2">
        <f t="shared" si="515"/>
        <v>2.5411958955450939E-13</v>
      </c>
    </row>
    <row r="2756" spans="2:17" x14ac:dyDescent="0.25">
      <c r="B2756">
        <v>27.300000000001472</v>
      </c>
      <c r="C2756">
        <f t="shared" si="504"/>
        <v>1.2256440637963839</v>
      </c>
      <c r="D2756" s="2">
        <f t="shared" si="505"/>
        <v>33.895093469225507</v>
      </c>
      <c r="E2756" s="2">
        <f t="shared" si="506"/>
        <v>4.2166349817881015</v>
      </c>
      <c r="F2756" s="2">
        <f t="shared" si="507"/>
        <v>52.016815327896175</v>
      </c>
      <c r="G2756" s="2">
        <f t="shared" si="508"/>
        <v>52.026426716203126</v>
      </c>
      <c r="H2756" s="2">
        <f t="shared" si="509"/>
        <v>0</v>
      </c>
      <c r="K2756">
        <v>27.300000000001472</v>
      </c>
      <c r="L2756" s="2">
        <f t="shared" si="510"/>
        <v>0.62732795235722782</v>
      </c>
      <c r="M2756" s="2">
        <f t="shared" si="511"/>
        <v>36.35734005933562</v>
      </c>
      <c r="N2756" s="2">
        <f t="shared" si="512"/>
        <v>4.2867323658665573</v>
      </c>
      <c r="O2756" s="2">
        <f t="shared" si="513"/>
        <v>7.3174940155811212</v>
      </c>
      <c r="P2756" s="2">
        <f t="shared" si="514"/>
        <v>7.3855073399236106</v>
      </c>
      <c r="Q2756" s="2">
        <f t="shared" si="515"/>
        <v>2.4921544107091958E-13</v>
      </c>
    </row>
    <row r="2757" spans="2:17" x14ac:dyDescent="0.25">
      <c r="B2757">
        <v>27.31000000000147</v>
      </c>
      <c r="C2757">
        <f t="shared" si="504"/>
        <v>1.2256440637963839</v>
      </c>
      <c r="D2757" s="2">
        <f t="shared" si="505"/>
        <v>33.911143789051643</v>
      </c>
      <c r="E2757" s="2">
        <f t="shared" si="506"/>
        <v>4.2171081932038597</v>
      </c>
      <c r="F2757" s="2">
        <f t="shared" si="507"/>
        <v>52.044903141777866</v>
      </c>
      <c r="G2757" s="2">
        <f t="shared" si="508"/>
        <v>52.054509343927542</v>
      </c>
      <c r="H2757" s="2">
        <f t="shared" si="509"/>
        <v>0</v>
      </c>
      <c r="K2757">
        <v>27.31000000000147</v>
      </c>
      <c r="L2757" s="2">
        <f t="shared" si="510"/>
        <v>0.62732795235722782</v>
      </c>
      <c r="M2757" s="2">
        <f t="shared" si="511"/>
        <v>36.374291018585474</v>
      </c>
      <c r="N2757" s="2">
        <f t="shared" si="512"/>
        <v>4.2871983131888953</v>
      </c>
      <c r="O2757" s="2">
        <f t="shared" si="513"/>
        <v>7.3201421860775637</v>
      </c>
      <c r="P2757" s="2">
        <f t="shared" si="514"/>
        <v>7.3881311320517602</v>
      </c>
      <c r="Q2757" s="2">
        <f t="shared" si="515"/>
        <v>2.4440475851982143E-13</v>
      </c>
    </row>
    <row r="2758" spans="2:17" x14ac:dyDescent="0.25">
      <c r="B2758">
        <v>27.320000000001471</v>
      </c>
      <c r="C2758">
        <f t="shared" si="504"/>
        <v>1.2256440637963839</v>
      </c>
      <c r="D2758" s="2">
        <f t="shared" si="505"/>
        <v>33.927194108877778</v>
      </c>
      <c r="E2758" s="2">
        <f t="shared" si="506"/>
        <v>4.2175811808936929</v>
      </c>
      <c r="F2758" s="2">
        <f t="shared" si="507"/>
        <v>52.072992826625537</v>
      </c>
      <c r="G2758" s="2">
        <f t="shared" si="508"/>
        <v>52.082593847866242</v>
      </c>
      <c r="H2758" s="2">
        <f t="shared" si="509"/>
        <v>0</v>
      </c>
      <c r="K2758">
        <v>27.320000000001471</v>
      </c>
      <c r="L2758" s="2">
        <f t="shared" si="510"/>
        <v>0.62732795235722782</v>
      </c>
      <c r="M2758" s="2">
        <f t="shared" si="511"/>
        <v>36.391241977835328</v>
      </c>
      <c r="N2758" s="2">
        <f t="shared" si="512"/>
        <v>4.2876640435873581</v>
      </c>
      <c r="O2758" s="2">
        <f t="shared" si="513"/>
        <v>7.322790063847548</v>
      </c>
      <c r="P2758" s="2">
        <f t="shared" si="514"/>
        <v>7.3907546515348743</v>
      </c>
      <c r="Q2758" s="2">
        <f t="shared" si="515"/>
        <v>2.3968578383275196E-13</v>
      </c>
    </row>
    <row r="2759" spans="2:17" x14ac:dyDescent="0.25">
      <c r="B2759">
        <v>27.330000000001469</v>
      </c>
      <c r="C2759">
        <f t="shared" si="504"/>
        <v>1.2256440637963839</v>
      </c>
      <c r="D2759" s="2">
        <f t="shared" si="505"/>
        <v>33.943244428703913</v>
      </c>
      <c r="E2759" s="2">
        <f t="shared" si="506"/>
        <v>4.2180539450689585</v>
      </c>
      <c r="F2759" s="2">
        <f t="shared" si="507"/>
        <v>52.101084381677154</v>
      </c>
      <c r="G2759" s="2">
        <f t="shared" si="508"/>
        <v>52.110680227249411</v>
      </c>
      <c r="H2759" s="2">
        <f t="shared" si="509"/>
        <v>0</v>
      </c>
      <c r="K2759">
        <v>27.330000000001469</v>
      </c>
      <c r="L2759" s="2">
        <f t="shared" si="510"/>
        <v>0.62732795235722782</v>
      </c>
      <c r="M2759" s="2">
        <f t="shared" si="511"/>
        <v>36.408192937085182</v>
      </c>
      <c r="N2759" s="2">
        <f t="shared" si="512"/>
        <v>4.2881295572637557</v>
      </c>
      <c r="O2759" s="2">
        <f t="shared" si="513"/>
        <v>7.3254376490654565</v>
      </c>
      <c r="P2759" s="2">
        <f t="shared" si="514"/>
        <v>7.3933778985214627</v>
      </c>
      <c r="Q2759" s="2">
        <f t="shared" si="515"/>
        <v>2.35056791555592E-13</v>
      </c>
    </row>
    <row r="2760" spans="2:17" x14ac:dyDescent="0.25">
      <c r="B2760">
        <v>27.340000000001471</v>
      </c>
      <c r="C2760">
        <f t="shared" si="504"/>
        <v>1.2256440637963839</v>
      </c>
      <c r="D2760" s="2">
        <f t="shared" si="505"/>
        <v>33.959294748530056</v>
      </c>
      <c r="E2760" s="2">
        <f t="shared" si="506"/>
        <v>4.2185264859407106</v>
      </c>
      <c r="F2760" s="2">
        <f t="shared" si="507"/>
        <v>52.129177806170965</v>
      </c>
      <c r="G2760" s="2">
        <f t="shared" si="508"/>
        <v>52.13876848130753</v>
      </c>
      <c r="H2760" s="2">
        <f t="shared" si="509"/>
        <v>0</v>
      </c>
      <c r="K2760">
        <v>27.340000000001471</v>
      </c>
      <c r="L2760" s="2">
        <f t="shared" si="510"/>
        <v>0.62732795235722782</v>
      </c>
      <c r="M2760" s="2">
        <f t="shared" si="511"/>
        <v>36.425143896335037</v>
      </c>
      <c r="N2760" s="2">
        <f t="shared" si="512"/>
        <v>4.2885948544196157</v>
      </c>
      <c r="O2760" s="2">
        <f t="shared" si="513"/>
        <v>7.3280849419054661</v>
      </c>
      <c r="P2760" s="2">
        <f t="shared" si="514"/>
        <v>7.3960008731598759</v>
      </c>
      <c r="Q2760" s="2">
        <f t="shared" si="515"/>
        <v>2.3051608825234876E-13</v>
      </c>
    </row>
    <row r="2761" spans="2:17" x14ac:dyDescent="0.25">
      <c r="B2761">
        <v>27.350000000001479</v>
      </c>
      <c r="C2761">
        <f t="shared" si="504"/>
        <v>1.2256440637963839</v>
      </c>
      <c r="D2761" s="2">
        <f t="shared" si="505"/>
        <v>33.975345068356212</v>
      </c>
      <c r="E2761" s="2">
        <f t="shared" si="506"/>
        <v>4.2189988037197077</v>
      </c>
      <c r="F2761" s="2">
        <f t="shared" si="507"/>
        <v>52.157273099346078</v>
      </c>
      <c r="G2761" s="2">
        <f t="shared" si="508"/>
        <v>52.166858609271941</v>
      </c>
      <c r="H2761" s="2">
        <f t="shared" si="509"/>
        <v>0</v>
      </c>
      <c r="K2761">
        <v>27.350000000001479</v>
      </c>
      <c r="L2761" s="2">
        <f t="shared" si="510"/>
        <v>0.62732795235722782</v>
      </c>
      <c r="M2761" s="2">
        <f t="shared" si="511"/>
        <v>36.442094855584912</v>
      </c>
      <c r="N2761" s="2">
        <f t="shared" si="512"/>
        <v>4.2890599352561871</v>
      </c>
      <c r="O2761" s="2">
        <f t="shared" si="513"/>
        <v>7.3307319425415853</v>
      </c>
      <c r="P2761" s="2">
        <f t="shared" si="514"/>
        <v>7.3986235755983367</v>
      </c>
      <c r="Q2761" s="2">
        <f t="shared" si="515"/>
        <v>2.2606201191956816E-13</v>
      </c>
    </row>
    <row r="2762" spans="2:17" x14ac:dyDescent="0.25">
      <c r="B2762">
        <v>27.360000000001481</v>
      </c>
      <c r="C2762">
        <f t="shared" si="504"/>
        <v>1.2256440637963839</v>
      </c>
      <c r="D2762" s="2">
        <f t="shared" si="505"/>
        <v>33.991395388182347</v>
      </c>
      <c r="E2762" s="2">
        <f t="shared" si="506"/>
        <v>4.2194708986164082</v>
      </c>
      <c r="F2762" s="2">
        <f t="shared" si="507"/>
        <v>52.185370260442205</v>
      </c>
      <c r="G2762" s="2">
        <f t="shared" si="508"/>
        <v>52.194950610374619</v>
      </c>
      <c r="H2762" s="2">
        <f t="shared" si="509"/>
        <v>0</v>
      </c>
      <c r="K2762">
        <v>27.360000000001481</v>
      </c>
      <c r="L2762" s="2">
        <f t="shared" si="510"/>
        <v>0.62732795235722782</v>
      </c>
      <c r="M2762" s="2">
        <f t="shared" si="511"/>
        <v>36.459045814834766</v>
      </c>
      <c r="N2762" s="2">
        <f t="shared" si="512"/>
        <v>4.2895247999744344</v>
      </c>
      <c r="O2762" s="2">
        <f t="shared" si="513"/>
        <v>7.3333786511476031</v>
      </c>
      <c r="P2762" s="2">
        <f t="shared" si="514"/>
        <v>7.4012460059849001</v>
      </c>
      <c r="Q2762" s="2">
        <f t="shared" si="515"/>
        <v>2.2169293141143468E-13</v>
      </c>
    </row>
    <row r="2763" spans="2:17" x14ac:dyDescent="0.25">
      <c r="B2763">
        <v>27.370000000001479</v>
      </c>
      <c r="C2763">
        <f t="shared" si="504"/>
        <v>1.2256440637963839</v>
      </c>
      <c r="D2763" s="2">
        <f t="shared" si="505"/>
        <v>34.007445708008483</v>
      </c>
      <c r="E2763" s="2">
        <f t="shared" si="506"/>
        <v>4.2199427708409756</v>
      </c>
      <c r="F2763" s="2">
        <f t="shared" si="507"/>
        <v>52.213469288699905</v>
      </c>
      <c r="G2763" s="2">
        <f t="shared" si="508"/>
        <v>52.22304448384839</v>
      </c>
      <c r="H2763" s="2">
        <f t="shared" si="509"/>
        <v>0</v>
      </c>
      <c r="K2763">
        <v>27.370000000001479</v>
      </c>
      <c r="L2763" s="2">
        <f t="shared" si="510"/>
        <v>0.62732795235722782</v>
      </c>
      <c r="M2763" s="2">
        <f t="shared" si="511"/>
        <v>36.475996774084614</v>
      </c>
      <c r="N2763" s="2">
        <f t="shared" si="512"/>
        <v>4.289989448775045</v>
      </c>
      <c r="O2763" s="2">
        <f t="shared" si="513"/>
        <v>7.336025067897145</v>
      </c>
      <c r="P2763" s="2">
        <f t="shared" si="514"/>
        <v>7.4038681644674975</v>
      </c>
      <c r="Q2763" s="2">
        <f t="shared" si="515"/>
        <v>2.1740724587506017E-13</v>
      </c>
    </row>
    <row r="2764" spans="2:17" x14ac:dyDescent="0.25">
      <c r="B2764">
        <v>27.38000000000148</v>
      </c>
      <c r="C2764">
        <f t="shared" si="504"/>
        <v>1.2256440637963839</v>
      </c>
      <c r="D2764" s="2">
        <f t="shared" si="505"/>
        <v>34.023496027834625</v>
      </c>
      <c r="E2764" s="2">
        <f t="shared" si="506"/>
        <v>4.2204144206032739</v>
      </c>
      <c r="F2764" s="2">
        <f t="shared" si="507"/>
        <v>52.241570183360174</v>
      </c>
      <c r="G2764" s="2">
        <f t="shared" si="508"/>
        <v>52.251140228926552</v>
      </c>
      <c r="H2764" s="2">
        <f t="shared" si="509"/>
        <v>0</v>
      </c>
      <c r="K2764">
        <v>27.38000000000148</v>
      </c>
      <c r="L2764" s="2">
        <f t="shared" si="510"/>
        <v>0.62732795235722782</v>
      </c>
      <c r="M2764" s="2">
        <f t="shared" si="511"/>
        <v>36.492947733334475</v>
      </c>
      <c r="N2764" s="2">
        <f t="shared" si="512"/>
        <v>4.2904538818584284</v>
      </c>
      <c r="O2764" s="2">
        <f t="shared" si="513"/>
        <v>7.3386711929636466</v>
      </c>
      <c r="P2764" s="2">
        <f t="shared" si="514"/>
        <v>7.4064900511939165</v>
      </c>
      <c r="Q2764" s="2">
        <f t="shared" si="515"/>
        <v>2.1320338419607375E-13</v>
      </c>
    </row>
    <row r="2765" spans="2:17" x14ac:dyDescent="0.25">
      <c r="B2765">
        <v>27.390000000001478</v>
      </c>
      <c r="C2765">
        <f t="shared" si="504"/>
        <v>1.2256440637963839</v>
      </c>
      <c r="D2765" s="2">
        <f t="shared" si="505"/>
        <v>34.03954634766076</v>
      </c>
      <c r="E2765" s="2">
        <f t="shared" si="506"/>
        <v>4.2208858481128724</v>
      </c>
      <c r="F2765" s="2">
        <f t="shared" si="507"/>
        <v>52.269672943664823</v>
      </c>
      <c r="G2765" s="2">
        <f t="shared" si="508"/>
        <v>52.279237844843209</v>
      </c>
      <c r="H2765" s="2">
        <f t="shared" si="509"/>
        <v>0</v>
      </c>
      <c r="K2765">
        <v>27.390000000001478</v>
      </c>
      <c r="L2765" s="2">
        <f t="shared" si="510"/>
        <v>0.62732795235722782</v>
      </c>
      <c r="M2765" s="2">
        <f t="shared" si="511"/>
        <v>36.509898692584322</v>
      </c>
      <c r="N2765" s="2">
        <f t="shared" si="512"/>
        <v>4.2909180994247134</v>
      </c>
      <c r="O2765" s="2">
        <f t="shared" si="513"/>
        <v>7.3413170265203496</v>
      </c>
      <c r="P2765" s="2">
        <f t="shared" si="514"/>
        <v>7.409111666311798</v>
      </c>
      <c r="Q2765" s="2">
        <f t="shared" si="515"/>
        <v>2.0907980445416789E-13</v>
      </c>
    </row>
    <row r="2766" spans="2:17" x14ac:dyDescent="0.25">
      <c r="B2766">
        <v>27.40000000000148</v>
      </c>
      <c r="C2766">
        <f t="shared" si="504"/>
        <v>1.2256440637963839</v>
      </c>
      <c r="D2766" s="2">
        <f t="shared" si="505"/>
        <v>34.055596667486903</v>
      </c>
      <c r="E2766" s="2">
        <f t="shared" si="506"/>
        <v>4.2213570535790419</v>
      </c>
      <c r="F2766" s="2">
        <f t="shared" si="507"/>
        <v>52.297777568856226</v>
      </c>
      <c r="G2766" s="2">
        <f t="shared" si="508"/>
        <v>52.307337330833057</v>
      </c>
      <c r="H2766" s="2">
        <f t="shared" si="509"/>
        <v>0</v>
      </c>
      <c r="K2766">
        <v>27.40000000000148</v>
      </c>
      <c r="L2766" s="2">
        <f t="shared" si="510"/>
        <v>0.62732795235722782</v>
      </c>
      <c r="M2766" s="2">
        <f t="shared" si="511"/>
        <v>36.526849651834183</v>
      </c>
      <c r="N2766" s="2">
        <f t="shared" si="512"/>
        <v>4.2913821016737499</v>
      </c>
      <c r="O2766" s="2">
        <f t="shared" si="513"/>
        <v>7.3439625687403032</v>
      </c>
      <c r="P2766" s="2">
        <f t="shared" si="514"/>
        <v>7.411733009968632</v>
      </c>
      <c r="Q2766" s="2">
        <f t="shared" si="515"/>
        <v>2.0503499338845317E-13</v>
      </c>
    </row>
    <row r="2767" spans="2:17" x14ac:dyDescent="0.25">
      <c r="B2767">
        <v>27.410000000001489</v>
      </c>
      <c r="C2767">
        <f t="shared" si="504"/>
        <v>1.2256440637963839</v>
      </c>
      <c r="D2767" s="2">
        <f t="shared" si="505"/>
        <v>34.071646987313052</v>
      </c>
      <c r="E2767" s="2">
        <f t="shared" si="506"/>
        <v>4.2218280372107628</v>
      </c>
      <c r="F2767" s="2">
        <f t="shared" si="507"/>
        <v>52.325884058177607</v>
      </c>
      <c r="G2767" s="2">
        <f t="shared" si="508"/>
        <v>52.335438686131653</v>
      </c>
      <c r="H2767" s="2">
        <f t="shared" si="509"/>
        <v>0</v>
      </c>
      <c r="K2767">
        <v>27.410000000001489</v>
      </c>
      <c r="L2767" s="2">
        <f t="shared" si="510"/>
        <v>0.62732795235722782</v>
      </c>
      <c r="M2767" s="2">
        <f t="shared" si="511"/>
        <v>36.543800611084052</v>
      </c>
      <c r="N2767" s="2">
        <f t="shared" si="512"/>
        <v>4.2918458888051125</v>
      </c>
      <c r="O2767" s="2">
        <f t="shared" si="513"/>
        <v>7.3466078197963816</v>
      </c>
      <c r="P2767" s="2">
        <f t="shared" si="514"/>
        <v>7.4143540823117791</v>
      </c>
      <c r="Q2767" s="2">
        <f t="shared" si="515"/>
        <v>2.0106746587243239E-13</v>
      </c>
    </row>
    <row r="2768" spans="2:17" x14ac:dyDescent="0.25">
      <c r="B2768">
        <v>27.42000000000149</v>
      </c>
      <c r="C2768">
        <f t="shared" si="504"/>
        <v>1.2256440637963839</v>
      </c>
      <c r="D2768" s="2">
        <f t="shared" si="505"/>
        <v>34.087697307139194</v>
      </c>
      <c r="E2768" s="2">
        <f t="shared" si="506"/>
        <v>4.2222987992167154</v>
      </c>
      <c r="F2768" s="2">
        <f t="shared" si="507"/>
        <v>52.353992410872571</v>
      </c>
      <c r="G2768" s="2">
        <f t="shared" si="508"/>
        <v>52.363541909974948</v>
      </c>
      <c r="H2768" s="2">
        <f t="shared" si="509"/>
        <v>0</v>
      </c>
      <c r="K2768">
        <v>27.42000000000149</v>
      </c>
      <c r="L2768" s="2">
        <f t="shared" si="510"/>
        <v>0.62732795235722782</v>
      </c>
      <c r="M2768" s="2">
        <f t="shared" si="511"/>
        <v>36.560751570333906</v>
      </c>
      <c r="N2768" s="2">
        <f t="shared" si="512"/>
        <v>4.2923094610180952</v>
      </c>
      <c r="O2768" s="2">
        <f t="shared" si="513"/>
        <v>7.3492527798612599</v>
      </c>
      <c r="P2768" s="2">
        <f t="shared" si="514"/>
        <v>7.4169748834884466</v>
      </c>
      <c r="Q2768" s="2">
        <f t="shared" si="515"/>
        <v>1.9717576439849919E-13</v>
      </c>
    </row>
    <row r="2769" spans="2:17" x14ac:dyDescent="0.25">
      <c r="B2769">
        <v>27.430000000001488</v>
      </c>
      <c r="C2769">
        <f t="shared" si="504"/>
        <v>1.2256440637963839</v>
      </c>
      <c r="D2769" s="2">
        <f t="shared" si="505"/>
        <v>34.10374762696533</v>
      </c>
      <c r="E2769" s="2">
        <f t="shared" si="506"/>
        <v>4.2227693398052883</v>
      </c>
      <c r="F2769" s="2">
        <f t="shared" si="507"/>
        <v>52.382102626185663</v>
      </c>
      <c r="G2769" s="2">
        <f t="shared" si="508"/>
        <v>52.391647001599857</v>
      </c>
      <c r="H2769" s="2">
        <f t="shared" si="509"/>
        <v>0</v>
      </c>
      <c r="K2769">
        <v>27.430000000001488</v>
      </c>
      <c r="L2769" s="2">
        <f t="shared" si="510"/>
        <v>0.62732795235722782</v>
      </c>
      <c r="M2769" s="2">
        <f t="shared" si="511"/>
        <v>36.57770252958376</v>
      </c>
      <c r="N2769" s="2">
        <f t="shared" si="512"/>
        <v>4.2927728185117173</v>
      </c>
      <c r="O2769" s="2">
        <f t="shared" si="513"/>
        <v>7.3518974491074287</v>
      </c>
      <c r="P2769" s="2">
        <f t="shared" si="514"/>
        <v>7.419595413645701</v>
      </c>
      <c r="Q2769" s="2">
        <f t="shared" si="515"/>
        <v>1.9335845857169263E-13</v>
      </c>
    </row>
    <row r="2770" spans="2:17" x14ac:dyDescent="0.25">
      <c r="B2770">
        <v>27.44000000000149</v>
      </c>
      <c r="C2770">
        <f t="shared" si="504"/>
        <v>1.2256440637963839</v>
      </c>
      <c r="D2770" s="2">
        <f t="shared" si="505"/>
        <v>34.119797946791472</v>
      </c>
      <c r="E2770" s="2">
        <f t="shared" si="506"/>
        <v>4.2232396591845767</v>
      </c>
      <c r="F2770" s="2">
        <f t="shared" si="507"/>
        <v>52.410214703361859</v>
      </c>
      <c r="G2770" s="2">
        <f t="shared" si="508"/>
        <v>52.419753960243725</v>
      </c>
      <c r="H2770" s="2">
        <f t="shared" si="509"/>
        <v>0</v>
      </c>
      <c r="K2770">
        <v>27.44000000000149</v>
      </c>
      <c r="L2770" s="2">
        <f t="shared" si="510"/>
        <v>0.62732795235722782</v>
      </c>
      <c r="M2770" s="2">
        <f t="shared" si="511"/>
        <v>36.594653488833615</v>
      </c>
      <c r="N2770" s="2">
        <f t="shared" si="512"/>
        <v>4.2932359614847231</v>
      </c>
      <c r="O2770" s="2">
        <f t="shared" si="513"/>
        <v>7.3545418277072026</v>
      </c>
      <c r="P2770" s="2">
        <f t="shared" si="514"/>
        <v>7.4222156729304762</v>
      </c>
      <c r="Q2770" s="2">
        <f t="shared" si="515"/>
        <v>1.8961414461258967E-13</v>
      </c>
    </row>
    <row r="2771" spans="2:17" x14ac:dyDescent="0.25">
      <c r="B2771">
        <v>27.450000000001491</v>
      </c>
      <c r="C2771">
        <f t="shared" si="504"/>
        <v>1.2256440637963839</v>
      </c>
      <c r="D2771" s="2">
        <f t="shared" si="505"/>
        <v>34.135848266617607</v>
      </c>
      <c r="E2771" s="2">
        <f t="shared" si="506"/>
        <v>4.2237097575623821</v>
      </c>
      <c r="F2771" s="2">
        <f t="shared" si="507"/>
        <v>52.438328641647018</v>
      </c>
      <c r="G2771" s="2">
        <f t="shared" si="508"/>
        <v>52.447862785144814</v>
      </c>
      <c r="H2771" s="2">
        <f t="shared" si="509"/>
        <v>0</v>
      </c>
      <c r="K2771">
        <v>27.450000000001491</v>
      </c>
      <c r="L2771" s="2">
        <f t="shared" si="510"/>
        <v>0.62732795235722782</v>
      </c>
      <c r="M2771" s="2">
        <f t="shared" si="511"/>
        <v>36.611604448083469</v>
      </c>
      <c r="N2771" s="2">
        <f t="shared" si="512"/>
        <v>4.2936988901355795</v>
      </c>
      <c r="O2771" s="2">
        <f t="shared" si="513"/>
        <v>7.3571859158327033</v>
      </c>
      <c r="P2771" s="2">
        <f t="shared" si="514"/>
        <v>7.424835661489559</v>
      </c>
      <c r="Q2771" s="2">
        <f t="shared" si="515"/>
        <v>1.8594144486921413E-13</v>
      </c>
    </row>
    <row r="2772" spans="2:17" x14ac:dyDescent="0.25">
      <c r="B2772">
        <v>27.460000000001489</v>
      </c>
      <c r="C2772">
        <f t="shared" si="504"/>
        <v>1.2256440637963839</v>
      </c>
      <c r="D2772" s="2">
        <f t="shared" si="505"/>
        <v>34.151898586443743</v>
      </c>
      <c r="E2772" s="2">
        <f t="shared" si="506"/>
        <v>4.2241796351462142</v>
      </c>
      <c r="F2772" s="2">
        <f t="shared" si="507"/>
        <v>52.466444440287482</v>
      </c>
      <c r="G2772" s="2">
        <f t="shared" si="508"/>
        <v>52.475973475541863</v>
      </c>
      <c r="H2772" s="2">
        <f t="shared" si="509"/>
        <v>0</v>
      </c>
      <c r="K2772">
        <v>27.460000000001489</v>
      </c>
      <c r="L2772" s="2">
        <f t="shared" si="510"/>
        <v>0.62732795235722782</v>
      </c>
      <c r="M2772" s="2">
        <f t="shared" si="511"/>
        <v>36.628555407333323</v>
      </c>
      <c r="N2772" s="2">
        <f t="shared" si="512"/>
        <v>4.2941616046624782</v>
      </c>
      <c r="O2772" s="2">
        <f t="shared" si="513"/>
        <v>7.3598297136558655</v>
      </c>
      <c r="P2772" s="2">
        <f t="shared" si="514"/>
        <v>7.4274553794695919</v>
      </c>
      <c r="Q2772" s="2">
        <f t="shared" si="515"/>
        <v>1.8233900733772488E-13</v>
      </c>
    </row>
    <row r="2773" spans="2:17" x14ac:dyDescent="0.25">
      <c r="B2773">
        <v>27.470000000001491</v>
      </c>
      <c r="C2773">
        <f t="shared" si="504"/>
        <v>1.2256440637963839</v>
      </c>
      <c r="D2773" s="2">
        <f t="shared" si="505"/>
        <v>34.167948906269885</v>
      </c>
      <c r="E2773" s="2">
        <f t="shared" si="506"/>
        <v>4.2246492921432894</v>
      </c>
      <c r="F2773" s="2">
        <f t="shared" si="507"/>
        <v>52.494562098530366</v>
      </c>
      <c r="G2773" s="2">
        <f t="shared" si="508"/>
        <v>52.504086030674422</v>
      </c>
      <c r="H2773" s="2">
        <f t="shared" si="509"/>
        <v>0</v>
      </c>
      <c r="K2773">
        <v>27.470000000001491</v>
      </c>
      <c r="L2773" s="2">
        <f t="shared" si="510"/>
        <v>0.62732795235722782</v>
      </c>
      <c r="M2773" s="2">
        <f t="shared" si="511"/>
        <v>36.645506366583184</v>
      </c>
      <c r="N2773" s="2">
        <f t="shared" si="512"/>
        <v>4.2946241052633356</v>
      </c>
      <c r="O2773" s="2">
        <f t="shared" si="513"/>
        <v>7.3624732213484263</v>
      </c>
      <c r="P2773" s="2">
        <f t="shared" si="514"/>
        <v>7.4300748270170658</v>
      </c>
      <c r="Q2773" s="2">
        <f t="shared" si="515"/>
        <v>1.7880550519178823E-13</v>
      </c>
    </row>
    <row r="2774" spans="2:17" x14ac:dyDescent="0.25">
      <c r="B2774">
        <v>27.4800000000015</v>
      </c>
      <c r="C2774">
        <f t="shared" si="504"/>
        <v>1.2256440637963839</v>
      </c>
      <c r="D2774" s="2">
        <f t="shared" si="505"/>
        <v>34.183999226096041</v>
      </c>
      <c r="E2774" s="2">
        <f t="shared" si="506"/>
        <v>4.2251187287605347</v>
      </c>
      <c r="F2774" s="2">
        <f t="shared" si="507"/>
        <v>52.522681615623434</v>
      </c>
      <c r="G2774" s="2">
        <f t="shared" si="508"/>
        <v>52.532200449782685</v>
      </c>
      <c r="H2774" s="2">
        <f t="shared" si="509"/>
        <v>0</v>
      </c>
      <c r="K2774">
        <v>27.4800000000015</v>
      </c>
      <c r="L2774" s="2">
        <f t="shared" si="510"/>
        <v>0.62732795235722782</v>
      </c>
      <c r="M2774" s="2">
        <f t="shared" si="511"/>
        <v>36.662457325833053</v>
      </c>
      <c r="N2774" s="2">
        <f t="shared" si="512"/>
        <v>4.2950863921357962</v>
      </c>
      <c r="O2774" s="2">
        <f t="shared" si="513"/>
        <v>7.3651164390819686</v>
      </c>
      <c r="P2774" s="2">
        <f t="shared" si="514"/>
        <v>7.4326940042783578</v>
      </c>
      <c r="Q2774" s="2">
        <f t="shared" si="515"/>
        <v>1.7533963632038176E-13</v>
      </c>
    </row>
    <row r="2775" spans="2:17" x14ac:dyDescent="0.25">
      <c r="B2775">
        <v>27.490000000001501</v>
      </c>
      <c r="C2775">
        <f t="shared" si="504"/>
        <v>1.2256440637963839</v>
      </c>
      <c r="D2775" s="2">
        <f t="shared" si="505"/>
        <v>34.200049545922177</v>
      </c>
      <c r="E2775" s="2">
        <f t="shared" si="506"/>
        <v>4.2255879452045821</v>
      </c>
      <c r="F2775" s="2">
        <f t="shared" si="507"/>
        <v>52.55080299081493</v>
      </c>
      <c r="G2775" s="2">
        <f t="shared" si="508"/>
        <v>52.560316732107346</v>
      </c>
      <c r="H2775" s="2">
        <f t="shared" si="509"/>
        <v>0</v>
      </c>
      <c r="K2775">
        <v>27.490000000001501</v>
      </c>
      <c r="L2775" s="2">
        <f t="shared" si="510"/>
        <v>0.62732795235722782</v>
      </c>
      <c r="M2775" s="2">
        <f t="shared" si="511"/>
        <v>36.679408285082907</v>
      </c>
      <c r="N2775" s="2">
        <f t="shared" si="512"/>
        <v>4.2955484654772293</v>
      </c>
      <c r="O2775" s="2">
        <f t="shared" si="513"/>
        <v>7.3677593670278592</v>
      </c>
      <c r="P2775" s="2">
        <f t="shared" si="514"/>
        <v>7.4353129113996781</v>
      </c>
      <c r="Q2775" s="2">
        <f t="shared" si="515"/>
        <v>1.7194012287409155E-13</v>
      </c>
    </row>
    <row r="2776" spans="2:17" x14ac:dyDescent="0.25">
      <c r="B2776">
        <v>27.500000000001499</v>
      </c>
      <c r="C2776">
        <f t="shared" si="504"/>
        <v>1.2256440637963839</v>
      </c>
      <c r="D2776" s="2">
        <f t="shared" si="505"/>
        <v>34.216099865748312</v>
      </c>
      <c r="E2776" s="2">
        <f t="shared" si="506"/>
        <v>4.2260569416817786</v>
      </c>
      <c r="F2776" s="2">
        <f t="shared" si="507"/>
        <v>52.578926223354053</v>
      </c>
      <c r="G2776" s="2">
        <f t="shared" si="508"/>
        <v>52.588434876890076</v>
      </c>
      <c r="H2776" s="2">
        <f t="shared" si="509"/>
        <v>0</v>
      </c>
      <c r="K2776">
        <v>27.500000000001499</v>
      </c>
      <c r="L2776" s="2">
        <f t="shared" si="510"/>
        <v>0.62732795235722782</v>
      </c>
      <c r="M2776" s="2">
        <f t="shared" si="511"/>
        <v>36.696359244332761</v>
      </c>
      <c r="N2776" s="2">
        <f t="shared" si="512"/>
        <v>4.2960103254847306</v>
      </c>
      <c r="O2776" s="2">
        <f t="shared" si="513"/>
        <v>7.3704020053572963</v>
      </c>
      <c r="P2776" s="2">
        <f t="shared" si="514"/>
        <v>7.4379315485271071</v>
      </c>
      <c r="Q2776" s="2">
        <f t="shared" si="515"/>
        <v>1.686057108194729E-13</v>
      </c>
    </row>
    <row r="2777" spans="2:17" x14ac:dyDescent="0.25">
      <c r="B2777">
        <v>27.510000000001501</v>
      </c>
      <c r="C2777">
        <f t="shared" si="504"/>
        <v>1.2256440637963839</v>
      </c>
      <c r="D2777" s="2">
        <f t="shared" si="505"/>
        <v>34.232150185574454</v>
      </c>
      <c r="E2777" s="2">
        <f t="shared" si="506"/>
        <v>4.2265257183981779</v>
      </c>
      <c r="F2777" s="2">
        <f t="shared" si="507"/>
        <v>52.607051312490434</v>
      </c>
      <c r="G2777" s="2">
        <f t="shared" si="508"/>
        <v>52.616554883372984</v>
      </c>
      <c r="H2777" s="2">
        <f t="shared" si="509"/>
        <v>0</v>
      </c>
      <c r="K2777">
        <v>27.510000000001501</v>
      </c>
      <c r="L2777" s="2">
        <f t="shared" si="510"/>
        <v>0.62732795235722782</v>
      </c>
      <c r="M2777" s="2">
        <f t="shared" si="511"/>
        <v>36.713310203582616</v>
      </c>
      <c r="N2777" s="2">
        <f t="shared" si="512"/>
        <v>4.2964719723551239</v>
      </c>
      <c r="O2777" s="2">
        <f t="shared" si="513"/>
        <v>7.373044354241288</v>
      </c>
      <c r="P2777" s="2">
        <f t="shared" si="514"/>
        <v>7.4405499158065815</v>
      </c>
      <c r="Q2777" s="2">
        <f t="shared" si="515"/>
        <v>1.6533516950155681E-13</v>
      </c>
    </row>
    <row r="2778" spans="2:17" x14ac:dyDescent="0.25">
      <c r="B2778">
        <v>27.520000000001499</v>
      </c>
      <c r="C2778">
        <f t="shared" ref="C2778:C2841" si="516">2/SINH(LN(2+SQRT(1+2^2))*$O$5)</f>
        <v>1.2256440637963839</v>
      </c>
      <c r="D2778" s="2">
        <f t="shared" ref="D2778:D2841" si="517">(B2778-$L$5)/($M$5)/C2778</f>
        <v>34.248200505400582</v>
      </c>
      <c r="E2778" s="2">
        <f t="shared" ref="E2778:E2841" si="518">LN(D2778 + SQRT(1 + D2778^2))</f>
        <v>4.2269942755595444</v>
      </c>
      <c r="F2778" s="2">
        <f t="shared" ref="F2778:F2841" si="519">SINH( -$N$5 + E2778 * (1/$O$5))</f>
        <v>52.635178257474415</v>
      </c>
      <c r="G2778" s="2">
        <f t="shared" ref="G2778:G2841" si="520">SQRT(F2778^2 + 1)</f>
        <v>52.644676750798908</v>
      </c>
      <c r="H2778" s="2">
        <f t="shared" ref="H2778:H2841" si="521">(G2778)/($O$5*$M$5*C2778*(SQRT(2*PI()*(1+D2778^2)))) * EXP(- (1/2) * F2778^2)</f>
        <v>0</v>
      </c>
      <c r="K2778">
        <v>27.520000000001499</v>
      </c>
      <c r="L2778" s="2">
        <f t="shared" ref="L2778:L2841" si="522">2/SINH(LN(2+SQRT(1+2^2))*$S$5)</f>
        <v>0.62732795235722782</v>
      </c>
      <c r="M2778" s="2">
        <f t="shared" ref="M2778:M2841" si="523">(K2778-$P$5)/($Q$5)/L2778</f>
        <v>36.730261162832463</v>
      </c>
      <c r="N2778" s="2">
        <f t="shared" ref="N2778:N2841" si="524">LN(M2778 + SQRT(1 + M2778^2))</f>
        <v>4.2969334062849605</v>
      </c>
      <c r="O2778" s="2">
        <f t="shared" ref="O2778:O2841" si="525">SINH( -$R$5 + N2778 * (1/$S$5))</f>
        <v>7.3756864138506621</v>
      </c>
      <c r="P2778" s="2">
        <f t="shared" ref="P2778:P2841" si="526">SQRT(O2778^2 + 1)</f>
        <v>7.4431680133839002</v>
      </c>
      <c r="Q2778" s="2">
        <f t="shared" ref="Q2778:Q2841" si="527">(P2778)/($S$5*$Q$5*L2778*(SQRT(2*PI()*(1+M2778^2)))) * EXP(- (1/2) * O2778^2)</f>
        <v>1.6212729121423395E-13</v>
      </c>
    </row>
    <row r="2779" spans="2:17" x14ac:dyDescent="0.25">
      <c r="B2779">
        <v>27.5300000000015</v>
      </c>
      <c r="C2779">
        <f t="shared" si="516"/>
        <v>1.2256440637963839</v>
      </c>
      <c r="D2779" s="2">
        <f t="shared" si="517"/>
        <v>34.264250825226725</v>
      </c>
      <c r="E2779" s="2">
        <f t="shared" si="518"/>
        <v>4.2274626133713564</v>
      </c>
      <c r="F2779" s="2">
        <f t="shared" si="519"/>
        <v>52.663307057557077</v>
      </c>
      <c r="G2779" s="2">
        <f t="shared" si="520"/>
        <v>52.672800478411446</v>
      </c>
      <c r="H2779" s="2">
        <f t="shared" si="521"/>
        <v>0</v>
      </c>
      <c r="K2779">
        <v>27.5300000000015</v>
      </c>
      <c r="L2779" s="2">
        <f t="shared" si="522"/>
        <v>0.62732795235722782</v>
      </c>
      <c r="M2779" s="2">
        <f t="shared" si="523"/>
        <v>36.747212122082324</v>
      </c>
      <c r="N2779" s="2">
        <f t="shared" si="524"/>
        <v>4.2973946274705215</v>
      </c>
      <c r="O2779" s="2">
        <f t="shared" si="525"/>
        <v>7.3783281843560626</v>
      </c>
      <c r="P2779" s="2">
        <f t="shared" si="526"/>
        <v>7.4457858414047227</v>
      </c>
      <c r="Q2779" s="2">
        <f t="shared" si="527"/>
        <v>1.5898089077843151E-13</v>
      </c>
    </row>
    <row r="2780" spans="2:17" x14ac:dyDescent="0.25">
      <c r="B2780">
        <v>27.540000000001509</v>
      </c>
      <c r="C2780">
        <f t="shared" si="516"/>
        <v>1.2256440637963839</v>
      </c>
      <c r="D2780" s="2">
        <f t="shared" si="517"/>
        <v>34.280301145052881</v>
      </c>
      <c r="E2780" s="2">
        <f t="shared" si="518"/>
        <v>4.2279307320388018</v>
      </c>
      <c r="F2780" s="2">
        <f t="shared" si="519"/>
        <v>52.691437711990098</v>
      </c>
      <c r="G2780" s="2">
        <f t="shared" si="520"/>
        <v>52.700926065454794</v>
      </c>
      <c r="H2780" s="2">
        <f t="shared" si="521"/>
        <v>0</v>
      </c>
      <c r="K2780">
        <v>27.540000000001509</v>
      </c>
      <c r="L2780" s="2">
        <f t="shared" si="522"/>
        <v>0.62732795235722782</v>
      </c>
      <c r="M2780" s="2">
        <f t="shared" si="523"/>
        <v>36.764163081332192</v>
      </c>
      <c r="N2780" s="2">
        <f t="shared" si="524"/>
        <v>4.2978556361078146</v>
      </c>
      <c r="O2780" s="2">
        <f t="shared" si="525"/>
        <v>7.3809696659279478</v>
      </c>
      <c r="P2780" s="2">
        <f t="shared" si="526"/>
        <v>7.4484034000145645</v>
      </c>
      <c r="Q2780" s="2">
        <f t="shared" si="527"/>
        <v>1.5589480512792314E-13</v>
      </c>
    </row>
    <row r="2781" spans="2:17" x14ac:dyDescent="0.25">
      <c r="B2781">
        <v>27.550000000001511</v>
      </c>
      <c r="C2781">
        <f t="shared" si="516"/>
        <v>1.2256440637963839</v>
      </c>
      <c r="D2781" s="2">
        <f t="shared" si="517"/>
        <v>34.296351464879017</v>
      </c>
      <c r="E2781" s="2">
        <f t="shared" si="518"/>
        <v>4.2283986317667797</v>
      </c>
      <c r="F2781" s="2">
        <f t="shared" si="519"/>
        <v>52.719570220025659</v>
      </c>
      <c r="G2781" s="2">
        <f t="shared" si="520"/>
        <v>52.729053511173667</v>
      </c>
      <c r="H2781" s="2">
        <f t="shared" si="521"/>
        <v>0</v>
      </c>
      <c r="K2781">
        <v>27.550000000001511</v>
      </c>
      <c r="L2781" s="2">
        <f t="shared" si="522"/>
        <v>0.62732795235722782</v>
      </c>
      <c r="M2781" s="2">
        <f t="shared" si="523"/>
        <v>36.781114040582047</v>
      </c>
      <c r="N2781" s="2">
        <f t="shared" si="524"/>
        <v>4.2983164323925775</v>
      </c>
      <c r="O2781" s="2">
        <f t="shared" si="525"/>
        <v>7.3836108587365867</v>
      </c>
      <c r="P2781" s="2">
        <f t="shared" si="526"/>
        <v>7.4510206893587965</v>
      </c>
      <c r="Q2781" s="2">
        <f t="shared" si="527"/>
        <v>1.5286789290263755E-13</v>
      </c>
    </row>
    <row r="2782" spans="2:17" x14ac:dyDescent="0.25">
      <c r="B2782">
        <v>27.560000000001509</v>
      </c>
      <c r="C2782">
        <f t="shared" si="516"/>
        <v>1.2256440637963839</v>
      </c>
      <c r="D2782" s="2">
        <f t="shared" si="517"/>
        <v>34.312401784705152</v>
      </c>
      <c r="E2782" s="2">
        <f t="shared" si="518"/>
        <v>4.228866312759906</v>
      </c>
      <c r="F2782" s="2">
        <f t="shared" si="519"/>
        <v>52.747704580916889</v>
      </c>
      <c r="G2782" s="2">
        <f t="shared" si="520"/>
        <v>52.75718281481376</v>
      </c>
      <c r="H2782" s="2">
        <f t="shared" si="521"/>
        <v>0</v>
      </c>
      <c r="K2782">
        <v>27.560000000001509</v>
      </c>
      <c r="L2782" s="2">
        <f t="shared" si="522"/>
        <v>0.62732795235722782</v>
      </c>
      <c r="M2782" s="2">
        <f t="shared" si="523"/>
        <v>36.798064999831901</v>
      </c>
      <c r="N2782" s="2">
        <f t="shared" si="524"/>
        <v>4.2987770165202779</v>
      </c>
      <c r="O2782" s="2">
        <f t="shared" si="525"/>
        <v>7.3862517629520754</v>
      </c>
      <c r="P2782" s="2">
        <f t="shared" si="526"/>
        <v>7.4536377095826598</v>
      </c>
      <c r="Q2782" s="2">
        <f t="shared" si="527"/>
        <v>1.4989903404931967E-13</v>
      </c>
    </row>
    <row r="2783" spans="2:17" x14ac:dyDescent="0.25">
      <c r="B2783">
        <v>27.57000000000151</v>
      </c>
      <c r="C2783">
        <f t="shared" si="516"/>
        <v>1.2256440637963839</v>
      </c>
      <c r="D2783" s="2">
        <f t="shared" si="517"/>
        <v>34.328452104531294</v>
      </c>
      <c r="E2783" s="2">
        <f t="shared" si="518"/>
        <v>4.2293337752225062</v>
      </c>
      <c r="F2783" s="2">
        <f t="shared" si="519"/>
        <v>52.775840793917325</v>
      </c>
      <c r="G2783" s="2">
        <f t="shared" si="520"/>
        <v>52.785313975621172</v>
      </c>
      <c r="H2783" s="2">
        <f t="shared" si="521"/>
        <v>0</v>
      </c>
      <c r="K2783">
        <v>27.57000000000151</v>
      </c>
      <c r="L2783" s="2">
        <f t="shared" si="522"/>
        <v>0.62732795235722782</v>
      </c>
      <c r="M2783" s="2">
        <f t="shared" si="523"/>
        <v>36.815015959081762</v>
      </c>
      <c r="N2783" s="2">
        <f t="shared" si="524"/>
        <v>4.299237388686115</v>
      </c>
      <c r="O2783" s="2">
        <f t="shared" si="525"/>
        <v>7.388892378744325</v>
      </c>
      <c r="P2783" s="2">
        <f t="shared" si="526"/>
        <v>7.4562544608312535</v>
      </c>
      <c r="Q2783" s="2">
        <f t="shared" si="527"/>
        <v>1.4698712942945037E-13</v>
      </c>
    </row>
    <row r="2784" spans="2:17" x14ac:dyDescent="0.25">
      <c r="B2784">
        <v>27.580000000001512</v>
      </c>
      <c r="C2784">
        <f t="shared" si="516"/>
        <v>1.2256440637963839</v>
      </c>
      <c r="D2784" s="2">
        <f t="shared" si="517"/>
        <v>34.34450242435743</v>
      </c>
      <c r="E2784" s="2">
        <f t="shared" si="518"/>
        <v>4.2298010193586215</v>
      </c>
      <c r="F2784" s="2">
        <f t="shared" si="519"/>
        <v>52.803978858281262</v>
      </c>
      <c r="G2784" s="2">
        <f t="shared" si="520"/>
        <v>52.813446992842785</v>
      </c>
      <c r="H2784" s="2">
        <f t="shared" si="521"/>
        <v>0</v>
      </c>
      <c r="K2784">
        <v>27.580000000001512</v>
      </c>
      <c r="L2784" s="2">
        <f t="shared" si="522"/>
        <v>0.62732795235722782</v>
      </c>
      <c r="M2784" s="2">
        <f t="shared" si="523"/>
        <v>36.831966918331609</v>
      </c>
      <c r="N2784" s="2">
        <f t="shared" si="524"/>
        <v>4.2996975490850176</v>
      </c>
      <c r="O2784" s="2">
        <f t="shared" si="525"/>
        <v>7.3915327062830656</v>
      </c>
      <c r="P2784" s="2">
        <f t="shared" si="526"/>
        <v>7.4588709432495381</v>
      </c>
      <c r="Q2784" s="2">
        <f t="shared" si="527"/>
        <v>1.441311004342632E-13</v>
      </c>
    </row>
    <row r="2785" spans="2:17" x14ac:dyDescent="0.25">
      <c r="B2785">
        <v>27.59000000000151</v>
      </c>
      <c r="C2785">
        <f t="shared" si="516"/>
        <v>1.2256440637963839</v>
      </c>
      <c r="D2785" s="2">
        <f t="shared" si="517"/>
        <v>34.360552744183565</v>
      </c>
      <c r="E2785" s="2">
        <f t="shared" si="518"/>
        <v>4.2302680453720081</v>
      </c>
      <c r="F2785" s="2">
        <f t="shared" si="519"/>
        <v>52.832118773263623</v>
      </c>
      <c r="G2785" s="2">
        <f t="shared" si="520"/>
        <v>52.841581865726113</v>
      </c>
      <c r="H2785" s="2">
        <f t="shared" si="521"/>
        <v>0</v>
      </c>
      <c r="K2785">
        <v>27.59000000000151</v>
      </c>
      <c r="L2785" s="2">
        <f t="shared" si="522"/>
        <v>0.62732795235722782</v>
      </c>
      <c r="M2785" s="2">
        <f t="shared" si="523"/>
        <v>36.848917877581464</v>
      </c>
      <c r="N2785" s="2">
        <f t="shared" si="524"/>
        <v>4.3001574979116457</v>
      </c>
      <c r="O2785" s="2">
        <f t="shared" si="525"/>
        <v>7.3941727457378352</v>
      </c>
      <c r="P2785" s="2">
        <f t="shared" si="526"/>
        <v>7.4614871569823267</v>
      </c>
      <c r="Q2785" s="2">
        <f t="shared" si="527"/>
        <v>1.4132988860674757E-13</v>
      </c>
    </row>
    <row r="2786" spans="2:17" x14ac:dyDescent="0.25">
      <c r="B2786">
        <v>27.600000000001511</v>
      </c>
      <c r="C2786">
        <f t="shared" si="516"/>
        <v>1.2256440637963839</v>
      </c>
      <c r="D2786" s="2">
        <f t="shared" si="517"/>
        <v>34.376603064009707</v>
      </c>
      <c r="E2786" s="2">
        <f t="shared" si="518"/>
        <v>4.230734853466136</v>
      </c>
      <c r="F2786" s="2">
        <f t="shared" si="519"/>
        <v>52.860260538120023</v>
      </c>
      <c r="G2786" s="2">
        <f t="shared" si="520"/>
        <v>52.86971859351938</v>
      </c>
      <c r="H2786" s="2">
        <f t="shared" si="521"/>
        <v>0</v>
      </c>
      <c r="K2786">
        <v>27.600000000001511</v>
      </c>
      <c r="L2786" s="2">
        <f t="shared" si="522"/>
        <v>0.62732795235722782</v>
      </c>
      <c r="M2786" s="2">
        <f t="shared" si="523"/>
        <v>36.865868836831325</v>
      </c>
      <c r="N2786" s="2">
        <f t="shared" si="524"/>
        <v>4.3006172353603915</v>
      </c>
      <c r="O2786" s="2">
        <f t="shared" si="525"/>
        <v>7.3968124972779998</v>
      </c>
      <c r="P2786" s="2">
        <f t="shared" si="526"/>
        <v>7.464103102174299</v>
      </c>
      <c r="Q2786" s="2">
        <f t="shared" si="527"/>
        <v>1.3858245527048523E-13</v>
      </c>
    </row>
    <row r="2787" spans="2:17" x14ac:dyDescent="0.25">
      <c r="B2787">
        <v>27.61000000000152</v>
      </c>
      <c r="C2787">
        <f t="shared" si="516"/>
        <v>1.2256440637963839</v>
      </c>
      <c r="D2787" s="2">
        <f t="shared" si="517"/>
        <v>34.392653383835864</v>
      </c>
      <c r="E2787" s="2">
        <f t="shared" si="518"/>
        <v>4.2312014438441921</v>
      </c>
      <c r="F2787" s="2">
        <f t="shared" si="519"/>
        <v>52.888404152106716</v>
      </c>
      <c r="G2787" s="2">
        <f t="shared" si="520"/>
        <v>52.897857175471479</v>
      </c>
      <c r="H2787" s="2">
        <f t="shared" si="521"/>
        <v>0</v>
      </c>
      <c r="K2787">
        <v>27.61000000000152</v>
      </c>
      <c r="L2787" s="2">
        <f t="shared" si="522"/>
        <v>0.62732795235722782</v>
      </c>
      <c r="M2787" s="2">
        <f t="shared" si="523"/>
        <v>36.882819796081193</v>
      </c>
      <c r="N2787" s="2">
        <f t="shared" si="524"/>
        <v>4.3010767616253798</v>
      </c>
      <c r="O2787" s="2">
        <f t="shared" si="525"/>
        <v>7.3994519610727458</v>
      </c>
      <c r="P2787" s="2">
        <f t="shared" si="526"/>
        <v>7.4667187789700042</v>
      </c>
      <c r="Q2787" s="2">
        <f t="shared" si="527"/>
        <v>1.3588778116523759E-13</v>
      </c>
    </row>
    <row r="2788" spans="2:17" x14ac:dyDescent="0.25">
      <c r="B2788">
        <v>27.620000000001522</v>
      </c>
      <c r="C2788">
        <f t="shared" si="516"/>
        <v>1.2256440637963839</v>
      </c>
      <c r="D2788" s="2">
        <f t="shared" si="517"/>
        <v>34.408703703661999</v>
      </c>
      <c r="E2788" s="2">
        <f t="shared" si="518"/>
        <v>4.2316678167090762</v>
      </c>
      <c r="F2788" s="2">
        <f t="shared" si="519"/>
        <v>52.916549614480417</v>
      </c>
      <c r="G2788" s="2">
        <f t="shared" si="520"/>
        <v>52.925997610831743</v>
      </c>
      <c r="H2788" s="2">
        <f t="shared" si="521"/>
        <v>0</v>
      </c>
      <c r="K2788">
        <v>27.620000000001522</v>
      </c>
      <c r="L2788" s="2">
        <f t="shared" si="522"/>
        <v>0.62732795235722782</v>
      </c>
      <c r="M2788" s="2">
        <f t="shared" si="523"/>
        <v>36.899770755331048</v>
      </c>
      <c r="N2788" s="2">
        <f t="shared" si="524"/>
        <v>4.3015360769004678</v>
      </c>
      <c r="O2788" s="2">
        <f t="shared" si="525"/>
        <v>7.4020911372910687</v>
      </c>
      <c r="P2788" s="2">
        <f t="shared" si="526"/>
        <v>7.4693341875138364</v>
      </c>
      <c r="Q2788" s="2">
        <f t="shared" si="527"/>
        <v>1.3324486608915968E-13</v>
      </c>
    </row>
    <row r="2789" spans="2:17" x14ac:dyDescent="0.25">
      <c r="B2789">
        <v>27.63000000000152</v>
      </c>
      <c r="C2789">
        <f t="shared" si="516"/>
        <v>1.2256440637963839</v>
      </c>
      <c r="D2789" s="2">
        <f t="shared" si="517"/>
        <v>34.424754023488134</v>
      </c>
      <c r="E2789" s="2">
        <f t="shared" si="518"/>
        <v>4.2321339722634095</v>
      </c>
      <c r="F2789" s="2">
        <f t="shared" si="519"/>
        <v>52.944696924498764</v>
      </c>
      <c r="G2789" s="2">
        <f t="shared" si="520"/>
        <v>52.954139898850485</v>
      </c>
      <c r="H2789" s="2">
        <f t="shared" si="521"/>
        <v>0</v>
      </c>
      <c r="K2789">
        <v>27.63000000000152</v>
      </c>
      <c r="L2789" s="2">
        <f t="shared" si="522"/>
        <v>0.62732795235722782</v>
      </c>
      <c r="M2789" s="2">
        <f t="shared" si="523"/>
        <v>36.916721714580902</v>
      </c>
      <c r="N2789" s="2">
        <f t="shared" si="524"/>
        <v>4.3019951813792456</v>
      </c>
      <c r="O2789" s="2">
        <f t="shared" si="525"/>
        <v>7.4047300261017854</v>
      </c>
      <c r="P2789" s="2">
        <f t="shared" si="526"/>
        <v>7.4719493279500595</v>
      </c>
      <c r="Q2789" s="2">
        <f t="shared" si="527"/>
        <v>1.3065272854747511E-13</v>
      </c>
    </row>
    <row r="2790" spans="2:17" x14ac:dyDescent="0.25">
      <c r="B2790">
        <v>27.640000000001521</v>
      </c>
      <c r="C2790">
        <f t="shared" si="516"/>
        <v>1.2256440637963839</v>
      </c>
      <c r="D2790" s="2">
        <f t="shared" si="517"/>
        <v>34.440804343314277</v>
      </c>
      <c r="E2790" s="2">
        <f t="shared" si="518"/>
        <v>4.232599910709526</v>
      </c>
      <c r="F2790" s="2">
        <f t="shared" si="519"/>
        <v>52.972846081419902</v>
      </c>
      <c r="G2790" s="2">
        <f t="shared" si="520"/>
        <v>52.982284038778509</v>
      </c>
      <c r="H2790" s="2">
        <f t="shared" si="521"/>
        <v>0</v>
      </c>
      <c r="K2790">
        <v>27.640000000001521</v>
      </c>
      <c r="L2790" s="2">
        <f t="shared" si="522"/>
        <v>0.62732795235722782</v>
      </c>
      <c r="M2790" s="2">
        <f t="shared" si="523"/>
        <v>36.933672673830763</v>
      </c>
      <c r="N2790" s="2">
        <f t="shared" si="524"/>
        <v>4.3024540752550378</v>
      </c>
      <c r="O2790" s="2">
        <f t="shared" si="525"/>
        <v>7.407368627673538</v>
      </c>
      <c r="P2790" s="2">
        <f t="shared" si="526"/>
        <v>7.474564200422801</v>
      </c>
      <c r="Q2790" s="2">
        <f t="shared" si="527"/>
        <v>1.2811040540754689E-13</v>
      </c>
    </row>
    <row r="2791" spans="2:17" x14ac:dyDescent="0.25">
      <c r="B2791">
        <v>27.650000000001519</v>
      </c>
      <c r="C2791">
        <f t="shared" si="516"/>
        <v>1.2256440637963839</v>
      </c>
      <c r="D2791" s="2">
        <f t="shared" si="517"/>
        <v>34.456854663140412</v>
      </c>
      <c r="E2791" s="2">
        <f t="shared" si="518"/>
        <v>4.2330656322494811</v>
      </c>
      <c r="F2791" s="2">
        <f t="shared" si="519"/>
        <v>53.000997084502586</v>
      </c>
      <c r="G2791" s="2">
        <f t="shared" si="520"/>
        <v>53.010430029867251</v>
      </c>
      <c r="H2791" s="2">
        <f t="shared" si="521"/>
        <v>0</v>
      </c>
      <c r="K2791">
        <v>27.650000000001519</v>
      </c>
      <c r="L2791" s="2">
        <f t="shared" si="522"/>
        <v>0.62732795235722782</v>
      </c>
      <c r="M2791" s="2">
        <f t="shared" si="523"/>
        <v>36.95062363308061</v>
      </c>
      <c r="N2791" s="2">
        <f t="shared" si="524"/>
        <v>4.3029127587209031</v>
      </c>
      <c r="O2791" s="2">
        <f t="shared" si="525"/>
        <v>7.4100069421747836</v>
      </c>
      <c r="P2791" s="2">
        <f t="shared" si="526"/>
        <v>7.4771788050760488</v>
      </c>
      <c r="Q2791" s="2">
        <f t="shared" si="527"/>
        <v>1.2561695156022067E-13</v>
      </c>
    </row>
    <row r="2792" spans="2:17" x14ac:dyDescent="0.25">
      <c r="B2792">
        <v>27.660000000001521</v>
      </c>
      <c r="C2792">
        <f t="shared" si="516"/>
        <v>1.2256440637963839</v>
      </c>
      <c r="D2792" s="2">
        <f t="shared" si="517"/>
        <v>34.472904982966554</v>
      </c>
      <c r="E2792" s="2">
        <f t="shared" si="518"/>
        <v>4.2335311370850448</v>
      </c>
      <c r="F2792" s="2">
        <f t="shared" si="519"/>
        <v>53.029149933006316</v>
      </c>
      <c r="G2792" s="2">
        <f t="shared" si="520"/>
        <v>53.038577871368908</v>
      </c>
      <c r="H2792" s="2">
        <f t="shared" si="521"/>
        <v>0</v>
      </c>
      <c r="K2792">
        <v>27.660000000001521</v>
      </c>
      <c r="L2792" s="2">
        <f t="shared" si="522"/>
        <v>0.62732795235722782</v>
      </c>
      <c r="M2792" s="2">
        <f t="shared" si="523"/>
        <v>36.967574592330465</v>
      </c>
      <c r="N2792" s="2">
        <f t="shared" si="524"/>
        <v>4.303371231969634</v>
      </c>
      <c r="O2792" s="2">
        <f t="shared" si="525"/>
        <v>7.4126449697737948</v>
      </c>
      <c r="P2792" s="2">
        <f t="shared" si="526"/>
        <v>7.4797931420536452</v>
      </c>
      <c r="Q2792" s="2">
        <f t="shared" si="527"/>
        <v>1.2317143958731345E-13</v>
      </c>
    </row>
    <row r="2793" spans="2:17" x14ac:dyDescent="0.25">
      <c r="B2793">
        <v>27.670000000001529</v>
      </c>
      <c r="C2793">
        <f t="shared" si="516"/>
        <v>1.2256440637963839</v>
      </c>
      <c r="D2793" s="2">
        <f t="shared" si="517"/>
        <v>34.488955302792704</v>
      </c>
      <c r="E2793" s="2">
        <f t="shared" si="518"/>
        <v>4.2339964254177085</v>
      </c>
      <c r="F2793" s="2">
        <f t="shared" si="519"/>
        <v>53.057304626191197</v>
      </c>
      <c r="G2793" s="2">
        <f t="shared" si="520"/>
        <v>53.0667275625363</v>
      </c>
      <c r="H2793" s="2">
        <f t="shared" si="521"/>
        <v>0</v>
      </c>
      <c r="K2793">
        <v>27.670000000001529</v>
      </c>
      <c r="L2793" s="2">
        <f t="shared" si="522"/>
        <v>0.62732795235722782</v>
      </c>
      <c r="M2793" s="2">
        <f t="shared" si="523"/>
        <v>36.984525551580333</v>
      </c>
      <c r="N2793" s="2">
        <f t="shared" si="524"/>
        <v>4.3038294951937619</v>
      </c>
      <c r="O2793" s="2">
        <f t="shared" si="525"/>
        <v>7.4152827106386887</v>
      </c>
      <c r="P2793" s="2">
        <f t="shared" si="526"/>
        <v>7.4824072114993223</v>
      </c>
      <c r="Q2793" s="2">
        <f t="shared" si="527"/>
        <v>1.2077295943511781E-13</v>
      </c>
    </row>
    <row r="2794" spans="2:17" x14ac:dyDescent="0.25">
      <c r="B2794">
        <v>27.680000000001531</v>
      </c>
      <c r="C2794">
        <f t="shared" si="516"/>
        <v>1.2256440637963839</v>
      </c>
      <c r="D2794" s="2">
        <f t="shared" si="517"/>
        <v>34.505005622618846</v>
      </c>
      <c r="E2794" s="2">
        <f t="shared" si="518"/>
        <v>4.2344614974486809</v>
      </c>
      <c r="F2794" s="2">
        <f t="shared" si="519"/>
        <v>53.085461163317859</v>
      </c>
      <c r="G2794" s="2">
        <f t="shared" si="520"/>
        <v>53.094879102622777</v>
      </c>
      <c r="H2794" s="2">
        <f t="shared" si="521"/>
        <v>0</v>
      </c>
      <c r="K2794">
        <v>27.680000000001531</v>
      </c>
      <c r="L2794" s="2">
        <f t="shared" si="522"/>
        <v>0.62732795235722782</v>
      </c>
      <c r="M2794" s="2">
        <f t="shared" si="523"/>
        <v>37.001476510830187</v>
      </c>
      <c r="N2794" s="2">
        <f t="shared" si="524"/>
        <v>4.3042875485855481</v>
      </c>
      <c r="O2794" s="2">
        <f t="shared" si="525"/>
        <v>7.4179201649373629</v>
      </c>
      <c r="P2794" s="2">
        <f t="shared" si="526"/>
        <v>7.4850210135566329</v>
      </c>
      <c r="Q2794" s="2">
        <f t="shared" si="527"/>
        <v>1.1842061809392374E-13</v>
      </c>
    </row>
    <row r="2795" spans="2:17" x14ac:dyDescent="0.25">
      <c r="B2795">
        <v>27.690000000001529</v>
      </c>
      <c r="C2795">
        <f t="shared" si="516"/>
        <v>1.2256440637963839</v>
      </c>
      <c r="D2795" s="2">
        <f t="shared" si="517"/>
        <v>34.521055942444981</v>
      </c>
      <c r="E2795" s="2">
        <f t="shared" si="518"/>
        <v>4.234926353378893</v>
      </c>
      <c r="F2795" s="2">
        <f t="shared" si="519"/>
        <v>53.1136195436478</v>
      </c>
      <c r="G2795" s="2">
        <f t="shared" si="520"/>
        <v>53.123032490882572</v>
      </c>
      <c r="H2795" s="2">
        <f t="shared" si="521"/>
        <v>0</v>
      </c>
      <c r="K2795">
        <v>27.690000000001529</v>
      </c>
      <c r="L2795" s="2">
        <f t="shared" si="522"/>
        <v>0.62732795235722782</v>
      </c>
      <c r="M2795" s="2">
        <f t="shared" si="523"/>
        <v>37.018427470080042</v>
      </c>
      <c r="N2795" s="2">
        <f t="shared" si="524"/>
        <v>4.3047453923369936</v>
      </c>
      <c r="O2795" s="2">
        <f t="shared" si="525"/>
        <v>7.4205573328375589</v>
      </c>
      <c r="P2795" s="2">
        <f t="shared" si="526"/>
        <v>7.487634548369015</v>
      </c>
      <c r="Q2795" s="2">
        <f t="shared" si="527"/>
        <v>1.1611353928325794E-13</v>
      </c>
    </row>
    <row r="2796" spans="2:17" x14ac:dyDescent="0.25">
      <c r="B2796">
        <v>27.700000000001531</v>
      </c>
      <c r="C2796">
        <f t="shared" si="516"/>
        <v>1.2256440637963839</v>
      </c>
      <c r="D2796" s="2">
        <f t="shared" si="517"/>
        <v>34.537106262271124</v>
      </c>
      <c r="E2796" s="2">
        <f t="shared" si="518"/>
        <v>4.2353909934089931</v>
      </c>
      <c r="F2796" s="2">
        <f t="shared" si="519"/>
        <v>53.141779766442994</v>
      </c>
      <c r="G2796" s="2">
        <f t="shared" si="520"/>
        <v>53.15118772657042</v>
      </c>
      <c r="H2796" s="2">
        <f t="shared" si="521"/>
        <v>0</v>
      </c>
      <c r="K2796">
        <v>27.700000000001531</v>
      </c>
      <c r="L2796" s="2">
        <f t="shared" si="522"/>
        <v>0.62732795235722782</v>
      </c>
      <c r="M2796" s="2">
        <f t="shared" si="523"/>
        <v>37.035378429329903</v>
      </c>
      <c r="N2796" s="2">
        <f t="shared" si="524"/>
        <v>4.3052030266398376</v>
      </c>
      <c r="O2796" s="2">
        <f t="shared" si="525"/>
        <v>7.4231942145068519</v>
      </c>
      <c r="P2796" s="2">
        <f t="shared" si="526"/>
        <v>7.4902478160797852</v>
      </c>
      <c r="Q2796" s="2">
        <f t="shared" si="527"/>
        <v>1.138508631429095E-13</v>
      </c>
    </row>
    <row r="2797" spans="2:17" x14ac:dyDescent="0.25">
      <c r="B2797">
        <v>27.710000000001529</v>
      </c>
      <c r="C2797">
        <f t="shared" si="516"/>
        <v>1.2256440637963839</v>
      </c>
      <c r="D2797" s="2">
        <f t="shared" si="517"/>
        <v>34.553156582097252</v>
      </c>
      <c r="E2797" s="2">
        <f t="shared" si="518"/>
        <v>4.2358554177393515</v>
      </c>
      <c r="F2797" s="2">
        <f t="shared" si="519"/>
        <v>53.169941830966017</v>
      </c>
      <c r="G2797" s="2">
        <f t="shared" si="520"/>
        <v>53.179344808941657</v>
      </c>
      <c r="H2797" s="2">
        <f t="shared" si="521"/>
        <v>0</v>
      </c>
      <c r="K2797">
        <v>27.710000000001529</v>
      </c>
      <c r="L2797" s="2">
        <f t="shared" si="522"/>
        <v>0.62732795235722782</v>
      </c>
      <c r="M2797" s="2">
        <f t="shared" si="523"/>
        <v>37.05232938857975</v>
      </c>
      <c r="N2797" s="2">
        <f t="shared" si="524"/>
        <v>4.3056604516855526</v>
      </c>
      <c r="O2797" s="2">
        <f t="shared" si="525"/>
        <v>7.425830810112612</v>
      </c>
      <c r="P2797" s="2">
        <f t="shared" si="526"/>
        <v>7.4928608168320956</v>
      </c>
      <c r="Q2797" s="2">
        <f t="shared" si="527"/>
        <v>1.1163174592960381E-13</v>
      </c>
    </row>
    <row r="2798" spans="2:17" x14ac:dyDescent="0.25">
      <c r="B2798">
        <v>27.72000000000153</v>
      </c>
      <c r="C2798">
        <f t="shared" si="516"/>
        <v>1.2256440637963839</v>
      </c>
      <c r="D2798" s="2">
        <f t="shared" si="517"/>
        <v>34.569206901923394</v>
      </c>
      <c r="E2798" s="2">
        <f t="shared" si="518"/>
        <v>4.2363196265700607</v>
      </c>
      <c r="F2798" s="2">
        <f t="shared" si="519"/>
        <v>53.198105736480258</v>
      </c>
      <c r="G2798" s="2">
        <f t="shared" si="520"/>
        <v>53.207503737252452</v>
      </c>
      <c r="H2798" s="2">
        <f t="shared" si="521"/>
        <v>0</v>
      </c>
      <c r="K2798">
        <v>27.72000000000153</v>
      </c>
      <c r="L2798" s="2">
        <f t="shared" si="522"/>
        <v>0.62732795235722782</v>
      </c>
      <c r="M2798" s="2">
        <f t="shared" si="523"/>
        <v>37.069280347829611</v>
      </c>
      <c r="N2798" s="2">
        <f t="shared" si="524"/>
        <v>4.306117667665351</v>
      </c>
      <c r="O2798" s="2">
        <f t="shared" si="525"/>
        <v>7.4284671198220398</v>
      </c>
      <c r="P2798" s="2">
        <f t="shared" si="526"/>
        <v>7.4954735507689669</v>
      </c>
      <c r="Q2798" s="2">
        <f t="shared" si="527"/>
        <v>1.0945535971913365E-13</v>
      </c>
    </row>
    <row r="2799" spans="2:17" x14ac:dyDescent="0.25">
      <c r="B2799">
        <v>27.730000000001539</v>
      </c>
      <c r="C2799">
        <f t="shared" si="516"/>
        <v>1.2256440637963839</v>
      </c>
      <c r="D2799" s="2">
        <f t="shared" si="517"/>
        <v>34.585257221749551</v>
      </c>
      <c r="E2799" s="2">
        <f t="shared" si="518"/>
        <v>4.236783620100935</v>
      </c>
      <c r="F2799" s="2">
        <f t="shared" si="519"/>
        <v>53.226271482249651</v>
      </c>
      <c r="G2799" s="2">
        <f t="shared" si="520"/>
        <v>53.235664510759541</v>
      </c>
      <c r="H2799" s="2">
        <f t="shared" si="521"/>
        <v>0</v>
      </c>
      <c r="K2799">
        <v>27.730000000001539</v>
      </c>
      <c r="L2799" s="2">
        <f t="shared" si="522"/>
        <v>0.62732795235722782</v>
      </c>
      <c r="M2799" s="2">
        <f t="shared" si="523"/>
        <v>37.08623130707948</v>
      </c>
      <c r="N2799" s="2">
        <f t="shared" si="524"/>
        <v>4.3065746747701841</v>
      </c>
      <c r="O2799" s="2">
        <f t="shared" si="525"/>
        <v>7.4311031438021677</v>
      </c>
      <c r="P2799" s="2">
        <f t="shared" si="526"/>
        <v>7.4980860180332991</v>
      </c>
      <c r="Q2799" s="2">
        <f t="shared" si="527"/>
        <v>1.0732089211393915E-13</v>
      </c>
    </row>
    <row r="2800" spans="2:17" x14ac:dyDescent="0.25">
      <c r="B2800">
        <v>27.74000000000154</v>
      </c>
      <c r="C2800">
        <f t="shared" si="516"/>
        <v>1.2256440637963839</v>
      </c>
      <c r="D2800" s="2">
        <f t="shared" si="517"/>
        <v>34.601307541575693</v>
      </c>
      <c r="E2800" s="2">
        <f t="shared" si="518"/>
        <v>4.2372473985315091</v>
      </c>
      <c r="F2800" s="2">
        <f t="shared" si="519"/>
        <v>53.254439067538691</v>
      </c>
      <c r="G2800" s="2">
        <f t="shared" si="520"/>
        <v>53.263827128720216</v>
      </c>
      <c r="H2800" s="2">
        <f t="shared" si="521"/>
        <v>0</v>
      </c>
      <c r="K2800">
        <v>27.74000000000154</v>
      </c>
      <c r="L2800" s="2">
        <f t="shared" si="522"/>
        <v>0.62732795235722782</v>
      </c>
      <c r="M2800" s="2">
        <f t="shared" si="523"/>
        <v>37.103182266329334</v>
      </c>
      <c r="N2800" s="2">
        <f t="shared" si="524"/>
        <v>4.3070314731907393</v>
      </c>
      <c r="O2800" s="2">
        <f t="shared" si="525"/>
        <v>7.4337388822198367</v>
      </c>
      <c r="P2800" s="2">
        <f t="shared" si="526"/>
        <v>7.5006982187678384</v>
      </c>
      <c r="Q2800" s="2">
        <f t="shared" si="527"/>
        <v>1.0522754595603672E-13</v>
      </c>
    </row>
    <row r="2801" spans="2:17" x14ac:dyDescent="0.25">
      <c r="B2801">
        <v>27.750000000001538</v>
      </c>
      <c r="C2801">
        <f t="shared" si="516"/>
        <v>1.2256440637963839</v>
      </c>
      <c r="D2801" s="2">
        <f t="shared" si="517"/>
        <v>34.617357861401821</v>
      </c>
      <c r="E2801" s="2">
        <f t="shared" si="518"/>
        <v>4.2377109620610423</v>
      </c>
      <c r="F2801" s="2">
        <f t="shared" si="519"/>
        <v>53.282608491612621</v>
      </c>
      <c r="G2801" s="2">
        <f t="shared" si="520"/>
        <v>53.291991590392541</v>
      </c>
      <c r="H2801" s="2">
        <f t="shared" si="521"/>
        <v>0</v>
      </c>
      <c r="K2801">
        <v>27.750000000001538</v>
      </c>
      <c r="L2801" s="2">
        <f t="shared" si="522"/>
        <v>0.62732795235722782</v>
      </c>
      <c r="M2801" s="2">
        <f t="shared" si="523"/>
        <v>37.120133225579181</v>
      </c>
      <c r="N2801" s="2">
        <f t="shared" si="524"/>
        <v>4.3074880631174448</v>
      </c>
      <c r="O2801" s="2">
        <f t="shared" si="525"/>
        <v>7.4363743352417204</v>
      </c>
      <c r="P2801" s="2">
        <f t="shared" si="526"/>
        <v>7.5033101531152058</v>
      </c>
      <c r="Q2801" s="2">
        <f t="shared" si="527"/>
        <v>1.0317453904513693E-13</v>
      </c>
    </row>
    <row r="2802" spans="2:17" x14ac:dyDescent="0.25">
      <c r="B2802">
        <v>27.76000000000154</v>
      </c>
      <c r="C2802">
        <f t="shared" si="516"/>
        <v>1.2256440637963839</v>
      </c>
      <c r="D2802" s="2">
        <f t="shared" si="517"/>
        <v>34.633408181227963</v>
      </c>
      <c r="E2802" s="2">
        <f t="shared" si="518"/>
        <v>4.2381743108885157</v>
      </c>
      <c r="F2802" s="2">
        <f t="shared" si="519"/>
        <v>53.310779753737265</v>
      </c>
      <c r="G2802" s="2">
        <f t="shared" si="520"/>
        <v>53.320157895035187</v>
      </c>
      <c r="H2802" s="2">
        <f t="shared" si="521"/>
        <v>0</v>
      </c>
      <c r="K2802">
        <v>27.76000000000154</v>
      </c>
      <c r="L2802" s="2">
        <f t="shared" si="522"/>
        <v>0.62732795235722782</v>
      </c>
      <c r="M2802" s="2">
        <f t="shared" si="523"/>
        <v>37.137084184829042</v>
      </c>
      <c r="N2802" s="2">
        <f t="shared" si="524"/>
        <v>4.3079444447404693</v>
      </c>
      <c r="O2802" s="2">
        <f t="shared" si="525"/>
        <v>7.4390095030343097</v>
      </c>
      <c r="P2802" s="2">
        <f t="shared" si="526"/>
        <v>7.505921821217882</v>
      </c>
      <c r="Q2802" s="2">
        <f t="shared" si="527"/>
        <v>1.0116110386192782E-13</v>
      </c>
    </row>
    <row r="2803" spans="2:17" x14ac:dyDescent="0.25">
      <c r="B2803">
        <v>27.770000000001541</v>
      </c>
      <c r="C2803">
        <f t="shared" si="516"/>
        <v>1.2256440637963839</v>
      </c>
      <c r="D2803" s="2">
        <f t="shared" si="517"/>
        <v>34.649458501054106</v>
      </c>
      <c r="E2803" s="2">
        <f t="shared" si="518"/>
        <v>4.2386374452126372</v>
      </c>
      <c r="F2803" s="2">
        <f t="shared" si="519"/>
        <v>53.338952853179087</v>
      </c>
      <c r="G2803" s="2">
        <f t="shared" si="520"/>
        <v>53.348326041907455</v>
      </c>
      <c r="H2803" s="2">
        <f t="shared" si="521"/>
        <v>0</v>
      </c>
      <c r="K2803">
        <v>27.770000000001541</v>
      </c>
      <c r="L2803" s="2">
        <f t="shared" si="522"/>
        <v>0.62732795235722782</v>
      </c>
      <c r="M2803" s="2">
        <f t="shared" si="523"/>
        <v>37.154035144078904</v>
      </c>
      <c r="N2803" s="2">
        <f t="shared" si="524"/>
        <v>4.3084006182497188</v>
      </c>
      <c r="O2803" s="2">
        <f t="shared" si="525"/>
        <v>7.4416443857639178</v>
      </c>
      <c r="P2803" s="2">
        <f t="shared" si="526"/>
        <v>7.50853322321821</v>
      </c>
      <c r="Q2803" s="2">
        <f t="shared" si="527"/>
        <v>9.918648729639068E-14</v>
      </c>
    </row>
    <row r="2804" spans="2:17" x14ac:dyDescent="0.25">
      <c r="B2804">
        <v>27.780000000001539</v>
      </c>
      <c r="C2804">
        <f t="shared" si="516"/>
        <v>1.2256440637963839</v>
      </c>
      <c r="D2804" s="2">
        <f t="shared" si="517"/>
        <v>34.665508820880234</v>
      </c>
      <c r="E2804" s="2">
        <f t="shared" si="518"/>
        <v>4.2391003652318355</v>
      </c>
      <c r="F2804" s="2">
        <f t="shared" si="519"/>
        <v>53.367127789205185</v>
      </c>
      <c r="G2804" s="2">
        <f t="shared" si="520"/>
        <v>53.376496030269323</v>
      </c>
      <c r="H2804" s="2">
        <f t="shared" si="521"/>
        <v>0</v>
      </c>
      <c r="K2804">
        <v>27.780000000001539</v>
      </c>
      <c r="L2804" s="2">
        <f t="shared" si="522"/>
        <v>0.62732795235722782</v>
      </c>
      <c r="M2804" s="2">
        <f t="shared" si="523"/>
        <v>37.170986103328751</v>
      </c>
      <c r="N2804" s="2">
        <f t="shared" si="524"/>
        <v>4.3088565838348414</v>
      </c>
      <c r="O2804" s="2">
        <f t="shared" si="525"/>
        <v>7.4442789835966758</v>
      </c>
      <c r="P2804" s="2">
        <f t="shared" si="526"/>
        <v>7.5111443592583917</v>
      </c>
      <c r="Q2804" s="2">
        <f t="shared" si="527"/>
        <v>9.7249950381071414E-14</v>
      </c>
    </row>
    <row r="2805" spans="2:17" x14ac:dyDescent="0.25">
      <c r="B2805">
        <v>27.790000000001541</v>
      </c>
      <c r="C2805">
        <f t="shared" si="516"/>
        <v>1.2256440637963839</v>
      </c>
      <c r="D2805" s="2">
        <f t="shared" si="517"/>
        <v>34.681559140706376</v>
      </c>
      <c r="E2805" s="2">
        <f t="shared" si="518"/>
        <v>4.2395630711442678</v>
      </c>
      <c r="F2805" s="2">
        <f t="shared" si="519"/>
        <v>53.395304561083414</v>
      </c>
      <c r="G2805" s="2">
        <f t="shared" si="520"/>
        <v>53.404667859381497</v>
      </c>
      <c r="H2805" s="2">
        <f t="shared" si="521"/>
        <v>0</v>
      </c>
      <c r="K2805">
        <v>27.790000000001541</v>
      </c>
      <c r="L2805" s="2">
        <f t="shared" si="522"/>
        <v>0.62732795235722782</v>
      </c>
      <c r="M2805" s="2">
        <f t="shared" si="523"/>
        <v>37.187937062578605</v>
      </c>
      <c r="N2805" s="2">
        <f t="shared" si="524"/>
        <v>4.3093123416852261</v>
      </c>
      <c r="O2805" s="2">
        <f t="shared" si="525"/>
        <v>7.4469132966985532</v>
      </c>
      <c r="P2805" s="2">
        <f t="shared" si="526"/>
        <v>7.5137552294805099</v>
      </c>
      <c r="Q2805" s="2">
        <f t="shared" si="527"/>
        <v>9.53507680292012E-14</v>
      </c>
    </row>
    <row r="2806" spans="2:17" x14ac:dyDescent="0.25">
      <c r="B2806">
        <v>27.80000000000155</v>
      </c>
      <c r="C2806">
        <f t="shared" si="516"/>
        <v>1.2256440637963839</v>
      </c>
      <c r="D2806" s="2">
        <f t="shared" si="517"/>
        <v>34.697609460532533</v>
      </c>
      <c r="E2806" s="2">
        <f t="shared" si="518"/>
        <v>4.2400255631478139</v>
      </c>
      <c r="F2806" s="2">
        <f t="shared" si="519"/>
        <v>53.423483168082001</v>
      </c>
      <c r="G2806" s="2">
        <f t="shared" si="520"/>
        <v>53.432841528505115</v>
      </c>
      <c r="H2806" s="2">
        <f t="shared" si="521"/>
        <v>0</v>
      </c>
      <c r="K2806">
        <v>27.80000000000155</v>
      </c>
      <c r="L2806" s="2">
        <f t="shared" si="522"/>
        <v>0.62732795235722782</v>
      </c>
      <c r="M2806" s="2">
        <f t="shared" si="523"/>
        <v>37.204888021828481</v>
      </c>
      <c r="N2806" s="2">
        <f t="shared" si="524"/>
        <v>4.3097678919900053</v>
      </c>
      <c r="O2806" s="2">
        <f t="shared" si="525"/>
        <v>7.4495473252353444</v>
      </c>
      <c r="P2806" s="2">
        <f t="shared" si="526"/>
        <v>7.5163658340265123</v>
      </c>
      <c r="Q2806" s="2">
        <f t="shared" si="527"/>
        <v>9.3488228777617067E-14</v>
      </c>
    </row>
    <row r="2807" spans="2:17" x14ac:dyDescent="0.25">
      <c r="B2807">
        <v>27.810000000001551</v>
      </c>
      <c r="C2807">
        <f t="shared" si="516"/>
        <v>1.2256440637963839</v>
      </c>
      <c r="D2807" s="2">
        <f t="shared" si="517"/>
        <v>34.713659780358668</v>
      </c>
      <c r="E2807" s="2">
        <f t="shared" si="518"/>
        <v>4.2404878414400793</v>
      </c>
      <c r="F2807" s="2">
        <f t="shared" si="519"/>
        <v>53.451663609469961</v>
      </c>
      <c r="G2807" s="2">
        <f t="shared" si="520"/>
        <v>53.461017036902092</v>
      </c>
      <c r="H2807" s="2">
        <f t="shared" si="521"/>
        <v>0</v>
      </c>
      <c r="K2807">
        <v>27.810000000001551</v>
      </c>
      <c r="L2807" s="2">
        <f t="shared" si="522"/>
        <v>0.62732795235722782</v>
      </c>
      <c r="M2807" s="2">
        <f t="shared" si="523"/>
        <v>37.221838981078335</v>
      </c>
      <c r="N2807" s="2">
        <f t="shared" si="524"/>
        <v>4.3102232349380483</v>
      </c>
      <c r="O2807" s="2">
        <f t="shared" si="525"/>
        <v>7.452181069372636</v>
      </c>
      <c r="P2807" s="2">
        <f t="shared" si="526"/>
        <v>7.5189761730381806</v>
      </c>
      <c r="Q2807" s="2">
        <f t="shared" si="527"/>
        <v>9.1661634534387977E-14</v>
      </c>
    </row>
    <row r="2808" spans="2:17" x14ac:dyDescent="0.25">
      <c r="B2808">
        <v>27.820000000001549</v>
      </c>
      <c r="C2808">
        <f t="shared" si="516"/>
        <v>1.2256440637963839</v>
      </c>
      <c r="D2808" s="2">
        <f t="shared" si="517"/>
        <v>34.729710100184803</v>
      </c>
      <c r="E2808" s="2">
        <f t="shared" si="518"/>
        <v>4.2409499062183986</v>
      </c>
      <c r="F2808" s="2">
        <f t="shared" si="519"/>
        <v>53.479845884516998</v>
      </c>
      <c r="G2808" s="2">
        <f t="shared" si="520"/>
        <v>53.489194383835034</v>
      </c>
      <c r="H2808" s="2">
        <f t="shared" si="521"/>
        <v>0</v>
      </c>
      <c r="K2808">
        <v>27.820000000001549</v>
      </c>
      <c r="L2808" s="2">
        <f t="shared" si="522"/>
        <v>0.62732795235722782</v>
      </c>
      <c r="M2808" s="2">
        <f t="shared" si="523"/>
        <v>37.238789940328182</v>
      </c>
      <c r="N2808" s="2">
        <f t="shared" si="524"/>
        <v>4.3106783707179721</v>
      </c>
      <c r="O2808" s="2">
        <f t="shared" si="525"/>
        <v>7.4548145292758772</v>
      </c>
      <c r="P2808" s="2">
        <f t="shared" si="526"/>
        <v>7.5215862466571979</v>
      </c>
      <c r="Q2808" s="2">
        <f t="shared" si="527"/>
        <v>8.9870300330975399E-14</v>
      </c>
    </row>
    <row r="2809" spans="2:17" x14ac:dyDescent="0.25">
      <c r="B2809">
        <v>27.830000000001551</v>
      </c>
      <c r="C2809">
        <f t="shared" si="516"/>
        <v>1.2256440637963839</v>
      </c>
      <c r="D2809" s="2">
        <f t="shared" si="517"/>
        <v>34.745760420010946</v>
      </c>
      <c r="E2809" s="2">
        <f t="shared" si="518"/>
        <v>4.2414117576798311</v>
      </c>
      <c r="F2809" s="2">
        <f t="shared" si="519"/>
        <v>53.508029992493313</v>
      </c>
      <c r="G2809" s="2">
        <f t="shared" si="520"/>
        <v>53.517373568567095</v>
      </c>
      <c r="H2809" s="2">
        <f t="shared" si="521"/>
        <v>0</v>
      </c>
      <c r="K2809">
        <v>27.830000000001551</v>
      </c>
      <c r="L2809" s="2">
        <f t="shared" si="522"/>
        <v>0.62732795235722782</v>
      </c>
      <c r="M2809" s="2">
        <f t="shared" si="523"/>
        <v>37.255740899578043</v>
      </c>
      <c r="N2809" s="2">
        <f t="shared" si="524"/>
        <v>4.3111332995181328</v>
      </c>
      <c r="O2809" s="2">
        <f t="shared" si="525"/>
        <v>7.4574477051103223</v>
      </c>
      <c r="P2809" s="2">
        <f t="shared" si="526"/>
        <v>7.5241960550250955</v>
      </c>
      <c r="Q2809" s="2">
        <f t="shared" si="527"/>
        <v>8.8113554079006231E-14</v>
      </c>
    </row>
    <row r="2810" spans="2:17" x14ac:dyDescent="0.25">
      <c r="B2810">
        <v>27.840000000001549</v>
      </c>
      <c r="C2810">
        <f t="shared" si="516"/>
        <v>1.2256440637963839</v>
      </c>
      <c r="D2810" s="2">
        <f t="shared" si="517"/>
        <v>34.761810739837081</v>
      </c>
      <c r="E2810" s="2">
        <f t="shared" si="518"/>
        <v>4.2418733960211643</v>
      </c>
      <c r="F2810" s="2">
        <f t="shared" si="519"/>
        <v>53.536215932669776</v>
      </c>
      <c r="G2810" s="2">
        <f t="shared" si="520"/>
        <v>53.545554590362073</v>
      </c>
      <c r="H2810" s="2">
        <f t="shared" si="521"/>
        <v>0</v>
      </c>
      <c r="K2810">
        <v>27.840000000001549</v>
      </c>
      <c r="L2810" s="2">
        <f t="shared" si="522"/>
        <v>0.62732795235722782</v>
      </c>
      <c r="M2810" s="2">
        <f t="shared" si="523"/>
        <v>37.272691858827891</v>
      </c>
      <c r="N2810" s="2">
        <f t="shared" si="524"/>
        <v>4.3115880215266325</v>
      </c>
      <c r="O2810" s="2">
        <f t="shared" si="525"/>
        <v>7.4600805970410509</v>
      </c>
      <c r="P2810" s="2">
        <f t="shared" si="526"/>
        <v>7.5268055982832687</v>
      </c>
      <c r="Q2810" s="2">
        <f t="shared" si="527"/>
        <v>8.6390736331436746E-14</v>
      </c>
    </row>
    <row r="2811" spans="2:17" x14ac:dyDescent="0.25">
      <c r="B2811">
        <v>27.85000000000155</v>
      </c>
      <c r="C2811">
        <f t="shared" si="516"/>
        <v>1.2256440637963839</v>
      </c>
      <c r="D2811" s="2">
        <f t="shared" si="517"/>
        <v>34.777861059663223</v>
      </c>
      <c r="E2811" s="2">
        <f t="shared" si="518"/>
        <v>4.2423348214389138</v>
      </c>
      <c r="F2811" s="2">
        <f t="shared" si="519"/>
        <v>53.564403704317961</v>
      </c>
      <c r="G2811" s="2">
        <f t="shared" si="520"/>
        <v>53.573737448484508</v>
      </c>
      <c r="H2811" s="2">
        <f t="shared" si="521"/>
        <v>0</v>
      </c>
      <c r="K2811">
        <v>27.85000000000155</v>
      </c>
      <c r="L2811" s="2">
        <f t="shared" si="522"/>
        <v>0.62732795235722782</v>
      </c>
      <c r="M2811" s="2">
        <f t="shared" si="523"/>
        <v>37.289642818077752</v>
      </c>
      <c r="N2811" s="2">
        <f t="shared" si="524"/>
        <v>4.3120425369313153</v>
      </c>
      <c r="O2811" s="2">
        <f t="shared" si="525"/>
        <v>7.4627132052329728</v>
      </c>
      <c r="P2811" s="2">
        <f t="shared" si="526"/>
        <v>7.5294148765729858</v>
      </c>
      <c r="Q2811" s="2">
        <f t="shared" si="527"/>
        <v>8.470120004808797E-14</v>
      </c>
    </row>
    <row r="2812" spans="2:17" x14ac:dyDescent="0.25">
      <c r="B2812">
        <v>27.860000000001559</v>
      </c>
      <c r="C2812">
        <f t="shared" si="516"/>
        <v>1.2256440637963839</v>
      </c>
      <c r="D2812" s="2">
        <f t="shared" si="517"/>
        <v>34.793911379489373</v>
      </c>
      <c r="E2812" s="2">
        <f t="shared" si="518"/>
        <v>4.2427960341293236</v>
      </c>
      <c r="F2812" s="2">
        <f t="shared" si="519"/>
        <v>53.592593306709993</v>
      </c>
      <c r="G2812" s="2">
        <f t="shared" si="520"/>
        <v>53.601922142199498</v>
      </c>
      <c r="H2812" s="2">
        <f t="shared" si="521"/>
        <v>0</v>
      </c>
      <c r="K2812">
        <v>27.860000000001559</v>
      </c>
      <c r="L2812" s="2">
        <f t="shared" si="522"/>
        <v>0.62732795235722782</v>
      </c>
      <c r="M2812" s="2">
        <f t="shared" si="523"/>
        <v>37.30659377732762</v>
      </c>
      <c r="N2812" s="2">
        <f t="shared" si="524"/>
        <v>4.3124968459197701</v>
      </c>
      <c r="O2812" s="2">
        <f t="shared" si="525"/>
        <v>7.4653455298508185</v>
      </c>
      <c r="P2812" s="2">
        <f t="shared" si="526"/>
        <v>7.5320238900353731</v>
      </c>
      <c r="Q2812" s="2">
        <f t="shared" si="527"/>
        <v>8.3044310365477628E-14</v>
      </c>
    </row>
    <row r="2813" spans="2:17" x14ac:dyDescent="0.25">
      <c r="B2813">
        <v>27.870000000001561</v>
      </c>
      <c r="C2813">
        <f t="shared" si="516"/>
        <v>1.2256440637963839</v>
      </c>
      <c r="D2813" s="2">
        <f t="shared" si="517"/>
        <v>34.809961699315515</v>
      </c>
      <c r="E2813" s="2">
        <f t="shared" si="518"/>
        <v>4.2432570342883658</v>
      </c>
      <c r="F2813" s="2">
        <f t="shared" si="519"/>
        <v>53.620784739118598</v>
      </c>
      <c r="G2813" s="2">
        <f t="shared" si="520"/>
        <v>53.630108670772749</v>
      </c>
      <c r="H2813" s="2">
        <f t="shared" si="521"/>
        <v>0</v>
      </c>
      <c r="K2813">
        <v>27.870000000001561</v>
      </c>
      <c r="L2813" s="2">
        <f t="shared" si="522"/>
        <v>0.62732795235722782</v>
      </c>
      <c r="M2813" s="2">
        <f t="shared" si="523"/>
        <v>37.323544736577482</v>
      </c>
      <c r="N2813" s="2">
        <f t="shared" si="524"/>
        <v>4.3129509486793314</v>
      </c>
      <c r="O2813" s="2">
        <f t="shared" si="525"/>
        <v>7.4679775710591532</v>
      </c>
      <c r="P2813" s="2">
        <f t="shared" si="526"/>
        <v>7.5346326388114351</v>
      </c>
      <c r="Q2813" s="2">
        <f t="shared" si="527"/>
        <v>8.1419444370841562E-14</v>
      </c>
    </row>
    <row r="2814" spans="2:17" x14ac:dyDescent="0.25">
      <c r="B2814">
        <v>27.880000000001559</v>
      </c>
      <c r="C2814">
        <f t="shared" si="516"/>
        <v>1.2256440637963839</v>
      </c>
      <c r="D2814" s="2">
        <f t="shared" si="517"/>
        <v>34.826012019141643</v>
      </c>
      <c r="E2814" s="2">
        <f t="shared" si="518"/>
        <v>4.2437178221117424</v>
      </c>
      <c r="F2814" s="2">
        <f t="shared" si="519"/>
        <v>53.648978000817209</v>
      </c>
      <c r="G2814" s="2">
        <f t="shared" si="520"/>
        <v>53.658297033470681</v>
      </c>
      <c r="H2814" s="2">
        <f t="shared" si="521"/>
        <v>0</v>
      </c>
      <c r="K2814">
        <v>27.880000000001559</v>
      </c>
      <c r="L2814" s="2">
        <f t="shared" si="522"/>
        <v>0.62732795235722782</v>
      </c>
      <c r="M2814" s="2">
        <f t="shared" si="523"/>
        <v>37.340495695827329</v>
      </c>
      <c r="N2814" s="2">
        <f t="shared" si="524"/>
        <v>4.313404845397077</v>
      </c>
      <c r="O2814" s="2">
        <f t="shared" si="525"/>
        <v>7.4706093290223547</v>
      </c>
      <c r="P2814" s="2">
        <f t="shared" si="526"/>
        <v>7.5372411230420271</v>
      </c>
      <c r="Q2814" s="2">
        <f t="shared" si="527"/>
        <v>7.9825990880312302E-14</v>
      </c>
    </row>
    <row r="2815" spans="2:17" x14ac:dyDescent="0.25">
      <c r="B2815">
        <v>27.89000000000156</v>
      </c>
      <c r="C2815">
        <f t="shared" si="516"/>
        <v>1.2256440637963839</v>
      </c>
      <c r="D2815" s="2">
        <f t="shared" si="517"/>
        <v>34.842062338967786</v>
      </c>
      <c r="E2815" s="2">
        <f t="shared" si="518"/>
        <v>4.2441783977948866</v>
      </c>
      <c r="F2815" s="2">
        <f t="shared" si="519"/>
        <v>53.677173091079837</v>
      </c>
      <c r="G2815" s="2">
        <f t="shared" si="520"/>
        <v>53.686487229560335</v>
      </c>
      <c r="H2815" s="2">
        <f t="shared" si="521"/>
        <v>0</v>
      </c>
      <c r="K2815">
        <v>27.89000000000156</v>
      </c>
      <c r="L2815" s="2">
        <f t="shared" si="522"/>
        <v>0.62732795235722782</v>
      </c>
      <c r="M2815" s="2">
        <f t="shared" si="523"/>
        <v>37.357446655077183</v>
      </c>
      <c r="N2815" s="2">
        <f t="shared" si="524"/>
        <v>4.3138585362598318</v>
      </c>
      <c r="O2815" s="2">
        <f t="shared" si="525"/>
        <v>7.4732408039046359</v>
      </c>
      <c r="P2815" s="2">
        <f t="shared" si="526"/>
        <v>7.5398493428678801</v>
      </c>
      <c r="Q2815" s="2">
        <f t="shared" si="527"/>
        <v>7.82633502211254E-14</v>
      </c>
    </row>
    <row r="2816" spans="2:17" x14ac:dyDescent="0.25">
      <c r="B2816">
        <v>27.900000000001562</v>
      </c>
      <c r="C2816">
        <f t="shared" si="516"/>
        <v>1.2256440637963839</v>
      </c>
      <c r="D2816" s="2">
        <f t="shared" si="517"/>
        <v>34.858112658793928</v>
      </c>
      <c r="E2816" s="2">
        <f t="shared" si="518"/>
        <v>4.2446387615329595</v>
      </c>
      <c r="F2816" s="2">
        <f t="shared" si="519"/>
        <v>53.705370009181117</v>
      </c>
      <c r="G2816" s="2">
        <f t="shared" si="520"/>
        <v>53.714679258309367</v>
      </c>
      <c r="H2816" s="2">
        <f t="shared" si="521"/>
        <v>0</v>
      </c>
      <c r="K2816">
        <v>27.900000000001562</v>
      </c>
      <c r="L2816" s="2">
        <f t="shared" si="522"/>
        <v>0.62732795235722782</v>
      </c>
      <c r="M2816" s="2">
        <f t="shared" si="523"/>
        <v>37.374397614327044</v>
      </c>
      <c r="N2816" s="2">
        <f t="shared" si="524"/>
        <v>4.3143120214541666</v>
      </c>
      <c r="O2816" s="2">
        <f t="shared" si="525"/>
        <v>7.4758719958700315</v>
      </c>
      <c r="P2816" s="2">
        <f t="shared" si="526"/>
        <v>7.5424572984295883</v>
      </c>
      <c r="Q2816" s="2">
        <f t="shared" si="527"/>
        <v>7.6730934017832763E-14</v>
      </c>
    </row>
    <row r="2817" spans="2:17" x14ac:dyDescent="0.25">
      <c r="B2817">
        <v>27.91000000000156</v>
      </c>
      <c r="C2817">
        <f t="shared" si="516"/>
        <v>1.2256440637963839</v>
      </c>
      <c r="D2817" s="2">
        <f t="shared" si="517"/>
        <v>34.874162978620063</v>
      </c>
      <c r="E2817" s="2">
        <f t="shared" si="518"/>
        <v>4.2450989135208559</v>
      </c>
      <c r="F2817" s="2">
        <f t="shared" si="519"/>
        <v>53.733568754396323</v>
      </c>
      <c r="G2817" s="2">
        <f t="shared" si="520"/>
        <v>53.742873118986083</v>
      </c>
      <c r="H2817" s="2">
        <f t="shared" si="521"/>
        <v>0</v>
      </c>
      <c r="K2817">
        <v>27.91000000000156</v>
      </c>
      <c r="L2817" s="2">
        <f t="shared" si="522"/>
        <v>0.62732795235722782</v>
      </c>
      <c r="M2817" s="2">
        <f t="shared" si="523"/>
        <v>37.391348573576892</v>
      </c>
      <c r="N2817" s="2">
        <f t="shared" si="524"/>
        <v>4.314765301166398</v>
      </c>
      <c r="O2817" s="2">
        <f t="shared" si="525"/>
        <v>7.4785029050824061</v>
      </c>
      <c r="P2817" s="2">
        <f t="shared" si="526"/>
        <v>7.5450649898676145</v>
      </c>
      <c r="Q2817" s="2">
        <f t="shared" si="527"/>
        <v>7.5228164982416689E-14</v>
      </c>
    </row>
    <row r="2818" spans="2:17" x14ac:dyDescent="0.25">
      <c r="B2818">
        <v>27.920000000001561</v>
      </c>
      <c r="C2818">
        <f t="shared" si="516"/>
        <v>1.2256440637963839</v>
      </c>
      <c r="D2818" s="2">
        <f t="shared" si="517"/>
        <v>34.890213298446206</v>
      </c>
      <c r="E2818" s="2">
        <f t="shared" si="518"/>
        <v>4.2455588539531997</v>
      </c>
      <c r="F2818" s="2">
        <f t="shared" si="519"/>
        <v>53.761769326001307</v>
      </c>
      <c r="G2818" s="2">
        <f t="shared" si="520"/>
        <v>53.77106881085939</v>
      </c>
      <c r="H2818" s="2">
        <f t="shared" si="521"/>
        <v>0</v>
      </c>
      <c r="K2818">
        <v>27.920000000001561</v>
      </c>
      <c r="L2818" s="2">
        <f t="shared" si="522"/>
        <v>0.62732795235722782</v>
      </c>
      <c r="M2818" s="2">
        <f t="shared" si="523"/>
        <v>37.408299532826753</v>
      </c>
      <c r="N2818" s="2">
        <f t="shared" si="524"/>
        <v>4.3152183755825915</v>
      </c>
      <c r="O2818" s="2">
        <f t="shared" si="525"/>
        <v>7.4811335317054564</v>
      </c>
      <c r="P2818" s="2">
        <f t="shared" si="526"/>
        <v>7.5476724173222935</v>
      </c>
      <c r="Q2818" s="2">
        <f t="shared" si="527"/>
        <v>7.3754476708247856E-14</v>
      </c>
    </row>
    <row r="2819" spans="2:17" x14ac:dyDescent="0.25">
      <c r="B2819">
        <v>27.93000000000157</v>
      </c>
      <c r="C2819">
        <f t="shared" si="516"/>
        <v>1.2256440637963839</v>
      </c>
      <c r="D2819" s="2">
        <f t="shared" si="517"/>
        <v>34.906263618272355</v>
      </c>
      <c r="E2819" s="2">
        <f t="shared" si="518"/>
        <v>4.2460185830243482</v>
      </c>
      <c r="F2819" s="2">
        <f t="shared" si="519"/>
        <v>53.78997172327265</v>
      </c>
      <c r="G2819" s="2">
        <f t="shared" si="520"/>
        <v>53.799266333198922</v>
      </c>
      <c r="H2819" s="2">
        <f t="shared" si="521"/>
        <v>0</v>
      </c>
      <c r="K2819">
        <v>27.93000000000157</v>
      </c>
      <c r="L2819" s="2">
        <f t="shared" si="522"/>
        <v>0.62732795235722782</v>
      </c>
      <c r="M2819" s="2">
        <f t="shared" si="523"/>
        <v>37.425250492076621</v>
      </c>
      <c r="N2819" s="2">
        <f t="shared" si="524"/>
        <v>4.3156712448885584</v>
      </c>
      <c r="O2819" s="2">
        <f t="shared" si="525"/>
        <v>7.4837638759026941</v>
      </c>
      <c r="P2819" s="2">
        <f t="shared" si="526"/>
        <v>7.5502795809338155</v>
      </c>
      <c r="Q2819" s="2">
        <f t="shared" si="527"/>
        <v>7.2309313467827927E-14</v>
      </c>
    </row>
    <row r="2820" spans="2:17" x14ac:dyDescent="0.25">
      <c r="B2820">
        <v>27.940000000001572</v>
      </c>
      <c r="C2820">
        <f t="shared" si="516"/>
        <v>1.2256440637963839</v>
      </c>
      <c r="D2820" s="2">
        <f t="shared" si="517"/>
        <v>34.922313938098497</v>
      </c>
      <c r="E2820" s="2">
        <f t="shared" si="518"/>
        <v>4.2464781009283898</v>
      </c>
      <c r="F2820" s="2">
        <f t="shared" si="519"/>
        <v>53.818175945487404</v>
      </c>
      <c r="G2820" s="2">
        <f t="shared" si="520"/>
        <v>53.827465685274824</v>
      </c>
      <c r="H2820" s="2">
        <f t="shared" si="521"/>
        <v>0</v>
      </c>
      <c r="K2820">
        <v>27.940000000001572</v>
      </c>
      <c r="L2820" s="2">
        <f t="shared" si="522"/>
        <v>0.62732795235722782</v>
      </c>
      <c r="M2820" s="2">
        <f t="shared" si="523"/>
        <v>37.442201451326476</v>
      </c>
      <c r="N2820" s="2">
        <f t="shared" si="524"/>
        <v>4.3161239092698578</v>
      </c>
      <c r="O2820" s="2">
        <f t="shared" si="525"/>
        <v>7.4863939378374669</v>
      </c>
      <c r="P2820" s="2">
        <f t="shared" si="526"/>
        <v>7.5528864808422469</v>
      </c>
      <c r="Q2820" s="2">
        <f t="shared" si="527"/>
        <v>7.0892130014215964E-14</v>
      </c>
    </row>
    <row r="2821" spans="2:17" x14ac:dyDescent="0.25">
      <c r="B2821">
        <v>27.95000000000157</v>
      </c>
      <c r="C2821">
        <f t="shared" si="516"/>
        <v>1.2256440637963839</v>
      </c>
      <c r="D2821" s="2">
        <f t="shared" si="517"/>
        <v>34.938364257924633</v>
      </c>
      <c r="E2821" s="2">
        <f t="shared" si="518"/>
        <v>4.2469374078591464</v>
      </c>
      <c r="F2821" s="2">
        <f t="shared" si="519"/>
        <v>53.846381991923266</v>
      </c>
      <c r="G2821" s="2">
        <f t="shared" si="520"/>
        <v>53.855666866357886</v>
      </c>
      <c r="H2821" s="2">
        <f t="shared" si="521"/>
        <v>0</v>
      </c>
      <c r="K2821">
        <v>27.95000000000157</v>
      </c>
      <c r="L2821" s="2">
        <f t="shared" si="522"/>
        <v>0.62732795235722782</v>
      </c>
      <c r="M2821" s="2">
        <f t="shared" si="523"/>
        <v>37.45915241057633</v>
      </c>
      <c r="N2821" s="2">
        <f t="shared" si="524"/>
        <v>4.3165763689117975</v>
      </c>
      <c r="O2821" s="2">
        <f t="shared" si="525"/>
        <v>7.4890237176729428</v>
      </c>
      <c r="P2821" s="2">
        <f t="shared" si="526"/>
        <v>7.5554931171875124</v>
      </c>
      <c r="Q2821" s="2">
        <f t="shared" si="527"/>
        <v>6.9502391386111983E-14</v>
      </c>
    </row>
    <row r="2822" spans="2:17" x14ac:dyDescent="0.25">
      <c r="B2822">
        <v>27.960000000001571</v>
      </c>
      <c r="C2822">
        <f t="shared" si="516"/>
        <v>1.2256440637963839</v>
      </c>
      <c r="D2822" s="2">
        <f t="shared" si="517"/>
        <v>34.954414577750775</v>
      </c>
      <c r="E2822" s="2">
        <f t="shared" si="518"/>
        <v>4.2473965040101751</v>
      </c>
      <c r="F2822" s="2">
        <f t="shared" si="519"/>
        <v>53.874589861858773</v>
      </c>
      <c r="G2822" s="2">
        <f t="shared" si="520"/>
        <v>53.883869875719732</v>
      </c>
      <c r="H2822" s="2">
        <f t="shared" si="521"/>
        <v>0</v>
      </c>
      <c r="K2822">
        <v>27.960000000001571</v>
      </c>
      <c r="L2822" s="2">
        <f t="shared" si="522"/>
        <v>0.62732795235722782</v>
      </c>
      <c r="M2822" s="2">
        <f t="shared" si="523"/>
        <v>37.476103369826184</v>
      </c>
      <c r="N2822" s="2">
        <f t="shared" si="524"/>
        <v>4.3170286239994349</v>
      </c>
      <c r="O2822" s="2">
        <f t="shared" si="525"/>
        <v>7.4916532155721303</v>
      </c>
      <c r="P2822" s="2">
        <f t="shared" si="526"/>
        <v>7.5580994901094174</v>
      </c>
      <c r="Q2822" s="2">
        <f t="shared" si="527"/>
        <v>6.8139572716494973E-14</v>
      </c>
    </row>
    <row r="2823" spans="2:17" x14ac:dyDescent="0.25">
      <c r="B2823">
        <v>27.970000000001569</v>
      </c>
      <c r="C2823">
        <f t="shared" si="516"/>
        <v>1.2256440637963839</v>
      </c>
      <c r="D2823" s="2">
        <f t="shared" si="517"/>
        <v>34.970464897576903</v>
      </c>
      <c r="E2823" s="2">
        <f t="shared" si="518"/>
        <v>4.2478553895747631</v>
      </c>
      <c r="F2823" s="2">
        <f t="shared" si="519"/>
        <v>53.902799554572745</v>
      </c>
      <c r="G2823" s="2">
        <f t="shared" si="520"/>
        <v>53.912074712632304</v>
      </c>
      <c r="H2823" s="2">
        <f t="shared" si="521"/>
        <v>0</v>
      </c>
      <c r="K2823">
        <v>27.970000000001569</v>
      </c>
      <c r="L2823" s="2">
        <f t="shared" si="522"/>
        <v>0.62732795235722782</v>
      </c>
      <c r="M2823" s="2">
        <f t="shared" si="523"/>
        <v>37.493054329076031</v>
      </c>
      <c r="N2823" s="2">
        <f t="shared" si="524"/>
        <v>4.3174806747175758</v>
      </c>
      <c r="O2823" s="2">
        <f t="shared" si="525"/>
        <v>7.4942824316978491</v>
      </c>
      <c r="P2823" s="2">
        <f t="shared" si="526"/>
        <v>7.5607055997476209</v>
      </c>
      <c r="Q2823" s="2">
        <f t="shared" si="527"/>
        <v>6.6803159044793891E-14</v>
      </c>
    </row>
    <row r="2824" spans="2:17" x14ac:dyDescent="0.25">
      <c r="B2824">
        <v>27.980000000001571</v>
      </c>
      <c r="C2824">
        <f t="shared" si="516"/>
        <v>1.2256440637963839</v>
      </c>
      <c r="D2824" s="2">
        <f t="shared" si="517"/>
        <v>34.986515217403046</v>
      </c>
      <c r="E2824" s="2">
        <f t="shared" si="518"/>
        <v>4.2483140647459354</v>
      </c>
      <c r="F2824" s="2">
        <f t="shared" si="519"/>
        <v>53.931011069344848</v>
      </c>
      <c r="G2824" s="2">
        <f t="shared" si="520"/>
        <v>53.940281376368411</v>
      </c>
      <c r="H2824" s="2">
        <f t="shared" si="521"/>
        <v>0</v>
      </c>
      <c r="K2824">
        <v>27.980000000001571</v>
      </c>
      <c r="L2824" s="2">
        <f t="shared" si="522"/>
        <v>0.62732795235722782</v>
      </c>
      <c r="M2824" s="2">
        <f t="shared" si="523"/>
        <v>37.510005288325893</v>
      </c>
      <c r="N2824" s="2">
        <f t="shared" si="524"/>
        <v>4.3179325212507775</v>
      </c>
      <c r="O2824" s="2">
        <f t="shared" si="525"/>
        <v>7.4969113662127702</v>
      </c>
      <c r="P2824" s="2">
        <f t="shared" si="526"/>
        <v>7.5633114462416673</v>
      </c>
      <c r="Q2824" s="2">
        <f t="shared" si="527"/>
        <v>6.5492645132468695E-14</v>
      </c>
    </row>
    <row r="2825" spans="2:17" x14ac:dyDescent="0.25">
      <c r="B2825">
        <v>27.990000000001579</v>
      </c>
      <c r="C2825">
        <f t="shared" si="516"/>
        <v>1.2256440637963839</v>
      </c>
      <c r="D2825" s="2">
        <f t="shared" si="517"/>
        <v>35.002565537229202</v>
      </c>
      <c r="E2825" s="2">
        <f t="shared" si="518"/>
        <v>4.24877252971645</v>
      </c>
      <c r="F2825" s="2">
        <f t="shared" si="519"/>
        <v>53.959224405455295</v>
      </c>
      <c r="G2825" s="2">
        <f t="shared" si="520"/>
        <v>53.968489866201395</v>
      </c>
      <c r="H2825" s="2">
        <f t="shared" si="521"/>
        <v>0</v>
      </c>
      <c r="K2825">
        <v>27.990000000001579</v>
      </c>
      <c r="L2825" s="2">
        <f t="shared" si="522"/>
        <v>0.62732795235722782</v>
      </c>
      <c r="M2825" s="2">
        <f t="shared" si="523"/>
        <v>37.526956247575761</v>
      </c>
      <c r="N2825" s="2">
        <f t="shared" si="524"/>
        <v>4.3183841637833451</v>
      </c>
      <c r="O2825" s="2">
        <f t="shared" si="525"/>
        <v>7.4995400192793715</v>
      </c>
      <c r="P2825" s="2">
        <f t="shared" si="526"/>
        <v>7.5659170297309517</v>
      </c>
      <c r="Q2825" s="2">
        <f t="shared" si="527"/>
        <v>6.42075352820146E-14</v>
      </c>
    </row>
    <row r="2826" spans="2:17" x14ac:dyDescent="0.25">
      <c r="B2826">
        <v>28.000000000001581</v>
      </c>
      <c r="C2826">
        <f t="shared" si="516"/>
        <v>1.2256440637963839</v>
      </c>
      <c r="D2826" s="2">
        <f t="shared" si="517"/>
        <v>35.018615857055345</v>
      </c>
      <c r="E2826" s="2">
        <f t="shared" si="518"/>
        <v>4.2492307846788009</v>
      </c>
      <c r="F2826" s="2">
        <f t="shared" si="519"/>
        <v>53.987439562184861</v>
      </c>
      <c r="G2826" s="2">
        <f t="shared" si="520"/>
        <v>53.996700181405188</v>
      </c>
      <c r="H2826" s="2">
        <f t="shared" si="521"/>
        <v>0</v>
      </c>
      <c r="K2826">
        <v>28.000000000001581</v>
      </c>
      <c r="L2826" s="2">
        <f t="shared" si="522"/>
        <v>0.62732795235722782</v>
      </c>
      <c r="M2826" s="2">
        <f t="shared" si="523"/>
        <v>37.543907206825622</v>
      </c>
      <c r="N2826" s="2">
        <f t="shared" si="524"/>
        <v>4.3188356024993348</v>
      </c>
      <c r="O2826" s="2">
        <f t="shared" si="525"/>
        <v>7.5021683910599668</v>
      </c>
      <c r="P2826" s="2">
        <f t="shared" si="526"/>
        <v>7.5685223503547441</v>
      </c>
      <c r="Q2826" s="2">
        <f t="shared" si="527"/>
        <v>6.294734315925306E-14</v>
      </c>
    </row>
    <row r="2827" spans="2:17" x14ac:dyDescent="0.25">
      <c r="B2827">
        <v>28.010000000001579</v>
      </c>
      <c r="C2827">
        <f t="shared" si="516"/>
        <v>1.2256440637963839</v>
      </c>
      <c r="D2827" s="2">
        <f t="shared" si="517"/>
        <v>35.034666176881473</v>
      </c>
      <c r="E2827" s="2">
        <f t="shared" si="518"/>
        <v>4.2496888298252165</v>
      </c>
      <c r="F2827" s="2">
        <f t="shared" si="519"/>
        <v>54.015656538815051</v>
      </c>
      <c r="G2827" s="2">
        <f t="shared" si="520"/>
        <v>54.024912321254469</v>
      </c>
      <c r="H2827" s="2">
        <f t="shared" si="521"/>
        <v>0</v>
      </c>
      <c r="K2827">
        <v>28.010000000001579</v>
      </c>
      <c r="L2827" s="2">
        <f t="shared" si="522"/>
        <v>0.62732795235722782</v>
      </c>
      <c r="M2827" s="2">
        <f t="shared" si="523"/>
        <v>37.560858166075469</v>
      </c>
      <c r="N2827" s="2">
        <f t="shared" si="524"/>
        <v>4.3192868375825553</v>
      </c>
      <c r="O2827" s="2">
        <f t="shared" si="525"/>
        <v>7.5047964817167081</v>
      </c>
      <c r="P2827" s="2">
        <f t="shared" si="526"/>
        <v>7.5711274082521873</v>
      </c>
      <c r="Q2827" s="2">
        <f t="shared" si="527"/>
        <v>6.1711591618897018E-14</v>
      </c>
    </row>
    <row r="2828" spans="2:17" x14ac:dyDescent="0.25">
      <c r="B2828">
        <v>28.020000000001581</v>
      </c>
      <c r="C2828">
        <f t="shared" si="516"/>
        <v>1.2256440637963839</v>
      </c>
      <c r="D2828" s="2">
        <f t="shared" si="517"/>
        <v>35.050716496707615</v>
      </c>
      <c r="E2828" s="2">
        <f t="shared" si="518"/>
        <v>4.2501466653476649</v>
      </c>
      <c r="F2828" s="2">
        <f t="shared" si="519"/>
        <v>54.043875334627913</v>
      </c>
      <c r="G2828" s="2">
        <f t="shared" si="520"/>
        <v>54.053126285024469</v>
      </c>
      <c r="H2828" s="2">
        <f t="shared" si="521"/>
        <v>0</v>
      </c>
      <c r="K2828">
        <v>28.020000000001581</v>
      </c>
      <c r="L2828" s="2">
        <f t="shared" si="522"/>
        <v>0.62732795235722782</v>
      </c>
      <c r="M2828" s="2">
        <f t="shared" si="523"/>
        <v>37.577809125325331</v>
      </c>
      <c r="N2828" s="2">
        <f t="shared" si="524"/>
        <v>4.3197378692165662</v>
      </c>
      <c r="O2828" s="2">
        <f t="shared" si="525"/>
        <v>7.5074242914115628</v>
      </c>
      <c r="P2828" s="2">
        <f t="shared" si="526"/>
        <v>7.573732203562284</v>
      </c>
      <c r="Q2828" s="2">
        <f t="shared" si="527"/>
        <v>6.0499812533328528E-14</v>
      </c>
    </row>
    <row r="2829" spans="2:17" x14ac:dyDescent="0.25">
      <c r="B2829">
        <v>28.030000000001579</v>
      </c>
      <c r="C2829">
        <f t="shared" si="516"/>
        <v>1.2256440637963839</v>
      </c>
      <c r="D2829" s="2">
        <f t="shared" si="517"/>
        <v>35.06676681653375</v>
      </c>
      <c r="E2829" s="2">
        <f t="shared" si="518"/>
        <v>4.2506042914378463</v>
      </c>
      <c r="F2829" s="2">
        <f t="shared" si="519"/>
        <v>54.07209594890606</v>
      </c>
      <c r="G2829" s="2">
        <f t="shared" si="520"/>
        <v>54.081342071990996</v>
      </c>
      <c r="H2829" s="2">
        <f t="shared" si="521"/>
        <v>0</v>
      </c>
      <c r="K2829">
        <v>28.030000000001579</v>
      </c>
      <c r="L2829" s="2">
        <f t="shared" si="522"/>
        <v>0.62732795235722782</v>
      </c>
      <c r="M2829" s="2">
        <f t="shared" si="523"/>
        <v>37.594760084575178</v>
      </c>
      <c r="N2829" s="2">
        <f t="shared" si="524"/>
        <v>4.3201886975846779</v>
      </c>
      <c r="O2829" s="2">
        <f t="shared" si="525"/>
        <v>7.5100518203063391</v>
      </c>
      <c r="P2829" s="2">
        <f t="shared" si="526"/>
        <v>7.5763367364239134</v>
      </c>
      <c r="Q2829" s="2">
        <f t="shared" si="527"/>
        <v>5.9311546624501674E-14</v>
      </c>
    </row>
    <row r="2830" spans="2:17" x14ac:dyDescent="0.25">
      <c r="B2830">
        <v>28.04000000000158</v>
      </c>
      <c r="C2830">
        <f t="shared" si="516"/>
        <v>1.2256440637963839</v>
      </c>
      <c r="D2830" s="2">
        <f t="shared" si="517"/>
        <v>35.082817136359886</v>
      </c>
      <c r="E2830" s="2">
        <f t="shared" si="518"/>
        <v>4.2510617082872031</v>
      </c>
      <c r="F2830" s="2">
        <f t="shared" si="519"/>
        <v>54.100318380932883</v>
      </c>
      <c r="G2830" s="2">
        <f t="shared" si="520"/>
        <v>54.109559681430639</v>
      </c>
      <c r="H2830" s="2">
        <f t="shared" si="521"/>
        <v>0</v>
      </c>
      <c r="K2830">
        <v>28.04000000000158</v>
      </c>
      <c r="L2830" s="2">
        <f t="shared" si="522"/>
        <v>0.62732795235722782</v>
      </c>
      <c r="M2830" s="2">
        <f t="shared" si="523"/>
        <v>37.611711043825032</v>
      </c>
      <c r="N2830" s="2">
        <f t="shared" si="524"/>
        <v>4.3206393228699556</v>
      </c>
      <c r="O2830" s="2">
        <f t="shared" si="525"/>
        <v>7.5126790685626696</v>
      </c>
      <c r="P2830" s="2">
        <f t="shared" si="526"/>
        <v>7.5789410069758203</v>
      </c>
      <c r="Q2830" s="2">
        <f t="shared" si="527"/>
        <v>5.8146343298949006E-14</v>
      </c>
    </row>
    <row r="2831" spans="2:17" x14ac:dyDescent="0.25">
      <c r="B2831">
        <v>28.050000000001589</v>
      </c>
      <c r="C2831">
        <f t="shared" si="516"/>
        <v>1.2256440637963839</v>
      </c>
      <c r="D2831" s="2">
        <f t="shared" si="517"/>
        <v>35.098867456186042</v>
      </c>
      <c r="E2831" s="2">
        <f t="shared" si="518"/>
        <v>4.251518916086912</v>
      </c>
      <c r="F2831" s="2">
        <f t="shared" si="519"/>
        <v>54.128542629992225</v>
      </c>
      <c r="G2831" s="2">
        <f t="shared" si="520"/>
        <v>54.137779112620471</v>
      </c>
      <c r="H2831" s="2">
        <f t="shared" si="521"/>
        <v>0</v>
      </c>
      <c r="K2831">
        <v>28.050000000001589</v>
      </c>
      <c r="L2831" s="2">
        <f t="shared" si="522"/>
        <v>0.62732795235722782</v>
      </c>
      <c r="M2831" s="2">
        <f t="shared" si="523"/>
        <v>37.628662003074908</v>
      </c>
      <c r="N2831" s="2">
        <f t="shared" si="524"/>
        <v>4.3210897452552164</v>
      </c>
      <c r="O2831" s="2">
        <f t="shared" si="525"/>
        <v>7.5153060363420279</v>
      </c>
      <c r="P2831" s="2">
        <f t="shared" si="526"/>
        <v>7.5815450153566273</v>
      </c>
      <c r="Q2831" s="2">
        <f t="shared" si="527"/>
        <v>5.700376048580776E-14</v>
      </c>
    </row>
    <row r="2832" spans="2:17" x14ac:dyDescent="0.25">
      <c r="B2832">
        <v>28.06000000000159</v>
      </c>
      <c r="C2832">
        <f t="shared" si="516"/>
        <v>1.2256440637963839</v>
      </c>
      <c r="D2832" s="2">
        <f t="shared" si="517"/>
        <v>35.114917776012184</v>
      </c>
      <c r="E2832" s="2">
        <f t="shared" si="518"/>
        <v>4.251975915027888</v>
      </c>
      <c r="F2832" s="2">
        <f t="shared" si="519"/>
        <v>54.156768695368513</v>
      </c>
      <c r="G2832" s="2">
        <f t="shared" si="520"/>
        <v>54.166000364838155</v>
      </c>
      <c r="H2832" s="2">
        <f t="shared" si="521"/>
        <v>0</v>
      </c>
      <c r="K2832">
        <v>28.06000000000159</v>
      </c>
      <c r="L2832" s="2">
        <f t="shared" si="522"/>
        <v>0.62732795235722782</v>
      </c>
      <c r="M2832" s="2">
        <f t="shared" si="523"/>
        <v>37.645612962324762</v>
      </c>
      <c r="N2832" s="2">
        <f t="shared" si="524"/>
        <v>4.3215399649230299</v>
      </c>
      <c r="O2832" s="2">
        <f t="shared" si="525"/>
        <v>7.5179327238057017</v>
      </c>
      <c r="P2832" s="2">
        <f t="shared" si="526"/>
        <v>7.5841487617048111</v>
      </c>
      <c r="Q2832" s="2">
        <f t="shared" si="527"/>
        <v>5.5883364477840223E-14</v>
      </c>
    </row>
    <row r="2833" spans="2:17" x14ac:dyDescent="0.25">
      <c r="B2833">
        <v>28.070000000001588</v>
      </c>
      <c r="C2833">
        <f t="shared" si="516"/>
        <v>1.2256440637963839</v>
      </c>
      <c r="D2833" s="2">
        <f t="shared" si="517"/>
        <v>35.130968095838313</v>
      </c>
      <c r="E2833" s="2">
        <f t="shared" si="518"/>
        <v>4.2524327053007864</v>
      </c>
      <c r="F2833" s="2">
        <f t="shared" si="519"/>
        <v>54.18499657634694</v>
      </c>
      <c r="G2833" s="2">
        <f t="shared" si="520"/>
        <v>54.194223437362119</v>
      </c>
      <c r="H2833" s="2">
        <f t="shared" si="521"/>
        <v>0</v>
      </c>
      <c r="K2833">
        <v>28.070000000001588</v>
      </c>
      <c r="L2833" s="2">
        <f t="shared" si="522"/>
        <v>0.62732795235722782</v>
      </c>
      <c r="M2833" s="2">
        <f t="shared" si="523"/>
        <v>37.662563921574609</v>
      </c>
      <c r="N2833" s="2">
        <f t="shared" si="524"/>
        <v>4.3219899820557188</v>
      </c>
      <c r="O2833" s="2">
        <f t="shared" si="525"/>
        <v>7.5205591311148128</v>
      </c>
      <c r="P2833" s="2">
        <f t="shared" si="526"/>
        <v>7.5867522461587207</v>
      </c>
      <c r="Q2833" s="2">
        <f t="shared" si="527"/>
        <v>5.4784729775357672E-14</v>
      </c>
    </row>
    <row r="2834" spans="2:17" x14ac:dyDescent="0.25">
      <c r="B2834">
        <v>28.08000000000159</v>
      </c>
      <c r="C2834">
        <f t="shared" si="516"/>
        <v>1.2256440637963839</v>
      </c>
      <c r="D2834" s="2">
        <f t="shared" si="517"/>
        <v>35.147018415664455</v>
      </c>
      <c r="E2834" s="2">
        <f t="shared" si="518"/>
        <v>4.2528892870960009</v>
      </c>
      <c r="F2834" s="2">
        <f t="shared" si="519"/>
        <v>54.213226272213213</v>
      </c>
      <c r="G2834" s="2">
        <f t="shared" si="520"/>
        <v>54.222448329471334</v>
      </c>
      <c r="H2834" s="2">
        <f t="shared" si="521"/>
        <v>0</v>
      </c>
      <c r="K2834">
        <v>28.08000000000159</v>
      </c>
      <c r="L2834" s="2">
        <f t="shared" si="522"/>
        <v>0.62732795235722782</v>
      </c>
      <c r="M2834" s="2">
        <f t="shared" si="523"/>
        <v>37.67951488082447</v>
      </c>
      <c r="N2834" s="2">
        <f t="shared" si="524"/>
        <v>4.3224397968353623</v>
      </c>
      <c r="O2834" s="2">
        <f t="shared" si="525"/>
        <v>7.5231852584303214</v>
      </c>
      <c r="P2834" s="2">
        <f t="shared" si="526"/>
        <v>7.5893554688565814</v>
      </c>
      <c r="Q2834" s="2">
        <f t="shared" si="527"/>
        <v>5.3707438933021341E-14</v>
      </c>
    </row>
    <row r="2835" spans="2:17" x14ac:dyDescent="0.25">
      <c r="B2835">
        <v>28.090000000001591</v>
      </c>
      <c r="C2835">
        <f t="shared" si="516"/>
        <v>1.2256440637963839</v>
      </c>
      <c r="D2835" s="2">
        <f t="shared" si="517"/>
        <v>35.163068735490597</v>
      </c>
      <c r="E2835" s="2">
        <f t="shared" si="518"/>
        <v>4.2533456606036655</v>
      </c>
      <c r="F2835" s="2">
        <f t="shared" si="519"/>
        <v>54.241457782253718</v>
      </c>
      <c r="G2835" s="2">
        <f t="shared" si="520"/>
        <v>54.250675040445465</v>
      </c>
      <c r="H2835" s="2">
        <f t="shared" si="521"/>
        <v>0</v>
      </c>
      <c r="K2835">
        <v>28.090000000001591</v>
      </c>
      <c r="L2835" s="2">
        <f t="shared" si="522"/>
        <v>0.62732795235722782</v>
      </c>
      <c r="M2835" s="2">
        <f t="shared" si="523"/>
        <v>37.696465840074332</v>
      </c>
      <c r="N2835" s="2">
        <f t="shared" si="524"/>
        <v>4.3228894094437944</v>
      </c>
      <c r="O2835" s="2">
        <f t="shared" si="525"/>
        <v>7.5258111059130259</v>
      </c>
      <c r="P2835" s="2">
        <f t="shared" si="526"/>
        <v>7.5919584299364971</v>
      </c>
      <c r="Q2835" s="2">
        <f t="shared" si="527"/>
        <v>5.2651082409463336E-14</v>
      </c>
    </row>
    <row r="2836" spans="2:17" x14ac:dyDescent="0.25">
      <c r="B2836">
        <v>28.100000000001589</v>
      </c>
      <c r="C2836">
        <f t="shared" si="516"/>
        <v>1.2256440637963839</v>
      </c>
      <c r="D2836" s="2">
        <f t="shared" si="517"/>
        <v>35.179119055316733</v>
      </c>
      <c r="E2836" s="2">
        <f t="shared" si="518"/>
        <v>4.2538018260136523</v>
      </c>
      <c r="F2836" s="2">
        <f t="shared" si="519"/>
        <v>54.269691105755278</v>
      </c>
      <c r="G2836" s="2">
        <f t="shared" si="520"/>
        <v>54.278903569564605</v>
      </c>
      <c r="H2836" s="2">
        <f t="shared" si="521"/>
        <v>0</v>
      </c>
      <c r="K2836">
        <v>28.100000000001589</v>
      </c>
      <c r="L2836" s="2">
        <f t="shared" si="522"/>
        <v>0.62732795235722782</v>
      </c>
      <c r="M2836" s="2">
        <f t="shared" si="523"/>
        <v>37.713416799324179</v>
      </c>
      <c r="N2836" s="2">
        <f t="shared" si="524"/>
        <v>4.3233388200626006</v>
      </c>
      <c r="O2836" s="2">
        <f t="shared" si="525"/>
        <v>7.528436673723534</v>
      </c>
      <c r="P2836" s="2">
        <f t="shared" si="526"/>
        <v>7.5945611295364177</v>
      </c>
      <c r="Q2836" s="2">
        <f t="shared" si="527"/>
        <v>5.1615258419686674E-14</v>
      </c>
    </row>
    <row r="2837" spans="2:17" x14ac:dyDescent="0.25">
      <c r="B2837">
        <v>28.110000000001591</v>
      </c>
      <c r="C2837">
        <f t="shared" si="516"/>
        <v>1.2256440637963839</v>
      </c>
      <c r="D2837" s="2">
        <f t="shared" si="517"/>
        <v>35.195169375142875</v>
      </c>
      <c r="E2837" s="2">
        <f t="shared" si="518"/>
        <v>4.2542577835155768</v>
      </c>
      <c r="F2837" s="2">
        <f t="shared" si="519"/>
        <v>54.297926242005488</v>
      </c>
      <c r="G2837" s="2">
        <f t="shared" si="520"/>
        <v>54.307133916109663</v>
      </c>
      <c r="H2837" s="2">
        <f t="shared" si="521"/>
        <v>0</v>
      </c>
      <c r="K2837">
        <v>28.110000000001591</v>
      </c>
      <c r="L2837" s="2">
        <f t="shared" si="522"/>
        <v>0.62732795235722782</v>
      </c>
      <c r="M2837" s="2">
        <f t="shared" si="523"/>
        <v>37.730367758574033</v>
      </c>
      <c r="N2837" s="2">
        <f t="shared" si="524"/>
        <v>4.3237880288731265</v>
      </c>
      <c r="O2837" s="2">
        <f t="shared" si="525"/>
        <v>7.5310619620223083</v>
      </c>
      <c r="P2837" s="2">
        <f t="shared" si="526"/>
        <v>7.5971635677941869</v>
      </c>
      <c r="Q2837" s="2">
        <f t="shared" si="527"/>
        <v>5.05995727901513E-14</v>
      </c>
    </row>
    <row r="2838" spans="2:17" x14ac:dyDescent="0.25">
      <c r="B2838">
        <v>28.1200000000016</v>
      </c>
      <c r="C2838">
        <f t="shared" si="516"/>
        <v>1.2256440637963839</v>
      </c>
      <c r="D2838" s="2">
        <f t="shared" si="517"/>
        <v>35.211219694969024</v>
      </c>
      <c r="E2838" s="2">
        <f t="shared" si="518"/>
        <v>4.2547135332987933</v>
      </c>
      <c r="F2838" s="2">
        <f t="shared" si="519"/>
        <v>54.326163190292519</v>
      </c>
      <c r="G2838" s="2">
        <f t="shared" si="520"/>
        <v>54.335366079362103</v>
      </c>
      <c r="H2838" s="2">
        <f t="shared" si="521"/>
        <v>0</v>
      </c>
      <c r="K2838">
        <v>28.1200000000016</v>
      </c>
      <c r="L2838" s="2">
        <f t="shared" si="522"/>
        <v>0.62732795235722782</v>
      </c>
      <c r="M2838" s="2">
        <f t="shared" si="523"/>
        <v>37.747318717823902</v>
      </c>
      <c r="N2838" s="2">
        <f t="shared" si="524"/>
        <v>4.3242370360564708</v>
      </c>
      <c r="O2838" s="2">
        <f t="shared" si="525"/>
        <v>7.5336869709696286</v>
      </c>
      <c r="P2838" s="2">
        <f t="shared" si="526"/>
        <v>7.5997657448475042</v>
      </c>
      <c r="Q2838" s="2">
        <f t="shared" si="527"/>
        <v>4.96036388165625E-14</v>
      </c>
    </row>
    <row r="2839" spans="2:17" x14ac:dyDescent="0.25">
      <c r="B2839">
        <v>28.130000000001601</v>
      </c>
      <c r="C2839">
        <f t="shared" si="516"/>
        <v>1.2256440637963839</v>
      </c>
      <c r="D2839" s="2">
        <f t="shared" si="517"/>
        <v>35.227270014795167</v>
      </c>
      <c r="E2839" s="2">
        <f t="shared" si="518"/>
        <v>4.2551690755523994</v>
      </c>
      <c r="F2839" s="2">
        <f t="shared" si="519"/>
        <v>54.354401949905146</v>
      </c>
      <c r="G2839" s="2">
        <f t="shared" si="520"/>
        <v>54.363600058604028</v>
      </c>
      <c r="H2839" s="2">
        <f t="shared" si="521"/>
        <v>0</v>
      </c>
      <c r="K2839">
        <v>28.130000000001601</v>
      </c>
      <c r="L2839" s="2">
        <f t="shared" si="522"/>
        <v>0.62732795235722782</v>
      </c>
      <c r="M2839" s="2">
        <f t="shared" si="523"/>
        <v>37.764269677073763</v>
      </c>
      <c r="N2839" s="2">
        <f t="shared" si="524"/>
        <v>4.3246858417934897</v>
      </c>
      <c r="O2839" s="2">
        <f t="shared" si="525"/>
        <v>7.5363117007256148</v>
      </c>
      <c r="P2839" s="2">
        <f t="shared" si="526"/>
        <v>7.6023676608339468</v>
      </c>
      <c r="Q2839" s="2">
        <f t="shared" si="527"/>
        <v>4.8627077124253777E-14</v>
      </c>
    </row>
    <row r="2840" spans="2:17" x14ac:dyDescent="0.25">
      <c r="B2840">
        <v>28.140000000001599</v>
      </c>
      <c r="C2840">
        <f t="shared" si="516"/>
        <v>1.2256440637963839</v>
      </c>
      <c r="D2840" s="2">
        <f t="shared" si="517"/>
        <v>35.243320334621295</v>
      </c>
      <c r="E2840" s="2">
        <f t="shared" si="518"/>
        <v>4.2556244104652317</v>
      </c>
      <c r="F2840" s="2">
        <f t="shared" si="519"/>
        <v>54.382642520132542</v>
      </c>
      <c r="G2840" s="2">
        <f t="shared" si="520"/>
        <v>54.391835853117954</v>
      </c>
      <c r="H2840" s="2">
        <f t="shared" si="521"/>
        <v>0</v>
      </c>
      <c r="K2840">
        <v>28.140000000001599</v>
      </c>
      <c r="L2840" s="2">
        <f t="shared" si="522"/>
        <v>0.62732795235722782</v>
      </c>
      <c r="M2840" s="2">
        <f t="shared" si="523"/>
        <v>37.78122063632361</v>
      </c>
      <c r="N2840" s="2">
        <f t="shared" si="524"/>
        <v>4.3251344462647952</v>
      </c>
      <c r="O2840" s="2">
        <f t="shared" si="525"/>
        <v>7.5389361514502085</v>
      </c>
      <c r="P2840" s="2">
        <f t="shared" si="526"/>
        <v>7.6049693158909513</v>
      </c>
      <c r="Q2840" s="2">
        <f t="shared" si="527"/>
        <v>4.7669515531158008E-14</v>
      </c>
    </row>
    <row r="2841" spans="2:17" x14ac:dyDescent="0.25">
      <c r="B2841">
        <v>28.150000000001601</v>
      </c>
      <c r="C2841">
        <f t="shared" si="516"/>
        <v>1.2256440637963839</v>
      </c>
      <c r="D2841" s="2">
        <f t="shared" si="517"/>
        <v>35.259370654447437</v>
      </c>
      <c r="E2841" s="2">
        <f t="shared" si="518"/>
        <v>4.2560795382258743</v>
      </c>
      <c r="F2841" s="2">
        <f t="shared" si="519"/>
        <v>54.410884900264961</v>
      </c>
      <c r="G2841" s="2">
        <f t="shared" si="520"/>
        <v>54.420073462187474</v>
      </c>
      <c r="H2841" s="2">
        <f t="shared" si="521"/>
        <v>0</v>
      </c>
      <c r="K2841">
        <v>28.150000000001601</v>
      </c>
      <c r="L2841" s="2">
        <f t="shared" si="522"/>
        <v>0.62732795235722782</v>
      </c>
      <c r="M2841" s="2">
        <f t="shared" si="523"/>
        <v>37.798171595573471</v>
      </c>
      <c r="N2841" s="2">
        <f t="shared" si="524"/>
        <v>4.3255828496507576</v>
      </c>
      <c r="O2841" s="2">
        <f t="shared" si="525"/>
        <v>7.5415603233032007</v>
      </c>
      <c r="P2841" s="2">
        <f t="shared" si="526"/>
        <v>7.6075707101558434</v>
      </c>
      <c r="Q2841" s="2">
        <f t="shared" si="527"/>
        <v>4.6730588913286467E-14</v>
      </c>
    </row>
    <row r="2842" spans="2:17" x14ac:dyDescent="0.25">
      <c r="B2842">
        <v>28.160000000001599</v>
      </c>
      <c r="C2842">
        <f t="shared" ref="C2842:C2905" si="528">2/SINH(LN(2+SQRT(1+2^2))*$O$5)</f>
        <v>1.2256440637963839</v>
      </c>
      <c r="D2842" s="2">
        <f t="shared" ref="D2842:D2905" si="529">(B2842-$L$5)/($M$5)/C2842</f>
        <v>35.27542097427358</v>
      </c>
      <c r="E2842" s="2">
        <f t="shared" ref="E2842:E2905" si="530">LN(D2842 + SQRT(1 + D2842^2))</f>
        <v>4.2565344590226495</v>
      </c>
      <c r="F2842" s="2">
        <f t="shared" ref="F2842:F2905" si="531">SINH( -$N$5 + E2842 * (1/$O$5))</f>
        <v>54.439129089592775</v>
      </c>
      <c r="G2842" s="2">
        <f t="shared" ref="G2842:G2905" si="532">SQRT(F2842^2 + 1)</f>
        <v>54.448312885096321</v>
      </c>
      <c r="H2842" s="2">
        <f t="shared" ref="H2842:H2905" si="533">(G2842)/($O$5*$M$5*C2842*(SQRT(2*PI()*(1+D2842^2)))) * EXP(- (1/2) * F2842^2)</f>
        <v>0</v>
      </c>
      <c r="K2842">
        <v>28.160000000001599</v>
      </c>
      <c r="L2842" s="2">
        <f t="shared" ref="L2842:L2905" si="534">2/SINH(LN(2+SQRT(1+2^2))*$S$5)</f>
        <v>0.62732795235722782</v>
      </c>
      <c r="M2842" s="2">
        <f t="shared" ref="M2842:M2905" si="535">(K2842-$P$5)/($Q$5)/L2842</f>
        <v>37.815122554823326</v>
      </c>
      <c r="N2842" s="2">
        <f t="shared" ref="N2842:N2905" si="536">LN(M2842 + SQRT(1 + M2842^2))</f>
        <v>4.3260310521315049</v>
      </c>
      <c r="O2842" s="2">
        <f t="shared" ref="O2842:O2905" si="537">SINH( -$R$5 + N2842 * (1/$S$5))</f>
        <v>7.5441842164442052</v>
      </c>
      <c r="P2842" s="2">
        <f t="shared" ref="P2842:P2905" si="538">SQRT(O2842^2 + 1)</f>
        <v>7.6101718437658068</v>
      </c>
      <c r="Q2842" s="2">
        <f t="shared" ref="Q2842:Q2905" si="539">(P2842)/($S$5*$Q$5*L2842*(SQRT(2*PI()*(1+M2842^2)))) * EXP(- (1/2) * O2842^2)</f>
        <v>4.5809939072707259E-14</v>
      </c>
    </row>
    <row r="2843" spans="2:17" x14ac:dyDescent="0.25">
      <c r="B2843">
        <v>28.1700000000016</v>
      </c>
      <c r="C2843">
        <f t="shared" si="528"/>
        <v>1.2256440637963839</v>
      </c>
      <c r="D2843" s="2">
        <f t="shared" si="529"/>
        <v>35.291471294099715</v>
      </c>
      <c r="E2843" s="2">
        <f t="shared" si="530"/>
        <v>4.2569891730436247</v>
      </c>
      <c r="F2843" s="2">
        <f t="shared" si="531"/>
        <v>54.467375087407142</v>
      </c>
      <c r="G2843" s="2">
        <f t="shared" si="532"/>
        <v>54.476554121129027</v>
      </c>
      <c r="H2843" s="2">
        <f t="shared" si="533"/>
        <v>0</v>
      </c>
      <c r="K2843">
        <v>28.1700000000016</v>
      </c>
      <c r="L2843" s="2">
        <f t="shared" si="534"/>
        <v>0.62732795235722782</v>
      </c>
      <c r="M2843" s="2">
        <f t="shared" si="535"/>
        <v>37.83207351407318</v>
      </c>
      <c r="N2843" s="2">
        <f t="shared" si="536"/>
        <v>4.3264790538869224</v>
      </c>
      <c r="O2843" s="2">
        <f t="shared" si="537"/>
        <v>7.5468078310326669</v>
      </c>
      <c r="P2843" s="2">
        <f t="shared" si="538"/>
        <v>7.6127727168578989</v>
      </c>
      <c r="Q2843" s="2">
        <f t="shared" si="539"/>
        <v>4.4907214607945216E-14</v>
      </c>
    </row>
    <row r="2844" spans="2:17" x14ac:dyDescent="0.25">
      <c r="B2844">
        <v>28.180000000001609</v>
      </c>
      <c r="C2844">
        <f t="shared" si="528"/>
        <v>1.2256440637963839</v>
      </c>
      <c r="D2844" s="2">
        <f t="shared" si="529"/>
        <v>35.307521613925864</v>
      </c>
      <c r="E2844" s="2">
        <f t="shared" si="530"/>
        <v>4.2574436804766131</v>
      </c>
      <c r="F2844" s="2">
        <f t="shared" si="531"/>
        <v>54.49562289299999</v>
      </c>
      <c r="G2844" s="2">
        <f t="shared" si="532"/>
        <v>54.504797169570907</v>
      </c>
      <c r="H2844" s="2">
        <f t="shared" si="533"/>
        <v>0</v>
      </c>
      <c r="K2844">
        <v>28.180000000001609</v>
      </c>
      <c r="L2844" s="2">
        <f t="shared" si="534"/>
        <v>0.62732795235722782</v>
      </c>
      <c r="M2844" s="2">
        <f t="shared" si="535"/>
        <v>37.849024473323048</v>
      </c>
      <c r="N2844" s="2">
        <f t="shared" si="536"/>
        <v>4.326926855096656</v>
      </c>
      <c r="O2844" s="2">
        <f t="shared" si="537"/>
        <v>7.5494311672278753</v>
      </c>
      <c r="P2844" s="2">
        <f t="shared" si="538"/>
        <v>7.6153733295690529</v>
      </c>
      <c r="Q2844" s="2">
        <f t="shared" si="539"/>
        <v>4.4022070786771375E-14</v>
      </c>
    </row>
    <row r="2845" spans="2:17" x14ac:dyDescent="0.25">
      <c r="B2845">
        <v>28.190000000001611</v>
      </c>
      <c r="C2845">
        <f t="shared" si="528"/>
        <v>1.2256440637963839</v>
      </c>
      <c r="D2845" s="2">
        <f t="shared" si="529"/>
        <v>35.323571933752007</v>
      </c>
      <c r="E2845" s="2">
        <f t="shared" si="530"/>
        <v>4.257897981509168</v>
      </c>
      <c r="F2845" s="2">
        <f t="shared" si="531"/>
        <v>54.523872505663491</v>
      </c>
      <c r="G2845" s="2">
        <f t="shared" si="532"/>
        <v>54.533042029707524</v>
      </c>
      <c r="H2845" s="2">
        <f t="shared" si="533"/>
        <v>0</v>
      </c>
      <c r="K2845">
        <v>28.190000000001611</v>
      </c>
      <c r="L2845" s="2">
        <f t="shared" si="534"/>
        <v>0.62732795235722782</v>
      </c>
      <c r="M2845" s="2">
        <f t="shared" si="535"/>
        <v>37.865975432572903</v>
      </c>
      <c r="N2845" s="2">
        <f t="shared" si="536"/>
        <v>4.3273744559401077</v>
      </c>
      <c r="O2845" s="2">
        <f t="shared" si="537"/>
        <v>7.5520542251889387</v>
      </c>
      <c r="P2845" s="2">
        <f t="shared" si="538"/>
        <v>7.6179736820360642</v>
      </c>
      <c r="Q2845" s="2">
        <f t="shared" si="539"/>
        <v>4.3154169421350355E-14</v>
      </c>
    </row>
    <row r="2846" spans="2:17" x14ac:dyDescent="0.25">
      <c r="B2846">
        <v>28.200000000001609</v>
      </c>
      <c r="C2846">
        <f t="shared" si="528"/>
        <v>1.2256440637963839</v>
      </c>
      <c r="D2846" s="2">
        <f t="shared" si="529"/>
        <v>35.339622253578142</v>
      </c>
      <c r="E2846" s="2">
        <f t="shared" si="530"/>
        <v>4.2583520763285918</v>
      </c>
      <c r="F2846" s="2">
        <f t="shared" si="531"/>
        <v>54.552123924690697</v>
      </c>
      <c r="G2846" s="2">
        <f t="shared" si="532"/>
        <v>54.561288700825344</v>
      </c>
      <c r="H2846" s="2">
        <f t="shared" si="533"/>
        <v>0</v>
      </c>
      <c r="K2846">
        <v>28.200000000001609</v>
      </c>
      <c r="L2846" s="2">
        <f t="shared" si="534"/>
        <v>0.62732795235722782</v>
      </c>
      <c r="M2846" s="2">
        <f t="shared" si="535"/>
        <v>37.88292639182275</v>
      </c>
      <c r="N2846" s="2">
        <f t="shared" si="536"/>
        <v>4.327821856596441</v>
      </c>
      <c r="O2846" s="2">
        <f t="shared" si="537"/>
        <v>7.5546770050748169</v>
      </c>
      <c r="P2846" s="2">
        <f t="shared" si="538"/>
        <v>7.6205737743956137</v>
      </c>
      <c r="Q2846" s="2">
        <f t="shared" si="539"/>
        <v>4.2303178745675544E-14</v>
      </c>
    </row>
    <row r="2847" spans="2:17" x14ac:dyDescent="0.25">
      <c r="B2847">
        <v>28.21000000000161</v>
      </c>
      <c r="C2847">
        <f t="shared" si="528"/>
        <v>1.2256440637963839</v>
      </c>
      <c r="D2847" s="2">
        <f t="shared" si="529"/>
        <v>35.355672573404284</v>
      </c>
      <c r="E2847" s="2">
        <f t="shared" si="530"/>
        <v>4.2588059651219297</v>
      </c>
      <c r="F2847" s="2">
        <f t="shared" si="531"/>
        <v>54.580377149375174</v>
      </c>
      <c r="G2847" s="2">
        <f t="shared" si="532"/>
        <v>54.589537182211352</v>
      </c>
      <c r="H2847" s="2">
        <f t="shared" si="533"/>
        <v>0</v>
      </c>
      <c r="K2847">
        <v>28.21000000000161</v>
      </c>
      <c r="L2847" s="2">
        <f t="shared" si="534"/>
        <v>0.62732795235722782</v>
      </c>
      <c r="M2847" s="2">
        <f t="shared" si="535"/>
        <v>37.899877351072611</v>
      </c>
      <c r="N2847" s="2">
        <f t="shared" si="536"/>
        <v>4.3282690572445794</v>
      </c>
      <c r="O2847" s="2">
        <f t="shared" si="537"/>
        <v>7.5572995070442905</v>
      </c>
      <c r="P2847" s="2">
        <f t="shared" si="538"/>
        <v>7.6231736067842419</v>
      </c>
      <c r="Q2847" s="2">
        <f t="shared" si="539"/>
        <v>4.1468773295284034E-14</v>
      </c>
    </row>
    <row r="2848" spans="2:17" x14ac:dyDescent="0.25">
      <c r="B2848">
        <v>28.220000000001608</v>
      </c>
      <c r="C2848">
        <f t="shared" si="528"/>
        <v>1.2256440637963839</v>
      </c>
      <c r="D2848" s="2">
        <f t="shared" si="529"/>
        <v>35.37172289323042</v>
      </c>
      <c r="E2848" s="2">
        <f t="shared" si="530"/>
        <v>4.2592596480759735</v>
      </c>
      <c r="F2848" s="2">
        <f t="shared" si="531"/>
        <v>54.608632179011124</v>
      </c>
      <c r="G2848" s="2">
        <f t="shared" si="532"/>
        <v>54.617787473153186</v>
      </c>
      <c r="H2848" s="2">
        <f t="shared" si="533"/>
        <v>0</v>
      </c>
      <c r="K2848">
        <v>28.220000000001608</v>
      </c>
      <c r="L2848" s="2">
        <f t="shared" si="534"/>
        <v>0.62732795235722782</v>
      </c>
      <c r="M2848" s="2">
        <f t="shared" si="535"/>
        <v>37.916828310322465</v>
      </c>
      <c r="N2848" s="2">
        <f t="shared" si="536"/>
        <v>4.3287160580632058</v>
      </c>
      <c r="O2848" s="2">
        <f t="shared" si="537"/>
        <v>7.5599217312559839</v>
      </c>
      <c r="P2848" s="2">
        <f t="shared" si="538"/>
        <v>7.6257731793383723</v>
      </c>
      <c r="Q2848" s="2">
        <f t="shared" si="539"/>
        <v>4.0650633789178086E-14</v>
      </c>
    </row>
    <row r="2849" spans="2:17" x14ac:dyDescent="0.25">
      <c r="B2849">
        <v>28.23000000000161</v>
      </c>
      <c r="C2849">
        <f t="shared" si="528"/>
        <v>1.2256440637963839</v>
      </c>
      <c r="D2849" s="2">
        <f t="shared" si="529"/>
        <v>35.387773213056562</v>
      </c>
      <c r="E2849" s="2">
        <f t="shared" si="530"/>
        <v>4.2597131253772602</v>
      </c>
      <c r="F2849" s="2">
        <f t="shared" si="531"/>
        <v>54.636889012893263</v>
      </c>
      <c r="G2849" s="2">
        <f t="shared" si="532"/>
        <v>54.646039572939017</v>
      </c>
      <c r="H2849" s="2">
        <f t="shared" si="533"/>
        <v>0</v>
      </c>
      <c r="K2849">
        <v>28.23000000000161</v>
      </c>
      <c r="L2849" s="2">
        <f t="shared" si="534"/>
        <v>0.62732795235722782</v>
      </c>
      <c r="M2849" s="2">
        <f t="shared" si="535"/>
        <v>37.933779269572319</v>
      </c>
      <c r="N2849" s="2">
        <f t="shared" si="536"/>
        <v>4.329162859230764</v>
      </c>
      <c r="O2849" s="2">
        <f t="shared" si="537"/>
        <v>7.562543677868347</v>
      </c>
      <c r="P2849" s="2">
        <f t="shared" si="538"/>
        <v>7.6283724921942886</v>
      </c>
      <c r="Q2849" s="2">
        <f t="shared" si="539"/>
        <v>3.9848447013938488E-14</v>
      </c>
    </row>
    <row r="2850" spans="2:17" x14ac:dyDescent="0.25">
      <c r="B2850">
        <v>28.240000000001611</v>
      </c>
      <c r="C2850">
        <f t="shared" si="528"/>
        <v>1.2256440637963839</v>
      </c>
      <c r="D2850" s="2">
        <f t="shared" si="529"/>
        <v>35.403823532882697</v>
      </c>
      <c r="E2850" s="2">
        <f t="shared" si="530"/>
        <v>4.2601663972120747</v>
      </c>
      <c r="F2850" s="2">
        <f t="shared" si="531"/>
        <v>54.665147650316911</v>
      </c>
      <c r="G2850" s="2">
        <f t="shared" si="532"/>
        <v>54.674293480857607</v>
      </c>
      <c r="H2850" s="2">
        <f t="shared" si="533"/>
        <v>0</v>
      </c>
      <c r="K2850">
        <v>28.240000000001611</v>
      </c>
      <c r="L2850" s="2">
        <f t="shared" si="534"/>
        <v>0.62732795235722782</v>
      </c>
      <c r="M2850" s="2">
        <f t="shared" si="535"/>
        <v>37.950730228822174</v>
      </c>
      <c r="N2850" s="2">
        <f t="shared" si="536"/>
        <v>4.3296094609254592</v>
      </c>
      <c r="O2850" s="2">
        <f t="shared" si="537"/>
        <v>7.5651653470396738</v>
      </c>
      <c r="P2850" s="2">
        <f t="shared" si="538"/>
        <v>7.6309715454881566</v>
      </c>
      <c r="Q2850" s="2">
        <f t="shared" si="539"/>
        <v>3.9061905709969057E-14</v>
      </c>
    </row>
    <row r="2851" spans="2:17" x14ac:dyDescent="0.25">
      <c r="B2851">
        <v>28.25000000000162</v>
      </c>
      <c r="C2851">
        <f t="shared" si="528"/>
        <v>1.2256440637963839</v>
      </c>
      <c r="D2851" s="2">
        <f t="shared" si="529"/>
        <v>35.419873852708854</v>
      </c>
      <c r="E2851" s="2">
        <f t="shared" si="530"/>
        <v>4.2606194637664485</v>
      </c>
      <c r="F2851" s="2">
        <f t="shared" si="531"/>
        <v>54.693408090578025</v>
      </c>
      <c r="G2851" s="2">
        <f t="shared" si="532"/>
        <v>54.702549196198397</v>
      </c>
      <c r="H2851" s="2">
        <f t="shared" si="533"/>
        <v>0</v>
      </c>
      <c r="K2851">
        <v>28.25000000000162</v>
      </c>
      <c r="L2851" s="2">
        <f t="shared" si="534"/>
        <v>0.62732795235722782</v>
      </c>
      <c r="M2851" s="2">
        <f t="shared" si="535"/>
        <v>37.967681188072049</v>
      </c>
      <c r="N2851" s="2">
        <f t="shared" si="536"/>
        <v>4.3300558633252582</v>
      </c>
      <c r="O2851" s="2">
        <f t="shared" si="537"/>
        <v>7.5677867389280884</v>
      </c>
      <c r="P2851" s="2">
        <f t="shared" si="538"/>
        <v>7.6335703393560106</v>
      </c>
      <c r="Q2851" s="2">
        <f t="shared" si="539"/>
        <v>3.8290708459851715E-14</v>
      </c>
    </row>
    <row r="2852" spans="2:17" x14ac:dyDescent="0.25">
      <c r="B2852">
        <v>28.260000000001622</v>
      </c>
      <c r="C2852">
        <f t="shared" si="528"/>
        <v>1.2256440637963839</v>
      </c>
      <c r="D2852" s="2">
        <f t="shared" si="529"/>
        <v>35.435924172534996</v>
      </c>
      <c r="E2852" s="2">
        <f t="shared" si="530"/>
        <v>4.2610723252261602</v>
      </c>
      <c r="F2852" s="2">
        <f t="shared" si="531"/>
        <v>54.721670332973204</v>
      </c>
      <c r="G2852" s="2">
        <f t="shared" si="532"/>
        <v>54.730806718251465</v>
      </c>
      <c r="H2852" s="2">
        <f t="shared" si="533"/>
        <v>0</v>
      </c>
      <c r="K2852">
        <v>28.260000000001622</v>
      </c>
      <c r="L2852" s="2">
        <f t="shared" si="534"/>
        <v>0.62732795235722782</v>
      </c>
      <c r="M2852" s="2">
        <f t="shared" si="535"/>
        <v>37.984632147321904</v>
      </c>
      <c r="N2852" s="2">
        <f t="shared" si="536"/>
        <v>4.3305020666078891</v>
      </c>
      <c r="O2852" s="2">
        <f t="shared" si="537"/>
        <v>7.5704078536915471</v>
      </c>
      <c r="P2852" s="2">
        <f t="shared" si="538"/>
        <v>7.6361688739337517</v>
      </c>
      <c r="Q2852" s="2">
        <f t="shared" si="539"/>
        <v>3.7534559578762178E-14</v>
      </c>
    </row>
    <row r="2853" spans="2:17" x14ac:dyDescent="0.25">
      <c r="B2853">
        <v>28.27000000000162</v>
      </c>
      <c r="C2853">
        <f t="shared" si="528"/>
        <v>1.2256440637963839</v>
      </c>
      <c r="D2853" s="2">
        <f t="shared" si="529"/>
        <v>35.451974492361124</v>
      </c>
      <c r="E2853" s="2">
        <f t="shared" si="530"/>
        <v>4.2615249817767369</v>
      </c>
      <c r="F2853" s="2">
        <f t="shared" si="531"/>
        <v>54.749934376799509</v>
      </c>
      <c r="G2853" s="2">
        <f t="shared" si="532"/>
        <v>54.759066046307368</v>
      </c>
      <c r="H2853" s="2">
        <f t="shared" si="533"/>
        <v>0</v>
      </c>
      <c r="K2853">
        <v>28.27000000000162</v>
      </c>
      <c r="L2853" s="2">
        <f t="shared" si="534"/>
        <v>0.62732795235722782</v>
      </c>
      <c r="M2853" s="2">
        <f t="shared" si="535"/>
        <v>38.001583106571751</v>
      </c>
      <c r="N2853" s="2">
        <f t="shared" si="536"/>
        <v>4.3309480709508437</v>
      </c>
      <c r="O2853" s="2">
        <f t="shared" si="537"/>
        <v>7.5730286914878571</v>
      </c>
      <c r="P2853" s="2">
        <f t="shared" si="538"/>
        <v>7.6387671493571716</v>
      </c>
      <c r="Q2853" s="2">
        <f t="shared" si="539"/>
        <v>3.6793169006905371E-14</v>
      </c>
    </row>
    <row r="2854" spans="2:17" x14ac:dyDescent="0.25">
      <c r="B2854">
        <v>28.280000000001621</v>
      </c>
      <c r="C2854">
        <f t="shared" si="528"/>
        <v>1.2256440637963839</v>
      </c>
      <c r="D2854" s="2">
        <f t="shared" si="529"/>
        <v>35.468024812187267</v>
      </c>
      <c r="E2854" s="2">
        <f t="shared" si="530"/>
        <v>4.2619774336034553</v>
      </c>
      <c r="F2854" s="2">
        <f t="shared" si="531"/>
        <v>54.77820022135478</v>
      </c>
      <c r="G2854" s="2">
        <f t="shared" si="532"/>
        <v>54.78732717965746</v>
      </c>
      <c r="H2854" s="2">
        <f t="shared" si="533"/>
        <v>0</v>
      </c>
      <c r="K2854">
        <v>28.280000000001621</v>
      </c>
      <c r="L2854" s="2">
        <f t="shared" si="534"/>
        <v>0.62732795235722782</v>
      </c>
      <c r="M2854" s="2">
        <f t="shared" si="535"/>
        <v>38.018534065821612</v>
      </c>
      <c r="N2854" s="2">
        <f t="shared" si="536"/>
        <v>4.3313938765313758</v>
      </c>
      <c r="O2854" s="2">
        <f t="shared" si="537"/>
        <v>7.5756492524746442</v>
      </c>
      <c r="P2854" s="2">
        <f t="shared" si="538"/>
        <v>7.6413651657619157</v>
      </c>
      <c r="Q2854" s="2">
        <f t="shared" si="539"/>
        <v>3.6066252203956936E-14</v>
      </c>
    </row>
    <row r="2855" spans="2:17" x14ac:dyDescent="0.25">
      <c r="B2855">
        <v>28.290000000001619</v>
      </c>
      <c r="C2855">
        <f t="shared" si="528"/>
        <v>1.2256440637963839</v>
      </c>
      <c r="D2855" s="2">
        <f t="shared" si="529"/>
        <v>35.484075132013402</v>
      </c>
      <c r="E2855" s="2">
        <f t="shared" si="530"/>
        <v>4.2624296808913389</v>
      </c>
      <c r="F2855" s="2">
        <f t="shared" si="531"/>
        <v>54.806467865937321</v>
      </c>
      <c r="G2855" s="2">
        <f t="shared" si="532"/>
        <v>54.815590117593558</v>
      </c>
      <c r="H2855" s="2">
        <f t="shared" si="533"/>
        <v>0</v>
      </c>
      <c r="K2855">
        <v>28.290000000001619</v>
      </c>
      <c r="L2855" s="2">
        <f t="shared" si="534"/>
        <v>0.62732795235722782</v>
      </c>
      <c r="M2855" s="2">
        <f t="shared" si="535"/>
        <v>38.035485025071459</v>
      </c>
      <c r="N2855" s="2">
        <f t="shared" si="536"/>
        <v>4.3318394835265028</v>
      </c>
      <c r="O2855" s="2">
        <f t="shared" si="537"/>
        <v>7.5782695368093806</v>
      </c>
      <c r="P2855" s="2">
        <f t="shared" si="538"/>
        <v>7.6439629232835156</v>
      </c>
      <c r="Q2855" s="2">
        <f t="shared" si="539"/>
        <v>3.5353530045438783E-14</v>
      </c>
    </row>
    <row r="2856" spans="2:17" x14ac:dyDescent="0.25">
      <c r="B2856">
        <v>28.300000000001621</v>
      </c>
      <c r="C2856">
        <f t="shared" si="528"/>
        <v>1.2256440637963839</v>
      </c>
      <c r="D2856" s="2">
        <f t="shared" si="529"/>
        <v>35.500125451839537</v>
      </c>
      <c r="E2856" s="2">
        <f t="shared" si="530"/>
        <v>4.2628817238251608</v>
      </c>
      <c r="F2856" s="2">
        <f t="shared" si="531"/>
        <v>54.834737309845906</v>
      </c>
      <c r="G2856" s="2">
        <f t="shared" si="532"/>
        <v>54.843854859407962</v>
      </c>
      <c r="H2856" s="2">
        <f t="shared" si="533"/>
        <v>0</v>
      </c>
      <c r="K2856">
        <v>28.300000000001621</v>
      </c>
      <c r="L2856" s="2">
        <f t="shared" si="534"/>
        <v>0.62732795235722782</v>
      </c>
      <c r="M2856" s="2">
        <f t="shared" si="535"/>
        <v>38.05243598432132</v>
      </c>
      <c r="N2856" s="2">
        <f t="shared" si="536"/>
        <v>4.3322848921130062</v>
      </c>
      <c r="O2856" s="2">
        <f t="shared" si="537"/>
        <v>7.580889544649378</v>
      </c>
      <c r="P2856" s="2">
        <f t="shared" si="538"/>
        <v>7.646560422057374</v>
      </c>
      <c r="Q2856" s="2">
        <f t="shared" si="539"/>
        <v>3.4654728721023421E-14</v>
      </c>
    </row>
    <row r="2857" spans="2:17" x14ac:dyDescent="0.25">
      <c r="B2857">
        <v>28.310000000001629</v>
      </c>
      <c r="C2857">
        <f t="shared" si="528"/>
        <v>1.2256440637963839</v>
      </c>
      <c r="D2857" s="2">
        <f t="shared" si="529"/>
        <v>35.516175771665694</v>
      </c>
      <c r="E2857" s="2">
        <f t="shared" si="530"/>
        <v>4.2633335625894473</v>
      </c>
      <c r="F2857" s="2">
        <f t="shared" si="531"/>
        <v>54.863008552380258</v>
      </c>
      <c r="G2857" s="2">
        <f t="shared" si="532"/>
        <v>54.872121404393958</v>
      </c>
      <c r="H2857" s="2">
        <f t="shared" si="533"/>
        <v>0</v>
      </c>
      <c r="K2857">
        <v>28.310000000001629</v>
      </c>
      <c r="L2857" s="2">
        <f t="shared" si="534"/>
        <v>0.62732795235722782</v>
      </c>
      <c r="M2857" s="2">
        <f t="shared" si="535"/>
        <v>38.069386943571189</v>
      </c>
      <c r="N2857" s="2">
        <f t="shared" si="536"/>
        <v>4.3327301024674307</v>
      </c>
      <c r="O2857" s="2">
        <f t="shared" si="537"/>
        <v>7.5835092761517719</v>
      </c>
      <c r="P2857" s="2">
        <f t="shared" si="538"/>
        <v>7.6491576622187605</v>
      </c>
      <c r="Q2857" s="2">
        <f t="shared" si="539"/>
        <v>3.3969579634722337E-14</v>
      </c>
    </row>
    <row r="2858" spans="2:17" x14ac:dyDescent="0.25">
      <c r="B2858">
        <v>28.320000000001631</v>
      </c>
      <c r="C2858">
        <f t="shared" si="528"/>
        <v>1.2256440637963839</v>
      </c>
      <c r="D2858" s="2">
        <f t="shared" si="529"/>
        <v>35.532226091491836</v>
      </c>
      <c r="E2858" s="2">
        <f t="shared" si="530"/>
        <v>4.2637851973684695</v>
      </c>
      <c r="F2858" s="2">
        <f t="shared" si="531"/>
        <v>54.891281592840272</v>
      </c>
      <c r="G2858" s="2">
        <f t="shared" si="532"/>
        <v>54.900389751844983</v>
      </c>
      <c r="H2858" s="2">
        <f t="shared" si="533"/>
        <v>0</v>
      </c>
      <c r="K2858">
        <v>28.320000000001631</v>
      </c>
      <c r="L2858" s="2">
        <f t="shared" si="534"/>
        <v>0.62732795235722782</v>
      </c>
      <c r="M2858" s="2">
        <f t="shared" si="535"/>
        <v>38.08633790282105</v>
      </c>
      <c r="N2858" s="2">
        <f t="shared" si="536"/>
        <v>4.3331751147660862</v>
      </c>
      <c r="O2858" s="2">
        <f t="shared" si="537"/>
        <v>7.5861287314735497</v>
      </c>
      <c r="P2858" s="2">
        <f t="shared" si="538"/>
        <v>7.6517546439028274</v>
      </c>
      <c r="Q2858" s="2">
        <f t="shared" si="539"/>
        <v>3.3297819306911689E-14</v>
      </c>
    </row>
    <row r="2859" spans="2:17" x14ac:dyDescent="0.25">
      <c r="B2859">
        <v>28.330000000001629</v>
      </c>
      <c r="C2859">
        <f t="shared" si="528"/>
        <v>1.2256440637963839</v>
      </c>
      <c r="D2859" s="2">
        <f t="shared" si="529"/>
        <v>35.548276411317964</v>
      </c>
      <c r="E2859" s="2">
        <f t="shared" si="530"/>
        <v>4.2642366283462527</v>
      </c>
      <c r="F2859" s="2">
        <f t="shared" si="531"/>
        <v>54.919556430526754</v>
      </c>
      <c r="G2859" s="2">
        <f t="shared" si="532"/>
        <v>54.928659901055411</v>
      </c>
      <c r="H2859" s="2">
        <f t="shared" si="533"/>
        <v>0</v>
      </c>
      <c r="K2859">
        <v>28.330000000001629</v>
      </c>
      <c r="L2859" s="2">
        <f t="shared" si="534"/>
        <v>0.62732795235722782</v>
      </c>
      <c r="M2859" s="2">
        <f t="shared" si="535"/>
        <v>38.103288862070897</v>
      </c>
      <c r="N2859" s="2">
        <f t="shared" si="536"/>
        <v>4.3336199291850468</v>
      </c>
      <c r="O2859" s="2">
        <f t="shared" si="537"/>
        <v>7.588747910771521</v>
      </c>
      <c r="P2859" s="2">
        <f t="shared" si="538"/>
        <v>7.6543513672445904</v>
      </c>
      <c r="Q2859" s="2">
        <f t="shared" si="539"/>
        <v>3.2639189278186694E-14</v>
      </c>
    </row>
    <row r="2860" spans="2:17" x14ac:dyDescent="0.25">
      <c r="B2860">
        <v>28.340000000001631</v>
      </c>
      <c r="C2860">
        <f t="shared" si="528"/>
        <v>1.2256440637963839</v>
      </c>
      <c r="D2860" s="2">
        <f t="shared" si="529"/>
        <v>35.564326731144106</v>
      </c>
      <c r="E2860" s="2">
        <f t="shared" si="530"/>
        <v>4.2646878557065744</v>
      </c>
      <c r="F2860" s="2">
        <f t="shared" si="531"/>
        <v>54.947833064740941</v>
      </c>
      <c r="G2860" s="2">
        <f t="shared" si="532"/>
        <v>54.956931851320064</v>
      </c>
      <c r="H2860" s="2">
        <f t="shared" si="533"/>
        <v>0</v>
      </c>
      <c r="K2860">
        <v>28.340000000001631</v>
      </c>
      <c r="L2860" s="2">
        <f t="shared" si="534"/>
        <v>0.62732795235722782</v>
      </c>
      <c r="M2860" s="2">
        <f t="shared" si="535"/>
        <v>38.120239821320752</v>
      </c>
      <c r="N2860" s="2">
        <f t="shared" si="536"/>
        <v>4.3340645459001532</v>
      </c>
      <c r="O2860" s="2">
        <f t="shared" si="537"/>
        <v>7.5913668142023516</v>
      </c>
      <c r="P2860" s="2">
        <f t="shared" si="538"/>
        <v>7.6569478323789539</v>
      </c>
      <c r="Q2860" s="2">
        <f t="shared" si="539"/>
        <v>3.1993436014982297E-14</v>
      </c>
    </row>
    <row r="2861" spans="2:17" x14ac:dyDescent="0.25">
      <c r="B2861">
        <v>28.350000000001629</v>
      </c>
      <c r="C2861">
        <f t="shared" si="528"/>
        <v>1.2256440637963839</v>
      </c>
      <c r="D2861" s="2">
        <f t="shared" si="529"/>
        <v>35.580377050970242</v>
      </c>
      <c r="E2861" s="2">
        <f t="shared" si="530"/>
        <v>4.2651388796329606</v>
      </c>
      <c r="F2861" s="2">
        <f t="shared" si="531"/>
        <v>54.976111494784696</v>
      </c>
      <c r="G2861" s="2">
        <f t="shared" si="532"/>
        <v>54.985205601934396</v>
      </c>
      <c r="H2861" s="2">
        <f t="shared" si="533"/>
        <v>0</v>
      </c>
      <c r="K2861">
        <v>28.350000000001629</v>
      </c>
      <c r="L2861" s="2">
        <f t="shared" si="534"/>
        <v>0.62732795235722782</v>
      </c>
      <c r="M2861" s="2">
        <f t="shared" si="535"/>
        <v>38.137190780570606</v>
      </c>
      <c r="N2861" s="2">
        <f t="shared" si="536"/>
        <v>4.3345089650870108</v>
      </c>
      <c r="O2861" s="2">
        <f t="shared" si="537"/>
        <v>7.5939854419225217</v>
      </c>
      <c r="P2861" s="2">
        <f t="shared" si="538"/>
        <v>7.6595440394406769</v>
      </c>
      <c r="Q2861" s="2">
        <f t="shared" si="539"/>
        <v>3.136031081696107E-14</v>
      </c>
    </row>
    <row r="2862" spans="2:17" x14ac:dyDescent="0.25">
      <c r="B2862">
        <v>28.36000000000163</v>
      </c>
      <c r="C2862">
        <f t="shared" si="528"/>
        <v>1.2256440637963839</v>
      </c>
      <c r="D2862" s="2">
        <f t="shared" si="529"/>
        <v>35.596427370796384</v>
      </c>
      <c r="E2862" s="2">
        <f t="shared" si="530"/>
        <v>4.2655897003086913</v>
      </c>
      <c r="F2862" s="2">
        <f t="shared" si="531"/>
        <v>55.004391719960509</v>
      </c>
      <c r="G2862" s="2">
        <f t="shared" si="532"/>
        <v>55.013481152194508</v>
      </c>
      <c r="H2862" s="2">
        <f t="shared" si="533"/>
        <v>0</v>
      </c>
      <c r="K2862">
        <v>28.36000000000163</v>
      </c>
      <c r="L2862" s="2">
        <f t="shared" si="534"/>
        <v>0.62732795235722782</v>
      </c>
      <c r="M2862" s="2">
        <f t="shared" si="535"/>
        <v>38.15414173982046</v>
      </c>
      <c r="N2862" s="2">
        <f t="shared" si="536"/>
        <v>4.3349531869209921</v>
      </c>
      <c r="O2862" s="2">
        <f t="shared" si="537"/>
        <v>7.5966037940883773</v>
      </c>
      <c r="P2862" s="2">
        <f t="shared" si="538"/>
        <v>7.6621399885644177</v>
      </c>
      <c r="Q2862" s="2">
        <f t="shared" si="539"/>
        <v>3.0739569726095136E-14</v>
      </c>
    </row>
    <row r="2863" spans="2:17" x14ac:dyDescent="0.25">
      <c r="B2863">
        <v>28.370000000001639</v>
      </c>
      <c r="C2863">
        <f t="shared" si="528"/>
        <v>1.2256440637963839</v>
      </c>
      <c r="D2863" s="2">
        <f t="shared" si="529"/>
        <v>35.612477690622534</v>
      </c>
      <c r="E2863" s="2">
        <f t="shared" si="530"/>
        <v>4.2660403179167989</v>
      </c>
      <c r="F2863" s="2">
        <f t="shared" si="531"/>
        <v>55.032673739571401</v>
      </c>
      <c r="G2863" s="2">
        <f t="shared" si="532"/>
        <v>55.041758501397027</v>
      </c>
      <c r="H2863" s="2">
        <f t="shared" si="533"/>
        <v>0</v>
      </c>
      <c r="K2863">
        <v>28.370000000001639</v>
      </c>
      <c r="L2863" s="2">
        <f t="shared" si="534"/>
        <v>0.62732795235722782</v>
      </c>
      <c r="M2863" s="2">
        <f t="shared" si="535"/>
        <v>38.171092699070329</v>
      </c>
      <c r="N2863" s="2">
        <f t="shared" si="536"/>
        <v>4.3353972115772361</v>
      </c>
      <c r="O2863" s="2">
        <f t="shared" si="537"/>
        <v>7.599221870856085</v>
      </c>
      <c r="P2863" s="2">
        <f t="shared" si="538"/>
        <v>7.664735679884692</v>
      </c>
      <c r="Q2863" s="2">
        <f t="shared" si="539"/>
        <v>3.0130973437457932E-14</v>
      </c>
    </row>
    <row r="2864" spans="2:17" x14ac:dyDescent="0.25">
      <c r="B2864">
        <v>28.38000000000164</v>
      </c>
      <c r="C2864">
        <f t="shared" si="528"/>
        <v>1.2256440637963839</v>
      </c>
      <c r="D2864" s="2">
        <f t="shared" si="529"/>
        <v>35.628528010448676</v>
      </c>
      <c r="E2864" s="2">
        <f t="shared" si="530"/>
        <v>4.2664907326400687</v>
      </c>
      <c r="F2864" s="2">
        <f t="shared" si="531"/>
        <v>55.060957552920939</v>
      </c>
      <c r="G2864" s="2">
        <f t="shared" si="532"/>
        <v>55.070037648839154</v>
      </c>
      <c r="H2864" s="2">
        <f t="shared" si="533"/>
        <v>0</v>
      </c>
      <c r="K2864">
        <v>28.38000000000164</v>
      </c>
      <c r="L2864" s="2">
        <f t="shared" si="534"/>
        <v>0.62732795235722782</v>
      </c>
      <c r="M2864" s="2">
        <f t="shared" si="535"/>
        <v>38.18804365832019</v>
      </c>
      <c r="N2864" s="2">
        <f t="shared" si="536"/>
        <v>4.3358410392306483</v>
      </c>
      <c r="O2864" s="2">
        <f t="shared" si="537"/>
        <v>7.601839672381649</v>
      </c>
      <c r="P2864" s="2">
        <f t="shared" si="538"/>
        <v>7.6673311135358917</v>
      </c>
      <c r="Q2864" s="2">
        <f t="shared" si="539"/>
        <v>2.9534287211654914E-14</v>
      </c>
    </row>
    <row r="2865" spans="2:17" x14ac:dyDescent="0.25">
      <c r="B2865">
        <v>28.390000000001638</v>
      </c>
      <c r="C2865">
        <f t="shared" si="528"/>
        <v>1.2256440637963839</v>
      </c>
      <c r="D2865" s="2">
        <f t="shared" si="529"/>
        <v>35.644578330274811</v>
      </c>
      <c r="E2865" s="2">
        <f t="shared" si="530"/>
        <v>4.2669409446610382</v>
      </c>
      <c r="F2865" s="2">
        <f t="shared" si="531"/>
        <v>55.089243159313341</v>
      </c>
      <c r="G2865" s="2">
        <f t="shared" si="532"/>
        <v>55.098318593818739</v>
      </c>
      <c r="H2865" s="2">
        <f t="shared" si="533"/>
        <v>0</v>
      </c>
      <c r="K2865">
        <v>28.390000000001638</v>
      </c>
      <c r="L2865" s="2">
        <f t="shared" si="534"/>
        <v>0.62732795235722782</v>
      </c>
      <c r="M2865" s="2">
        <f t="shared" si="535"/>
        <v>38.204994617570037</v>
      </c>
      <c r="N2865" s="2">
        <f t="shared" si="536"/>
        <v>4.3362846700559006</v>
      </c>
      <c r="O2865" s="2">
        <f t="shared" si="537"/>
        <v>7.6044571988209171</v>
      </c>
      <c r="P2865" s="2">
        <f t="shared" si="538"/>
        <v>7.6699262896522846</v>
      </c>
      <c r="Q2865" s="2">
        <f t="shared" si="539"/>
        <v>2.894928078888227E-14</v>
      </c>
    </row>
    <row r="2866" spans="2:17" x14ac:dyDescent="0.25">
      <c r="B2866">
        <v>28.40000000000164</v>
      </c>
      <c r="C2866">
        <f t="shared" si="528"/>
        <v>1.2256440637963839</v>
      </c>
      <c r="D2866" s="2">
        <f t="shared" si="529"/>
        <v>35.660628650100946</v>
      </c>
      <c r="E2866" s="2">
        <f t="shared" si="530"/>
        <v>4.2673909541620008</v>
      </c>
      <c r="F2866" s="2">
        <f t="shared" si="531"/>
        <v>55.117530558053488</v>
      </c>
      <c r="G2866" s="2">
        <f t="shared" si="532"/>
        <v>55.126601335634327</v>
      </c>
      <c r="H2866" s="2">
        <f t="shared" si="533"/>
        <v>0</v>
      </c>
      <c r="K2866">
        <v>28.40000000000164</v>
      </c>
      <c r="L2866" s="2">
        <f t="shared" si="534"/>
        <v>0.62732795235722782</v>
      </c>
      <c r="M2866" s="2">
        <f t="shared" si="535"/>
        <v>38.221945576819898</v>
      </c>
      <c r="N2866" s="2">
        <f t="shared" si="536"/>
        <v>4.3367281042274364</v>
      </c>
      <c r="O2866" s="2">
        <f t="shared" si="537"/>
        <v>7.6070744503295797</v>
      </c>
      <c r="P2866" s="2">
        <f t="shared" si="538"/>
        <v>7.6725212083680212</v>
      </c>
      <c r="Q2866" s="2">
        <f t="shared" si="539"/>
        <v>2.8375728304581717E-14</v>
      </c>
    </row>
    <row r="2867" spans="2:17" x14ac:dyDescent="0.25">
      <c r="B2867">
        <v>28.410000000001641</v>
      </c>
      <c r="C2867">
        <f t="shared" si="528"/>
        <v>1.2256440637963839</v>
      </c>
      <c r="D2867" s="2">
        <f t="shared" si="529"/>
        <v>35.676678969927089</v>
      </c>
      <c r="E2867" s="2">
        <f t="shared" si="530"/>
        <v>4.2678407613250018</v>
      </c>
      <c r="F2867" s="2">
        <f t="shared" si="531"/>
        <v>55.145819748446598</v>
      </c>
      <c r="G2867" s="2">
        <f t="shared" si="532"/>
        <v>55.154885873584789</v>
      </c>
      <c r="H2867" s="2">
        <f t="shared" si="533"/>
        <v>0</v>
      </c>
      <c r="K2867">
        <v>28.410000000001641</v>
      </c>
      <c r="L2867" s="2">
        <f t="shared" si="534"/>
        <v>0.62732795235722782</v>
      </c>
      <c r="M2867" s="2">
        <f t="shared" si="535"/>
        <v>38.238896536069753</v>
      </c>
      <c r="N2867" s="2">
        <f t="shared" si="536"/>
        <v>4.337171341919464</v>
      </c>
      <c r="O2867" s="2">
        <f t="shared" si="537"/>
        <v>7.609691427063165</v>
      </c>
      <c r="P2867" s="2">
        <f t="shared" si="538"/>
        <v>7.6751158698171214</v>
      </c>
      <c r="Q2867" s="2">
        <f t="shared" si="539"/>
        <v>2.781340820666286E-14</v>
      </c>
    </row>
    <row r="2868" spans="2:17" x14ac:dyDescent="0.25">
      <c r="B2868">
        <v>28.42000000000164</v>
      </c>
      <c r="C2868">
        <f t="shared" si="528"/>
        <v>1.2256440637963839</v>
      </c>
      <c r="D2868" s="2">
        <f t="shared" si="529"/>
        <v>35.692729289753231</v>
      </c>
      <c r="E2868" s="2">
        <f t="shared" si="530"/>
        <v>4.2682903663318443</v>
      </c>
      <c r="F2868" s="2">
        <f t="shared" si="531"/>
        <v>55.174110729798727</v>
      </c>
      <c r="G2868" s="2">
        <f t="shared" si="532"/>
        <v>55.183172206969864</v>
      </c>
      <c r="H2868" s="2">
        <f t="shared" si="533"/>
        <v>0</v>
      </c>
      <c r="K2868">
        <v>28.42000000000164</v>
      </c>
      <c r="L2868" s="2">
        <f t="shared" si="534"/>
        <v>0.62732795235722782</v>
      </c>
      <c r="M2868" s="2">
        <f t="shared" si="535"/>
        <v>38.2558474953196</v>
      </c>
      <c r="N2868" s="2">
        <f t="shared" si="536"/>
        <v>4.3376143833059606</v>
      </c>
      <c r="O2868" s="2">
        <f t="shared" si="537"/>
        <v>7.6123081291770278</v>
      </c>
      <c r="P2868" s="2">
        <f t="shared" si="538"/>
        <v>7.6777102741334708</v>
      </c>
      <c r="Q2868" s="2">
        <f t="shared" si="539"/>
        <v>2.7262103174262471E-14</v>
      </c>
    </row>
    <row r="2869" spans="2:17" x14ac:dyDescent="0.25">
      <c r="B2869">
        <v>28.430000000001641</v>
      </c>
      <c r="C2869">
        <f t="shared" si="528"/>
        <v>1.2256440637963839</v>
      </c>
      <c r="D2869" s="2">
        <f t="shared" si="529"/>
        <v>35.708779609579366</v>
      </c>
      <c r="E2869" s="2">
        <f t="shared" si="530"/>
        <v>4.2687397693640845</v>
      </c>
      <c r="F2869" s="2">
        <f t="shared" si="531"/>
        <v>55.202403501416455</v>
      </c>
      <c r="G2869" s="2">
        <f t="shared" si="532"/>
        <v>55.211460335089811</v>
      </c>
      <c r="H2869" s="2">
        <f t="shared" si="533"/>
        <v>0</v>
      </c>
      <c r="K2869">
        <v>28.430000000001641</v>
      </c>
      <c r="L2869" s="2">
        <f t="shared" si="534"/>
        <v>0.62732795235722782</v>
      </c>
      <c r="M2869" s="2">
        <f t="shared" si="535"/>
        <v>38.272798454569461</v>
      </c>
      <c r="N2869" s="2">
        <f t="shared" si="536"/>
        <v>4.3380572285606753</v>
      </c>
      <c r="O2869" s="2">
        <f t="shared" si="537"/>
        <v>7.6149245568263879</v>
      </c>
      <c r="P2869" s="2">
        <f t="shared" si="538"/>
        <v>7.6803044214508551</v>
      </c>
      <c r="Q2869" s="2">
        <f t="shared" si="539"/>
        <v>2.6721600038003605E-14</v>
      </c>
    </row>
    <row r="2870" spans="2:17" x14ac:dyDescent="0.25">
      <c r="B2870">
        <v>28.44000000000165</v>
      </c>
      <c r="C2870">
        <f t="shared" si="528"/>
        <v>1.2256440637963839</v>
      </c>
      <c r="D2870" s="2">
        <f t="shared" si="529"/>
        <v>35.724829929405516</v>
      </c>
      <c r="E2870" s="2">
        <f t="shared" si="530"/>
        <v>4.2691889706030342</v>
      </c>
      <c r="F2870" s="2">
        <f t="shared" si="531"/>
        <v>55.230698062606848</v>
      </c>
      <c r="G2870" s="2">
        <f t="shared" si="532"/>
        <v>55.239750257245404</v>
      </c>
      <c r="H2870" s="2">
        <f t="shared" si="533"/>
        <v>0</v>
      </c>
      <c r="K2870">
        <v>28.44000000000165</v>
      </c>
      <c r="L2870" s="2">
        <f t="shared" si="534"/>
        <v>0.62732795235722782</v>
      </c>
      <c r="M2870" s="2">
        <f t="shared" si="535"/>
        <v>38.28974941381933</v>
      </c>
      <c r="N2870" s="2">
        <f t="shared" si="536"/>
        <v>4.3384998778571235</v>
      </c>
      <c r="O2870" s="2">
        <f t="shared" si="537"/>
        <v>7.6175407101662831</v>
      </c>
      <c r="P2870" s="2">
        <f t="shared" si="538"/>
        <v>7.6828983119029139</v>
      </c>
      <c r="Q2870" s="2">
        <f t="shared" si="539"/>
        <v>2.6191689701753469E-14</v>
      </c>
    </row>
    <row r="2871" spans="2:17" x14ac:dyDescent="0.25">
      <c r="B2871">
        <v>28.450000000001651</v>
      </c>
      <c r="C2871">
        <f t="shared" si="528"/>
        <v>1.2256440637963839</v>
      </c>
      <c r="D2871" s="2">
        <f t="shared" si="529"/>
        <v>35.740880249231658</v>
      </c>
      <c r="E2871" s="2">
        <f t="shared" si="530"/>
        <v>4.2696379702297618</v>
      </c>
      <c r="F2871" s="2">
        <f t="shared" si="531"/>
        <v>55.258994412677559</v>
      </c>
      <c r="G2871" s="2">
        <f t="shared" si="532"/>
        <v>55.268041972738004</v>
      </c>
      <c r="H2871" s="2">
        <f t="shared" si="533"/>
        <v>0</v>
      </c>
      <c r="K2871">
        <v>28.450000000001651</v>
      </c>
      <c r="L2871" s="2">
        <f t="shared" si="534"/>
        <v>0.62732795235722782</v>
      </c>
      <c r="M2871" s="2">
        <f t="shared" si="535"/>
        <v>38.306700373069191</v>
      </c>
      <c r="N2871" s="2">
        <f t="shared" si="536"/>
        <v>4.3389423313685915</v>
      </c>
      <c r="O2871" s="2">
        <f t="shared" si="537"/>
        <v>7.6201565893515992</v>
      </c>
      <c r="P2871" s="2">
        <f t="shared" si="538"/>
        <v>7.6854919456231681</v>
      </c>
      <c r="Q2871" s="2">
        <f t="shared" si="539"/>
        <v>2.5672167065819828E-14</v>
      </c>
    </row>
    <row r="2872" spans="2:17" x14ac:dyDescent="0.25">
      <c r="B2872">
        <v>28.460000000001649</v>
      </c>
      <c r="C2872">
        <f t="shared" si="528"/>
        <v>1.2256440637963839</v>
      </c>
      <c r="D2872" s="2">
        <f t="shared" si="529"/>
        <v>35.756930569057793</v>
      </c>
      <c r="E2872" s="2">
        <f t="shared" si="530"/>
        <v>4.2700867684250916</v>
      </c>
      <c r="F2872" s="2">
        <f t="shared" si="531"/>
        <v>55.287292550936911</v>
      </c>
      <c r="G2872" s="2">
        <f t="shared" si="532"/>
        <v>55.296335480869651</v>
      </c>
      <c r="H2872" s="2">
        <f t="shared" si="533"/>
        <v>0</v>
      </c>
      <c r="K2872">
        <v>28.460000000001649</v>
      </c>
      <c r="L2872" s="2">
        <f t="shared" si="534"/>
        <v>0.62732795235722782</v>
      </c>
      <c r="M2872" s="2">
        <f t="shared" si="535"/>
        <v>38.323651332319038</v>
      </c>
      <c r="N2872" s="2">
        <f t="shared" si="536"/>
        <v>4.3393845892681373</v>
      </c>
      <c r="O2872" s="2">
        <f t="shared" si="537"/>
        <v>7.6227721945370659</v>
      </c>
      <c r="P2872" s="2">
        <f t="shared" si="538"/>
        <v>7.6880853227450228</v>
      </c>
      <c r="Q2872" s="2">
        <f t="shared" si="539"/>
        <v>2.5162830951581859E-14</v>
      </c>
    </row>
    <row r="2873" spans="2:17" x14ac:dyDescent="0.25">
      <c r="B2873">
        <v>28.470000000001651</v>
      </c>
      <c r="C2873">
        <f t="shared" si="528"/>
        <v>1.2256440637963839</v>
      </c>
      <c r="D2873" s="2">
        <f t="shared" si="529"/>
        <v>35.772980888883936</v>
      </c>
      <c r="E2873" s="2">
        <f t="shared" si="530"/>
        <v>4.2705353653696054</v>
      </c>
      <c r="F2873" s="2">
        <f t="shared" si="531"/>
        <v>55.315592476693674</v>
      </c>
      <c r="G2873" s="2">
        <f t="shared" si="532"/>
        <v>55.324630780942854</v>
      </c>
      <c r="H2873" s="2">
        <f t="shared" si="533"/>
        <v>0</v>
      </c>
      <c r="K2873">
        <v>28.470000000001651</v>
      </c>
      <c r="L2873" s="2">
        <f t="shared" si="534"/>
        <v>0.62732795235722782</v>
      </c>
      <c r="M2873" s="2">
        <f t="shared" si="535"/>
        <v>38.340602291568899</v>
      </c>
      <c r="N2873" s="2">
        <f t="shared" si="536"/>
        <v>4.3398266517285879</v>
      </c>
      <c r="O2873" s="2">
        <f t="shared" si="537"/>
        <v>7.6253875258772466</v>
      </c>
      <c r="P2873" s="2">
        <f t="shared" si="538"/>
        <v>7.6906784434017466</v>
      </c>
      <c r="Q2873" s="2">
        <f t="shared" si="539"/>
        <v>2.4663484027524045E-14</v>
      </c>
    </row>
    <row r="2874" spans="2:17" x14ac:dyDescent="0.25">
      <c r="B2874">
        <v>28.480000000001649</v>
      </c>
      <c r="C2874">
        <f t="shared" si="528"/>
        <v>1.2256440637963839</v>
      </c>
      <c r="D2874" s="2">
        <f t="shared" si="529"/>
        <v>35.789031208710071</v>
      </c>
      <c r="E2874" s="2">
        <f t="shared" si="530"/>
        <v>4.2709837612436434</v>
      </c>
      <c r="F2874" s="2">
        <f t="shared" si="531"/>
        <v>55.343894189257455</v>
      </c>
      <c r="G2874" s="2">
        <f t="shared" si="532"/>
        <v>55.35292787226097</v>
      </c>
      <c r="H2874" s="2">
        <f t="shared" si="533"/>
        <v>0</v>
      </c>
      <c r="K2874">
        <v>28.480000000001649</v>
      </c>
      <c r="L2874" s="2">
        <f t="shared" si="534"/>
        <v>0.62732795235722782</v>
      </c>
      <c r="M2874" s="2">
        <f t="shared" si="535"/>
        <v>38.357553250818746</v>
      </c>
      <c r="N2874" s="2">
        <f t="shared" si="536"/>
        <v>4.3402685189225414</v>
      </c>
      <c r="O2874" s="2">
        <f t="shared" si="537"/>
        <v>7.628002583526551</v>
      </c>
      <c r="P2874" s="2">
        <f t="shared" si="538"/>
        <v>7.6932713077264951</v>
      </c>
      <c r="Q2874" s="2">
        <f t="shared" si="539"/>
        <v>2.4173932736640956E-14</v>
      </c>
    </row>
    <row r="2875" spans="2:17" x14ac:dyDescent="0.25">
      <c r="B2875">
        <v>28.49000000000165</v>
      </c>
      <c r="C2875">
        <f t="shared" si="528"/>
        <v>1.2256440637963839</v>
      </c>
      <c r="D2875" s="2">
        <f t="shared" si="529"/>
        <v>35.805081528536213</v>
      </c>
      <c r="E2875" s="2">
        <f t="shared" si="530"/>
        <v>4.2714319562273015</v>
      </c>
      <c r="F2875" s="2">
        <f t="shared" si="531"/>
        <v>55.37219768793819</v>
      </c>
      <c r="G2875" s="2">
        <f t="shared" si="532"/>
        <v>55.381226754127681</v>
      </c>
      <c r="H2875" s="2">
        <f t="shared" si="533"/>
        <v>0</v>
      </c>
      <c r="K2875">
        <v>28.49000000000165</v>
      </c>
      <c r="L2875" s="2">
        <f t="shared" si="534"/>
        <v>0.62732795235722782</v>
      </c>
      <c r="M2875" s="2">
        <f t="shared" si="535"/>
        <v>38.374504210068601</v>
      </c>
      <c r="N2875" s="2">
        <f t="shared" si="536"/>
        <v>4.34071019102237</v>
      </c>
      <c r="O2875" s="2">
        <f t="shared" si="537"/>
        <v>7.6306173676392337</v>
      </c>
      <c r="P2875" s="2">
        <f t="shared" si="538"/>
        <v>7.6958639158523008</v>
      </c>
      <c r="Q2875" s="2">
        <f t="shared" si="539"/>
        <v>2.3693987225196062E-14</v>
      </c>
    </row>
    <row r="2876" spans="2:17" x14ac:dyDescent="0.25">
      <c r="B2876">
        <v>28.500000000001659</v>
      </c>
      <c r="C2876">
        <f t="shared" si="528"/>
        <v>1.2256440637963839</v>
      </c>
      <c r="D2876" s="2">
        <f t="shared" si="529"/>
        <v>35.821131848362363</v>
      </c>
      <c r="E2876" s="2">
        <f t="shared" si="530"/>
        <v>4.2718799505004359</v>
      </c>
      <c r="F2876" s="2">
        <f t="shared" si="531"/>
        <v>55.400502972046475</v>
      </c>
      <c r="G2876" s="2">
        <f t="shared" si="532"/>
        <v>55.409527425847358</v>
      </c>
      <c r="H2876" s="2">
        <f t="shared" si="533"/>
        <v>0</v>
      </c>
      <c r="K2876">
        <v>28.500000000001659</v>
      </c>
      <c r="L2876" s="2">
        <f t="shared" si="534"/>
        <v>0.62732795235722782</v>
      </c>
      <c r="M2876" s="2">
        <f t="shared" si="535"/>
        <v>38.391455169318476</v>
      </c>
      <c r="N2876" s="2">
        <f t="shared" si="536"/>
        <v>4.3411516682002143</v>
      </c>
      <c r="O2876" s="2">
        <f t="shared" si="537"/>
        <v>7.6332318783693749</v>
      </c>
      <c r="P2876" s="2">
        <f t="shared" si="538"/>
        <v>7.6984562679120581</v>
      </c>
      <c r="Q2876" s="2">
        <f t="shared" si="539"/>
        <v>2.3223461272808952E-14</v>
      </c>
    </row>
    <row r="2877" spans="2:17" x14ac:dyDescent="0.25">
      <c r="B2877">
        <v>28.510000000001661</v>
      </c>
      <c r="C2877">
        <f t="shared" si="528"/>
        <v>1.2256440637963839</v>
      </c>
      <c r="D2877" s="2">
        <f t="shared" si="529"/>
        <v>35.837182168188505</v>
      </c>
      <c r="E2877" s="2">
        <f t="shared" si="530"/>
        <v>4.2723277442426593</v>
      </c>
      <c r="F2877" s="2">
        <f t="shared" si="531"/>
        <v>55.428810040893417</v>
      </c>
      <c r="G2877" s="2">
        <f t="shared" si="532"/>
        <v>55.437829886724884</v>
      </c>
      <c r="H2877" s="2">
        <f t="shared" si="533"/>
        <v>0</v>
      </c>
      <c r="K2877">
        <v>28.510000000001661</v>
      </c>
      <c r="L2877" s="2">
        <f t="shared" si="534"/>
        <v>0.62732795235722782</v>
      </c>
      <c r="M2877" s="2">
        <f t="shared" si="535"/>
        <v>38.40840612856833</v>
      </c>
      <c r="N2877" s="2">
        <f t="shared" si="536"/>
        <v>4.34159295062799</v>
      </c>
      <c r="O2877" s="2">
        <f t="shared" si="537"/>
        <v>7.6358461158709234</v>
      </c>
      <c r="P2877" s="2">
        <f t="shared" si="538"/>
        <v>7.7010483640385656</v>
      </c>
      <c r="Q2877" s="2">
        <f t="shared" si="539"/>
        <v>2.276217222383351E-14</v>
      </c>
    </row>
    <row r="2878" spans="2:17" x14ac:dyDescent="0.25">
      <c r="B2878">
        <v>28.520000000001659</v>
      </c>
      <c r="C2878">
        <f t="shared" si="528"/>
        <v>1.2256440637963839</v>
      </c>
      <c r="D2878" s="2">
        <f t="shared" si="529"/>
        <v>35.85323248801464</v>
      </c>
      <c r="E2878" s="2">
        <f t="shared" si="530"/>
        <v>4.2727753376333437</v>
      </c>
      <c r="F2878" s="2">
        <f t="shared" si="531"/>
        <v>55.457118893790749</v>
      </c>
      <c r="G2878" s="2">
        <f t="shared" si="532"/>
        <v>55.46613413606579</v>
      </c>
      <c r="H2878" s="2">
        <f t="shared" si="533"/>
        <v>0</v>
      </c>
      <c r="K2878">
        <v>28.520000000001659</v>
      </c>
      <c r="L2878" s="2">
        <f t="shared" si="534"/>
        <v>0.62732795235722782</v>
      </c>
      <c r="M2878" s="2">
        <f t="shared" si="535"/>
        <v>38.425357087818178</v>
      </c>
      <c r="N2878" s="2">
        <f t="shared" si="536"/>
        <v>4.342034038477383</v>
      </c>
      <c r="O2878" s="2">
        <f t="shared" si="537"/>
        <v>7.6384600802976381</v>
      </c>
      <c r="P2878" s="2">
        <f t="shared" si="538"/>
        <v>7.7036402043644667</v>
      </c>
      <c r="Q2878" s="2">
        <f t="shared" si="539"/>
        <v>2.2309940920031523E-14</v>
      </c>
    </row>
    <row r="2879" spans="2:17" x14ac:dyDescent="0.25">
      <c r="B2879">
        <v>28.53000000000166</v>
      </c>
      <c r="C2879">
        <f t="shared" si="528"/>
        <v>1.2256440637963839</v>
      </c>
      <c r="D2879" s="2">
        <f t="shared" si="529"/>
        <v>35.869282807840776</v>
      </c>
      <c r="E2879" s="2">
        <f t="shared" si="530"/>
        <v>4.2732227308516233</v>
      </c>
      <c r="F2879" s="2">
        <f t="shared" si="531"/>
        <v>55.485429530050808</v>
      </c>
      <c r="G2879" s="2">
        <f t="shared" si="532"/>
        <v>55.494440173176216</v>
      </c>
      <c r="H2879" s="2">
        <f t="shared" si="533"/>
        <v>0</v>
      </c>
      <c r="K2879">
        <v>28.53000000000166</v>
      </c>
      <c r="L2879" s="2">
        <f t="shared" si="534"/>
        <v>0.62732795235722782</v>
      </c>
      <c r="M2879" s="2">
        <f t="shared" si="535"/>
        <v>38.442308047068039</v>
      </c>
      <c r="N2879" s="2">
        <f t="shared" si="536"/>
        <v>4.3424749319198552</v>
      </c>
      <c r="O2879" s="2">
        <f t="shared" si="537"/>
        <v>7.6410737718031436</v>
      </c>
      <c r="P2879" s="2">
        <f t="shared" si="538"/>
        <v>7.7062317890223051</v>
      </c>
      <c r="Q2879" s="2">
        <f t="shared" si="539"/>
        <v>2.1866591634480275E-14</v>
      </c>
    </row>
    <row r="2880" spans="2:17" x14ac:dyDescent="0.25">
      <c r="B2880">
        <v>28.540000000001658</v>
      </c>
      <c r="C2880">
        <f t="shared" si="528"/>
        <v>1.2256440637963839</v>
      </c>
      <c r="D2880" s="2">
        <f t="shared" si="529"/>
        <v>35.885333127666911</v>
      </c>
      <c r="E2880" s="2">
        <f t="shared" si="530"/>
        <v>4.2736699240763896</v>
      </c>
      <c r="F2880" s="2">
        <f t="shared" si="531"/>
        <v>55.513741948986528</v>
      </c>
      <c r="G2880" s="2">
        <f t="shared" si="532"/>
        <v>55.522747997362906</v>
      </c>
      <c r="H2880" s="2">
        <f t="shared" si="533"/>
        <v>0</v>
      </c>
      <c r="K2880">
        <v>28.540000000001658</v>
      </c>
      <c r="L2880" s="2">
        <f t="shared" si="534"/>
        <v>0.62732795235722782</v>
      </c>
      <c r="M2880" s="2">
        <f t="shared" si="535"/>
        <v>38.459259006317893</v>
      </c>
      <c r="N2880" s="2">
        <f t="shared" si="536"/>
        <v>4.3429156311266404</v>
      </c>
      <c r="O2880" s="2">
        <f t="shared" si="537"/>
        <v>7.6436871905409003</v>
      </c>
      <c r="P2880" s="2">
        <f t="shared" si="538"/>
        <v>7.7088231181444966</v>
      </c>
      <c r="Q2880" s="2">
        <f t="shared" si="539"/>
        <v>2.1431952006726736E-14</v>
      </c>
    </row>
    <row r="2881" spans="2:17" x14ac:dyDescent="0.25">
      <c r="B2881">
        <v>28.55000000000166</v>
      </c>
      <c r="C2881">
        <f t="shared" si="528"/>
        <v>1.2256440637963839</v>
      </c>
      <c r="D2881" s="2">
        <f t="shared" si="529"/>
        <v>35.901383447493053</v>
      </c>
      <c r="E2881" s="2">
        <f t="shared" si="530"/>
        <v>4.2741169174862961</v>
      </c>
      <c r="F2881" s="2">
        <f t="shared" si="531"/>
        <v>55.542056149911353</v>
      </c>
      <c r="G2881" s="2">
        <f t="shared" si="532"/>
        <v>55.551057607933132</v>
      </c>
      <c r="H2881" s="2">
        <f t="shared" si="533"/>
        <v>0</v>
      </c>
      <c r="K2881">
        <v>28.55000000000166</v>
      </c>
      <c r="L2881" s="2">
        <f t="shared" si="534"/>
        <v>0.62732795235722782</v>
      </c>
      <c r="M2881" s="2">
        <f t="shared" si="535"/>
        <v>38.476209965567747</v>
      </c>
      <c r="N2881" s="2">
        <f t="shared" si="536"/>
        <v>4.3433561362687456</v>
      </c>
      <c r="O2881" s="2">
        <f t="shared" si="537"/>
        <v>7.6463003366642068</v>
      </c>
      <c r="P2881" s="2">
        <f t="shared" si="538"/>
        <v>7.7114141918633292</v>
      </c>
      <c r="Q2881" s="2">
        <f t="shared" si="539"/>
        <v>2.1005852979144697E-14</v>
      </c>
    </row>
    <row r="2882" spans="2:17" x14ac:dyDescent="0.25">
      <c r="B2882">
        <v>28.560000000001661</v>
      </c>
      <c r="C2882">
        <f t="shared" si="528"/>
        <v>1.2256440637963839</v>
      </c>
      <c r="D2882" s="2">
        <f t="shared" si="529"/>
        <v>35.917433767319189</v>
      </c>
      <c r="E2882" s="2">
        <f t="shared" si="530"/>
        <v>4.2745637112597556</v>
      </c>
      <c r="F2882" s="2">
        <f t="shared" si="531"/>
        <v>55.57037213213929</v>
      </c>
      <c r="G2882" s="2">
        <f t="shared" si="532"/>
        <v>55.579369004194739</v>
      </c>
      <c r="H2882" s="2">
        <f t="shared" si="533"/>
        <v>0</v>
      </c>
      <c r="K2882">
        <v>28.560000000001661</v>
      </c>
      <c r="L2882" s="2">
        <f t="shared" si="534"/>
        <v>0.62732795235722782</v>
      </c>
      <c r="M2882" s="2">
        <f t="shared" si="535"/>
        <v>38.493160924817602</v>
      </c>
      <c r="N2882" s="2">
        <f t="shared" si="536"/>
        <v>4.3437964475169544</v>
      </c>
      <c r="O2882" s="2">
        <f t="shared" si="537"/>
        <v>7.648913210326211</v>
      </c>
      <c r="P2882" s="2">
        <f t="shared" si="538"/>
        <v>7.7140050103109745</v>
      </c>
      <c r="Q2882" s="2">
        <f t="shared" si="539"/>
        <v>2.0588128734476434E-14</v>
      </c>
    </row>
    <row r="2883" spans="2:17" x14ac:dyDescent="0.25">
      <c r="B2883">
        <v>28.57000000000167</v>
      </c>
      <c r="C2883">
        <f t="shared" si="528"/>
        <v>1.2256440637963839</v>
      </c>
      <c r="D2883" s="2">
        <f t="shared" si="529"/>
        <v>35.933484087145345</v>
      </c>
      <c r="E2883" s="2">
        <f t="shared" si="530"/>
        <v>4.275010305574944</v>
      </c>
      <c r="F2883" s="2">
        <f t="shared" si="531"/>
        <v>55.598689894984979</v>
      </c>
      <c r="G2883" s="2">
        <f t="shared" si="532"/>
        <v>55.60768218545622</v>
      </c>
      <c r="H2883" s="2">
        <f t="shared" si="533"/>
        <v>0</v>
      </c>
      <c r="K2883">
        <v>28.57000000000167</v>
      </c>
      <c r="L2883" s="2">
        <f t="shared" si="534"/>
        <v>0.62732795235722782</v>
      </c>
      <c r="M2883" s="2">
        <f t="shared" si="535"/>
        <v>38.510111884067477</v>
      </c>
      <c r="N2883" s="2">
        <f t="shared" si="536"/>
        <v>4.3442365650418235</v>
      </c>
      <c r="O2883" s="2">
        <f t="shared" si="537"/>
        <v>7.6515258116799032</v>
      </c>
      <c r="P2883" s="2">
        <f t="shared" si="538"/>
        <v>7.7165955736194833</v>
      </c>
      <c r="Q2883" s="2">
        <f t="shared" si="539"/>
        <v>2.0178616634542545E-14</v>
      </c>
    </row>
    <row r="2884" spans="2:17" x14ac:dyDescent="0.25">
      <c r="B2884">
        <v>28.580000000001672</v>
      </c>
      <c r="C2884">
        <f t="shared" si="528"/>
        <v>1.2256440637963839</v>
      </c>
      <c r="D2884" s="2">
        <f t="shared" si="529"/>
        <v>35.949534406971487</v>
      </c>
      <c r="E2884" s="2">
        <f t="shared" si="530"/>
        <v>4.2754567006097961</v>
      </c>
      <c r="F2884" s="2">
        <f t="shared" si="531"/>
        <v>55.627009437763547</v>
      </c>
      <c r="G2884" s="2">
        <f t="shared" si="532"/>
        <v>55.635997151026551</v>
      </c>
      <c r="H2884" s="2">
        <f t="shared" si="533"/>
        <v>0</v>
      </c>
      <c r="K2884">
        <v>28.580000000001672</v>
      </c>
      <c r="L2884" s="2">
        <f t="shared" si="534"/>
        <v>0.62732795235722782</v>
      </c>
      <c r="M2884" s="2">
        <f t="shared" si="535"/>
        <v>38.527062843317331</v>
      </c>
      <c r="N2884" s="2">
        <f t="shared" si="536"/>
        <v>4.3446764890136844</v>
      </c>
      <c r="O2884" s="2">
        <f t="shared" si="537"/>
        <v>7.6541381408781106</v>
      </c>
      <c r="P2884" s="2">
        <f t="shared" si="538"/>
        <v>7.7191858819207759</v>
      </c>
      <c r="Q2884" s="2">
        <f t="shared" si="539"/>
        <v>1.9777157160094622E-14</v>
      </c>
    </row>
    <row r="2885" spans="2:17" x14ac:dyDescent="0.25">
      <c r="B2885">
        <v>28.59000000000167</v>
      </c>
      <c r="C2885">
        <f t="shared" si="528"/>
        <v>1.2256440637963839</v>
      </c>
      <c r="D2885" s="2">
        <f t="shared" si="529"/>
        <v>35.965584726797616</v>
      </c>
      <c r="E2885" s="2">
        <f t="shared" si="530"/>
        <v>4.2759028965420116</v>
      </c>
      <c r="F2885" s="2">
        <f t="shared" si="531"/>
        <v>55.655330759790758</v>
      </c>
      <c r="G2885" s="2">
        <f t="shared" si="532"/>
        <v>55.664313900215383</v>
      </c>
      <c r="H2885" s="2">
        <f t="shared" si="533"/>
        <v>0</v>
      </c>
      <c r="K2885">
        <v>28.59000000000167</v>
      </c>
      <c r="L2885" s="2">
        <f t="shared" si="534"/>
        <v>0.62732795235722782</v>
      </c>
      <c r="M2885" s="2">
        <f t="shared" si="535"/>
        <v>38.544013802567179</v>
      </c>
      <c r="N2885" s="2">
        <f t="shared" si="536"/>
        <v>4.3451162196026454</v>
      </c>
      <c r="O2885" s="2">
        <f t="shared" si="537"/>
        <v>7.6567501980735102</v>
      </c>
      <c r="P2885" s="2">
        <f t="shared" si="538"/>
        <v>7.7217759353466571</v>
      </c>
      <c r="Q2885" s="2">
        <f t="shared" si="539"/>
        <v>1.9383593851787101E-14</v>
      </c>
    </row>
    <row r="2886" spans="2:17" x14ac:dyDescent="0.25">
      <c r="B2886">
        <v>28.600000000001671</v>
      </c>
      <c r="C2886">
        <f t="shared" si="528"/>
        <v>1.2256440637963839</v>
      </c>
      <c r="D2886" s="2">
        <f t="shared" si="529"/>
        <v>35.981635046623758</v>
      </c>
      <c r="E2886" s="2">
        <f t="shared" si="530"/>
        <v>4.2763488935490512</v>
      </c>
      <c r="F2886" s="2">
        <f t="shared" si="531"/>
        <v>55.68365386038289</v>
      </c>
      <c r="G2886" s="2">
        <f t="shared" si="532"/>
        <v>55.692632432332864</v>
      </c>
      <c r="H2886" s="2">
        <f t="shared" si="533"/>
        <v>0</v>
      </c>
      <c r="K2886">
        <v>28.600000000001671</v>
      </c>
      <c r="L2886" s="2">
        <f t="shared" si="534"/>
        <v>0.62732795235722782</v>
      </c>
      <c r="M2886" s="2">
        <f t="shared" si="535"/>
        <v>38.56096476181704</v>
      </c>
      <c r="N2886" s="2">
        <f t="shared" si="536"/>
        <v>4.3455557569785901</v>
      </c>
      <c r="O2886" s="2">
        <f t="shared" si="537"/>
        <v>7.6593619834186253</v>
      </c>
      <c r="P2886" s="2">
        <f t="shared" si="538"/>
        <v>7.7243657340288134</v>
      </c>
      <c r="Q2886" s="2">
        <f t="shared" si="539"/>
        <v>1.8997773252253561E-14</v>
      </c>
    </row>
    <row r="2887" spans="2:17" x14ac:dyDescent="0.25">
      <c r="B2887">
        <v>28.610000000001669</v>
      </c>
      <c r="C2887">
        <f t="shared" si="528"/>
        <v>1.2256440637963839</v>
      </c>
      <c r="D2887" s="2">
        <f t="shared" si="529"/>
        <v>35.997685366449893</v>
      </c>
      <c r="E2887" s="2">
        <f t="shared" si="530"/>
        <v>4.2767946918081394</v>
      </c>
      <c r="F2887" s="2">
        <f t="shared" si="531"/>
        <v>55.711978738856864</v>
      </c>
      <c r="G2887" s="2">
        <f t="shared" si="532"/>
        <v>55.720952746689811</v>
      </c>
      <c r="H2887" s="2">
        <f t="shared" si="533"/>
        <v>0</v>
      </c>
      <c r="K2887">
        <v>28.610000000001669</v>
      </c>
      <c r="L2887" s="2">
        <f t="shared" si="534"/>
        <v>0.62732795235722782</v>
      </c>
      <c r="M2887" s="2">
        <f t="shared" si="535"/>
        <v>38.577915721066894</v>
      </c>
      <c r="N2887" s="2">
        <f t="shared" si="536"/>
        <v>4.3459951013111784</v>
      </c>
      <c r="O2887" s="2">
        <f t="shared" si="537"/>
        <v>7.6619734970658122</v>
      </c>
      <c r="P2887" s="2">
        <f t="shared" si="538"/>
        <v>7.7269552780988011</v>
      </c>
      <c r="Q2887" s="2">
        <f t="shared" si="539"/>
        <v>1.8619544849265279E-14</v>
      </c>
    </row>
    <row r="2888" spans="2:17" x14ac:dyDescent="0.25">
      <c r="B2888">
        <v>28.620000000001671</v>
      </c>
      <c r="C2888">
        <f t="shared" si="528"/>
        <v>1.2256440637963839</v>
      </c>
      <c r="D2888" s="2">
        <f t="shared" si="529"/>
        <v>36.013735686276036</v>
      </c>
      <c r="E2888" s="2">
        <f t="shared" si="530"/>
        <v>4.2772402914962635</v>
      </c>
      <c r="F2888" s="2">
        <f t="shared" si="531"/>
        <v>55.740305394530161</v>
      </c>
      <c r="G2888" s="2">
        <f t="shared" si="532"/>
        <v>55.749274842597622</v>
      </c>
      <c r="H2888" s="2">
        <f t="shared" si="533"/>
        <v>0</v>
      </c>
      <c r="K2888">
        <v>28.620000000001671</v>
      </c>
      <c r="L2888" s="2">
        <f t="shared" si="534"/>
        <v>0.62732795235722782</v>
      </c>
      <c r="M2888" s="2">
        <f t="shared" si="535"/>
        <v>38.594866680316748</v>
      </c>
      <c r="N2888" s="2">
        <f t="shared" si="536"/>
        <v>4.3464342527698463</v>
      </c>
      <c r="O2888" s="2">
        <f t="shared" si="537"/>
        <v>7.6645847391672772</v>
      </c>
      <c r="P2888" s="2">
        <f t="shared" si="538"/>
        <v>7.7295445676880545</v>
      </c>
      <c r="Q2888" s="2">
        <f t="shared" si="539"/>
        <v>1.8248761019947648E-14</v>
      </c>
    </row>
    <row r="2889" spans="2:17" x14ac:dyDescent="0.25">
      <c r="B2889">
        <v>28.630000000001679</v>
      </c>
      <c r="C2889">
        <f t="shared" si="528"/>
        <v>1.2256440637963839</v>
      </c>
      <c r="D2889" s="2">
        <f t="shared" si="529"/>
        <v>36.029786006102185</v>
      </c>
      <c r="E2889" s="2">
        <f t="shared" si="530"/>
        <v>4.2776856927901754</v>
      </c>
      <c r="F2889" s="2">
        <f t="shared" si="531"/>
        <v>55.768633826720809</v>
      </c>
      <c r="G2889" s="2">
        <f t="shared" si="532"/>
        <v>55.777598719368228</v>
      </c>
      <c r="H2889" s="2">
        <f t="shared" si="533"/>
        <v>0</v>
      </c>
      <c r="K2889">
        <v>28.630000000001679</v>
      </c>
      <c r="L2889" s="2">
        <f t="shared" si="534"/>
        <v>0.62732795235722782</v>
      </c>
      <c r="M2889" s="2">
        <f t="shared" si="535"/>
        <v>38.611817639566617</v>
      </c>
      <c r="N2889" s="2">
        <f t="shared" si="536"/>
        <v>4.3468732115238087</v>
      </c>
      <c r="O2889" s="2">
        <f t="shared" si="537"/>
        <v>7.6671957098750845</v>
      </c>
      <c r="P2889" s="2">
        <f t="shared" si="538"/>
        <v>7.7321336029279069</v>
      </c>
      <c r="Q2889" s="2">
        <f t="shared" si="539"/>
        <v>1.7885276976038935E-14</v>
      </c>
    </row>
    <row r="2890" spans="2:17" x14ac:dyDescent="0.25">
      <c r="B2890">
        <v>28.640000000001681</v>
      </c>
      <c r="C2890">
        <f t="shared" si="528"/>
        <v>1.2256440637963839</v>
      </c>
      <c r="D2890" s="2">
        <f t="shared" si="529"/>
        <v>36.045836325928327</v>
      </c>
      <c r="E2890" s="2">
        <f t="shared" si="530"/>
        <v>4.2781308958663882</v>
      </c>
      <c r="F2890" s="2">
        <f t="shared" si="531"/>
        <v>55.796964034747234</v>
      </c>
      <c r="G2890" s="2">
        <f t="shared" si="532"/>
        <v>55.805924376313989</v>
      </c>
      <c r="H2890" s="2">
        <f t="shared" si="533"/>
        <v>0</v>
      </c>
      <c r="K2890">
        <v>28.640000000001681</v>
      </c>
      <c r="L2890" s="2">
        <f t="shared" si="534"/>
        <v>0.62732795235722782</v>
      </c>
      <c r="M2890" s="2">
        <f t="shared" si="535"/>
        <v>38.628768598816471</v>
      </c>
      <c r="N2890" s="2">
        <f t="shared" si="536"/>
        <v>4.3473119777420557</v>
      </c>
      <c r="O2890" s="2">
        <f t="shared" si="537"/>
        <v>7.6698064093411187</v>
      </c>
      <c r="P2890" s="2">
        <f t="shared" si="538"/>
        <v>7.7347223839495429</v>
      </c>
      <c r="Q2890" s="2">
        <f t="shared" si="539"/>
        <v>1.7528950710178825E-14</v>
      </c>
    </row>
    <row r="2891" spans="2:17" x14ac:dyDescent="0.25">
      <c r="B2891">
        <v>28.650000000001679</v>
      </c>
      <c r="C2891">
        <f t="shared" si="528"/>
        <v>1.2256440637963839</v>
      </c>
      <c r="D2891" s="2">
        <f t="shared" si="529"/>
        <v>36.061886645754463</v>
      </c>
      <c r="E2891" s="2">
        <f t="shared" si="530"/>
        <v>4.2785759009011839</v>
      </c>
      <c r="F2891" s="2">
        <f t="shared" si="531"/>
        <v>55.825296017928729</v>
      </c>
      <c r="G2891" s="2">
        <f t="shared" si="532"/>
        <v>55.834251812748143</v>
      </c>
      <c r="H2891" s="2">
        <f t="shared" si="533"/>
        <v>0</v>
      </c>
      <c r="K2891">
        <v>28.650000000001679</v>
      </c>
      <c r="L2891" s="2">
        <f t="shared" si="534"/>
        <v>0.62732795235722782</v>
      </c>
      <c r="M2891" s="2">
        <f t="shared" si="535"/>
        <v>38.645719558066325</v>
      </c>
      <c r="N2891" s="2">
        <f t="shared" si="536"/>
        <v>4.3477505515933572</v>
      </c>
      <c r="O2891" s="2">
        <f t="shared" si="537"/>
        <v>7.6724168377171278</v>
      </c>
      <c r="P2891" s="2">
        <f t="shared" si="538"/>
        <v>7.7373109108840454</v>
      </c>
      <c r="Q2891" s="2">
        <f t="shared" si="539"/>
        <v>1.7179642943189355E-14</v>
      </c>
    </row>
    <row r="2892" spans="2:17" x14ac:dyDescent="0.25">
      <c r="B2892">
        <v>28.660000000001681</v>
      </c>
      <c r="C2892">
        <f t="shared" si="528"/>
        <v>1.2256440637963839</v>
      </c>
      <c r="D2892" s="2">
        <f t="shared" si="529"/>
        <v>36.077936965580605</v>
      </c>
      <c r="E2892" s="2">
        <f t="shared" si="530"/>
        <v>4.2790207080706066</v>
      </c>
      <c r="F2892" s="2">
        <f t="shared" si="531"/>
        <v>55.853629775584913</v>
      </c>
      <c r="G2892" s="2">
        <f t="shared" si="532"/>
        <v>55.862581027984248</v>
      </c>
      <c r="H2892" s="2">
        <f t="shared" si="533"/>
        <v>0</v>
      </c>
      <c r="K2892">
        <v>28.660000000001681</v>
      </c>
      <c r="L2892" s="2">
        <f t="shared" si="534"/>
        <v>0.62732795235722782</v>
      </c>
      <c r="M2892" s="2">
        <f t="shared" si="535"/>
        <v>38.66267051731618</v>
      </c>
      <c r="N2892" s="2">
        <f t="shared" si="536"/>
        <v>4.3481889332462602</v>
      </c>
      <c r="O2892" s="2">
        <f t="shared" si="537"/>
        <v>7.6750269951546954</v>
      </c>
      <c r="P2892" s="2">
        <f t="shared" si="538"/>
        <v>7.7398991838623656</v>
      </c>
      <c r="Q2892" s="2">
        <f t="shared" si="539"/>
        <v>1.6837217072351173E-14</v>
      </c>
    </row>
    <row r="2893" spans="2:17" x14ac:dyDescent="0.25">
      <c r="B2893">
        <v>28.670000000001679</v>
      </c>
      <c r="C2893">
        <f t="shared" si="528"/>
        <v>1.2256440637963839</v>
      </c>
      <c r="D2893" s="2">
        <f t="shared" si="529"/>
        <v>36.09398728540674</v>
      </c>
      <c r="E2893" s="2">
        <f t="shared" si="530"/>
        <v>4.2794653175504678</v>
      </c>
      <c r="F2893" s="2">
        <f t="shared" si="531"/>
        <v>55.881965307036197</v>
      </c>
      <c r="G2893" s="2">
        <f t="shared" si="532"/>
        <v>55.890912021336682</v>
      </c>
      <c r="H2893" s="2">
        <f t="shared" si="533"/>
        <v>0</v>
      </c>
      <c r="K2893">
        <v>28.670000000001679</v>
      </c>
      <c r="L2893" s="2">
        <f t="shared" si="534"/>
        <v>0.62732795235722782</v>
      </c>
      <c r="M2893" s="2">
        <f t="shared" si="535"/>
        <v>38.679621476566034</v>
      </c>
      <c r="N2893" s="2">
        <f t="shared" si="536"/>
        <v>4.3486271228690914</v>
      </c>
      <c r="O2893" s="2">
        <f t="shared" si="537"/>
        <v>7.6776368818052578</v>
      </c>
      <c r="P2893" s="2">
        <f t="shared" si="538"/>
        <v>7.7424872030153438</v>
      </c>
      <c r="Q2893" s="2">
        <f t="shared" si="539"/>
        <v>1.6501539120640829E-14</v>
      </c>
    </row>
    <row r="2894" spans="2:17" x14ac:dyDescent="0.25">
      <c r="B2894">
        <v>28.68000000000168</v>
      </c>
      <c r="C2894">
        <f t="shared" si="528"/>
        <v>1.2256440637963839</v>
      </c>
      <c r="D2894" s="2">
        <f t="shared" si="529"/>
        <v>36.110037605232883</v>
      </c>
      <c r="E2894" s="2">
        <f t="shared" si="530"/>
        <v>4.2799097295163424</v>
      </c>
      <c r="F2894" s="2">
        <f t="shared" si="531"/>
        <v>55.910302611603257</v>
      </c>
      <c r="G2894" s="2">
        <f t="shared" si="532"/>
        <v>55.919244792120089</v>
      </c>
      <c r="H2894" s="2">
        <f t="shared" si="533"/>
        <v>0</v>
      </c>
      <c r="K2894">
        <v>28.68000000000168</v>
      </c>
      <c r="L2894" s="2">
        <f t="shared" si="534"/>
        <v>0.62732795235722782</v>
      </c>
      <c r="M2894" s="2">
        <f t="shared" si="535"/>
        <v>38.696572435815888</v>
      </c>
      <c r="N2894" s="2">
        <f t="shared" si="536"/>
        <v>4.3490651206299553</v>
      </c>
      <c r="O2894" s="2">
        <f t="shared" si="537"/>
        <v>7.6802464978200939</v>
      </c>
      <c r="P2894" s="2">
        <f t="shared" si="538"/>
        <v>7.7450749684736957</v>
      </c>
      <c r="Q2894" s="2">
        <f t="shared" si="539"/>
        <v>1.6172477686921347E-14</v>
      </c>
    </row>
    <row r="2895" spans="2:17" x14ac:dyDescent="0.25">
      <c r="B2895">
        <v>28.690000000001689</v>
      </c>
      <c r="C2895">
        <f t="shared" si="528"/>
        <v>1.2256440637963839</v>
      </c>
      <c r="D2895" s="2">
        <f t="shared" si="529"/>
        <v>36.126087925059025</v>
      </c>
      <c r="E2895" s="2">
        <f t="shared" si="530"/>
        <v>4.2803539441435747</v>
      </c>
      <c r="F2895" s="2">
        <f t="shared" si="531"/>
        <v>55.938641688607603</v>
      </c>
      <c r="G2895" s="2">
        <f t="shared" si="532"/>
        <v>55.947579339649977</v>
      </c>
      <c r="H2895" s="2">
        <f t="shared" si="533"/>
        <v>0</v>
      </c>
      <c r="K2895">
        <v>28.690000000001689</v>
      </c>
      <c r="L2895" s="2">
        <f t="shared" si="534"/>
        <v>0.62732795235722782</v>
      </c>
      <c r="M2895" s="2">
        <f t="shared" si="535"/>
        <v>38.713523395065756</v>
      </c>
      <c r="N2895" s="2">
        <f t="shared" si="536"/>
        <v>4.3495029266967364</v>
      </c>
      <c r="O2895" s="2">
        <f t="shared" si="537"/>
        <v>7.6828558433503282</v>
      </c>
      <c r="P2895" s="2">
        <f t="shared" si="538"/>
        <v>7.7476624803680165</v>
      </c>
      <c r="Q2895" s="2">
        <f t="shared" si="539"/>
        <v>1.5849903897062694E-14</v>
      </c>
    </row>
    <row r="2896" spans="2:17" x14ac:dyDescent="0.25">
      <c r="B2896">
        <v>28.70000000000169</v>
      </c>
      <c r="C2896">
        <f t="shared" si="528"/>
        <v>1.2256440637963839</v>
      </c>
      <c r="D2896" s="2">
        <f t="shared" si="529"/>
        <v>36.142138244885167</v>
      </c>
      <c r="E2896" s="2">
        <f t="shared" si="530"/>
        <v>4.2807979616072735</v>
      </c>
      <c r="F2896" s="2">
        <f t="shared" si="531"/>
        <v>55.966982537371216</v>
      </c>
      <c r="G2896" s="2">
        <f t="shared" si="532"/>
        <v>55.975915663242297</v>
      </c>
      <c r="H2896" s="2">
        <f t="shared" si="533"/>
        <v>0</v>
      </c>
      <c r="K2896">
        <v>28.70000000000169</v>
      </c>
      <c r="L2896" s="2">
        <f t="shared" si="534"/>
        <v>0.62732795235722782</v>
      </c>
      <c r="M2896" s="2">
        <f t="shared" si="535"/>
        <v>38.730474354315618</v>
      </c>
      <c r="N2896" s="2">
        <f t="shared" si="536"/>
        <v>4.3499405412370988</v>
      </c>
      <c r="O2896" s="2">
        <f t="shared" si="537"/>
        <v>7.6854649185469261</v>
      </c>
      <c r="P2896" s="2">
        <f t="shared" si="538"/>
        <v>7.7502497388287761</v>
      </c>
      <c r="Q2896" s="2">
        <f t="shared" si="539"/>
        <v>1.5533691355978418E-14</v>
      </c>
    </row>
    <row r="2897" spans="2:17" x14ac:dyDescent="0.25">
      <c r="B2897">
        <v>28.710000000001688</v>
      </c>
      <c r="C2897">
        <f t="shared" si="528"/>
        <v>1.2256440637963839</v>
      </c>
      <c r="D2897" s="2">
        <f t="shared" si="529"/>
        <v>36.15818856471131</v>
      </c>
      <c r="E2897" s="2">
        <f t="shared" si="530"/>
        <v>4.281241782082315</v>
      </c>
      <c r="F2897" s="2">
        <f t="shared" si="531"/>
        <v>55.995325157216584</v>
      </c>
      <c r="G2897" s="2">
        <f t="shared" si="532"/>
        <v>56.004253762213565</v>
      </c>
      <c r="H2897" s="2">
        <f t="shared" si="533"/>
        <v>0</v>
      </c>
      <c r="K2897">
        <v>28.710000000001688</v>
      </c>
      <c r="L2897" s="2">
        <f t="shared" si="534"/>
        <v>0.62732795235722782</v>
      </c>
      <c r="M2897" s="2">
        <f t="shared" si="535"/>
        <v>38.747425313565472</v>
      </c>
      <c r="N2897" s="2">
        <f t="shared" si="536"/>
        <v>4.3503779644184872</v>
      </c>
      <c r="O2897" s="2">
        <f t="shared" si="537"/>
        <v>7.688073723560704</v>
      </c>
      <c r="P2897" s="2">
        <f t="shared" si="538"/>
        <v>7.7528367439863288</v>
      </c>
      <c r="Q2897" s="2">
        <f t="shared" si="539"/>
        <v>1.5223716100558031E-14</v>
      </c>
    </row>
    <row r="2898" spans="2:17" x14ac:dyDescent="0.25">
      <c r="B2898">
        <v>28.72000000000169</v>
      </c>
      <c r="C2898">
        <f t="shared" si="528"/>
        <v>1.2256440637963839</v>
      </c>
      <c r="D2898" s="2">
        <f t="shared" si="529"/>
        <v>36.174238884537445</v>
      </c>
      <c r="E2898" s="2">
        <f t="shared" si="530"/>
        <v>4.2816854057433424</v>
      </c>
      <c r="F2898" s="2">
        <f t="shared" si="531"/>
        <v>56.023669547466703</v>
      </c>
      <c r="G2898" s="2">
        <f t="shared" si="532"/>
        <v>56.032593635880787</v>
      </c>
      <c r="H2898" s="2">
        <f t="shared" si="533"/>
        <v>0</v>
      </c>
      <c r="K2898">
        <v>28.72000000000169</v>
      </c>
      <c r="L2898" s="2">
        <f t="shared" si="534"/>
        <v>0.62732795235722782</v>
      </c>
      <c r="M2898" s="2">
        <f t="shared" si="535"/>
        <v>38.764376272815319</v>
      </c>
      <c r="N2898" s="2">
        <f t="shared" si="536"/>
        <v>4.3508151964081261</v>
      </c>
      <c r="O2898" s="2">
        <f t="shared" si="537"/>
        <v>7.6906822585423269</v>
      </c>
      <c r="P2898" s="2">
        <f t="shared" si="538"/>
        <v>7.7554234959709136</v>
      </c>
      <c r="Q2898" s="2">
        <f t="shared" si="539"/>
        <v>1.4919856553482143E-14</v>
      </c>
    </row>
    <row r="2899" spans="2:17" x14ac:dyDescent="0.25">
      <c r="B2899">
        <v>28.730000000001692</v>
      </c>
      <c r="C2899">
        <f t="shared" si="528"/>
        <v>1.2256440637963839</v>
      </c>
      <c r="D2899" s="2">
        <f t="shared" si="529"/>
        <v>36.190289204363587</v>
      </c>
      <c r="E2899" s="2">
        <f t="shared" si="530"/>
        <v>4.2821288327647693</v>
      </c>
      <c r="F2899" s="2">
        <f t="shared" si="531"/>
        <v>56.052015707445356</v>
      </c>
      <c r="G2899" s="2">
        <f t="shared" si="532"/>
        <v>56.060935283561768</v>
      </c>
      <c r="H2899" s="2">
        <f t="shared" si="533"/>
        <v>0</v>
      </c>
      <c r="K2899">
        <v>28.730000000001692</v>
      </c>
      <c r="L2899" s="2">
        <f t="shared" si="534"/>
        <v>0.62732795235722782</v>
      </c>
      <c r="M2899" s="2">
        <f t="shared" si="535"/>
        <v>38.781327232065181</v>
      </c>
      <c r="N2899" s="2">
        <f t="shared" si="536"/>
        <v>4.3512522373730231</v>
      </c>
      <c r="O2899" s="2">
        <f t="shared" si="537"/>
        <v>7.6932905236423101</v>
      </c>
      <c r="P2899" s="2">
        <f t="shared" si="538"/>
        <v>7.7580099949126495</v>
      </c>
      <c r="Q2899" s="2">
        <f t="shared" si="539"/>
        <v>1.4621993477902948E-14</v>
      </c>
    </row>
    <row r="2900" spans="2:17" x14ac:dyDescent="0.25">
      <c r="B2900">
        <v>28.74000000000169</v>
      </c>
      <c r="C2900">
        <f t="shared" si="528"/>
        <v>1.2256440637963839</v>
      </c>
      <c r="D2900" s="2">
        <f t="shared" si="529"/>
        <v>36.206339524189723</v>
      </c>
      <c r="E2900" s="2">
        <f t="shared" si="530"/>
        <v>4.2825720633207753</v>
      </c>
      <c r="F2900" s="2">
        <f t="shared" si="531"/>
        <v>56.08036363647669</v>
      </c>
      <c r="G2900" s="2">
        <f t="shared" si="532"/>
        <v>56.089278704574703</v>
      </c>
      <c r="H2900" s="2">
        <f t="shared" si="533"/>
        <v>0</v>
      </c>
      <c r="K2900">
        <v>28.74000000000169</v>
      </c>
      <c r="L2900" s="2">
        <f t="shared" si="534"/>
        <v>0.62732795235722782</v>
      </c>
      <c r="M2900" s="2">
        <f t="shared" si="535"/>
        <v>38.798278191315035</v>
      </c>
      <c r="N2900" s="2">
        <f t="shared" si="536"/>
        <v>4.351689087479965</v>
      </c>
      <c r="O2900" s="2">
        <f t="shared" si="537"/>
        <v>7.695898519011009</v>
      </c>
      <c r="P2900" s="2">
        <f t="shared" si="538"/>
        <v>7.7605962409415321</v>
      </c>
      <c r="Q2900" s="2">
        <f t="shared" si="539"/>
        <v>1.4330009932973987E-14</v>
      </c>
    </row>
    <row r="2901" spans="2:17" x14ac:dyDescent="0.25">
      <c r="B2901">
        <v>28.750000000001691</v>
      </c>
      <c r="C2901">
        <f t="shared" si="528"/>
        <v>1.2256440637963839</v>
      </c>
      <c r="D2901" s="2">
        <f t="shared" si="529"/>
        <v>36.222389844015865</v>
      </c>
      <c r="E2901" s="2">
        <f t="shared" si="530"/>
        <v>4.2830150975853094</v>
      </c>
      <c r="F2901" s="2">
        <f t="shared" si="531"/>
        <v>56.108713333885426</v>
      </c>
      <c r="G2901" s="2">
        <f t="shared" si="532"/>
        <v>56.11762389823835</v>
      </c>
      <c r="H2901" s="2">
        <f t="shared" si="533"/>
        <v>0</v>
      </c>
      <c r="K2901">
        <v>28.750000000001691</v>
      </c>
      <c r="L2901" s="2">
        <f t="shared" si="534"/>
        <v>0.62732795235722782</v>
      </c>
      <c r="M2901" s="2">
        <f t="shared" si="535"/>
        <v>38.815229150564889</v>
      </c>
      <c r="N2901" s="2">
        <f t="shared" si="536"/>
        <v>4.3521257468955206</v>
      </c>
      <c r="O2901" s="2">
        <f t="shared" si="537"/>
        <v>7.6985062447986294</v>
      </c>
      <c r="P2901" s="2">
        <f t="shared" si="538"/>
        <v>7.7631822341874397</v>
      </c>
      <c r="Q2901" s="2">
        <f t="shared" si="539"/>
        <v>1.4043791230212115E-14</v>
      </c>
    </row>
    <row r="2902" spans="2:17" x14ac:dyDescent="0.25">
      <c r="B2902">
        <v>28.7600000000017</v>
      </c>
      <c r="C2902">
        <f t="shared" si="528"/>
        <v>1.2256440637963839</v>
      </c>
      <c r="D2902" s="2">
        <f t="shared" si="529"/>
        <v>36.238440163842014</v>
      </c>
      <c r="E2902" s="2">
        <f t="shared" si="530"/>
        <v>4.2834579357320903</v>
      </c>
      <c r="F2902" s="2">
        <f t="shared" si="531"/>
        <v>56.137064798997038</v>
      </c>
      <c r="G2902" s="2">
        <f t="shared" si="532"/>
        <v>56.145970863872257</v>
      </c>
      <c r="H2902" s="2">
        <f t="shared" si="533"/>
        <v>0</v>
      </c>
      <c r="K2902">
        <v>28.7600000000017</v>
      </c>
      <c r="L2902" s="2">
        <f t="shared" si="534"/>
        <v>0.62732795235722782</v>
      </c>
      <c r="M2902" s="2">
        <f t="shared" si="535"/>
        <v>38.832180109814757</v>
      </c>
      <c r="N2902" s="2">
        <f t="shared" si="536"/>
        <v>4.3525622157860413</v>
      </c>
      <c r="O2902" s="2">
        <f t="shared" si="537"/>
        <v>7.7011137011552186</v>
      </c>
      <c r="P2902" s="2">
        <f t="shared" si="538"/>
        <v>7.7657679747801263</v>
      </c>
      <c r="Q2902" s="2">
        <f t="shared" si="539"/>
        <v>1.376322489067872E-14</v>
      </c>
    </row>
    <row r="2903" spans="2:17" x14ac:dyDescent="0.25">
      <c r="B2903">
        <v>28.770000000001701</v>
      </c>
      <c r="C2903">
        <f t="shared" si="528"/>
        <v>1.2256440637963839</v>
      </c>
      <c r="D2903" s="2">
        <f t="shared" si="529"/>
        <v>36.254490483668157</v>
      </c>
      <c r="E2903" s="2">
        <f t="shared" si="530"/>
        <v>4.2839005779346051</v>
      </c>
      <c r="F2903" s="2">
        <f t="shared" si="531"/>
        <v>56.165418031137243</v>
      </c>
      <c r="G2903" s="2">
        <f t="shared" si="532"/>
        <v>56.174319600796203</v>
      </c>
      <c r="H2903" s="2">
        <f t="shared" si="533"/>
        <v>0</v>
      </c>
      <c r="K2903">
        <v>28.770000000001701</v>
      </c>
      <c r="L2903" s="2">
        <f t="shared" si="534"/>
        <v>0.62732795235722782</v>
      </c>
      <c r="M2903" s="2">
        <f t="shared" si="535"/>
        <v>38.849131069064619</v>
      </c>
      <c r="N2903" s="2">
        <f t="shared" si="536"/>
        <v>4.3529984943176601</v>
      </c>
      <c r="O2903" s="2">
        <f t="shared" si="537"/>
        <v>7.7037208882306718</v>
      </c>
      <c r="P2903" s="2">
        <f t="shared" si="538"/>
        <v>7.7683534628492268</v>
      </c>
      <c r="Q2903" s="2">
        <f t="shared" si="539"/>
        <v>1.3488200602962832E-14</v>
      </c>
    </row>
    <row r="2904" spans="2:17" x14ac:dyDescent="0.25">
      <c r="B2904">
        <v>28.780000000001699</v>
      </c>
      <c r="C2904">
        <f t="shared" si="528"/>
        <v>1.2256440637963839</v>
      </c>
      <c r="D2904" s="2">
        <f t="shared" si="529"/>
        <v>36.270540803494292</v>
      </c>
      <c r="E2904" s="2">
        <f t="shared" si="530"/>
        <v>4.2843430243661116</v>
      </c>
      <c r="F2904" s="2">
        <f t="shared" si="531"/>
        <v>56.19377302963246</v>
      </c>
      <c r="G2904" s="2">
        <f t="shared" si="532"/>
        <v>56.202670108330693</v>
      </c>
      <c r="H2904" s="2">
        <f t="shared" si="533"/>
        <v>0</v>
      </c>
      <c r="K2904">
        <v>28.780000000001699</v>
      </c>
      <c r="L2904" s="2">
        <f t="shared" si="534"/>
        <v>0.62732795235722782</v>
      </c>
      <c r="M2904" s="2">
        <f t="shared" si="535"/>
        <v>38.866082028314466</v>
      </c>
      <c r="N2904" s="2">
        <f t="shared" si="536"/>
        <v>4.3534345826562948</v>
      </c>
      <c r="O2904" s="2">
        <f t="shared" si="537"/>
        <v>7.7063278061747527</v>
      </c>
      <c r="P2904" s="2">
        <f t="shared" si="538"/>
        <v>7.7709386985242768</v>
      </c>
      <c r="Q2904" s="2">
        <f t="shared" si="539"/>
        <v>1.3218610181950647E-14</v>
      </c>
    </row>
    <row r="2905" spans="2:17" x14ac:dyDescent="0.25">
      <c r="B2905">
        <v>28.790000000001701</v>
      </c>
      <c r="C2905">
        <f t="shared" si="528"/>
        <v>1.2256440637963839</v>
      </c>
      <c r="D2905" s="2">
        <f t="shared" si="529"/>
        <v>36.286591123320427</v>
      </c>
      <c r="E2905" s="2">
        <f t="shared" si="530"/>
        <v>4.2847852751996385</v>
      </c>
      <c r="F2905" s="2">
        <f t="shared" si="531"/>
        <v>56.222129793809806</v>
      </c>
      <c r="G2905" s="2">
        <f t="shared" si="532"/>
        <v>56.23102238579694</v>
      </c>
      <c r="H2905" s="2">
        <f t="shared" si="533"/>
        <v>0</v>
      </c>
      <c r="K2905">
        <v>28.790000000001701</v>
      </c>
      <c r="L2905" s="2">
        <f t="shared" si="534"/>
        <v>0.62732795235722782</v>
      </c>
      <c r="M2905" s="2">
        <f t="shared" si="535"/>
        <v>38.88303298756432</v>
      </c>
      <c r="N2905" s="2">
        <f t="shared" si="536"/>
        <v>4.353870480967645</v>
      </c>
      <c r="O2905" s="2">
        <f t="shared" si="537"/>
        <v>7.7089344551370464</v>
      </c>
      <c r="P2905" s="2">
        <f t="shared" si="538"/>
        <v>7.7735236819346678</v>
      </c>
      <c r="Q2905" s="2">
        <f t="shared" si="539"/>
        <v>1.2954347528375386E-14</v>
      </c>
    </row>
    <row r="2906" spans="2:17" x14ac:dyDescent="0.25">
      <c r="B2906">
        <v>28.800000000001699</v>
      </c>
      <c r="C2906">
        <f t="shared" ref="C2906:C2969" si="540">2/SINH(LN(2+SQRT(1+2^2))*$O$5)</f>
        <v>1.2256440637963839</v>
      </c>
      <c r="D2906" s="2">
        <f t="shared" ref="D2906:D2969" si="541">(B2906-$L$5)/($M$5)/C2906</f>
        <v>36.302641443146562</v>
      </c>
      <c r="E2906" s="2">
        <f t="shared" ref="E2906:E2969" si="542">LN(D2906 + SQRT(1 + D2906^2))</f>
        <v>4.2852273306079844</v>
      </c>
      <c r="F2906" s="2">
        <f t="shared" ref="F2906:F2969" si="543">SINH( -$N$5 + E2906 * (1/$O$5))</f>
        <v>56.250488322996731</v>
      </c>
      <c r="G2906" s="2">
        <f t="shared" ref="G2906:G2969" si="544">SQRT(F2906^2 + 1)</f>
        <v>56.25937643251649</v>
      </c>
      <c r="H2906" s="2">
        <f t="shared" ref="H2906:H2969" si="545">(G2906)/($O$5*$M$5*C2906*(SQRT(2*PI()*(1+D2906^2)))) * EXP(- (1/2) * F2906^2)</f>
        <v>0</v>
      </c>
      <c r="K2906">
        <v>28.800000000001699</v>
      </c>
      <c r="L2906" s="2">
        <f t="shared" ref="L2906:L2969" si="546">2/SINH(LN(2+SQRT(1+2^2))*$S$5)</f>
        <v>0.62732795235722782</v>
      </c>
      <c r="M2906" s="2">
        <f t="shared" ref="M2906:M2969" si="547">(K2906-$P$5)/($Q$5)/L2906</f>
        <v>38.899983946814174</v>
      </c>
      <c r="N2906" s="2">
        <f t="shared" ref="N2906:N2969" si="548">LN(M2906 + SQRT(1 + M2906^2))</f>
        <v>4.3543061894171933</v>
      </c>
      <c r="O2906" s="2">
        <f t="shared" ref="O2906:O2969" si="549">SINH( -$R$5 + N2906 * (1/$S$5))</f>
        <v>7.7115408352669945</v>
      </c>
      <c r="P2906" s="2">
        <f t="shared" ref="P2906:P2969" si="550">SQRT(O2906^2 + 1)</f>
        <v>7.7761084132096805</v>
      </c>
      <c r="Q2906" s="2">
        <f t="shared" ref="Q2906:Q2969" si="551">(P2906)/($S$5*$Q$5*L2906*(SQRT(2*PI()*(1+M2906^2)))) * EXP(- (1/2) * O2906^2)</f>
        <v>1.2695308589118181E-14</v>
      </c>
    </row>
    <row r="2907" spans="2:17" x14ac:dyDescent="0.25">
      <c r="B2907">
        <v>28.8100000000017</v>
      </c>
      <c r="C2907">
        <f t="shared" si="540"/>
        <v>1.2256440637963839</v>
      </c>
      <c r="D2907" s="2">
        <f t="shared" si="541"/>
        <v>36.318691762972705</v>
      </c>
      <c r="E2907" s="2">
        <f t="shared" si="542"/>
        <v>4.2856691907637199</v>
      </c>
      <c r="F2907" s="2">
        <f t="shared" si="543"/>
        <v>56.278848616521429</v>
      </c>
      <c r="G2907" s="2">
        <f t="shared" si="544"/>
        <v>56.287732247811654</v>
      </c>
      <c r="H2907" s="2">
        <f t="shared" si="545"/>
        <v>0</v>
      </c>
      <c r="K2907">
        <v>28.8100000000017</v>
      </c>
      <c r="L2907" s="2">
        <f t="shared" si="546"/>
        <v>0.62732795235722782</v>
      </c>
      <c r="M2907" s="2">
        <f t="shared" si="547"/>
        <v>38.916934906064029</v>
      </c>
      <c r="N2907" s="2">
        <f t="shared" si="548"/>
        <v>4.3547417081702084</v>
      </c>
      <c r="O2907" s="2">
        <f t="shared" si="549"/>
        <v>7.7141469467138988</v>
      </c>
      <c r="P2907" s="2">
        <f t="shared" si="550"/>
        <v>7.7786928924784897</v>
      </c>
      <c r="Q2907" s="2">
        <f t="shared" si="551"/>
        <v>1.2441391318257143E-14</v>
      </c>
    </row>
    <row r="2908" spans="2:17" x14ac:dyDescent="0.25">
      <c r="B2908">
        <v>28.820000000001709</v>
      </c>
      <c r="C2908">
        <f t="shared" si="540"/>
        <v>1.2256440637963839</v>
      </c>
      <c r="D2908" s="2">
        <f t="shared" si="541"/>
        <v>36.334742082798854</v>
      </c>
      <c r="E2908" s="2">
        <f t="shared" si="542"/>
        <v>4.2861108558391869</v>
      </c>
      <c r="F2908" s="2">
        <f t="shared" si="543"/>
        <v>56.307210673712447</v>
      </c>
      <c r="G2908" s="2">
        <f t="shared" si="544"/>
        <v>56.316089831005108</v>
      </c>
      <c r="H2908" s="2">
        <f t="shared" si="545"/>
        <v>0</v>
      </c>
      <c r="K2908">
        <v>28.820000000001709</v>
      </c>
      <c r="L2908" s="2">
        <f t="shared" si="546"/>
        <v>0.62732795235722782</v>
      </c>
      <c r="M2908" s="2">
        <f t="shared" si="547"/>
        <v>38.933885865313897</v>
      </c>
      <c r="N2908" s="2">
        <f t="shared" si="548"/>
        <v>4.3551770373917416</v>
      </c>
      <c r="O2908" s="2">
        <f t="shared" si="549"/>
        <v>7.7167527896268977</v>
      </c>
      <c r="P2908" s="2">
        <f t="shared" si="550"/>
        <v>7.781277119870138</v>
      </c>
      <c r="Q2908" s="2">
        <f t="shared" si="551"/>
        <v>1.2192495638850702E-14</v>
      </c>
    </row>
    <row r="2909" spans="2:17" x14ac:dyDescent="0.25">
      <c r="B2909">
        <v>28.830000000001711</v>
      </c>
      <c r="C2909">
        <f t="shared" si="540"/>
        <v>1.2256440637963839</v>
      </c>
      <c r="D2909" s="2">
        <f t="shared" si="541"/>
        <v>36.350792402624997</v>
      </c>
      <c r="E2909" s="2">
        <f t="shared" si="542"/>
        <v>4.2865523260064986</v>
      </c>
      <c r="F2909" s="2">
        <f t="shared" si="543"/>
        <v>56.335574493899024</v>
      </c>
      <c r="G2909" s="2">
        <f t="shared" si="544"/>
        <v>56.344449181420224</v>
      </c>
      <c r="H2909" s="2">
        <f t="shared" si="545"/>
        <v>0</v>
      </c>
      <c r="K2909">
        <v>28.830000000001711</v>
      </c>
      <c r="L2909" s="2">
        <f t="shared" si="546"/>
        <v>0.62732795235722782</v>
      </c>
      <c r="M2909" s="2">
        <f t="shared" si="547"/>
        <v>38.950836824563758</v>
      </c>
      <c r="N2909" s="2">
        <f t="shared" si="548"/>
        <v>4.3556121772466296</v>
      </c>
      <c r="O2909" s="2">
        <f t="shared" si="549"/>
        <v>7.7193583641549841</v>
      </c>
      <c r="P2909" s="2">
        <f t="shared" si="550"/>
        <v>7.783861095513557</v>
      </c>
      <c r="Q2909" s="2">
        <f t="shared" si="551"/>
        <v>1.1948523405434505E-14</v>
      </c>
    </row>
    <row r="2910" spans="2:17" x14ac:dyDescent="0.25">
      <c r="B2910">
        <v>28.840000000001709</v>
      </c>
      <c r="C2910">
        <f t="shared" si="540"/>
        <v>1.2256440637963839</v>
      </c>
      <c r="D2910" s="2">
        <f t="shared" si="541"/>
        <v>36.366842722451132</v>
      </c>
      <c r="E2910" s="2">
        <f t="shared" si="542"/>
        <v>4.2869936014375423</v>
      </c>
      <c r="F2910" s="2">
        <f t="shared" si="543"/>
        <v>56.363940076411012</v>
      </c>
      <c r="G2910" s="2">
        <f t="shared" si="544"/>
        <v>56.372810298381005</v>
      </c>
      <c r="H2910" s="2">
        <f t="shared" si="545"/>
        <v>0</v>
      </c>
      <c r="K2910">
        <v>28.840000000001709</v>
      </c>
      <c r="L2910" s="2">
        <f t="shared" si="546"/>
        <v>0.62732795235722782</v>
      </c>
      <c r="M2910" s="2">
        <f t="shared" si="547"/>
        <v>38.967787783813613</v>
      </c>
      <c r="N2910" s="2">
        <f t="shared" si="548"/>
        <v>4.3560471278994939</v>
      </c>
      <c r="O2910" s="2">
        <f t="shared" si="549"/>
        <v>7.7219636704469901</v>
      </c>
      <c r="P2910" s="2">
        <f t="shared" si="550"/>
        <v>7.7864448195375502</v>
      </c>
      <c r="Q2910" s="2">
        <f t="shared" si="551"/>
        <v>1.1709378367226026E-14</v>
      </c>
    </row>
    <row r="2911" spans="2:17" x14ac:dyDescent="0.25">
      <c r="B2911">
        <v>28.85000000000171</v>
      </c>
      <c r="C2911">
        <f t="shared" si="540"/>
        <v>1.2256440637963839</v>
      </c>
      <c r="D2911" s="2">
        <f t="shared" si="541"/>
        <v>36.382893042277267</v>
      </c>
      <c r="E2911" s="2">
        <f t="shared" si="542"/>
        <v>4.2874346823039753</v>
      </c>
      <c r="F2911" s="2">
        <f t="shared" si="543"/>
        <v>56.392307420578568</v>
      </c>
      <c r="G2911" s="2">
        <f t="shared" si="544"/>
        <v>56.40117318121176</v>
      </c>
      <c r="H2911" s="2">
        <f t="shared" si="545"/>
        <v>0</v>
      </c>
      <c r="K2911">
        <v>28.85000000000171</v>
      </c>
      <c r="L2911" s="2">
        <f t="shared" si="546"/>
        <v>0.62732795235722782</v>
      </c>
      <c r="M2911" s="2">
        <f t="shared" si="547"/>
        <v>38.984738743063467</v>
      </c>
      <c r="N2911" s="2">
        <f t="shared" si="548"/>
        <v>4.3564818895147424</v>
      </c>
      <c r="O2911" s="2">
        <f t="shared" si="549"/>
        <v>7.7245687086516188</v>
      </c>
      <c r="P2911" s="2">
        <f t="shared" si="550"/>
        <v>7.7890282920708245</v>
      </c>
      <c r="Q2911" s="2">
        <f t="shared" si="551"/>
        <v>1.1474966132016623E-14</v>
      </c>
    </row>
    <row r="2912" spans="2:17" x14ac:dyDescent="0.25">
      <c r="B2912">
        <v>28.860000000001708</v>
      </c>
      <c r="C2912">
        <f t="shared" si="540"/>
        <v>1.2256440637963839</v>
      </c>
      <c r="D2912" s="2">
        <f t="shared" si="541"/>
        <v>36.398943362103402</v>
      </c>
      <c r="E2912" s="2">
        <f t="shared" si="542"/>
        <v>4.2878755687772312</v>
      </c>
      <c r="F2912" s="2">
        <f t="shared" si="543"/>
        <v>56.420676525732624</v>
      </c>
      <c r="G2912" s="2">
        <f t="shared" si="544"/>
        <v>56.429537829237589</v>
      </c>
      <c r="H2912" s="2">
        <f t="shared" si="545"/>
        <v>0</v>
      </c>
      <c r="K2912">
        <v>28.860000000001708</v>
      </c>
      <c r="L2912" s="2">
        <f t="shared" si="546"/>
        <v>0.62732795235722782</v>
      </c>
      <c r="M2912" s="2">
        <f t="shared" si="547"/>
        <v>39.001689702313321</v>
      </c>
      <c r="N2912" s="2">
        <f t="shared" si="548"/>
        <v>4.3569164622565673</v>
      </c>
      <c r="O2912" s="2">
        <f t="shared" si="549"/>
        <v>7.7271734789173978</v>
      </c>
      <c r="P2912" s="2">
        <f t="shared" si="550"/>
        <v>7.7916115132419428</v>
      </c>
      <c r="Q2912" s="2">
        <f t="shared" si="551"/>
        <v>1.1245194130749113E-14</v>
      </c>
    </row>
    <row r="2913" spans="2:17" x14ac:dyDescent="0.25">
      <c r="B2913">
        <v>28.87000000000171</v>
      </c>
      <c r="C2913">
        <f t="shared" si="540"/>
        <v>1.2256440637963839</v>
      </c>
      <c r="D2913" s="2">
        <f t="shared" si="541"/>
        <v>36.414993681929545</v>
      </c>
      <c r="E2913" s="2">
        <f t="shared" si="542"/>
        <v>4.2883162610285153</v>
      </c>
      <c r="F2913" s="2">
        <f t="shared" si="543"/>
        <v>56.449047391204559</v>
      </c>
      <c r="G2913" s="2">
        <f t="shared" si="544"/>
        <v>56.457904241784057</v>
      </c>
      <c r="H2913" s="2">
        <f t="shared" si="545"/>
        <v>0</v>
      </c>
      <c r="K2913">
        <v>28.87000000000171</v>
      </c>
      <c r="L2913" s="2">
        <f t="shared" si="546"/>
        <v>0.62732795235722782</v>
      </c>
      <c r="M2913" s="2">
        <f t="shared" si="547"/>
        <v>39.018640661563175</v>
      </c>
      <c r="N2913" s="2">
        <f t="shared" si="548"/>
        <v>4.3573508462889476</v>
      </c>
      <c r="O2913" s="2">
        <f t="shared" si="549"/>
        <v>7.7297779813927185</v>
      </c>
      <c r="P2913" s="2">
        <f t="shared" si="550"/>
        <v>7.7941944831793677</v>
      </c>
      <c r="Q2913" s="2">
        <f t="shared" si="551"/>
        <v>1.1019971582753778E-14</v>
      </c>
    </row>
    <row r="2914" spans="2:17" x14ac:dyDescent="0.25">
      <c r="B2914">
        <v>28.880000000001711</v>
      </c>
      <c r="C2914">
        <f t="shared" si="540"/>
        <v>1.2256440637963839</v>
      </c>
      <c r="D2914" s="2">
        <f t="shared" si="541"/>
        <v>36.431044001755687</v>
      </c>
      <c r="E2914" s="2">
        <f t="shared" si="542"/>
        <v>4.2887567592288072</v>
      </c>
      <c r="F2914" s="2">
        <f t="shared" si="543"/>
        <v>56.477420016326334</v>
      </c>
      <c r="G2914" s="2">
        <f t="shared" si="544"/>
        <v>56.486272418177307</v>
      </c>
      <c r="H2914" s="2">
        <f t="shared" si="545"/>
        <v>0</v>
      </c>
      <c r="K2914">
        <v>28.880000000001711</v>
      </c>
      <c r="L2914" s="2">
        <f t="shared" si="546"/>
        <v>0.62732795235722782</v>
      </c>
      <c r="M2914" s="2">
        <f t="shared" si="547"/>
        <v>39.03559162081303</v>
      </c>
      <c r="N2914" s="2">
        <f t="shared" si="548"/>
        <v>4.3577850417756512</v>
      </c>
      <c r="O2914" s="2">
        <f t="shared" si="549"/>
        <v>7.7323822162258304</v>
      </c>
      <c r="P2914" s="2">
        <f t="shared" si="550"/>
        <v>7.796777202011449</v>
      </c>
      <c r="Q2914" s="2">
        <f t="shared" si="551"/>
        <v>1.0799209461642352E-14</v>
      </c>
    </row>
    <row r="2915" spans="2:17" x14ac:dyDescent="0.25">
      <c r="B2915">
        <v>28.89000000000172</v>
      </c>
      <c r="C2915">
        <f t="shared" si="540"/>
        <v>1.2256440637963839</v>
      </c>
      <c r="D2915" s="2">
        <f t="shared" si="541"/>
        <v>36.447094321581837</v>
      </c>
      <c r="E2915" s="2">
        <f t="shared" si="542"/>
        <v>4.2891970635488628</v>
      </c>
      <c r="F2915" s="2">
        <f t="shared" si="543"/>
        <v>56.505794400430524</v>
      </c>
      <c r="G2915" s="2">
        <f t="shared" si="544"/>
        <v>56.514642357744115</v>
      </c>
      <c r="H2915" s="2">
        <f t="shared" si="545"/>
        <v>0</v>
      </c>
      <c r="K2915">
        <v>28.89000000000172</v>
      </c>
      <c r="L2915" s="2">
        <f t="shared" si="546"/>
        <v>0.62732795235722782</v>
      </c>
      <c r="M2915" s="2">
        <f t="shared" si="547"/>
        <v>39.052542580062898</v>
      </c>
      <c r="N2915" s="2">
        <f t="shared" si="548"/>
        <v>4.3582190488802297</v>
      </c>
      <c r="O2915" s="2">
        <f t="shared" si="549"/>
        <v>7.7349861835648159</v>
      </c>
      <c r="P2915" s="2">
        <f t="shared" si="550"/>
        <v>7.7993596698664049</v>
      </c>
      <c r="Q2915" s="2">
        <f t="shared" si="551"/>
        <v>1.0582820461845145E-14</v>
      </c>
    </row>
    <row r="2916" spans="2:17" x14ac:dyDescent="0.25">
      <c r="B2916">
        <v>28.900000000001722</v>
      </c>
      <c r="C2916">
        <f t="shared" si="540"/>
        <v>1.2256440637963839</v>
      </c>
      <c r="D2916" s="2">
        <f t="shared" si="541"/>
        <v>36.463144641407979</v>
      </c>
      <c r="E2916" s="2">
        <f t="shared" si="542"/>
        <v>4.2896371741592088</v>
      </c>
      <c r="F2916" s="2">
        <f t="shared" si="543"/>
        <v>56.534170542850092</v>
      </c>
      <c r="G2916" s="2">
        <f t="shared" si="544"/>
        <v>56.543014059811661</v>
      </c>
      <c r="H2916" s="2">
        <f t="shared" si="545"/>
        <v>0</v>
      </c>
      <c r="K2916">
        <v>28.900000000001722</v>
      </c>
      <c r="L2916" s="2">
        <f t="shared" si="546"/>
        <v>0.62732795235722782</v>
      </c>
      <c r="M2916" s="2">
        <f t="shared" si="547"/>
        <v>39.069493539312759</v>
      </c>
      <c r="N2916" s="2">
        <f t="shared" si="548"/>
        <v>4.3586528677660237</v>
      </c>
      <c r="O2916" s="2">
        <f t="shared" si="549"/>
        <v>7.7375898835576136</v>
      </c>
      <c r="P2916" s="2">
        <f t="shared" si="550"/>
        <v>7.8019418868723394</v>
      </c>
      <c r="Q2916" s="2">
        <f t="shared" si="551"/>
        <v>1.0370718965773825E-14</v>
      </c>
    </row>
    <row r="2917" spans="2:17" x14ac:dyDescent="0.25">
      <c r="B2917">
        <v>28.91000000000172</v>
      </c>
      <c r="C2917">
        <f t="shared" si="540"/>
        <v>1.2256440637963839</v>
      </c>
      <c r="D2917" s="2">
        <f t="shared" si="541"/>
        <v>36.479194961234114</v>
      </c>
      <c r="E2917" s="2">
        <f t="shared" si="542"/>
        <v>4.2900770912301507</v>
      </c>
      <c r="F2917" s="2">
        <f t="shared" si="543"/>
        <v>56.562548442918683</v>
      </c>
      <c r="G2917" s="2">
        <f t="shared" si="544"/>
        <v>56.571387523707799</v>
      </c>
      <c r="H2917" s="2">
        <f t="shared" si="545"/>
        <v>0</v>
      </c>
      <c r="K2917">
        <v>28.91000000000172</v>
      </c>
      <c r="L2917" s="2">
        <f t="shared" si="546"/>
        <v>0.62732795235722782</v>
      </c>
      <c r="M2917" s="2">
        <f t="shared" si="547"/>
        <v>39.086444498562606</v>
      </c>
      <c r="N2917" s="2">
        <f t="shared" si="548"/>
        <v>4.3590864985961604</v>
      </c>
      <c r="O2917" s="2">
        <f t="shared" si="549"/>
        <v>7.740193316352018</v>
      </c>
      <c r="P2917" s="2">
        <f t="shared" si="550"/>
        <v>7.8045238531572476</v>
      </c>
      <c r="Q2917" s="2">
        <f t="shared" si="551"/>
        <v>1.0162821011604304E-14</v>
      </c>
    </row>
    <row r="2918" spans="2:17" x14ac:dyDescent="0.25">
      <c r="B2918">
        <v>28.920000000001721</v>
      </c>
      <c r="C2918">
        <f t="shared" si="540"/>
        <v>1.2256440637963839</v>
      </c>
      <c r="D2918" s="2">
        <f t="shared" si="541"/>
        <v>36.495245281060257</v>
      </c>
      <c r="E2918" s="2">
        <f t="shared" si="542"/>
        <v>4.2905168149317694</v>
      </c>
      <c r="F2918" s="2">
        <f t="shared" si="543"/>
        <v>56.590928099970455</v>
      </c>
      <c r="G2918" s="2">
        <f t="shared" si="544"/>
        <v>56.599762748760931</v>
      </c>
      <c r="H2918" s="2">
        <f t="shared" si="545"/>
        <v>0</v>
      </c>
      <c r="K2918">
        <v>28.920000000001721</v>
      </c>
      <c r="L2918" s="2">
        <f t="shared" si="546"/>
        <v>0.62732795235722782</v>
      </c>
      <c r="M2918" s="2">
        <f t="shared" si="547"/>
        <v>39.103395457812468</v>
      </c>
      <c r="N2918" s="2">
        <f t="shared" si="548"/>
        <v>4.3595199415335575</v>
      </c>
      <c r="O2918" s="2">
        <f t="shared" si="549"/>
        <v>7.7427964820956783</v>
      </c>
      <c r="P2918" s="2">
        <f t="shared" si="550"/>
        <v>7.8071055688490087</v>
      </c>
      <c r="Q2918" s="2">
        <f t="shared" si="551"/>
        <v>9.9590442616662472E-15</v>
      </c>
    </row>
    <row r="2919" spans="2:17" x14ac:dyDescent="0.25">
      <c r="B2919">
        <v>28.930000000001719</v>
      </c>
      <c r="C2919">
        <f t="shared" si="540"/>
        <v>1.2256440637963839</v>
      </c>
      <c r="D2919" s="2">
        <f t="shared" si="541"/>
        <v>36.511295600886392</v>
      </c>
      <c r="E2919" s="2">
        <f t="shared" si="542"/>
        <v>4.2909563454339184</v>
      </c>
      <c r="F2919" s="2">
        <f t="shared" si="543"/>
        <v>56.619309513340056</v>
      </c>
      <c r="G2919" s="2">
        <f t="shared" si="544"/>
        <v>56.628139734299943</v>
      </c>
      <c r="H2919" s="2">
        <f t="shared" si="545"/>
        <v>0</v>
      </c>
      <c r="K2919">
        <v>28.930000000001719</v>
      </c>
      <c r="L2919" s="2">
        <f t="shared" si="546"/>
        <v>0.62732795235722782</v>
      </c>
      <c r="M2919" s="2">
        <f t="shared" si="547"/>
        <v>39.120346417062315</v>
      </c>
      <c r="N2919" s="2">
        <f t="shared" si="548"/>
        <v>4.3599531967409177</v>
      </c>
      <c r="O2919" s="2">
        <f t="shared" si="549"/>
        <v>7.7453993809360746</v>
      </c>
      <c r="P2919" s="2">
        <f t="shared" si="550"/>
        <v>7.8096870340753686</v>
      </c>
      <c r="Q2919" s="2">
        <f t="shared" si="551"/>
        <v>9.7593079714297717E-15</v>
      </c>
    </row>
    <row r="2920" spans="2:17" x14ac:dyDescent="0.25">
      <c r="B2920">
        <v>28.940000000001721</v>
      </c>
      <c r="C2920">
        <f t="shared" si="540"/>
        <v>1.2256440637963839</v>
      </c>
      <c r="D2920" s="2">
        <f t="shared" si="541"/>
        <v>36.527345920712534</v>
      </c>
      <c r="E2920" s="2">
        <f t="shared" si="542"/>
        <v>4.2913956829062316</v>
      </c>
      <c r="F2920" s="2">
        <f t="shared" si="543"/>
        <v>56.647692682362809</v>
      </c>
      <c r="G2920" s="2">
        <f t="shared" si="544"/>
        <v>56.656518479654409</v>
      </c>
      <c r="H2920" s="2">
        <f t="shared" si="545"/>
        <v>0</v>
      </c>
      <c r="K2920">
        <v>28.940000000001721</v>
      </c>
      <c r="L2920" s="2">
        <f t="shared" si="546"/>
        <v>0.62732795235722782</v>
      </c>
      <c r="M2920" s="2">
        <f t="shared" si="547"/>
        <v>39.137297376312169</v>
      </c>
      <c r="N2920" s="2">
        <f t="shared" si="548"/>
        <v>4.3603862643807361</v>
      </c>
      <c r="O2920" s="2">
        <f t="shared" si="549"/>
        <v>7.7480020130205647</v>
      </c>
      <c r="P2920" s="2">
        <f t="shared" si="550"/>
        <v>7.8122682489639796</v>
      </c>
      <c r="Q2920" s="2">
        <f t="shared" si="551"/>
        <v>9.5635329590708328E-15</v>
      </c>
    </row>
    <row r="2921" spans="2:17" x14ac:dyDescent="0.25">
      <c r="B2921">
        <v>28.950000000001729</v>
      </c>
      <c r="C2921">
        <f t="shared" si="540"/>
        <v>1.2256440637963839</v>
      </c>
      <c r="D2921" s="2">
        <f t="shared" si="541"/>
        <v>36.543396240538677</v>
      </c>
      <c r="E2921" s="2">
        <f t="shared" si="542"/>
        <v>4.2918348275181177</v>
      </c>
      <c r="F2921" s="2">
        <f t="shared" si="543"/>
        <v>56.676077606374427</v>
      </c>
      <c r="G2921" s="2">
        <f t="shared" si="544"/>
        <v>56.684898984154295</v>
      </c>
      <c r="H2921" s="2">
        <f t="shared" si="545"/>
        <v>0</v>
      </c>
      <c r="K2921">
        <v>28.950000000001729</v>
      </c>
      <c r="L2921" s="2">
        <f t="shared" si="546"/>
        <v>0.62732795235722782</v>
      </c>
      <c r="M2921" s="2">
        <f t="shared" si="547"/>
        <v>39.154248335562045</v>
      </c>
      <c r="N2921" s="2">
        <f t="shared" si="548"/>
        <v>4.3608191446152942</v>
      </c>
      <c r="O2921" s="2">
        <f t="shared" si="549"/>
        <v>7.7506043784963401</v>
      </c>
      <c r="P2921" s="2">
        <f t="shared" si="550"/>
        <v>7.8148492136423622</v>
      </c>
      <c r="Q2921" s="2">
        <f t="shared" si="551"/>
        <v>9.3716415756171707E-15</v>
      </c>
    </row>
    <row r="2922" spans="2:17" x14ac:dyDescent="0.25">
      <c r="B2922">
        <v>28.960000000001731</v>
      </c>
      <c r="C2922">
        <f t="shared" si="540"/>
        <v>1.2256440637963839</v>
      </c>
      <c r="D2922" s="2">
        <f t="shared" si="541"/>
        <v>36.559446560364819</v>
      </c>
      <c r="E2922" s="2">
        <f t="shared" si="542"/>
        <v>4.2922737794387622</v>
      </c>
      <c r="F2922" s="2">
        <f t="shared" si="543"/>
        <v>56.704464284711236</v>
      </c>
      <c r="G2922" s="2">
        <f t="shared" si="544"/>
        <v>56.713281247130219</v>
      </c>
      <c r="H2922" s="2">
        <f t="shared" si="545"/>
        <v>0</v>
      </c>
      <c r="K2922">
        <v>28.960000000001731</v>
      </c>
      <c r="L2922" s="2">
        <f t="shared" si="546"/>
        <v>0.62732795235722782</v>
      </c>
      <c r="M2922" s="2">
        <f t="shared" si="547"/>
        <v>39.171199294811899</v>
      </c>
      <c r="N2922" s="2">
        <f t="shared" si="548"/>
        <v>4.3612518376066651</v>
      </c>
      <c r="O2922" s="2">
        <f t="shared" si="549"/>
        <v>7.753206477510453</v>
      </c>
      <c r="P2922" s="2">
        <f t="shared" si="550"/>
        <v>7.8174299282379272</v>
      </c>
      <c r="Q2922" s="2">
        <f t="shared" si="551"/>
        <v>9.1835576756515684E-15</v>
      </c>
    </row>
    <row r="2923" spans="2:17" x14ac:dyDescent="0.25">
      <c r="B2923">
        <v>28.970000000001729</v>
      </c>
      <c r="C2923">
        <f t="shared" si="540"/>
        <v>1.2256440637963839</v>
      </c>
      <c r="D2923" s="2">
        <f t="shared" si="541"/>
        <v>36.575496880190961</v>
      </c>
      <c r="E2923" s="2">
        <f t="shared" si="542"/>
        <v>4.2927125388371303</v>
      </c>
      <c r="F2923" s="2">
        <f t="shared" si="543"/>
        <v>56.732852716710113</v>
      </c>
      <c r="G2923" s="2">
        <f t="shared" si="544"/>
        <v>56.741665267913334</v>
      </c>
      <c r="H2923" s="2">
        <f t="shared" si="545"/>
        <v>0</v>
      </c>
      <c r="K2923">
        <v>28.970000000001729</v>
      </c>
      <c r="L2923" s="2">
        <f t="shared" si="546"/>
        <v>0.62732795235722782</v>
      </c>
      <c r="M2923" s="2">
        <f t="shared" si="547"/>
        <v>39.188150254061753</v>
      </c>
      <c r="N2923" s="2">
        <f t="shared" si="548"/>
        <v>4.3616843435167096</v>
      </c>
      <c r="O2923" s="2">
        <f t="shared" si="549"/>
        <v>7.7558083102098001</v>
      </c>
      <c r="P2923" s="2">
        <f t="shared" si="550"/>
        <v>7.8200103928779656</v>
      </c>
      <c r="Q2923" s="2">
        <f t="shared" si="551"/>
        <v>8.9992065885705844E-15</v>
      </c>
    </row>
    <row r="2924" spans="2:17" x14ac:dyDescent="0.25">
      <c r="B2924">
        <v>28.980000000001731</v>
      </c>
      <c r="C2924">
        <f t="shared" si="540"/>
        <v>1.2256440637963839</v>
      </c>
      <c r="D2924" s="2">
        <f t="shared" si="541"/>
        <v>36.591547200017096</v>
      </c>
      <c r="E2924" s="2">
        <f t="shared" si="542"/>
        <v>4.2931511058819618</v>
      </c>
      <c r="F2924" s="2">
        <f t="shared" si="543"/>
        <v>56.761242901708471</v>
      </c>
      <c r="G2924" s="2">
        <f t="shared" si="544"/>
        <v>56.770051045835338</v>
      </c>
      <c r="H2924" s="2">
        <f t="shared" si="545"/>
        <v>0</v>
      </c>
      <c r="K2924">
        <v>28.980000000001731</v>
      </c>
      <c r="L2924" s="2">
        <f t="shared" si="546"/>
        <v>0.62732795235722782</v>
      </c>
      <c r="M2924" s="2">
        <f t="shared" si="547"/>
        <v>39.205101213311607</v>
      </c>
      <c r="N2924" s="2">
        <f t="shared" si="548"/>
        <v>4.3621166625070806</v>
      </c>
      <c r="O2924" s="2">
        <f t="shared" si="549"/>
        <v>7.7584098767411378</v>
      </c>
      <c r="P2924" s="2">
        <f t="shared" si="550"/>
        <v>7.8225906076896576</v>
      </c>
      <c r="Q2924" s="2">
        <f t="shared" si="551"/>
        <v>8.8185150903832662E-15</v>
      </c>
    </row>
    <row r="2925" spans="2:17" x14ac:dyDescent="0.25">
      <c r="B2925">
        <v>28.990000000001729</v>
      </c>
      <c r="C2925">
        <f t="shared" si="540"/>
        <v>1.2256440637963839</v>
      </c>
      <c r="D2925" s="2">
        <f t="shared" si="541"/>
        <v>36.607597519843232</v>
      </c>
      <c r="E2925" s="2">
        <f t="shared" si="542"/>
        <v>4.2935894807417778</v>
      </c>
      <c r="F2925" s="2">
        <f t="shared" si="543"/>
        <v>56.789634839044325</v>
      </c>
      <c r="G2925" s="2">
        <f t="shared" si="544"/>
        <v>56.79843858022857</v>
      </c>
      <c r="H2925" s="2">
        <f t="shared" si="545"/>
        <v>0</v>
      </c>
      <c r="K2925">
        <v>28.990000000001729</v>
      </c>
      <c r="L2925" s="2">
        <f t="shared" si="546"/>
        <v>0.62732795235722782</v>
      </c>
      <c r="M2925" s="2">
        <f t="shared" si="547"/>
        <v>39.222052172561462</v>
      </c>
      <c r="N2925" s="2">
        <f t="shared" si="548"/>
        <v>4.3625487947392214</v>
      </c>
      <c r="O2925" s="2">
        <f t="shared" si="549"/>
        <v>7.7610111772510768</v>
      </c>
      <c r="P2925" s="2">
        <f t="shared" si="550"/>
        <v>7.8251705728000678</v>
      </c>
      <c r="Q2925" s="2">
        <f t="shared" si="551"/>
        <v>8.6414113760432503E-15</v>
      </c>
    </row>
    <row r="2926" spans="2:17" x14ac:dyDescent="0.25">
      <c r="B2926">
        <v>29.00000000000173</v>
      </c>
      <c r="C2926">
        <f t="shared" si="540"/>
        <v>1.2256440637963839</v>
      </c>
      <c r="D2926" s="2">
        <f t="shared" si="541"/>
        <v>36.623647839669374</v>
      </c>
      <c r="E2926" s="2">
        <f t="shared" si="542"/>
        <v>4.2940276635848766</v>
      </c>
      <c r="F2926" s="2">
        <f t="shared" si="543"/>
        <v>56.818028528056075</v>
      </c>
      <c r="G2926" s="2">
        <f t="shared" si="544"/>
        <v>56.826827870425724</v>
      </c>
      <c r="H2926" s="2">
        <f t="shared" si="545"/>
        <v>0</v>
      </c>
      <c r="K2926">
        <v>29.00000000000173</v>
      </c>
      <c r="L2926" s="2">
        <f t="shared" si="546"/>
        <v>0.62732795235722782</v>
      </c>
      <c r="M2926" s="2">
        <f t="shared" si="547"/>
        <v>39.239003131811316</v>
      </c>
      <c r="N2926" s="2">
        <f t="shared" si="548"/>
        <v>4.3629807403743648</v>
      </c>
      <c r="O2926" s="2">
        <f t="shared" si="549"/>
        <v>7.7636122118860653</v>
      </c>
      <c r="P2926" s="2">
        <f t="shared" si="550"/>
        <v>7.8277502883361345</v>
      </c>
      <c r="Q2926" s="2">
        <f t="shared" si="551"/>
        <v>8.4678250323035475E-15</v>
      </c>
    </row>
    <row r="2927" spans="2:17" x14ac:dyDescent="0.25">
      <c r="B2927">
        <v>29.010000000001739</v>
      </c>
      <c r="C2927">
        <f t="shared" si="540"/>
        <v>1.2256440637963839</v>
      </c>
      <c r="D2927" s="2">
        <f t="shared" si="541"/>
        <v>36.639698159495531</v>
      </c>
      <c r="E2927" s="2">
        <f t="shared" si="542"/>
        <v>4.2944656545793372</v>
      </c>
      <c r="F2927" s="2">
        <f t="shared" si="543"/>
        <v>56.846423968082831</v>
      </c>
      <c r="G2927" s="2">
        <f t="shared" si="544"/>
        <v>56.855218915760254</v>
      </c>
      <c r="H2927" s="2">
        <f t="shared" si="545"/>
        <v>0</v>
      </c>
      <c r="K2927">
        <v>29.010000000001739</v>
      </c>
      <c r="L2927" s="2">
        <f t="shared" si="546"/>
        <v>0.62732795235722782</v>
      </c>
      <c r="M2927" s="2">
        <f t="shared" si="547"/>
        <v>39.255954091061184</v>
      </c>
      <c r="N2927" s="2">
        <f t="shared" si="548"/>
        <v>4.3634124995735384</v>
      </c>
      <c r="O2927" s="2">
        <f t="shared" si="549"/>
        <v>7.7662129807924289</v>
      </c>
      <c r="P2927" s="2">
        <f t="shared" si="550"/>
        <v>7.830329754424703</v>
      </c>
      <c r="Q2927" s="2">
        <f t="shared" si="551"/>
        <v>8.2976870110801161E-15</v>
      </c>
    </row>
    <row r="2928" spans="2:17" x14ac:dyDescent="0.25">
      <c r="B2928">
        <v>29.02000000000174</v>
      </c>
      <c r="C2928">
        <f t="shared" si="540"/>
        <v>1.2256440637963839</v>
      </c>
      <c r="D2928" s="2">
        <f t="shared" si="541"/>
        <v>36.655748479321666</v>
      </c>
      <c r="E2928" s="2">
        <f t="shared" si="542"/>
        <v>4.2949034538930144</v>
      </c>
      <c r="F2928" s="2">
        <f t="shared" si="543"/>
        <v>56.874821158464059</v>
      </c>
      <c r="G2928" s="2">
        <f t="shared" si="544"/>
        <v>56.883611715565941</v>
      </c>
      <c r="H2928" s="2">
        <f t="shared" si="545"/>
        <v>0</v>
      </c>
      <c r="K2928">
        <v>29.02000000000174</v>
      </c>
      <c r="L2928" s="2">
        <f t="shared" si="546"/>
        <v>0.62732795235722782</v>
      </c>
      <c r="M2928" s="2">
        <f t="shared" si="547"/>
        <v>39.272905050311046</v>
      </c>
      <c r="N2928" s="2">
        <f t="shared" si="548"/>
        <v>4.3638440724975567</v>
      </c>
      <c r="O2928" s="2">
        <f t="shared" si="549"/>
        <v>7.7688134841163166</v>
      </c>
      <c r="P2928" s="2">
        <f t="shared" si="550"/>
        <v>7.832908971192472</v>
      </c>
      <c r="Q2928" s="2">
        <f t="shared" si="551"/>
        <v>8.1309296033244482E-15</v>
      </c>
    </row>
    <row r="2929" spans="2:17" x14ac:dyDescent="0.25">
      <c r="B2929">
        <v>29.030000000001738</v>
      </c>
      <c r="C2929">
        <f t="shared" si="540"/>
        <v>1.2256440637963839</v>
      </c>
      <c r="D2929" s="2">
        <f t="shared" si="541"/>
        <v>36.671798799147801</v>
      </c>
      <c r="E2929" s="2">
        <f t="shared" si="542"/>
        <v>4.2953410616935477</v>
      </c>
      <c r="F2929" s="2">
        <f t="shared" si="543"/>
        <v>56.90322009853999</v>
      </c>
      <c r="G2929" s="2">
        <f t="shared" si="544"/>
        <v>56.912006269177382</v>
      </c>
      <c r="H2929" s="2">
        <f t="shared" si="545"/>
        <v>0</v>
      </c>
      <c r="K2929">
        <v>29.030000000001738</v>
      </c>
      <c r="L2929" s="2">
        <f t="shared" si="546"/>
        <v>0.62732795235722782</v>
      </c>
      <c r="M2929" s="2">
        <f t="shared" si="547"/>
        <v>39.289856009560893</v>
      </c>
      <c r="N2929" s="2">
        <f t="shared" si="548"/>
        <v>4.3642754593070308</v>
      </c>
      <c r="O2929" s="2">
        <f t="shared" si="549"/>
        <v>7.7714137220037687</v>
      </c>
      <c r="P2929" s="2">
        <f t="shared" si="550"/>
        <v>7.8354879387660645</v>
      </c>
      <c r="Q2929" s="2">
        <f t="shared" si="551"/>
        <v>7.9674864133816916E-15</v>
      </c>
    </row>
    <row r="2930" spans="2:17" x14ac:dyDescent="0.25">
      <c r="B2930">
        <v>29.04000000000174</v>
      </c>
      <c r="C2930">
        <f t="shared" si="540"/>
        <v>1.2256440637963839</v>
      </c>
      <c r="D2930" s="2">
        <f t="shared" si="541"/>
        <v>36.687849118973944</v>
      </c>
      <c r="E2930" s="2">
        <f t="shared" si="542"/>
        <v>4.2957784781483541</v>
      </c>
      <c r="F2930" s="2">
        <f t="shared" si="543"/>
        <v>56.931620787651276</v>
      </c>
      <c r="G2930" s="2">
        <f t="shared" si="544"/>
        <v>56.940402575929568</v>
      </c>
      <c r="H2930" s="2">
        <f t="shared" si="545"/>
        <v>0</v>
      </c>
      <c r="K2930">
        <v>29.04000000000174</v>
      </c>
      <c r="L2930" s="2">
        <f t="shared" si="546"/>
        <v>0.62732795235722782</v>
      </c>
      <c r="M2930" s="2">
        <f t="shared" si="547"/>
        <v>39.306806968810747</v>
      </c>
      <c r="N2930" s="2">
        <f t="shared" si="548"/>
        <v>4.3647066601623603</v>
      </c>
      <c r="O2930" s="2">
        <f t="shared" si="549"/>
        <v>7.774013694600634</v>
      </c>
      <c r="P2930" s="2">
        <f t="shared" si="550"/>
        <v>7.8380666572719448</v>
      </c>
      <c r="Q2930" s="2">
        <f t="shared" si="551"/>
        <v>7.8072923338425433E-15</v>
      </c>
    </row>
    <row r="2931" spans="2:17" x14ac:dyDescent="0.25">
      <c r="B2931">
        <v>29.050000000001742</v>
      </c>
      <c r="C2931">
        <f t="shared" si="540"/>
        <v>1.2256440637963839</v>
      </c>
      <c r="D2931" s="2">
        <f t="shared" si="541"/>
        <v>36.703899438800079</v>
      </c>
      <c r="E2931" s="2">
        <f t="shared" si="542"/>
        <v>4.2962157034246307</v>
      </c>
      <c r="F2931" s="2">
        <f t="shared" si="543"/>
        <v>56.96002322513899</v>
      </c>
      <c r="G2931" s="2">
        <f t="shared" si="544"/>
        <v>56.968800635157955</v>
      </c>
      <c r="H2931" s="2">
        <f t="shared" si="545"/>
        <v>0</v>
      </c>
      <c r="K2931">
        <v>29.050000000001742</v>
      </c>
      <c r="L2931" s="2">
        <f t="shared" si="546"/>
        <v>0.62732795235722782</v>
      </c>
      <c r="M2931" s="2">
        <f t="shared" si="547"/>
        <v>39.323757928060608</v>
      </c>
      <c r="N2931" s="2">
        <f t="shared" si="548"/>
        <v>4.3651376752237416</v>
      </c>
      <c r="O2931" s="2">
        <f t="shared" si="549"/>
        <v>7.7766134020526581</v>
      </c>
      <c r="P2931" s="2">
        <f t="shared" si="550"/>
        <v>7.8406451268365043</v>
      </c>
      <c r="Q2931" s="2">
        <f t="shared" si="551"/>
        <v>7.6502835208600449E-15</v>
      </c>
    </row>
    <row r="2932" spans="2:17" x14ac:dyDescent="0.25">
      <c r="B2932">
        <v>29.06000000000174</v>
      </c>
      <c r="C2932">
        <f t="shared" si="540"/>
        <v>1.2256440637963839</v>
      </c>
      <c r="D2932" s="2">
        <f t="shared" si="541"/>
        <v>36.719949758626214</v>
      </c>
      <c r="E2932" s="2">
        <f t="shared" si="542"/>
        <v>4.2966527376893575</v>
      </c>
      <c r="F2932" s="2">
        <f t="shared" si="543"/>
        <v>56.988427410344968</v>
      </c>
      <c r="G2932" s="2">
        <f t="shared" si="544"/>
        <v>56.99720044619874</v>
      </c>
      <c r="H2932" s="2">
        <f t="shared" si="545"/>
        <v>0</v>
      </c>
      <c r="K2932">
        <v>29.06000000000174</v>
      </c>
      <c r="L2932" s="2">
        <f t="shared" si="546"/>
        <v>0.62732795235722782</v>
      </c>
      <c r="M2932" s="2">
        <f t="shared" si="547"/>
        <v>39.340708887310463</v>
      </c>
      <c r="N2932" s="2">
        <f t="shared" si="548"/>
        <v>4.3655685046511605</v>
      </c>
      <c r="O2932" s="2">
        <f t="shared" si="549"/>
        <v>7.7792128445054072</v>
      </c>
      <c r="P2932" s="2">
        <f t="shared" si="550"/>
        <v>7.8432233475859849</v>
      </c>
      <c r="Q2932" s="2">
        <f t="shared" si="551"/>
        <v>7.496397369942566E-15</v>
      </c>
    </row>
    <row r="2933" spans="2:17" x14ac:dyDescent="0.25">
      <c r="B2933">
        <v>29.070000000001741</v>
      </c>
      <c r="C2933">
        <f t="shared" si="540"/>
        <v>1.2256440637963839</v>
      </c>
      <c r="D2933" s="2">
        <f t="shared" si="541"/>
        <v>36.736000078452356</v>
      </c>
      <c r="E2933" s="2">
        <f t="shared" si="542"/>
        <v>4.2970895811092946</v>
      </c>
      <c r="F2933" s="2">
        <f t="shared" si="543"/>
        <v>57.016833342611442</v>
      </c>
      <c r="G2933" s="2">
        <f t="shared" si="544"/>
        <v>57.025602008388546</v>
      </c>
      <c r="H2933" s="2">
        <f t="shared" si="545"/>
        <v>0</v>
      </c>
      <c r="K2933">
        <v>29.070000000001741</v>
      </c>
      <c r="L2933" s="2">
        <f t="shared" si="546"/>
        <v>0.62732795235722782</v>
      </c>
      <c r="M2933" s="2">
        <f t="shared" si="547"/>
        <v>39.357659846560317</v>
      </c>
      <c r="N2933" s="2">
        <f t="shared" si="548"/>
        <v>4.3659991486043985</v>
      </c>
      <c r="O2933" s="2">
        <f t="shared" si="549"/>
        <v>7.7818120221043223</v>
      </c>
      <c r="P2933" s="2">
        <f t="shared" si="550"/>
        <v>7.8458013196465384</v>
      </c>
      <c r="Q2933" s="2">
        <f t="shared" si="551"/>
        <v>7.345572492196888E-15</v>
      </c>
    </row>
    <row r="2934" spans="2:17" x14ac:dyDescent="0.25">
      <c r="B2934">
        <v>29.08000000000175</v>
      </c>
      <c r="C2934">
        <f t="shared" si="540"/>
        <v>1.2256440637963839</v>
      </c>
      <c r="D2934" s="2">
        <f t="shared" si="541"/>
        <v>36.752050398278506</v>
      </c>
      <c r="E2934" s="2">
        <f t="shared" si="542"/>
        <v>4.2975262338509852</v>
      </c>
      <c r="F2934" s="2">
        <f t="shared" si="543"/>
        <v>57.045241021281228</v>
      </c>
      <c r="G2934" s="2">
        <f t="shared" si="544"/>
        <v>57.054005321064594</v>
      </c>
      <c r="H2934" s="2">
        <f t="shared" si="545"/>
        <v>0</v>
      </c>
      <c r="K2934">
        <v>29.08000000000175</v>
      </c>
      <c r="L2934" s="2">
        <f t="shared" si="546"/>
        <v>0.62732795235722782</v>
      </c>
      <c r="M2934" s="2">
        <f t="shared" si="547"/>
        <v>39.374610805810185</v>
      </c>
      <c r="N2934" s="2">
        <f t="shared" si="548"/>
        <v>4.366429607243032</v>
      </c>
      <c r="O2934" s="2">
        <f t="shared" si="549"/>
        <v>7.7844109349947024</v>
      </c>
      <c r="P2934" s="2">
        <f t="shared" si="550"/>
        <v>7.8483790431442015</v>
      </c>
      <c r="Q2934" s="2">
        <f t="shared" si="551"/>
        <v>7.1977486910246373E-15</v>
      </c>
    </row>
    <row r="2935" spans="2:17" x14ac:dyDescent="0.25">
      <c r="B2935">
        <v>29.090000000001751</v>
      </c>
      <c r="C2935">
        <f t="shared" si="540"/>
        <v>1.2256440637963839</v>
      </c>
      <c r="D2935" s="2">
        <f t="shared" si="541"/>
        <v>36.768100718104648</v>
      </c>
      <c r="E2935" s="2">
        <f t="shared" si="542"/>
        <v>4.2979626960807522</v>
      </c>
      <c r="F2935" s="2">
        <f t="shared" si="543"/>
        <v>57.073650445697517</v>
      </c>
      <c r="G2935" s="2">
        <f t="shared" si="544"/>
        <v>57.082410383564465</v>
      </c>
      <c r="H2935" s="2">
        <f t="shared" si="545"/>
        <v>0</v>
      </c>
      <c r="K2935">
        <v>29.090000000001751</v>
      </c>
      <c r="L2935" s="2">
        <f t="shared" si="546"/>
        <v>0.62732795235722782</v>
      </c>
      <c r="M2935" s="2">
        <f t="shared" si="547"/>
        <v>39.39156176506004</v>
      </c>
      <c r="N2935" s="2">
        <f t="shared" si="548"/>
        <v>4.3668598807264267</v>
      </c>
      <c r="O2935" s="2">
        <f t="shared" si="549"/>
        <v>7.7870095833216668</v>
      </c>
      <c r="P2935" s="2">
        <f t="shared" si="550"/>
        <v>7.8509565182048666</v>
      </c>
      <c r="Q2935" s="2">
        <f t="shared" si="551"/>
        <v>7.052866939260627E-15</v>
      </c>
    </row>
    <row r="2936" spans="2:17" x14ac:dyDescent="0.25">
      <c r="B2936">
        <v>29.100000000001749</v>
      </c>
      <c r="C2936">
        <f t="shared" si="540"/>
        <v>1.2256440637963839</v>
      </c>
      <c r="D2936" s="2">
        <f t="shared" si="541"/>
        <v>36.784151037930783</v>
      </c>
      <c r="E2936" s="2">
        <f t="shared" si="542"/>
        <v>4.2983989679647046</v>
      </c>
      <c r="F2936" s="2">
        <f t="shared" si="543"/>
        <v>57.102061615204391</v>
      </c>
      <c r="G2936" s="2">
        <f t="shared" si="544"/>
        <v>57.110817195226673</v>
      </c>
      <c r="H2936" s="2">
        <f t="shared" si="545"/>
        <v>0</v>
      </c>
      <c r="K2936">
        <v>29.100000000001749</v>
      </c>
      <c r="L2936" s="2">
        <f t="shared" si="546"/>
        <v>0.62732795235722782</v>
      </c>
      <c r="M2936" s="2">
        <f t="shared" si="547"/>
        <v>39.408512724309894</v>
      </c>
      <c r="N2936" s="2">
        <f t="shared" si="548"/>
        <v>4.3672899692137497</v>
      </c>
      <c r="O2936" s="2">
        <f t="shared" si="549"/>
        <v>7.7896079672302347</v>
      </c>
      <c r="P2936" s="2">
        <f t="shared" si="550"/>
        <v>7.8535337449543539</v>
      </c>
      <c r="Q2936" s="2">
        <f t="shared" si="551"/>
        <v>6.9108693567372779E-15</v>
      </c>
    </row>
    <row r="2937" spans="2:17" x14ac:dyDescent="0.25">
      <c r="B2937">
        <v>29.110000000001751</v>
      </c>
      <c r="C2937">
        <f t="shared" si="540"/>
        <v>1.2256440637963839</v>
      </c>
      <c r="D2937" s="2">
        <f t="shared" si="541"/>
        <v>36.800201357756919</v>
      </c>
      <c r="E2937" s="2">
        <f t="shared" si="542"/>
        <v>4.2988350496687309</v>
      </c>
      <c r="F2937" s="2">
        <f t="shared" si="543"/>
        <v>57.130474529146163</v>
      </c>
      <c r="G2937" s="2">
        <f t="shared" si="544"/>
        <v>57.139225755389951</v>
      </c>
      <c r="H2937" s="2">
        <f t="shared" si="545"/>
        <v>0</v>
      </c>
      <c r="K2937">
        <v>29.110000000001751</v>
      </c>
      <c r="L2937" s="2">
        <f t="shared" si="546"/>
        <v>0.62732795235722782</v>
      </c>
      <c r="M2937" s="2">
        <f t="shared" si="547"/>
        <v>39.425463683559748</v>
      </c>
      <c r="N2937" s="2">
        <f t="shared" si="548"/>
        <v>4.3677198728639581</v>
      </c>
      <c r="O2937" s="2">
        <f t="shared" si="549"/>
        <v>7.7922060868652574</v>
      </c>
      <c r="P2937" s="2">
        <f t="shared" si="550"/>
        <v>7.8561107235183467</v>
      </c>
      <c r="Q2937" s="2">
        <f t="shared" si="551"/>
        <v>6.7716991882819415E-15</v>
      </c>
    </row>
    <row r="2938" spans="2:17" x14ac:dyDescent="0.25">
      <c r="B2938">
        <v>29.120000000001749</v>
      </c>
      <c r="C2938">
        <f t="shared" si="540"/>
        <v>1.2256440637963839</v>
      </c>
      <c r="D2938" s="2">
        <f t="shared" si="541"/>
        <v>36.816251677583054</v>
      </c>
      <c r="E2938" s="2">
        <f t="shared" si="542"/>
        <v>4.2992709413585048</v>
      </c>
      <c r="F2938" s="2">
        <f t="shared" si="543"/>
        <v>57.158889186867675</v>
      </c>
      <c r="G2938" s="2">
        <f t="shared" si="544"/>
        <v>57.167636063393587</v>
      </c>
      <c r="H2938" s="2">
        <f t="shared" si="545"/>
        <v>0</v>
      </c>
      <c r="K2938">
        <v>29.120000000001749</v>
      </c>
      <c r="L2938" s="2">
        <f t="shared" si="546"/>
        <v>0.62732795235722782</v>
      </c>
      <c r="M2938" s="2">
        <f t="shared" si="547"/>
        <v>39.442414642809602</v>
      </c>
      <c r="N2938" s="2">
        <f t="shared" si="548"/>
        <v>4.3681495918358051</v>
      </c>
      <c r="O2938" s="2">
        <f t="shared" si="549"/>
        <v>7.7948039423714324</v>
      </c>
      <c r="P2938" s="2">
        <f t="shared" si="550"/>
        <v>7.8586874540224096</v>
      </c>
      <c r="Q2938" s="2">
        <f t="shared" si="551"/>
        <v>6.6353007821258218E-15</v>
      </c>
    </row>
    <row r="2939" spans="2:17" x14ac:dyDescent="0.25">
      <c r="B2939">
        <v>29.13000000000175</v>
      </c>
      <c r="C2939">
        <f t="shared" si="540"/>
        <v>1.2256440637963839</v>
      </c>
      <c r="D2939" s="2">
        <f t="shared" si="541"/>
        <v>36.832301997409196</v>
      </c>
      <c r="E2939" s="2">
        <f t="shared" si="542"/>
        <v>4.2997066431994835</v>
      </c>
      <c r="F2939" s="2">
        <f t="shared" si="543"/>
        <v>57.187305587714526</v>
      </c>
      <c r="G2939" s="2">
        <f t="shared" si="544"/>
        <v>57.196048118577608</v>
      </c>
      <c r="H2939" s="2">
        <f t="shared" si="545"/>
        <v>0</v>
      </c>
      <c r="K2939">
        <v>29.13000000000175</v>
      </c>
      <c r="L2939" s="2">
        <f t="shared" si="546"/>
        <v>0.62732795235722782</v>
      </c>
      <c r="M2939" s="2">
        <f t="shared" si="547"/>
        <v>39.459365602059464</v>
      </c>
      <c r="N2939" s="2">
        <f t="shared" si="548"/>
        <v>4.368579126287842</v>
      </c>
      <c r="O2939" s="2">
        <f t="shared" si="549"/>
        <v>7.7974015338933409</v>
      </c>
      <c r="P2939" s="2">
        <f t="shared" si="550"/>
        <v>7.8612639365920174</v>
      </c>
      <c r="Q2939" s="2">
        <f t="shared" si="551"/>
        <v>6.5016195687211533E-15</v>
      </c>
    </row>
    <row r="2940" spans="2:17" x14ac:dyDescent="0.25">
      <c r="B2940">
        <v>29.140000000001759</v>
      </c>
      <c r="C2940">
        <f t="shared" si="540"/>
        <v>1.2256440637963839</v>
      </c>
      <c r="D2940" s="2">
        <f t="shared" si="541"/>
        <v>36.848352317235353</v>
      </c>
      <c r="E2940" s="2">
        <f t="shared" si="542"/>
        <v>4.3001421553569088</v>
      </c>
      <c r="F2940" s="2">
        <f t="shared" si="543"/>
        <v>57.215723731032703</v>
      </c>
      <c r="G2940" s="2">
        <f t="shared" si="544"/>
        <v>57.224461920282472</v>
      </c>
      <c r="H2940" s="2">
        <f t="shared" si="545"/>
        <v>0</v>
      </c>
      <c r="K2940">
        <v>29.140000000001759</v>
      </c>
      <c r="L2940" s="2">
        <f t="shared" si="546"/>
        <v>0.62732795235722782</v>
      </c>
      <c r="M2940" s="2">
        <f t="shared" si="547"/>
        <v>39.476316561309325</v>
      </c>
      <c r="N2940" s="2">
        <f t="shared" si="548"/>
        <v>4.3690084763784123</v>
      </c>
      <c r="O2940" s="2">
        <f t="shared" si="549"/>
        <v>7.799998861575391</v>
      </c>
      <c r="P2940" s="2">
        <f t="shared" si="550"/>
        <v>7.8638401713525052</v>
      </c>
      <c r="Q2940" s="2">
        <f t="shared" si="551"/>
        <v>6.3706020399640519E-15</v>
      </c>
    </row>
    <row r="2941" spans="2:17" x14ac:dyDescent="0.25">
      <c r="B2941">
        <v>29.150000000001761</v>
      </c>
      <c r="C2941">
        <f t="shared" si="540"/>
        <v>1.2256440637963839</v>
      </c>
      <c r="D2941" s="2">
        <f t="shared" si="541"/>
        <v>36.864402637061488</v>
      </c>
      <c r="E2941" s="2">
        <f t="shared" si="542"/>
        <v>4.3005774779958053</v>
      </c>
      <c r="F2941" s="2">
        <f t="shared" si="543"/>
        <v>57.244143616168685</v>
      </c>
      <c r="G2941" s="2">
        <f t="shared" si="544"/>
        <v>57.252877467849125</v>
      </c>
      <c r="H2941" s="2">
        <f t="shared" si="545"/>
        <v>0</v>
      </c>
      <c r="K2941">
        <v>29.150000000001761</v>
      </c>
      <c r="L2941" s="2">
        <f t="shared" si="546"/>
        <v>0.62732795235722782</v>
      </c>
      <c r="M2941" s="2">
        <f t="shared" si="547"/>
        <v>39.493267520559186</v>
      </c>
      <c r="N2941" s="2">
        <f t="shared" si="548"/>
        <v>4.3694376422656598</v>
      </c>
      <c r="O2941" s="2">
        <f t="shared" si="549"/>
        <v>7.80259592556187</v>
      </c>
      <c r="P2941" s="2">
        <f t="shared" si="550"/>
        <v>7.8664161584291161</v>
      </c>
      <c r="Q2941" s="2">
        <f t="shared" si="551"/>
        <v>6.2421957288056886E-15</v>
      </c>
    </row>
    <row r="2942" spans="2:17" x14ac:dyDescent="0.25">
      <c r="B2942">
        <v>29.160000000001759</v>
      </c>
      <c r="C2942">
        <f t="shared" si="540"/>
        <v>1.2256440637963839</v>
      </c>
      <c r="D2942" s="2">
        <f t="shared" si="541"/>
        <v>36.880452956887623</v>
      </c>
      <c r="E2942" s="2">
        <f t="shared" si="542"/>
        <v>4.3010126112809823</v>
      </c>
      <c r="F2942" s="2">
        <f t="shared" si="543"/>
        <v>57.272565242469483</v>
      </c>
      <c r="G2942" s="2">
        <f t="shared" si="544"/>
        <v>57.281294760619048</v>
      </c>
      <c r="H2942" s="2">
        <f t="shared" si="545"/>
        <v>0</v>
      </c>
      <c r="K2942">
        <v>29.160000000001759</v>
      </c>
      <c r="L2942" s="2">
        <f t="shared" si="546"/>
        <v>0.62732795235722782</v>
      </c>
      <c r="M2942" s="2">
        <f t="shared" si="547"/>
        <v>39.510218479809041</v>
      </c>
      <c r="N2942" s="2">
        <f t="shared" si="548"/>
        <v>4.3698666241075204</v>
      </c>
      <c r="O2942" s="2">
        <f t="shared" si="549"/>
        <v>7.8051927259968998</v>
      </c>
      <c r="P2942" s="2">
        <f t="shared" si="550"/>
        <v>7.8689918979469606</v>
      </c>
      <c r="Q2942" s="2">
        <f t="shared" si="551"/>
        <v>6.1163491892545882E-15</v>
      </c>
    </row>
    <row r="2943" spans="2:17" x14ac:dyDescent="0.25">
      <c r="B2943">
        <v>29.17000000000176</v>
      </c>
      <c r="C2943">
        <f t="shared" si="540"/>
        <v>1.2256440637963839</v>
      </c>
      <c r="D2943" s="2">
        <f t="shared" si="541"/>
        <v>36.896503276713766</v>
      </c>
      <c r="E2943" s="2">
        <f t="shared" si="542"/>
        <v>4.3014475553770373</v>
      </c>
      <c r="F2943" s="2">
        <f t="shared" si="543"/>
        <v>57.300988609282776</v>
      </c>
      <c r="G2943" s="2">
        <f t="shared" si="544"/>
        <v>57.309713797934414</v>
      </c>
      <c r="H2943" s="2">
        <f t="shared" si="545"/>
        <v>0</v>
      </c>
      <c r="K2943">
        <v>29.17000000000176</v>
      </c>
      <c r="L2943" s="2">
        <f t="shared" si="546"/>
        <v>0.62732795235722782</v>
      </c>
      <c r="M2943" s="2">
        <f t="shared" si="547"/>
        <v>39.527169439058888</v>
      </c>
      <c r="N2943" s="2">
        <f t="shared" si="548"/>
        <v>4.3702954220617318</v>
      </c>
      <c r="O2943" s="2">
        <f t="shared" si="549"/>
        <v>7.8077892630244747</v>
      </c>
      <c r="P2943" s="2">
        <f t="shared" si="550"/>
        <v>7.8715673900310517</v>
      </c>
      <c r="Q2943" s="2">
        <f t="shared" si="551"/>
        <v>5.9930119767540405E-15</v>
      </c>
    </row>
    <row r="2944" spans="2:17" x14ac:dyDescent="0.25">
      <c r="B2944">
        <v>29.180000000001758</v>
      </c>
      <c r="C2944">
        <f t="shared" si="540"/>
        <v>1.2256440637963839</v>
      </c>
      <c r="D2944" s="2">
        <f t="shared" si="541"/>
        <v>36.912553596539901</v>
      </c>
      <c r="E2944" s="2">
        <f t="shared" si="542"/>
        <v>4.3018823104483497</v>
      </c>
      <c r="F2944" s="2">
        <f t="shared" si="543"/>
        <v>57.329413715956612</v>
      </c>
      <c r="G2944" s="2">
        <f t="shared" si="544"/>
        <v>57.338134579137765</v>
      </c>
      <c r="H2944" s="2">
        <f t="shared" si="545"/>
        <v>0</v>
      </c>
      <c r="K2944">
        <v>29.180000000001758</v>
      </c>
      <c r="L2944" s="2">
        <f t="shared" si="546"/>
        <v>0.62732795235722782</v>
      </c>
      <c r="M2944" s="2">
        <f t="shared" si="547"/>
        <v>39.544120398308742</v>
      </c>
      <c r="N2944" s="2">
        <f t="shared" si="548"/>
        <v>4.370724036285826</v>
      </c>
      <c r="O2944" s="2">
        <f t="shared" si="549"/>
        <v>7.8103855367884396</v>
      </c>
      <c r="P2944" s="2">
        <f t="shared" si="550"/>
        <v>7.874142634806284</v>
      </c>
      <c r="Q2944" s="2">
        <f t="shared" si="551"/>
        <v>5.8721346289344984E-15</v>
      </c>
    </row>
    <row r="2945" spans="2:17" x14ac:dyDescent="0.25">
      <c r="B2945">
        <v>29.19000000000176</v>
      </c>
      <c r="C2945">
        <f t="shared" si="540"/>
        <v>1.2256440637963839</v>
      </c>
      <c r="D2945" s="2">
        <f t="shared" si="541"/>
        <v>36.928603916366043</v>
      </c>
      <c r="E2945" s="2">
        <f t="shared" si="542"/>
        <v>4.3023168766590878</v>
      </c>
      <c r="F2945" s="2">
        <f t="shared" si="543"/>
        <v>57.35784056183968</v>
      </c>
      <c r="G2945" s="2">
        <f t="shared" si="544"/>
        <v>57.366557103572298</v>
      </c>
      <c r="H2945" s="2">
        <f t="shared" si="545"/>
        <v>0</v>
      </c>
      <c r="K2945">
        <v>29.19000000000176</v>
      </c>
      <c r="L2945" s="2">
        <f t="shared" si="546"/>
        <v>0.62732795235722782</v>
      </c>
      <c r="M2945" s="2">
        <f t="shared" si="547"/>
        <v>39.561071357558603</v>
      </c>
      <c r="N2945" s="2">
        <f t="shared" si="548"/>
        <v>4.3711524669371329</v>
      </c>
      <c r="O2945" s="2">
        <f t="shared" si="549"/>
        <v>7.8129815474324946</v>
      </c>
      <c r="P2945" s="2">
        <f t="shared" si="550"/>
        <v>7.8767176323974351</v>
      </c>
      <c r="Q2945" s="2">
        <f t="shared" si="551"/>
        <v>5.7536686467297666E-15</v>
      </c>
    </row>
    <row r="2946" spans="2:17" x14ac:dyDescent="0.25">
      <c r="B2946">
        <v>29.200000000001761</v>
      </c>
      <c r="C2946">
        <f t="shared" si="540"/>
        <v>1.2256440637963839</v>
      </c>
      <c r="D2946" s="2">
        <f t="shared" si="541"/>
        <v>36.944654236192186</v>
      </c>
      <c r="E2946" s="2">
        <f t="shared" si="542"/>
        <v>4.3027512541732049</v>
      </c>
      <c r="F2946" s="2">
        <f t="shared" si="543"/>
        <v>57.386269146281215</v>
      </c>
      <c r="G2946" s="2">
        <f t="shared" si="544"/>
        <v>57.39498137058176</v>
      </c>
      <c r="H2946" s="2">
        <f t="shared" si="545"/>
        <v>0</v>
      </c>
      <c r="K2946">
        <v>29.200000000001761</v>
      </c>
      <c r="L2946" s="2">
        <f t="shared" si="546"/>
        <v>0.62732795235722782</v>
      </c>
      <c r="M2946" s="2">
        <f t="shared" si="547"/>
        <v>39.578022316808458</v>
      </c>
      <c r="N2946" s="2">
        <f t="shared" si="548"/>
        <v>4.3715807141727829</v>
      </c>
      <c r="O2946" s="2">
        <f t="shared" si="549"/>
        <v>7.8155772951002085</v>
      </c>
      <c r="P2946" s="2">
        <f t="shared" si="550"/>
        <v>7.8792923829291857</v>
      </c>
      <c r="Q2946" s="2">
        <f t="shared" si="551"/>
        <v>5.6375664758510141E-15</v>
      </c>
    </row>
    <row r="2947" spans="2:17" x14ac:dyDescent="0.25">
      <c r="B2947">
        <v>29.21000000000177</v>
      </c>
      <c r="C2947">
        <f t="shared" si="540"/>
        <v>1.2256440637963839</v>
      </c>
      <c r="D2947" s="2">
        <f t="shared" si="541"/>
        <v>36.960704556018328</v>
      </c>
      <c r="E2947" s="2">
        <f t="shared" si="542"/>
        <v>4.3031854431544403</v>
      </c>
      <c r="F2947" s="2">
        <f t="shared" si="543"/>
        <v>57.414699468630779</v>
      </c>
      <c r="G2947" s="2">
        <f t="shared" si="544"/>
        <v>57.423407379510245</v>
      </c>
      <c r="H2947" s="2">
        <f t="shared" si="545"/>
        <v>0</v>
      </c>
      <c r="K2947">
        <v>29.21000000000177</v>
      </c>
      <c r="L2947" s="2">
        <f t="shared" si="546"/>
        <v>0.62732795235722782</v>
      </c>
      <c r="M2947" s="2">
        <f t="shared" si="547"/>
        <v>39.594973276058326</v>
      </c>
      <c r="N2947" s="2">
        <f t="shared" si="548"/>
        <v>4.3720087781497021</v>
      </c>
      <c r="O2947" s="2">
        <f t="shared" si="549"/>
        <v>7.8181727799349909</v>
      </c>
      <c r="P2947" s="2">
        <f t="shared" si="550"/>
        <v>7.8818668865260868</v>
      </c>
      <c r="Q2947" s="2">
        <f t="shared" si="551"/>
        <v>5.5237814886142354E-15</v>
      </c>
    </row>
    <row r="2948" spans="2:17" x14ac:dyDescent="0.25">
      <c r="B2948">
        <v>29.220000000001772</v>
      </c>
      <c r="C2948">
        <f t="shared" si="540"/>
        <v>1.2256440637963839</v>
      </c>
      <c r="D2948" s="2">
        <f t="shared" si="541"/>
        <v>36.97675487584447</v>
      </c>
      <c r="E2948" s="2">
        <f t="shared" si="542"/>
        <v>4.30361944376632</v>
      </c>
      <c r="F2948" s="2">
        <f t="shared" si="543"/>
        <v>57.443131528238652</v>
      </c>
      <c r="G2948" s="2">
        <f t="shared" si="544"/>
        <v>57.451835129702566</v>
      </c>
      <c r="H2948" s="2">
        <f t="shared" si="545"/>
        <v>0</v>
      </c>
      <c r="K2948">
        <v>29.220000000001772</v>
      </c>
      <c r="L2948" s="2">
        <f t="shared" si="546"/>
        <v>0.62732795235722782</v>
      </c>
      <c r="M2948" s="2">
        <f t="shared" si="547"/>
        <v>39.611924235308187</v>
      </c>
      <c r="N2948" s="2">
        <f t="shared" si="548"/>
        <v>4.3724366590246158</v>
      </c>
      <c r="O2948" s="2">
        <f t="shared" si="549"/>
        <v>7.8207680020801167</v>
      </c>
      <c r="P2948" s="2">
        <f t="shared" si="550"/>
        <v>7.8844411433125821</v>
      </c>
      <c r="Q2948" s="2">
        <f t="shared" si="551"/>
        <v>5.4122679661104727E-15</v>
      </c>
    </row>
    <row r="2949" spans="2:17" x14ac:dyDescent="0.25">
      <c r="B2949">
        <v>29.23000000000177</v>
      </c>
      <c r="C2949">
        <f t="shared" si="540"/>
        <v>1.2256440637963839</v>
      </c>
      <c r="D2949" s="2">
        <f t="shared" si="541"/>
        <v>36.992805195670613</v>
      </c>
      <c r="E2949" s="2">
        <f t="shared" si="542"/>
        <v>4.3040532561721605</v>
      </c>
      <c r="F2949" s="2">
        <f t="shared" si="543"/>
        <v>57.471565324455646</v>
      </c>
      <c r="G2949" s="2">
        <f t="shared" si="544"/>
        <v>57.48026462050408</v>
      </c>
      <c r="H2949" s="2">
        <f t="shared" si="545"/>
        <v>0</v>
      </c>
      <c r="K2949">
        <v>29.23000000000177</v>
      </c>
      <c r="L2949" s="2">
        <f t="shared" si="546"/>
        <v>0.62732795235722782</v>
      </c>
      <c r="M2949" s="2">
        <f t="shared" si="547"/>
        <v>39.628875194558042</v>
      </c>
      <c r="N2949" s="2">
        <f t="shared" si="548"/>
        <v>4.3728643569540493</v>
      </c>
      <c r="O2949" s="2">
        <f t="shared" si="549"/>
        <v>7.8233629616787148</v>
      </c>
      <c r="P2949" s="2">
        <f t="shared" si="550"/>
        <v>7.887015153413004</v>
      </c>
      <c r="Q2949" s="2">
        <f t="shared" si="551"/>
        <v>5.3029810807158824E-15</v>
      </c>
    </row>
    <row r="2950" spans="2:17" x14ac:dyDescent="0.25">
      <c r="B2950">
        <v>29.240000000001771</v>
      </c>
      <c r="C2950">
        <f t="shared" si="540"/>
        <v>1.2256440637963839</v>
      </c>
      <c r="D2950" s="2">
        <f t="shared" si="541"/>
        <v>37.008855515496748</v>
      </c>
      <c r="E2950" s="2">
        <f t="shared" si="542"/>
        <v>4.3044868805350633</v>
      </c>
      <c r="F2950" s="2">
        <f t="shared" si="543"/>
        <v>57.500000856632973</v>
      </c>
      <c r="G2950" s="2">
        <f t="shared" si="544"/>
        <v>57.508695851260555</v>
      </c>
      <c r="H2950" s="2">
        <f t="shared" si="545"/>
        <v>0</v>
      </c>
      <c r="K2950">
        <v>29.240000000001771</v>
      </c>
      <c r="L2950" s="2">
        <f t="shared" si="546"/>
        <v>0.62732795235722782</v>
      </c>
      <c r="M2950" s="2">
        <f t="shared" si="547"/>
        <v>39.645826153807889</v>
      </c>
      <c r="N2950" s="2">
        <f t="shared" si="548"/>
        <v>4.3732918720943266</v>
      </c>
      <c r="O2950" s="2">
        <f t="shared" si="549"/>
        <v>7.8259576588737776</v>
      </c>
      <c r="P2950" s="2">
        <f t="shared" si="550"/>
        <v>7.8895889169515758</v>
      </c>
      <c r="Q2950" s="2">
        <f t="shared" si="551"/>
        <v>5.1958768789334065E-15</v>
      </c>
    </row>
    <row r="2951" spans="2:17" x14ac:dyDescent="0.25">
      <c r="B2951">
        <v>29.250000000001769</v>
      </c>
      <c r="C2951">
        <f t="shared" si="540"/>
        <v>1.2256440637963839</v>
      </c>
      <c r="D2951" s="2">
        <f t="shared" si="541"/>
        <v>37.024905835322883</v>
      </c>
      <c r="E2951" s="2">
        <f t="shared" si="542"/>
        <v>4.3049203170179178</v>
      </c>
      <c r="F2951" s="2">
        <f t="shared" si="543"/>
        <v>57.528438124122459</v>
      </c>
      <c r="G2951" s="2">
        <f t="shared" si="544"/>
        <v>57.537128821318383</v>
      </c>
      <c r="H2951" s="2">
        <f t="shared" si="545"/>
        <v>0</v>
      </c>
      <c r="K2951">
        <v>29.250000000001769</v>
      </c>
      <c r="L2951" s="2">
        <f t="shared" si="546"/>
        <v>0.62732795235722782</v>
      </c>
      <c r="M2951" s="2">
        <f t="shared" si="547"/>
        <v>39.662777113057743</v>
      </c>
      <c r="N2951" s="2">
        <f t="shared" si="548"/>
        <v>4.3737192046015725</v>
      </c>
      <c r="O2951" s="2">
        <f t="shared" si="549"/>
        <v>7.8285520938081543</v>
      </c>
      <c r="P2951" s="2">
        <f t="shared" si="550"/>
        <v>7.8921624340524081</v>
      </c>
      <c r="Q2951" s="2">
        <f t="shared" si="551"/>
        <v>5.0909122645608294E-15</v>
      </c>
    </row>
    <row r="2952" spans="2:17" x14ac:dyDescent="0.25">
      <c r="B2952">
        <v>29.260000000001771</v>
      </c>
      <c r="C2952">
        <f t="shared" si="540"/>
        <v>1.2256440637963839</v>
      </c>
      <c r="D2952" s="2">
        <f t="shared" si="541"/>
        <v>37.040956155149026</v>
      </c>
      <c r="E2952" s="2">
        <f t="shared" si="542"/>
        <v>4.3053535657834034</v>
      </c>
      <c r="F2952" s="2">
        <f t="shared" si="543"/>
        <v>57.556877126276341</v>
      </c>
      <c r="G2952" s="2">
        <f t="shared" si="544"/>
        <v>57.565563530024377</v>
      </c>
      <c r="H2952" s="2">
        <f t="shared" si="545"/>
        <v>0</v>
      </c>
      <c r="K2952">
        <v>29.260000000001771</v>
      </c>
      <c r="L2952" s="2">
        <f t="shared" si="546"/>
        <v>0.62732795235722782</v>
      </c>
      <c r="M2952" s="2">
        <f t="shared" si="547"/>
        <v>39.679728072307604</v>
      </c>
      <c r="N2952" s="2">
        <f t="shared" si="548"/>
        <v>4.3741463546317112</v>
      </c>
      <c r="O2952" s="2">
        <f t="shared" si="549"/>
        <v>7.8311462666245522</v>
      </c>
      <c r="P2952" s="2">
        <f t="shared" si="550"/>
        <v>7.8947357048395013</v>
      </c>
      <c r="Q2952" s="2">
        <f t="shared" si="551"/>
        <v>4.9880449821785455E-15</v>
      </c>
    </row>
    <row r="2953" spans="2:17" x14ac:dyDescent="0.25">
      <c r="B2953">
        <v>29.270000000001779</v>
      </c>
      <c r="C2953">
        <f t="shared" si="540"/>
        <v>1.2256440637963839</v>
      </c>
      <c r="D2953" s="2">
        <f t="shared" si="541"/>
        <v>37.057006474975182</v>
      </c>
      <c r="E2953" s="2">
        <f t="shared" si="542"/>
        <v>4.3057866269939895</v>
      </c>
      <c r="F2953" s="2">
        <f t="shared" si="543"/>
        <v>57.585317862447688</v>
      </c>
      <c r="G2953" s="2">
        <f t="shared" si="544"/>
        <v>57.593999976726195</v>
      </c>
      <c r="H2953" s="2">
        <f t="shared" si="545"/>
        <v>0</v>
      </c>
      <c r="K2953">
        <v>29.270000000001779</v>
      </c>
      <c r="L2953" s="2">
        <f t="shared" si="546"/>
        <v>0.62732795235722782</v>
      </c>
      <c r="M2953" s="2">
        <f t="shared" si="547"/>
        <v>39.696679031557466</v>
      </c>
      <c r="N2953" s="2">
        <f t="shared" si="548"/>
        <v>4.374573322340467</v>
      </c>
      <c r="O2953" s="2">
        <f t="shared" si="549"/>
        <v>7.8337401774655335</v>
      </c>
      <c r="P2953" s="2">
        <f t="shared" si="550"/>
        <v>7.8973087294367401</v>
      </c>
      <c r="Q2953" s="2">
        <f t="shared" si="551"/>
        <v>4.887233600951235E-15</v>
      </c>
    </row>
    <row r="2954" spans="2:17" x14ac:dyDescent="0.25">
      <c r="B2954">
        <v>29.280000000001781</v>
      </c>
      <c r="C2954">
        <f t="shared" si="540"/>
        <v>1.2256440637963839</v>
      </c>
      <c r="D2954" s="2">
        <f t="shared" si="541"/>
        <v>37.073056794801317</v>
      </c>
      <c r="E2954" s="2">
        <f t="shared" si="542"/>
        <v>4.3062195008119302</v>
      </c>
      <c r="F2954" s="2">
        <f t="shared" si="543"/>
        <v>57.613760331989617</v>
      </c>
      <c r="G2954" s="2">
        <f t="shared" si="544"/>
        <v>57.622438160771544</v>
      </c>
      <c r="H2954" s="2">
        <f t="shared" si="545"/>
        <v>0</v>
      </c>
      <c r="K2954">
        <v>29.280000000001781</v>
      </c>
      <c r="L2954" s="2">
        <f t="shared" si="546"/>
        <v>0.62732795235722782</v>
      </c>
      <c r="M2954" s="2">
        <f t="shared" si="547"/>
        <v>39.713629990807327</v>
      </c>
      <c r="N2954" s="2">
        <f t="shared" si="548"/>
        <v>4.3750001078833654</v>
      </c>
      <c r="O2954" s="2">
        <f t="shared" si="549"/>
        <v>7.8363338264735205</v>
      </c>
      <c r="P2954" s="2">
        <f t="shared" si="550"/>
        <v>7.8998815079678968</v>
      </c>
      <c r="Q2954" s="2">
        <f t="shared" si="551"/>
        <v>4.7884374987372883E-15</v>
      </c>
    </row>
    <row r="2955" spans="2:17" x14ac:dyDescent="0.25">
      <c r="B2955">
        <v>29.290000000001779</v>
      </c>
      <c r="C2955">
        <f t="shared" si="540"/>
        <v>1.2256440637963839</v>
      </c>
      <c r="D2955" s="2">
        <f t="shared" si="541"/>
        <v>37.089107114627453</v>
      </c>
      <c r="E2955" s="2">
        <f t="shared" si="542"/>
        <v>4.3066521873992745</v>
      </c>
      <c r="F2955" s="2">
        <f t="shared" si="543"/>
        <v>57.642204534256237</v>
      </c>
      <c r="G2955" s="2">
        <f t="shared" si="544"/>
        <v>57.650878081509134</v>
      </c>
      <c r="H2955" s="2">
        <f t="shared" si="545"/>
        <v>0</v>
      </c>
      <c r="K2955">
        <v>29.290000000001779</v>
      </c>
      <c r="L2955" s="2">
        <f t="shared" si="546"/>
        <v>0.62732795235722782</v>
      </c>
      <c r="M2955" s="2">
        <f t="shared" si="547"/>
        <v>39.730580950057181</v>
      </c>
      <c r="N2955" s="2">
        <f t="shared" si="548"/>
        <v>4.3754267114157335</v>
      </c>
      <c r="O2955" s="2">
        <f t="shared" si="549"/>
        <v>7.8389272137907975</v>
      </c>
      <c r="P2955" s="2">
        <f t="shared" si="550"/>
        <v>7.9024540405566395</v>
      </c>
      <c r="Q2955" s="2">
        <f t="shared" si="551"/>
        <v>4.6916168465004877E-15</v>
      </c>
    </row>
    <row r="2956" spans="2:17" x14ac:dyDescent="0.25">
      <c r="B2956">
        <v>29.300000000001781</v>
      </c>
      <c r="C2956">
        <f t="shared" si="540"/>
        <v>1.2256440637963839</v>
      </c>
      <c r="D2956" s="2">
        <f t="shared" si="541"/>
        <v>37.105157434453595</v>
      </c>
      <c r="E2956" s="2">
        <f t="shared" si="542"/>
        <v>4.3070846869178574</v>
      </c>
      <c r="F2956" s="2">
        <f t="shared" si="543"/>
        <v>57.67065046860175</v>
      </c>
      <c r="G2956" s="2">
        <f t="shared" si="544"/>
        <v>57.679319738287788</v>
      </c>
      <c r="H2956" s="2">
        <f t="shared" si="545"/>
        <v>0</v>
      </c>
      <c r="K2956">
        <v>29.300000000001781</v>
      </c>
      <c r="L2956" s="2">
        <f t="shared" si="546"/>
        <v>0.62732795235722782</v>
      </c>
      <c r="M2956" s="2">
        <f t="shared" si="547"/>
        <v>39.747531909307035</v>
      </c>
      <c r="N2956" s="2">
        <f t="shared" si="548"/>
        <v>4.3758531330926989</v>
      </c>
      <c r="O2956" s="2">
        <f t="shared" si="549"/>
        <v>7.8415203395595006</v>
      </c>
      <c r="P2956" s="2">
        <f t="shared" si="550"/>
        <v>7.9050263273265156</v>
      </c>
      <c r="Q2956" s="2">
        <f t="shared" si="551"/>
        <v>4.5967325930187336E-15</v>
      </c>
    </row>
    <row r="2957" spans="2:17" x14ac:dyDescent="0.25">
      <c r="B2957">
        <v>29.310000000001779</v>
      </c>
      <c r="C2957">
        <f t="shared" si="540"/>
        <v>1.2256440637963839</v>
      </c>
      <c r="D2957" s="2">
        <f t="shared" si="541"/>
        <v>37.121207754279723</v>
      </c>
      <c r="E2957" s="2">
        <f t="shared" si="542"/>
        <v>4.3075169995293061</v>
      </c>
      <c r="F2957" s="2">
        <f t="shared" si="543"/>
        <v>57.699098134381195</v>
      </c>
      <c r="G2957" s="2">
        <f t="shared" si="544"/>
        <v>57.707763130457167</v>
      </c>
      <c r="H2957" s="2">
        <f t="shared" si="545"/>
        <v>0</v>
      </c>
      <c r="K2957">
        <v>29.310000000001779</v>
      </c>
      <c r="L2957" s="2">
        <f t="shared" si="546"/>
        <v>0.62732795235722782</v>
      </c>
      <c r="M2957" s="2">
        <f t="shared" si="547"/>
        <v>39.76448286855689</v>
      </c>
      <c r="N2957" s="2">
        <f t="shared" si="548"/>
        <v>4.3762793730691918</v>
      </c>
      <c r="O2957" s="2">
        <f t="shared" si="549"/>
        <v>7.8441132039216335</v>
      </c>
      <c r="P2957" s="2">
        <f t="shared" si="550"/>
        <v>7.9075983684009721</v>
      </c>
      <c r="Q2957" s="2">
        <f t="shared" si="551"/>
        <v>4.5037464498827908E-15</v>
      </c>
    </row>
    <row r="2958" spans="2:17" x14ac:dyDescent="0.25">
      <c r="B2958">
        <v>29.32000000000178</v>
      </c>
      <c r="C2958">
        <f t="shared" si="540"/>
        <v>1.2256440637963839</v>
      </c>
      <c r="D2958" s="2">
        <f t="shared" si="541"/>
        <v>37.137258074105866</v>
      </c>
      <c r="E2958" s="2">
        <f t="shared" si="542"/>
        <v>4.3079491253950399</v>
      </c>
      <c r="F2958" s="2">
        <f t="shared" si="543"/>
        <v>57.727547530950112</v>
      </c>
      <c r="G2958" s="2">
        <f t="shared" si="544"/>
        <v>57.736208257367444</v>
      </c>
      <c r="H2958" s="2">
        <f t="shared" si="545"/>
        <v>0</v>
      </c>
      <c r="K2958">
        <v>29.32000000000178</v>
      </c>
      <c r="L2958" s="2">
        <f t="shared" si="546"/>
        <v>0.62732795235722782</v>
      </c>
      <c r="M2958" s="2">
        <f t="shared" si="547"/>
        <v>39.781433827806744</v>
      </c>
      <c r="N2958" s="2">
        <f t="shared" si="548"/>
        <v>4.3767054314999454</v>
      </c>
      <c r="O2958" s="2">
        <f t="shared" si="549"/>
        <v>7.8467058070190649</v>
      </c>
      <c r="P2958" s="2">
        <f t="shared" si="550"/>
        <v>7.9101701639033477</v>
      </c>
      <c r="Q2958" s="2">
        <f t="shared" si="551"/>
        <v>4.4126208767812118E-15</v>
      </c>
    </row>
    <row r="2959" spans="2:17" x14ac:dyDescent="0.25">
      <c r="B2959">
        <v>29.330000000001789</v>
      </c>
      <c r="C2959">
        <f t="shared" si="540"/>
        <v>1.2256440637963839</v>
      </c>
      <c r="D2959" s="2">
        <f t="shared" si="541"/>
        <v>37.153308393932022</v>
      </c>
      <c r="E2959" s="2">
        <f t="shared" si="542"/>
        <v>4.3083810646762659</v>
      </c>
      <c r="F2959" s="2">
        <f t="shared" si="543"/>
        <v>57.755998657664406</v>
      </c>
      <c r="G2959" s="2">
        <f t="shared" si="544"/>
        <v>57.764655118369163</v>
      </c>
      <c r="H2959" s="2">
        <f t="shared" si="545"/>
        <v>0</v>
      </c>
      <c r="K2959">
        <v>29.330000000001789</v>
      </c>
      <c r="L2959" s="2">
        <f t="shared" si="546"/>
        <v>0.62732795235722782</v>
      </c>
      <c r="M2959" s="2">
        <f t="shared" si="547"/>
        <v>39.798384787056612</v>
      </c>
      <c r="N2959" s="2">
        <f t="shared" si="548"/>
        <v>4.3771313085394929</v>
      </c>
      <c r="O2959" s="2">
        <f t="shared" si="549"/>
        <v>7.849298148993503</v>
      </c>
      <c r="P2959" s="2">
        <f t="shared" si="550"/>
        <v>7.9127417139568532</v>
      </c>
      <c r="Q2959" s="2">
        <f t="shared" si="551"/>
        <v>4.3233190670661683E-15</v>
      </c>
    </row>
    <row r="2960" spans="2:17" x14ac:dyDescent="0.25">
      <c r="B2960">
        <v>29.34000000000179</v>
      </c>
      <c r="C2960">
        <f t="shared" si="540"/>
        <v>1.2256440637963839</v>
      </c>
      <c r="D2960" s="2">
        <f t="shared" si="541"/>
        <v>37.169358713758157</v>
      </c>
      <c r="E2960" s="2">
        <f t="shared" si="542"/>
        <v>4.3088128175339833</v>
      </c>
      <c r="F2960" s="2">
        <f t="shared" si="543"/>
        <v>57.784451513880448</v>
      </c>
      <c r="G2960" s="2">
        <f t="shared" si="544"/>
        <v>57.793103712813348</v>
      </c>
      <c r="H2960" s="2">
        <f t="shared" si="545"/>
        <v>0</v>
      </c>
      <c r="K2960">
        <v>29.34000000000179</v>
      </c>
      <c r="L2960" s="2">
        <f t="shared" si="546"/>
        <v>0.62732795235722782</v>
      </c>
      <c r="M2960" s="2">
        <f t="shared" si="547"/>
        <v>39.815335746306467</v>
      </c>
      <c r="N2960" s="2">
        <f t="shared" si="548"/>
        <v>4.3775570043421723</v>
      </c>
      <c r="O2960" s="2">
        <f t="shared" si="549"/>
        <v>7.8518902299865276</v>
      </c>
      <c r="P2960" s="2">
        <f t="shared" si="550"/>
        <v>7.9153130186845981</v>
      </c>
      <c r="Q2960" s="2">
        <f t="shared" si="551"/>
        <v>4.2358049335922547E-15</v>
      </c>
    </row>
    <row r="2961" spans="2:17" x14ac:dyDescent="0.25">
      <c r="B2961">
        <v>29.350000000001788</v>
      </c>
      <c r="C2961">
        <f t="shared" si="540"/>
        <v>1.2256440637963839</v>
      </c>
      <c r="D2961" s="2">
        <f t="shared" si="541"/>
        <v>37.185409033584293</v>
      </c>
      <c r="E2961" s="2">
        <f t="shared" si="542"/>
        <v>4.309244384128986</v>
      </c>
      <c r="F2961" s="2">
        <f t="shared" si="543"/>
        <v>57.812906098955388</v>
      </c>
      <c r="G2961" s="2">
        <f t="shared" si="544"/>
        <v>57.821554040051822</v>
      </c>
      <c r="H2961" s="2">
        <f t="shared" si="545"/>
        <v>0</v>
      </c>
      <c r="K2961">
        <v>29.350000000001788</v>
      </c>
      <c r="L2961" s="2">
        <f t="shared" si="546"/>
        <v>0.62732795235722782</v>
      </c>
      <c r="M2961" s="2">
        <f t="shared" si="547"/>
        <v>39.832286705556321</v>
      </c>
      <c r="N2961" s="2">
        <f t="shared" si="548"/>
        <v>4.3779825190621242</v>
      </c>
      <c r="O2961" s="2">
        <f t="shared" si="549"/>
        <v>7.8544820501395831</v>
      </c>
      <c r="P2961" s="2">
        <f t="shared" si="550"/>
        <v>7.9178840782095889</v>
      </c>
      <c r="Q2961" s="2">
        <f t="shared" si="551"/>
        <v>4.1500430948262874E-15</v>
      </c>
    </row>
    <row r="2962" spans="2:17" x14ac:dyDescent="0.25">
      <c r="B2962">
        <v>29.36000000000179</v>
      </c>
      <c r="C2962">
        <f t="shared" si="540"/>
        <v>1.2256440637963839</v>
      </c>
      <c r="D2962" s="2">
        <f t="shared" si="541"/>
        <v>37.201459353410435</v>
      </c>
      <c r="E2962" s="2">
        <f t="shared" si="542"/>
        <v>4.3096757646218569</v>
      </c>
      <c r="F2962" s="2">
        <f t="shared" si="543"/>
        <v>57.84136241224671</v>
      </c>
      <c r="G2962" s="2">
        <f t="shared" si="544"/>
        <v>57.850006099436726</v>
      </c>
      <c r="H2962" s="2">
        <f t="shared" si="545"/>
        <v>0</v>
      </c>
      <c r="K2962">
        <v>29.36000000000179</v>
      </c>
      <c r="L2962" s="2">
        <f t="shared" si="546"/>
        <v>0.62732795235722782</v>
      </c>
      <c r="M2962" s="2">
        <f t="shared" si="547"/>
        <v>39.849237664806182</v>
      </c>
      <c r="N2962" s="2">
        <f t="shared" si="548"/>
        <v>4.3784078528532921</v>
      </c>
      <c r="O2962" s="2">
        <f t="shared" si="549"/>
        <v>7.85707360959396</v>
      </c>
      <c r="P2962" s="2">
        <f t="shared" si="550"/>
        <v>7.9204548926547051</v>
      </c>
      <c r="Q2962" s="2">
        <f t="shared" si="551"/>
        <v>4.0659988612222339E-15</v>
      </c>
    </row>
    <row r="2963" spans="2:17" x14ac:dyDescent="0.25">
      <c r="B2963">
        <v>29.370000000001792</v>
      </c>
      <c r="C2963">
        <f t="shared" si="540"/>
        <v>1.2256440637963839</v>
      </c>
      <c r="D2963" s="2">
        <f t="shared" si="541"/>
        <v>37.21750967323657</v>
      </c>
      <c r="E2963" s="2">
        <f t="shared" si="542"/>
        <v>4.3101069591729733</v>
      </c>
      <c r="F2963" s="2">
        <f t="shared" si="543"/>
        <v>57.869820453112453</v>
      </c>
      <c r="G2963" s="2">
        <f t="shared" si="544"/>
        <v>57.878459890320791</v>
      </c>
      <c r="H2963" s="2">
        <f t="shared" si="545"/>
        <v>0</v>
      </c>
      <c r="K2963">
        <v>29.370000000001792</v>
      </c>
      <c r="L2963" s="2">
        <f t="shared" si="546"/>
        <v>0.62732795235722782</v>
      </c>
      <c r="M2963" s="2">
        <f t="shared" si="547"/>
        <v>39.866188624056036</v>
      </c>
      <c r="N2963" s="2">
        <f t="shared" si="548"/>
        <v>4.3788330058694251</v>
      </c>
      <c r="O2963" s="2">
        <f t="shared" si="549"/>
        <v>7.8596649084908341</v>
      </c>
      <c r="P2963" s="2">
        <f t="shared" si="550"/>
        <v>7.9230254621427427</v>
      </c>
      <c r="Q2963" s="2">
        <f t="shared" si="551"/>
        <v>3.9836382218538717E-15</v>
      </c>
    </row>
    <row r="2964" spans="2:17" x14ac:dyDescent="0.25">
      <c r="B2964">
        <v>29.38000000000179</v>
      </c>
      <c r="C2964">
        <f t="shared" si="540"/>
        <v>1.2256440637963839</v>
      </c>
      <c r="D2964" s="2">
        <f t="shared" si="541"/>
        <v>37.233559993062705</v>
      </c>
      <c r="E2964" s="2">
        <f t="shared" si="542"/>
        <v>4.310537967942504</v>
      </c>
      <c r="F2964" s="2">
        <f t="shared" si="543"/>
        <v>57.898280220911218</v>
      </c>
      <c r="G2964" s="2">
        <f t="shared" si="544"/>
        <v>57.906915412057302</v>
      </c>
      <c r="H2964" s="2">
        <f t="shared" si="545"/>
        <v>0</v>
      </c>
      <c r="K2964">
        <v>29.38000000000179</v>
      </c>
      <c r="L2964" s="2">
        <f t="shared" si="546"/>
        <v>0.62732795235722782</v>
      </c>
      <c r="M2964" s="2">
        <f t="shared" si="547"/>
        <v>39.883139583305891</v>
      </c>
      <c r="N2964" s="2">
        <f t="shared" si="548"/>
        <v>4.379257978264075</v>
      </c>
      <c r="O2964" s="2">
        <f t="shared" si="549"/>
        <v>7.8622559469712119</v>
      </c>
      <c r="P2964" s="2">
        <f t="shared" si="550"/>
        <v>7.9255957867963582</v>
      </c>
      <c r="Q2964" s="2">
        <f t="shared" si="551"/>
        <v>3.9029278313052833E-15</v>
      </c>
    </row>
    <row r="2965" spans="2:17" x14ac:dyDescent="0.25">
      <c r="B2965">
        <v>29.390000000001791</v>
      </c>
      <c r="C2965">
        <f t="shared" si="540"/>
        <v>1.2256440637963839</v>
      </c>
      <c r="D2965" s="2">
        <f t="shared" si="541"/>
        <v>37.249610312888848</v>
      </c>
      <c r="E2965" s="2">
        <f t="shared" si="542"/>
        <v>4.3109687910904109</v>
      </c>
      <c r="F2965" s="2">
        <f t="shared" si="543"/>
        <v>57.926741715002009</v>
      </c>
      <c r="G2965" s="2">
        <f t="shared" si="544"/>
        <v>57.935372663999964</v>
      </c>
      <c r="H2965" s="2">
        <f t="shared" si="545"/>
        <v>0</v>
      </c>
      <c r="K2965">
        <v>29.390000000001791</v>
      </c>
      <c r="L2965" s="2">
        <f t="shared" si="546"/>
        <v>0.62732795235722782</v>
      </c>
      <c r="M2965" s="2">
        <f t="shared" si="547"/>
        <v>39.900090542555745</v>
      </c>
      <c r="N2965" s="2">
        <f t="shared" si="548"/>
        <v>4.3796827701905983</v>
      </c>
      <c r="O2965" s="2">
        <f t="shared" si="549"/>
        <v>7.8648467251759868</v>
      </c>
      <c r="P2965" s="2">
        <f t="shared" si="550"/>
        <v>7.9281658667381221</v>
      </c>
      <c r="Q2965" s="2">
        <f t="shared" si="551"/>
        <v>3.8238349968079315E-15</v>
      </c>
    </row>
    <row r="2966" spans="2:17" x14ac:dyDescent="0.25">
      <c r="B2966">
        <v>29.4000000000018</v>
      </c>
      <c r="C2966">
        <f t="shared" si="540"/>
        <v>1.2256440637963839</v>
      </c>
      <c r="D2966" s="2">
        <f t="shared" si="541"/>
        <v>37.265660632715004</v>
      </c>
      <c r="E2966" s="2">
        <f t="shared" si="542"/>
        <v>4.3113994287764523</v>
      </c>
      <c r="F2966" s="2">
        <f t="shared" si="543"/>
        <v>57.955204934744522</v>
      </c>
      <c r="G2966" s="2">
        <f t="shared" si="544"/>
        <v>57.963831645503184</v>
      </c>
      <c r="H2966" s="2">
        <f t="shared" si="545"/>
        <v>0</v>
      </c>
      <c r="K2966">
        <v>29.4000000000018</v>
      </c>
      <c r="L2966" s="2">
        <f t="shared" si="546"/>
        <v>0.62732795235722782</v>
      </c>
      <c r="M2966" s="2">
        <f t="shared" si="547"/>
        <v>39.917041501805613</v>
      </c>
      <c r="N2966" s="2">
        <f t="shared" si="548"/>
        <v>4.3801073818021568</v>
      </c>
      <c r="O2966" s="2">
        <f t="shared" si="549"/>
        <v>7.8674372432458934</v>
      </c>
      <c r="P2966" s="2">
        <f t="shared" si="550"/>
        <v>7.9307357020904776</v>
      </c>
      <c r="Q2966" s="2">
        <f t="shared" si="551"/>
        <v>3.7463276656261401E-15</v>
      </c>
    </row>
    <row r="2967" spans="2:17" x14ac:dyDescent="0.25">
      <c r="B2967">
        <v>29.410000000001801</v>
      </c>
      <c r="C2967">
        <f t="shared" si="540"/>
        <v>1.2256440637963839</v>
      </c>
      <c r="D2967" s="2">
        <f t="shared" si="541"/>
        <v>37.28171095254114</v>
      </c>
      <c r="E2967" s="2">
        <f t="shared" si="542"/>
        <v>4.3118298811601763</v>
      </c>
      <c r="F2967" s="2">
        <f t="shared" si="543"/>
        <v>57.983669879498734</v>
      </c>
      <c r="G2967" s="2">
        <f t="shared" si="544"/>
        <v>57.992292355921649</v>
      </c>
      <c r="H2967" s="2">
        <f t="shared" si="545"/>
        <v>0</v>
      </c>
      <c r="K2967">
        <v>29.410000000001801</v>
      </c>
      <c r="L2967" s="2">
        <f t="shared" si="546"/>
        <v>0.62732795235722782</v>
      </c>
      <c r="M2967" s="2">
        <f t="shared" si="547"/>
        <v>39.933992461055468</v>
      </c>
      <c r="N2967" s="2">
        <f t="shared" si="548"/>
        <v>4.3805318132517161</v>
      </c>
      <c r="O2967" s="2">
        <f t="shared" si="549"/>
        <v>7.8700275013215366</v>
      </c>
      <c r="P2967" s="2">
        <f t="shared" si="550"/>
        <v>7.9333052929757661</v>
      </c>
      <c r="Q2967" s="2">
        <f t="shared" si="551"/>
        <v>3.6703744126810035E-15</v>
      </c>
    </row>
    <row r="2968" spans="2:17" x14ac:dyDescent="0.25">
      <c r="B2968">
        <v>29.420000000001799</v>
      </c>
      <c r="C2968">
        <f t="shared" si="540"/>
        <v>1.2256440637963839</v>
      </c>
      <c r="D2968" s="2">
        <f t="shared" si="541"/>
        <v>37.297761272367275</v>
      </c>
      <c r="E2968" s="2">
        <f t="shared" si="542"/>
        <v>4.3122601484009264</v>
      </c>
      <c r="F2968" s="2">
        <f t="shared" si="543"/>
        <v>58.012136548625215</v>
      </c>
      <c r="G2968" s="2">
        <f t="shared" si="544"/>
        <v>58.020754794610674</v>
      </c>
      <c r="H2968" s="2">
        <f t="shared" si="545"/>
        <v>0</v>
      </c>
      <c r="K2968">
        <v>29.420000000001799</v>
      </c>
      <c r="L2968" s="2">
        <f t="shared" si="546"/>
        <v>0.62732795235722782</v>
      </c>
      <c r="M2968" s="2">
        <f t="shared" si="547"/>
        <v>39.950943420305322</v>
      </c>
      <c r="N2968" s="2">
        <f t="shared" si="548"/>
        <v>4.3809560646920493</v>
      </c>
      <c r="O2968" s="2">
        <f t="shared" si="549"/>
        <v>7.8726174995433862</v>
      </c>
      <c r="P2968" s="2">
        <f t="shared" si="550"/>
        <v>7.9358746395162241</v>
      </c>
      <c r="Q2968" s="2">
        <f t="shared" si="551"/>
        <v>3.5959444284115629E-15</v>
      </c>
    </row>
    <row r="2969" spans="2:17" x14ac:dyDescent="0.25">
      <c r="B2969">
        <v>29.430000000001801</v>
      </c>
      <c r="C2969">
        <f t="shared" si="540"/>
        <v>1.2256440637963839</v>
      </c>
      <c r="D2969" s="2">
        <f t="shared" si="541"/>
        <v>37.313811592193417</v>
      </c>
      <c r="E2969" s="2">
        <f t="shared" si="542"/>
        <v>4.3126902306578447</v>
      </c>
      <c r="F2969" s="2">
        <f t="shared" si="543"/>
        <v>58.040604941485313</v>
      </c>
      <c r="G2969" s="2">
        <f t="shared" si="544"/>
        <v>58.049218960926332</v>
      </c>
      <c r="H2969" s="2">
        <f t="shared" si="545"/>
        <v>0</v>
      </c>
      <c r="K2969">
        <v>29.430000000001801</v>
      </c>
      <c r="L2969" s="2">
        <f t="shared" si="546"/>
        <v>0.62732795235722782</v>
      </c>
      <c r="M2969" s="2">
        <f t="shared" si="547"/>
        <v>39.967894379555176</v>
      </c>
      <c r="N2969" s="2">
        <f t="shared" si="548"/>
        <v>4.3813801362757339</v>
      </c>
      <c r="O2969" s="2">
        <f t="shared" si="549"/>
        <v>7.875207238051761</v>
      </c>
      <c r="P2969" s="2">
        <f t="shared" si="550"/>
        <v>7.9384437418339653</v>
      </c>
      <c r="Q2969" s="2">
        <f t="shared" si="551"/>
        <v>3.5230075068679119E-15</v>
      </c>
    </row>
    <row r="2970" spans="2:17" x14ac:dyDescent="0.25">
      <c r="B2970">
        <v>29.440000000001799</v>
      </c>
      <c r="C2970">
        <f t="shared" ref="C2970:C2988" si="552">2/SINH(LN(2+SQRT(1+2^2))*$O$5)</f>
        <v>1.2256440637963839</v>
      </c>
      <c r="D2970" s="2">
        <f t="shared" ref="D2970:D3033" si="553">(B2970-$L$5)/($M$5)/C2970</f>
        <v>37.329861912019553</v>
      </c>
      <c r="E2970" s="2">
        <f t="shared" ref="E2970:E3033" si="554">LN(D2970 + SQRT(1 + D2970^2))</f>
        <v>4.3131201280898628</v>
      </c>
      <c r="F2970" s="2">
        <f t="shared" ref="F2970:F3033" si="555">SINH( -$N$5 + E2970 * (1/$O$5))</f>
        <v>58.069075057440521</v>
      </c>
      <c r="G2970" s="2">
        <f t="shared" ref="G2970:G3033" si="556">SQRT(F2970^2 + 1)</f>
        <v>58.07768485422487</v>
      </c>
      <c r="H2970" s="2">
        <f t="shared" ref="H2970:H3033" si="557">(G2970)/($O$5*$M$5*C2970*(SQRT(2*PI()*(1+D2970^2)))) * EXP(- (1/2) * F2970^2)</f>
        <v>0</v>
      </c>
      <c r="K2970">
        <v>29.440000000001799</v>
      </c>
      <c r="L2970" s="2">
        <f t="shared" ref="L2970:L2988" si="558">2/SINH(LN(2+SQRT(1+2^2))*$S$5)</f>
        <v>0.62732795235722782</v>
      </c>
      <c r="M2970" s="2">
        <f t="shared" ref="M2970:M3033" si="559">(K2970-$P$5)/($Q$5)/L2970</f>
        <v>39.98484533880503</v>
      </c>
      <c r="N2970" s="2">
        <f t="shared" ref="N2970:N3033" si="560">LN(M2970 + SQRT(1 + M2970^2))</f>
        <v>4.3818040281551545</v>
      </c>
      <c r="O2970" s="2">
        <f t="shared" ref="O2970:O3033" si="561">SINH( -$R$5 + N2970 * (1/$S$5))</f>
        <v>7.8777967169868601</v>
      </c>
      <c r="P2970" s="2">
        <f t="shared" ref="P2970:P3033" si="562">SQRT(O2970^2 + 1)</f>
        <v>7.9410126000510131</v>
      </c>
      <c r="Q2970" s="2">
        <f t="shared" ref="Q2970:Q3033" si="563">(P2970)/($S$5*$Q$5*L2970*(SQRT(2*PI()*(1+M2970^2)))) * EXP(- (1/2) * O2970^2)</f>
        <v>3.451534034030471E-15</v>
      </c>
    </row>
    <row r="2971" spans="2:17" x14ac:dyDescent="0.25">
      <c r="B2971">
        <v>29.450000000001801</v>
      </c>
      <c r="C2971">
        <f t="shared" si="552"/>
        <v>1.2256440637963839</v>
      </c>
      <c r="D2971" s="2">
        <f t="shared" si="553"/>
        <v>37.345912231845695</v>
      </c>
      <c r="E2971" s="2">
        <f t="shared" si="554"/>
        <v>4.3135498408557105</v>
      </c>
      <c r="F2971" s="2">
        <f t="shared" si="555"/>
        <v>58.097546895853007</v>
      </c>
      <c r="G2971" s="2">
        <f t="shared" si="556"/>
        <v>58.106152473863204</v>
      </c>
      <c r="H2971" s="2">
        <f t="shared" si="557"/>
        <v>0</v>
      </c>
      <c r="K2971">
        <v>29.450000000001801</v>
      </c>
      <c r="L2971" s="2">
        <f t="shared" si="558"/>
        <v>0.62732795235722782</v>
      </c>
      <c r="M2971" s="2">
        <f t="shared" si="559"/>
        <v>40.001796298054884</v>
      </c>
      <c r="N2971" s="2">
        <f t="shared" si="560"/>
        <v>4.3822277404825014</v>
      </c>
      <c r="O2971" s="2">
        <f t="shared" si="561"/>
        <v>7.8803859364887341</v>
      </c>
      <c r="P2971" s="2">
        <f t="shared" si="562"/>
        <v>7.9435812142892717</v>
      </c>
      <c r="Q2971" s="2">
        <f t="shared" si="563"/>
        <v>3.3814949763538529E-15</v>
      </c>
    </row>
    <row r="2972" spans="2:17" x14ac:dyDescent="0.25">
      <c r="B2972">
        <v>29.460000000001809</v>
      </c>
      <c r="C2972">
        <f t="shared" si="552"/>
        <v>1.2256440637963839</v>
      </c>
      <c r="D2972" s="2">
        <f t="shared" si="553"/>
        <v>37.361962551671844</v>
      </c>
      <c r="E2972" s="2">
        <f t="shared" si="554"/>
        <v>4.3139793691139134</v>
      </c>
      <c r="F2972" s="2">
        <f t="shared" si="555"/>
        <v>58.12602045608552</v>
      </c>
      <c r="G2972" s="2">
        <f t="shared" si="556"/>
        <v>58.134621819198863</v>
      </c>
      <c r="H2972" s="2">
        <f t="shared" si="557"/>
        <v>0</v>
      </c>
      <c r="K2972">
        <v>29.460000000001809</v>
      </c>
      <c r="L2972" s="2">
        <f t="shared" si="558"/>
        <v>0.62732795235722782</v>
      </c>
      <c r="M2972" s="2">
        <f t="shared" si="559"/>
        <v>40.01874725730476</v>
      </c>
      <c r="N2972" s="2">
        <f t="shared" si="560"/>
        <v>4.3826512734097731</v>
      </c>
      <c r="O2972" s="2">
        <f t="shared" si="561"/>
        <v>7.8829748966972977</v>
      </c>
      <c r="P2972" s="2">
        <f t="shared" si="562"/>
        <v>7.9461495846705388</v>
      </c>
      <c r="Q2972" s="2">
        <f t="shared" si="563"/>
        <v>3.3128618695285704E-15</v>
      </c>
    </row>
    <row r="2973" spans="2:17" x14ac:dyDescent="0.25">
      <c r="B2973">
        <v>29.470000000001811</v>
      </c>
      <c r="C2973">
        <f t="shared" si="552"/>
        <v>1.2256440637963839</v>
      </c>
      <c r="D2973" s="2">
        <f t="shared" si="553"/>
        <v>37.378012871497987</v>
      </c>
      <c r="E2973" s="2">
        <f t="shared" si="554"/>
        <v>4.3144087130227913</v>
      </c>
      <c r="F2973" s="2">
        <f t="shared" si="555"/>
        <v>58.154495737501044</v>
      </c>
      <c r="G2973" s="2">
        <f t="shared" si="556"/>
        <v>58.163092889589592</v>
      </c>
      <c r="H2973" s="2">
        <f t="shared" si="557"/>
        <v>0</v>
      </c>
      <c r="K2973">
        <v>29.470000000001811</v>
      </c>
      <c r="L2973" s="2">
        <f t="shared" si="558"/>
        <v>0.62732795235722782</v>
      </c>
      <c r="M2973" s="2">
        <f t="shared" si="559"/>
        <v>40.035698216554614</v>
      </c>
      <c r="N2973" s="2">
        <f t="shared" si="560"/>
        <v>4.3830746270887717</v>
      </c>
      <c r="O2973" s="2">
        <f t="shared" si="561"/>
        <v>7.885563597752312</v>
      </c>
      <c r="P2973" s="2">
        <f t="shared" si="562"/>
        <v>7.9487177113164851</v>
      </c>
      <c r="Q2973" s="2">
        <f t="shared" si="563"/>
        <v>3.2456068074582922E-15</v>
      </c>
    </row>
    <row r="2974" spans="2:17" x14ac:dyDescent="0.25">
      <c r="B2974">
        <v>29.480000000001809</v>
      </c>
      <c r="C2974">
        <f t="shared" si="552"/>
        <v>1.2256440637963839</v>
      </c>
      <c r="D2974" s="2">
        <f t="shared" si="553"/>
        <v>37.394063191324122</v>
      </c>
      <c r="E2974" s="2">
        <f t="shared" si="554"/>
        <v>4.3148378727404619</v>
      </c>
      <c r="F2974" s="2">
        <f t="shared" si="555"/>
        <v>58.182972739463416</v>
      </c>
      <c r="G2974" s="2">
        <f t="shared" si="556"/>
        <v>58.191565684394014</v>
      </c>
      <c r="H2974" s="2">
        <f t="shared" si="557"/>
        <v>0</v>
      </c>
      <c r="K2974">
        <v>29.480000000001809</v>
      </c>
      <c r="L2974" s="2">
        <f t="shared" si="558"/>
        <v>0.62732795235722782</v>
      </c>
      <c r="M2974" s="2">
        <f t="shared" si="559"/>
        <v>40.052649175804461</v>
      </c>
      <c r="N2974" s="2">
        <f t="shared" si="560"/>
        <v>4.383497801671111</v>
      </c>
      <c r="O2974" s="2">
        <f t="shared" si="561"/>
        <v>7.8881520397934324</v>
      </c>
      <c r="P2974" s="2">
        <f t="shared" si="562"/>
        <v>7.9512855943487084</v>
      </c>
      <c r="Q2974" s="2">
        <f t="shared" si="563"/>
        <v>3.1797024314460735E-15</v>
      </c>
    </row>
    <row r="2975" spans="2:17" x14ac:dyDescent="0.25">
      <c r="B2975">
        <v>29.49000000000181</v>
      </c>
      <c r="C2975">
        <f t="shared" si="552"/>
        <v>1.2256440637963839</v>
      </c>
      <c r="D2975" s="2">
        <f t="shared" si="553"/>
        <v>37.410113511150264</v>
      </c>
      <c r="E2975" s="2">
        <f t="shared" si="554"/>
        <v>4.3152668484248409</v>
      </c>
      <c r="F2975" s="2">
        <f t="shared" si="555"/>
        <v>58.211451461336821</v>
      </c>
      <c r="G2975" s="2">
        <f t="shared" si="556"/>
        <v>58.220040202971113</v>
      </c>
      <c r="H2975" s="2">
        <f t="shared" si="557"/>
        <v>0</v>
      </c>
      <c r="K2975">
        <v>29.49000000000181</v>
      </c>
      <c r="L2975" s="2">
        <f t="shared" si="558"/>
        <v>0.62732795235722782</v>
      </c>
      <c r="M2975" s="2">
        <f t="shared" si="559"/>
        <v>40.069600135054323</v>
      </c>
      <c r="N2975" s="2">
        <f t="shared" si="560"/>
        <v>4.3839207973082104</v>
      </c>
      <c r="O2975" s="2">
        <f t="shared" si="561"/>
        <v>7.8907402229601509</v>
      </c>
      <c r="P2975" s="2">
        <f t="shared" si="562"/>
        <v>7.9538532338886672</v>
      </c>
      <c r="Q2975" s="2">
        <f t="shared" si="563"/>
        <v>3.1151219195900681E-15</v>
      </c>
    </row>
    <row r="2976" spans="2:17" x14ac:dyDescent="0.25">
      <c r="B2976">
        <v>29.500000000001808</v>
      </c>
      <c r="C2976">
        <f t="shared" si="552"/>
        <v>1.2256440637963839</v>
      </c>
      <c r="D2976" s="2">
        <f t="shared" si="553"/>
        <v>37.426163830976392</v>
      </c>
      <c r="E2976" s="2">
        <f t="shared" si="554"/>
        <v>4.3156956402336366</v>
      </c>
      <c r="F2976" s="2">
        <f t="shared" si="555"/>
        <v>58.239931902485857</v>
      </c>
      <c r="G2976" s="2">
        <f t="shared" si="556"/>
        <v>58.248516444680284</v>
      </c>
      <c r="H2976" s="2">
        <f t="shared" si="557"/>
        <v>0</v>
      </c>
      <c r="K2976">
        <v>29.500000000001808</v>
      </c>
      <c r="L2976" s="2">
        <f t="shared" si="558"/>
        <v>0.62732795235722782</v>
      </c>
      <c r="M2976" s="2">
        <f t="shared" si="559"/>
        <v>40.08655109430417</v>
      </c>
      <c r="N2976" s="2">
        <f t="shared" si="560"/>
        <v>4.3843436141512973</v>
      </c>
      <c r="O2976" s="2">
        <f t="shared" si="561"/>
        <v>7.8933281473918333</v>
      </c>
      <c r="P2976" s="2">
        <f t="shared" si="562"/>
        <v>7.9564206300577265</v>
      </c>
      <c r="Q2976" s="2">
        <f t="shared" si="563"/>
        <v>3.0518389763796038E-15</v>
      </c>
    </row>
    <row r="2977" spans="2:17" x14ac:dyDescent="0.25">
      <c r="B2977">
        <v>29.51000000000181</v>
      </c>
      <c r="C2977">
        <f t="shared" si="552"/>
        <v>1.2256440637963839</v>
      </c>
      <c r="D2977" s="2">
        <f t="shared" si="553"/>
        <v>37.442214150802535</v>
      </c>
      <c r="E2977" s="2">
        <f t="shared" si="554"/>
        <v>4.3161242483243605</v>
      </c>
      <c r="F2977" s="2">
        <f t="shared" si="555"/>
        <v>58.268414062275845</v>
      </c>
      <c r="G2977" s="2">
        <f t="shared" si="556"/>
        <v>58.27699440888167</v>
      </c>
      <c r="H2977" s="2">
        <f t="shared" si="557"/>
        <v>0</v>
      </c>
      <c r="K2977">
        <v>29.51000000000181</v>
      </c>
      <c r="L2977" s="2">
        <f t="shared" si="558"/>
        <v>0.62732795235722782</v>
      </c>
      <c r="M2977" s="2">
        <f t="shared" si="559"/>
        <v>40.103502053554031</v>
      </c>
      <c r="N2977" s="2">
        <f t="shared" si="560"/>
        <v>4.384766252351409</v>
      </c>
      <c r="O2977" s="2">
        <f t="shared" si="561"/>
        <v>7.8959158132277132</v>
      </c>
      <c r="P2977" s="2">
        <f t="shared" si="562"/>
        <v>7.9589877829771458</v>
      </c>
      <c r="Q2977" s="2">
        <f t="shared" si="563"/>
        <v>2.9898278224914526E-15</v>
      </c>
    </row>
    <row r="2978" spans="2:17" x14ac:dyDescent="0.25">
      <c r="B2978">
        <v>29.520000000001819</v>
      </c>
      <c r="C2978">
        <f t="shared" si="552"/>
        <v>1.2256440637963839</v>
      </c>
      <c r="D2978" s="2">
        <f t="shared" si="553"/>
        <v>37.458264470628691</v>
      </c>
      <c r="E2978" s="2">
        <f t="shared" si="554"/>
        <v>4.3165526728543187</v>
      </c>
      <c r="F2978" s="2">
        <f t="shared" si="555"/>
        <v>58.296897940072533</v>
      </c>
      <c r="G2978" s="2">
        <f t="shared" si="556"/>
        <v>58.305474094935832</v>
      </c>
      <c r="H2978" s="2">
        <f t="shared" si="557"/>
        <v>0</v>
      </c>
      <c r="K2978">
        <v>29.520000000001819</v>
      </c>
      <c r="L2978" s="2">
        <f t="shared" si="558"/>
        <v>0.62732795235722782</v>
      </c>
      <c r="M2978" s="2">
        <f t="shared" si="559"/>
        <v>40.1204530128039</v>
      </c>
      <c r="N2978" s="2">
        <f t="shared" si="560"/>
        <v>4.3851887120593904</v>
      </c>
      <c r="O2978" s="2">
        <f t="shared" si="561"/>
        <v>7.898503220606881</v>
      </c>
      <c r="P2978" s="2">
        <f t="shared" si="562"/>
        <v>7.9615546927680692</v>
      </c>
      <c r="Q2978" s="2">
        <f t="shared" si="563"/>
        <v>2.9290631847813906E-15</v>
      </c>
    </row>
    <row r="2979" spans="2:17" x14ac:dyDescent="0.25">
      <c r="B2979">
        <v>29.53000000000182</v>
      </c>
      <c r="C2979">
        <f t="shared" si="552"/>
        <v>1.2256440637963839</v>
      </c>
      <c r="D2979" s="2">
        <f t="shared" si="553"/>
        <v>37.474314790454834</v>
      </c>
      <c r="E2979" s="2">
        <f t="shared" si="554"/>
        <v>4.316980913980613</v>
      </c>
      <c r="F2979" s="2">
        <f t="shared" si="555"/>
        <v>58.325383535241961</v>
      </c>
      <c r="G2979" s="2">
        <f t="shared" si="556"/>
        <v>58.333955502203636</v>
      </c>
      <c r="H2979" s="2">
        <f t="shared" si="557"/>
        <v>0</v>
      </c>
      <c r="K2979">
        <v>29.53000000000182</v>
      </c>
      <c r="L2979" s="2">
        <f t="shared" si="558"/>
        <v>0.62732795235722782</v>
      </c>
      <c r="M2979" s="2">
        <f t="shared" si="559"/>
        <v>40.137403972053754</v>
      </c>
      <c r="N2979" s="2">
        <f t="shared" si="560"/>
        <v>4.3856109934258942</v>
      </c>
      <c r="O2979" s="2">
        <f t="shared" si="561"/>
        <v>7.9010903696682844</v>
      </c>
      <c r="P2979" s="2">
        <f t="shared" si="562"/>
        <v>7.9641213595515294</v>
      </c>
      <c r="Q2979" s="2">
        <f t="shared" si="563"/>
        <v>2.8695202864670218E-15</v>
      </c>
    </row>
    <row r="2980" spans="2:17" x14ac:dyDescent="0.25">
      <c r="B2980">
        <v>29.540000000001822</v>
      </c>
      <c r="C2980">
        <f t="shared" si="552"/>
        <v>1.2256440637963839</v>
      </c>
      <c r="D2980" s="2">
        <f t="shared" si="553"/>
        <v>37.490365110280969</v>
      </c>
      <c r="E2980" s="2">
        <f t="shared" si="554"/>
        <v>4.3174089718601492</v>
      </c>
      <c r="F2980" s="2">
        <f t="shared" si="555"/>
        <v>58.353870847151001</v>
      </c>
      <c r="G2980" s="2">
        <f t="shared" si="556"/>
        <v>58.362438630046803</v>
      </c>
      <c r="H2980" s="2">
        <f t="shared" si="557"/>
        <v>0</v>
      </c>
      <c r="K2980">
        <v>29.540000000001822</v>
      </c>
      <c r="L2980" s="2">
        <f t="shared" si="558"/>
        <v>0.62732795235722782</v>
      </c>
      <c r="M2980" s="2">
        <f t="shared" si="559"/>
        <v>40.154354931303615</v>
      </c>
      <c r="N2980" s="2">
        <f t="shared" si="560"/>
        <v>4.3860330966013867</v>
      </c>
      <c r="O2980" s="2">
        <f t="shared" si="561"/>
        <v>7.9036772605507517</v>
      </c>
      <c r="P2980" s="2">
        <f t="shared" si="562"/>
        <v>7.9666877834484664</v>
      </c>
      <c r="Q2980" s="2">
        <f t="shared" si="563"/>
        <v>2.811174837498133E-15</v>
      </c>
    </row>
    <row r="2981" spans="2:17" x14ac:dyDescent="0.25">
      <c r="B2981">
        <v>29.55000000000182</v>
      </c>
      <c r="C2981">
        <f t="shared" si="552"/>
        <v>1.2256440637963839</v>
      </c>
      <c r="D2981" s="2">
        <f t="shared" si="553"/>
        <v>37.506415430107104</v>
      </c>
      <c r="E2981" s="2">
        <f t="shared" si="554"/>
        <v>4.3178368466496275</v>
      </c>
      <c r="F2981" s="2">
        <f t="shared" si="555"/>
        <v>58.382359875166856</v>
      </c>
      <c r="G2981" s="2">
        <f t="shared" si="556"/>
        <v>58.390923477827378</v>
      </c>
      <c r="H2981" s="2">
        <f t="shared" si="557"/>
        <v>0</v>
      </c>
      <c r="K2981">
        <v>29.55000000000182</v>
      </c>
      <c r="L2981" s="2">
        <f t="shared" si="558"/>
        <v>0.62732795235722782</v>
      </c>
      <c r="M2981" s="2">
        <f t="shared" si="559"/>
        <v>40.171305890553462</v>
      </c>
      <c r="N2981" s="2">
        <f t="shared" si="560"/>
        <v>4.386455021736138</v>
      </c>
      <c r="O2981" s="2">
        <f t="shared" si="561"/>
        <v>7.9062638933929543</v>
      </c>
      <c r="P2981" s="2">
        <f t="shared" si="562"/>
        <v>7.9692539645796909</v>
      </c>
      <c r="Q2981" s="2">
        <f t="shared" si="563"/>
        <v>2.7540030251127357E-15</v>
      </c>
    </row>
    <row r="2982" spans="2:17" x14ac:dyDescent="0.25">
      <c r="B2982">
        <v>29.560000000001821</v>
      </c>
      <c r="C2982">
        <f t="shared" si="552"/>
        <v>1.2256440637963839</v>
      </c>
      <c r="D2982" s="2">
        <f t="shared" si="553"/>
        <v>37.522465749933247</v>
      </c>
      <c r="E2982" s="2">
        <f t="shared" si="554"/>
        <v>4.3182645385055496</v>
      </c>
      <c r="F2982" s="2">
        <f t="shared" si="555"/>
        <v>58.410850618657214</v>
      </c>
      <c r="G2982" s="2">
        <f t="shared" si="556"/>
        <v>58.41941004490792</v>
      </c>
      <c r="H2982" s="2">
        <f t="shared" si="557"/>
        <v>0</v>
      </c>
      <c r="K2982">
        <v>29.560000000001821</v>
      </c>
      <c r="L2982" s="2">
        <f t="shared" si="558"/>
        <v>0.62732795235722782</v>
      </c>
      <c r="M2982" s="2">
        <f t="shared" si="559"/>
        <v>40.188256849803317</v>
      </c>
      <c r="N2982" s="2">
        <f t="shared" si="560"/>
        <v>4.3868767689802342</v>
      </c>
      <c r="O2982" s="2">
        <f t="shared" si="561"/>
        <v>7.9088502683334481</v>
      </c>
      <c r="P2982" s="2">
        <f t="shared" si="562"/>
        <v>7.9718199030659278</v>
      </c>
      <c r="Q2982" s="2">
        <f t="shared" si="563"/>
        <v>2.6979815045723055E-15</v>
      </c>
    </row>
    <row r="2983" spans="2:17" x14ac:dyDescent="0.25">
      <c r="B2983">
        <v>29.570000000001819</v>
      </c>
      <c r="C2983">
        <f t="shared" si="552"/>
        <v>1.2256440637963839</v>
      </c>
      <c r="D2983" s="2">
        <f t="shared" si="553"/>
        <v>37.538516069759375</v>
      </c>
      <c r="E2983" s="2">
        <f t="shared" si="554"/>
        <v>4.3186920475842152</v>
      </c>
      <c r="F2983" s="2">
        <f t="shared" si="555"/>
        <v>58.439343076990369</v>
      </c>
      <c r="G2983" s="2">
        <f t="shared" si="556"/>
        <v>58.447898330651569</v>
      </c>
      <c r="H2983" s="2">
        <f t="shared" si="557"/>
        <v>0</v>
      </c>
      <c r="K2983">
        <v>29.570000000001819</v>
      </c>
      <c r="L2983" s="2">
        <f t="shared" si="558"/>
        <v>0.62732795235722782</v>
      </c>
      <c r="M2983" s="2">
        <f t="shared" si="559"/>
        <v>40.205207809053171</v>
      </c>
      <c r="N2983" s="2">
        <f t="shared" si="560"/>
        <v>4.3872983384835669</v>
      </c>
      <c r="O2983" s="2">
        <f t="shared" si="561"/>
        <v>7.9114363855106387</v>
      </c>
      <c r="P2983" s="2">
        <f t="shared" si="562"/>
        <v>7.9743855990277801</v>
      </c>
      <c r="Q2983" s="2">
        <f t="shared" si="563"/>
        <v>2.6430873900761675E-15</v>
      </c>
    </row>
    <row r="2984" spans="2:17" x14ac:dyDescent="0.25">
      <c r="B2984">
        <v>29.580000000001821</v>
      </c>
      <c r="C2984">
        <f t="shared" si="552"/>
        <v>1.2256440637963839</v>
      </c>
      <c r="D2984" s="2">
        <f t="shared" si="553"/>
        <v>37.554566389585517</v>
      </c>
      <c r="E2984" s="2">
        <f t="shared" si="554"/>
        <v>4.3191193740417262</v>
      </c>
      <c r="F2984" s="2">
        <f t="shared" si="555"/>
        <v>58.46783724953508</v>
      </c>
      <c r="G2984" s="2">
        <f t="shared" si="556"/>
        <v>58.476388334421969</v>
      </c>
      <c r="H2984" s="2">
        <f t="shared" si="557"/>
        <v>0</v>
      </c>
      <c r="K2984">
        <v>29.580000000001821</v>
      </c>
      <c r="L2984" s="2">
        <f t="shared" si="558"/>
        <v>0.62732795235722782</v>
      </c>
      <c r="M2984" s="2">
        <f t="shared" si="559"/>
        <v>40.222158768303032</v>
      </c>
      <c r="N2984" s="2">
        <f t="shared" si="560"/>
        <v>4.3877197303958422</v>
      </c>
      <c r="O2984" s="2">
        <f t="shared" si="561"/>
        <v>7.914022245062811</v>
      </c>
      <c r="P2984" s="2">
        <f t="shared" si="562"/>
        <v>7.9769510525857568</v>
      </c>
      <c r="Q2984" s="2">
        <f t="shared" si="563"/>
        <v>2.5892982458487118E-15</v>
      </c>
    </row>
    <row r="2985" spans="2:17" x14ac:dyDescent="0.25">
      <c r="B2985">
        <v>29.59000000000183</v>
      </c>
      <c r="C2985">
        <f t="shared" si="552"/>
        <v>1.2256440637963839</v>
      </c>
      <c r="D2985" s="2">
        <f t="shared" si="553"/>
        <v>37.570616709411674</v>
      </c>
      <c r="E2985" s="2">
        <f t="shared" si="554"/>
        <v>4.3195465180339827</v>
      </c>
      <c r="F2985" s="2">
        <f t="shared" si="555"/>
        <v>58.496333135660635</v>
      </c>
      <c r="G2985" s="2">
        <f t="shared" si="556"/>
        <v>58.5048800555833</v>
      </c>
      <c r="H2985" s="2">
        <f t="shared" si="557"/>
        <v>0</v>
      </c>
      <c r="K2985">
        <v>29.59000000000183</v>
      </c>
      <c r="L2985" s="2">
        <f t="shared" si="558"/>
        <v>0.62732795235722782</v>
      </c>
      <c r="M2985" s="2">
        <f t="shared" si="559"/>
        <v>40.239109727552901</v>
      </c>
      <c r="N2985" s="2">
        <f t="shared" si="560"/>
        <v>4.3881409448665751</v>
      </c>
      <c r="O2985" s="2">
        <f t="shared" si="561"/>
        <v>7.9166078471281027</v>
      </c>
      <c r="P2985" s="2">
        <f t="shared" si="562"/>
        <v>7.9795162638602504</v>
      </c>
      <c r="Q2985" s="2">
        <f t="shared" si="563"/>
        <v>2.5365920773985392E-15</v>
      </c>
    </row>
    <row r="2986" spans="2:17" x14ac:dyDescent="0.25">
      <c r="B2986">
        <v>29.600000000001831</v>
      </c>
      <c r="C2986">
        <f t="shared" si="552"/>
        <v>1.2256440637963839</v>
      </c>
      <c r="D2986" s="2">
        <f t="shared" si="553"/>
        <v>37.586667029237809</v>
      </c>
      <c r="E2986" s="2">
        <f t="shared" si="554"/>
        <v>4.3199734797166833</v>
      </c>
      <c r="F2986" s="2">
        <f t="shared" si="555"/>
        <v>58.524830734736639</v>
      </c>
      <c r="G2986" s="2">
        <f t="shared" si="556"/>
        <v>58.533373493500051</v>
      </c>
      <c r="H2986" s="2">
        <f t="shared" si="557"/>
        <v>0</v>
      </c>
      <c r="K2986">
        <v>29.600000000001831</v>
      </c>
      <c r="L2986" s="2">
        <f t="shared" si="558"/>
        <v>0.62732795235722782</v>
      </c>
      <c r="M2986" s="2">
        <f t="shared" si="559"/>
        <v>40.256060686802755</v>
      </c>
      <c r="N2986" s="2">
        <f t="shared" si="560"/>
        <v>4.3885619820450907</v>
      </c>
      <c r="O2986" s="2">
        <f t="shared" si="561"/>
        <v>7.91919319184451</v>
      </c>
      <c r="P2986" s="2">
        <f t="shared" si="562"/>
        <v>7.982081232971538</v>
      </c>
      <c r="Q2986" s="2">
        <f t="shared" si="563"/>
        <v>2.4849473229445913E-15</v>
      </c>
    </row>
    <row r="2987" spans="2:17" x14ac:dyDescent="0.25">
      <c r="B2987">
        <v>29.610000000001829</v>
      </c>
      <c r="C2987">
        <f t="shared" si="552"/>
        <v>1.2256440637963839</v>
      </c>
      <c r="D2987" s="2">
        <f t="shared" si="553"/>
        <v>37.602717349063944</v>
      </c>
      <c r="E2987" s="2">
        <f t="shared" si="554"/>
        <v>4.320400259245333</v>
      </c>
      <c r="F2987" s="2">
        <f t="shared" si="555"/>
        <v>58.553330046133475</v>
      </c>
      <c r="G2987" s="2">
        <f t="shared" si="556"/>
        <v>58.561868647537516</v>
      </c>
      <c r="H2987" s="2">
        <f t="shared" si="557"/>
        <v>0</v>
      </c>
      <c r="K2987">
        <v>29.610000000001829</v>
      </c>
      <c r="L2987" s="2">
        <f t="shared" si="558"/>
        <v>0.62732795235722782</v>
      </c>
      <c r="M2987" s="2">
        <f t="shared" si="559"/>
        <v>40.273011646052609</v>
      </c>
      <c r="N2987" s="2">
        <f t="shared" si="560"/>
        <v>4.3889828420805301</v>
      </c>
      <c r="O2987" s="2">
        <f t="shared" si="561"/>
        <v>7.9217782793499154</v>
      </c>
      <c r="P2987" s="2">
        <f t="shared" si="562"/>
        <v>7.9846459600398125</v>
      </c>
      <c r="Q2987" s="2">
        <f t="shared" si="563"/>
        <v>2.43434284500634E-15</v>
      </c>
    </row>
    <row r="2988" spans="2:17" x14ac:dyDescent="0.25">
      <c r="B2988">
        <v>29.620000000001831</v>
      </c>
      <c r="C2988">
        <f t="shared" si="552"/>
        <v>1.2256440637963839</v>
      </c>
      <c r="D2988" s="2">
        <f t="shared" si="553"/>
        <v>37.618767668890086</v>
      </c>
      <c r="E2988" s="2">
        <f t="shared" si="554"/>
        <v>4.3208268567752324</v>
      </c>
      <c r="F2988" s="2">
        <f t="shared" si="555"/>
        <v>58.581831069221749</v>
      </c>
      <c r="G2988" s="2">
        <f t="shared" si="556"/>
        <v>58.590365517061201</v>
      </c>
      <c r="H2988" s="2">
        <f t="shared" si="557"/>
        <v>0</v>
      </c>
      <c r="K2988">
        <v>29.620000000001831</v>
      </c>
      <c r="L2988" s="2">
        <f t="shared" si="558"/>
        <v>0.62732795235722782</v>
      </c>
      <c r="M2988" s="2">
        <f t="shared" si="559"/>
        <v>40.289962605302463</v>
      </c>
      <c r="N2988" s="2">
        <f t="shared" si="560"/>
        <v>4.3894035251218408</v>
      </c>
      <c r="O2988" s="2">
        <f t="shared" si="561"/>
        <v>7.9243631097820497</v>
      </c>
      <c r="P2988" s="2">
        <f t="shared" si="562"/>
        <v>7.9872104451851422</v>
      </c>
      <c r="Q2988" s="2">
        <f t="shared" si="563"/>
        <v>2.3847579221565782E-15</v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ref="Y4" r:id="rId1" xr:uid="{00000000-0004-0000-0400-000000000000}"/>
    <hyperlink ref="Y5" r:id="rId2" xr:uid="{00000000-0004-0000-0400-000001000000}"/>
    <hyperlink ref="Y7" r:id="rId3" xr:uid="{00000000-0004-0000-0400-000002000000}"/>
    <hyperlink ref="Y9" r:id="rId4" xr:uid="{00000000-0004-0000-04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tabSelected="1" workbookViewId="0">
      <selection activeCell="I9" sqref="I9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640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641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20</v>
      </c>
      <c r="B3" s="17" t="str">
        <f>VLOOKUP($A3,analysis!$A$2:$S$1048576,B$2,FALSE)</f>
        <v>P</v>
      </c>
      <c r="C3" s="19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6.1602088950407001</v>
      </c>
      <c r="G3" s="9">
        <f>VLOOKUP($A3,analysis!$A$2:$S$1048576,G$2,FALSE)</f>
        <v>5.7456727688670624</v>
      </c>
      <c r="H3" s="9">
        <f>VLOOKUP($A3,analysis!$A$2:$S$1048576,H$2,FALSE)</f>
        <v>4.4823275273204315</v>
      </c>
      <c r="I3" s="48">
        <f>VLOOKUP($A3,analysis!$A$2:$S$1048576,I$2,FALSE)</f>
        <v>61.633884906768799</v>
      </c>
      <c r="J3" s="52">
        <f>VLOOKUP($A3,analysis!$A$2:$U$1048576,J$2,FALSE)</f>
        <v>1</v>
      </c>
      <c r="K3" s="41">
        <f>VLOOKUP($A3,analysis!$A$2:$U$1048576,K$2,FALSE)</f>
        <v>100</v>
      </c>
    </row>
    <row r="4" spans="1:11" x14ac:dyDescent="0.25">
      <c r="A4" s="28" t="s">
        <v>26</v>
      </c>
      <c r="B4" s="17" t="str">
        <f>VLOOKUP($A4,analysis!$A$2:$S$1048576,B$2,FALSE)</f>
        <v>P</v>
      </c>
      <c r="C4" s="19" t="str">
        <f>VLOOKUP($A4,analysis!$A$2:$S$1048576,C$2,FALSE)</f>
        <v>Atalanta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6.1711777375535082</v>
      </c>
      <c r="G4" s="9">
        <f>VLOOKUP($A4,analysis!$A$2:$S$1048576,G$2,FALSE)</f>
        <v>5.7165920623898998</v>
      </c>
      <c r="H4" s="9">
        <f>VLOOKUP($A4,analysis!$A$2:$S$1048576,H$2,FALSE)</f>
        <v>4.4514083751798168</v>
      </c>
      <c r="I4" s="48">
        <f>VLOOKUP($A4,analysis!$A$2:$S$1048576,I$2,FALSE)</f>
        <v>58.570200204849243</v>
      </c>
      <c r="J4" s="52">
        <f>VLOOKUP($A4,analysis!$A$2:$U$1048576,J$2,FALSE)</f>
        <v>1</v>
      </c>
      <c r="K4" s="41">
        <f>VLOOKUP($A4,analysis!$A$2:$U$1048576,K$2,FALSE)</f>
        <v>100</v>
      </c>
    </row>
    <row r="5" spans="1:11" x14ac:dyDescent="0.25">
      <c r="A5" s="28" t="s">
        <v>31</v>
      </c>
      <c r="B5" s="17" t="str">
        <f>VLOOKUP($A5,analysis!$A$2:$S$1048576,B$2,FALSE)</f>
        <v>P</v>
      </c>
      <c r="C5" s="19" t="str">
        <f>VLOOKUP($A5,analysis!$A$2:$S$1048576,C$2,FALSE)</f>
        <v>Torino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6.1486756288334963</v>
      </c>
      <c r="G5" s="9">
        <f>VLOOKUP($A5,analysis!$A$2:$S$1048576,G$2,FALSE)</f>
        <v>5.4146411312042844</v>
      </c>
      <c r="H5" s="9">
        <f>VLOOKUP($A5,analysis!$A$2:$S$1048576,H$2,FALSE)</f>
        <v>4.0875053298889767</v>
      </c>
      <c r="I5" s="48">
        <f>VLOOKUP($A5,analysis!$A$2:$S$1048576,I$2,FALSE)</f>
        <v>42.20392107963562</v>
      </c>
      <c r="J5" s="52">
        <f>VLOOKUP($A5,analysis!$A$2:$U$1048576,J$2,FALSE)</f>
        <v>1</v>
      </c>
      <c r="K5" s="41">
        <f>VLOOKUP($A5,analysis!$A$2:$U$1048576,K$2,FALSE)</f>
        <v>100</v>
      </c>
    </row>
    <row r="6" spans="1:11" x14ac:dyDescent="0.25">
      <c r="A6" s="28" t="s">
        <v>32</v>
      </c>
      <c r="B6" s="17" t="str">
        <f>VLOOKUP($A6,analysis!$A$2:$S$1048576,B$2,FALSE)</f>
        <v>P</v>
      </c>
      <c r="C6" s="19" t="str">
        <f>VLOOKUP($A6,analysis!$A$2:$S$1048576,C$2,FALSE)</f>
        <v>Juventus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6.1579356294738066</v>
      </c>
      <c r="G6" s="9">
        <f>VLOOKUP($A6,analysis!$A$2:$S$1048576,G$2,FALSE)</f>
        <v>5.1924633809204552</v>
      </c>
      <c r="H6" s="9">
        <f>VLOOKUP($A6,analysis!$A$2:$S$1048576,H$2,FALSE)</f>
        <v>3.8187354632492516</v>
      </c>
      <c r="I6" s="48">
        <f>VLOOKUP($A6,analysis!$A$2:$S$1048576,I$2,FALSE)</f>
        <v>32.668827474117279</v>
      </c>
      <c r="J6" s="52">
        <f>VLOOKUP($A6,analysis!$A$2:$U$1048576,J$2,FALSE)</f>
        <v>0</v>
      </c>
      <c r="K6" s="41">
        <f>VLOOKUP($A6,analysis!$A$2:$U$1048576,K$2,FALSE)</f>
        <v>0</v>
      </c>
    </row>
    <row r="7" spans="1:11" x14ac:dyDescent="0.25">
      <c r="A7" s="28" t="s">
        <v>37</v>
      </c>
      <c r="B7" s="17" t="str">
        <f>VLOOKUP($A7,analysis!$A$2:$S$1048576,B$2,FALSE)</f>
        <v>P</v>
      </c>
      <c r="C7" s="19" t="str">
        <f>VLOOKUP($A7,analysis!$A$2:$S$1048576,C$2,FALSE)</f>
        <v>Cagliari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6.2101443398500109</v>
      </c>
      <c r="G7" s="9">
        <f>VLOOKUP($A7,analysis!$A$2:$S$1048576,G$2,FALSE)</f>
        <v>5.1309314709291796</v>
      </c>
      <c r="H7" s="9">
        <f>VLOOKUP($A7,analysis!$A$2:$S$1048576,H$2,FALSE)</f>
        <v>3.675875518857036</v>
      </c>
      <c r="I7" s="48">
        <f>VLOOKUP($A7,analysis!$A$2:$S$1048576,I$2,FALSE)</f>
        <v>23.511164635419849</v>
      </c>
      <c r="J7" s="52">
        <f>VLOOKUP($A7,analysis!$A$2:$U$1048576,J$2,FALSE)</f>
        <v>1</v>
      </c>
      <c r="K7" s="41">
        <f>VLOOKUP($A7,analysis!$A$2:$U$1048576,K$2,FALSE)</f>
        <v>100</v>
      </c>
    </row>
    <row r="8" spans="1:11" x14ac:dyDescent="0.25">
      <c r="A8" s="28" t="s">
        <v>41</v>
      </c>
      <c r="B8" s="17" t="str">
        <f>VLOOKUP($A8,analysis!$A$2:$S$1048576,B$2,FALSE)</f>
        <v>P</v>
      </c>
      <c r="C8" s="19" t="str">
        <f>VLOOKUP($A8,analysis!$A$2:$S$1048576,C$2,FALSE)</f>
        <v>Verona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6.1946612408512198</v>
      </c>
      <c r="G8" s="9">
        <f>VLOOKUP($A8,analysis!$A$2:$S$1048576,G$2,FALSE)</f>
        <v>5.1278355608320334</v>
      </c>
      <c r="H8" s="9">
        <f>VLOOKUP($A8,analysis!$A$2:$S$1048576,H$2,FALSE)</f>
        <v>3.6752146969175437</v>
      </c>
      <c r="I8" s="48">
        <f>VLOOKUP($A8,analysis!$A$2:$S$1048576,I$2,FALSE)</f>
        <v>32.33179897069931</v>
      </c>
      <c r="J8" s="52">
        <f>VLOOKUP($A8,analysis!$A$2:$U$1048576,J$2,FALSE)</f>
        <v>1</v>
      </c>
      <c r="K8" s="41">
        <f>VLOOKUP($A8,analysis!$A$2:$U$1048576,K$2,FALSE)</f>
        <v>100</v>
      </c>
    </row>
    <row r="9" spans="1:11" x14ac:dyDescent="0.25">
      <c r="A9" s="28" t="s">
        <v>42</v>
      </c>
      <c r="B9" s="17" t="str">
        <f>VLOOKUP($A9,analysis!$A$2:$S$1048576,B$2,FALSE)</f>
        <v>P</v>
      </c>
      <c r="C9" s="19" t="str">
        <f>VLOOKUP($A9,analysis!$A$2:$S$1048576,C$2,FALSE)</f>
        <v>Lecce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6.2051350059215533</v>
      </c>
      <c r="G9" s="9">
        <f>VLOOKUP($A9,analysis!$A$2:$S$1048576,G$2,FALSE)</f>
        <v>5.1115165003339484</v>
      </c>
      <c r="H9" s="9">
        <f>VLOOKUP($A9,analysis!$A$2:$S$1048576,H$2,FALSE)</f>
        <v>3.6011975058118537</v>
      </c>
      <c r="I9" s="48">
        <f>VLOOKUP($A9,analysis!$A$2:$S$1048576,I$2,FALSE)</f>
        <v>29.17431145906448</v>
      </c>
      <c r="J9" s="52">
        <f>VLOOKUP($A9,analysis!$A$2:$U$1048576,J$2,FALSE)</f>
        <v>1</v>
      </c>
      <c r="K9" s="41">
        <f>VLOOKUP($A9,analysis!$A$2:$U$1048576,K$2,FALSE)</f>
        <v>100</v>
      </c>
    </row>
    <row r="10" spans="1:11" x14ac:dyDescent="0.25">
      <c r="A10" s="28" t="s">
        <v>44</v>
      </c>
      <c r="B10" s="17" t="str">
        <f>VLOOKUP($A10,analysis!$A$2:$S$1048576,B$2,FALSE)</f>
        <v>P</v>
      </c>
      <c r="C10" s="19" t="str">
        <f>VLOOKUP($A10,analysis!$A$2:$S$1048576,C$2,FALSE)</f>
        <v>Monza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6.230667720030393</v>
      </c>
      <c r="G10" s="9">
        <f>VLOOKUP($A10,analysis!$A$2:$S$1048576,G$2,FALSE)</f>
        <v>5.1024028844094627</v>
      </c>
      <c r="H10" s="9">
        <f>VLOOKUP($A10,analysis!$A$2:$S$1048576,H$2,FALSE)</f>
        <v>3.5452147311425559</v>
      </c>
      <c r="I10" s="48">
        <f>VLOOKUP($A10,analysis!$A$2:$S$1048576,I$2,FALSE)</f>
        <v>27.890291810035709</v>
      </c>
      <c r="J10" s="52">
        <f>VLOOKUP($A10,analysis!$A$2:$U$1048576,J$2,FALSE)</f>
        <v>1</v>
      </c>
      <c r="K10" s="41">
        <f>VLOOKUP($A10,analysis!$A$2:$U$1048576,K$2,FALSE)</f>
        <v>100</v>
      </c>
    </row>
    <row r="11" spans="1:11" x14ac:dyDescent="0.25">
      <c r="A11" s="28" t="s">
        <v>48</v>
      </c>
      <c r="B11" s="17" t="str">
        <f>VLOOKUP($A11,analysis!$A$2:$S$1048576,B$2,FALSE)</f>
        <v>P</v>
      </c>
      <c r="C11" s="19" t="str">
        <f>VLOOKUP($A11,analysis!$A$2:$S$1048576,C$2,FALSE)</f>
        <v>Juventus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6.1616910674098966</v>
      </c>
      <c r="G11" s="9">
        <f>VLOOKUP($A11,analysis!$A$2:$S$1048576,G$2,FALSE)</f>
        <v>5.0990494887092828</v>
      </c>
      <c r="H11" s="9">
        <f>VLOOKUP($A11,analysis!$A$2:$S$1048576,H$2,FALSE)</f>
        <v>3.6278858582237481</v>
      </c>
      <c r="I11" s="48">
        <f>VLOOKUP($A11,analysis!$A$2:$S$1048576,I$2,FALSE)</f>
        <v>30.36655634641647</v>
      </c>
      <c r="J11" s="52">
        <f>VLOOKUP($A11,analysis!$A$2:$U$1048576,J$2,FALSE)</f>
        <v>1</v>
      </c>
      <c r="K11" s="41">
        <f>VLOOKUP($A11,analysis!$A$2:$U$1048576,K$2,FALSE)</f>
        <v>100</v>
      </c>
    </row>
    <row r="12" spans="1:11" x14ac:dyDescent="0.25">
      <c r="A12" s="28" t="s">
        <v>52</v>
      </c>
      <c r="B12" s="17" t="str">
        <f>VLOOKUP($A12,analysis!$A$2:$S$1048576,B$2,FALSE)</f>
        <v>P</v>
      </c>
      <c r="C12" s="19" t="str">
        <f>VLOOKUP($A12,analysis!$A$2:$S$1048576,C$2,FALSE)</f>
        <v>Napoli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6.0621397064566267</v>
      </c>
      <c r="G12" s="9">
        <f>VLOOKUP($A12,analysis!$A$2:$S$1048576,G$2,FALSE)</f>
        <v>5.094336921892328</v>
      </c>
      <c r="H12" s="9">
        <f>VLOOKUP($A12,analysis!$A$2:$S$1048576,H$2,FALSE)</f>
        <v>3.6068111011602113</v>
      </c>
      <c r="I12" s="48">
        <f>VLOOKUP($A12,analysis!$A$2:$S$1048576,I$2,FALSE)</f>
        <v>29.24326658248901</v>
      </c>
      <c r="J12" s="52">
        <f>VLOOKUP($A12,analysis!$A$2:$U$1048576,J$2,FALSE)</f>
        <v>1</v>
      </c>
      <c r="K12" s="41">
        <f>VLOOKUP($A12,analysis!$A$2:$U$1048576,K$2,FALSE)</f>
        <v>100</v>
      </c>
    </row>
    <row r="13" spans="1:11" x14ac:dyDescent="0.25">
      <c r="A13" s="28" t="s">
        <v>54</v>
      </c>
      <c r="B13" s="17" t="str">
        <f>VLOOKUP($A13,analysis!$A$2:$S$1048576,B$2,FALSE)</f>
        <v>P</v>
      </c>
      <c r="C13" s="19" t="str">
        <f>VLOOKUP($A13,analysis!$A$2:$S$1048576,C$2,FALSE)</f>
        <v>Frosinone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6.0987092207985354</v>
      </c>
      <c r="G13" s="9">
        <f>VLOOKUP($A13,analysis!$A$2:$S$1048576,G$2,FALSE)</f>
        <v>5.0683839556154684</v>
      </c>
      <c r="H13" s="9">
        <f>VLOOKUP($A13,analysis!$A$2:$S$1048576,H$2,FALSE)</f>
        <v>3.5598517891344503</v>
      </c>
      <c r="I13" s="48">
        <f>VLOOKUP($A13,analysis!$A$2:$S$1048576,I$2,FALSE)</f>
        <v>17.309883236885071</v>
      </c>
      <c r="J13" s="52">
        <f>VLOOKUP($A13,analysis!$A$2:$U$1048576,J$2,FALSE)</f>
        <v>1</v>
      </c>
      <c r="K13" s="41">
        <f>VLOOKUP($A13,analysis!$A$2:$U$1048576,K$2,FALSE)</f>
        <v>100</v>
      </c>
    </row>
    <row r="14" spans="1:11" x14ac:dyDescent="0.25">
      <c r="A14" s="28" t="s">
        <v>58</v>
      </c>
      <c r="B14" s="17" t="str">
        <f>VLOOKUP($A14,analysis!$A$2:$S$1048576,B$2,FALSE)</f>
        <v>P</v>
      </c>
      <c r="C14" s="19" t="str">
        <f>VLOOKUP($A14,analysis!$A$2:$S$1048576,C$2,FALSE)</f>
        <v>Genoa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6.0803958104653919</v>
      </c>
      <c r="G14" s="9">
        <f>VLOOKUP($A14,analysis!$A$2:$S$1048576,G$2,FALSE)</f>
        <v>4.8632512748149432</v>
      </c>
      <c r="H14" s="9">
        <f>VLOOKUP($A14,analysis!$A$2:$S$1048576,H$2,FALSE)</f>
        <v>3.1433557927516498</v>
      </c>
      <c r="I14" s="48">
        <f>VLOOKUP($A14,analysis!$A$2:$S$1048576,I$2,FALSE)</f>
        <v>16.677055135369301</v>
      </c>
      <c r="J14" s="52">
        <f>VLOOKUP($A14,analysis!$A$2:$U$1048576,J$2,FALSE)</f>
        <v>1</v>
      </c>
      <c r="K14" s="41">
        <f>VLOOKUP($A14,analysis!$A$2:$U$1048576,K$2,FALSE)</f>
        <v>100</v>
      </c>
    </row>
    <row r="15" spans="1:11" x14ac:dyDescent="0.25">
      <c r="A15" s="28" t="s">
        <v>62</v>
      </c>
      <c r="B15" s="17" t="str">
        <f>VLOOKUP($A15,analysis!$A$2:$S$1048576,B$2,FALSE)</f>
        <v>P</v>
      </c>
      <c r="C15" s="19" t="str">
        <f>VLOOKUP($A15,analysis!$A$2:$S$1048576,C$2,FALSE)</f>
        <v>Fiorentina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6.1432971489653578</v>
      </c>
      <c r="G15" s="9">
        <f>VLOOKUP($A15,analysis!$A$2:$S$1048576,G$2,FALSE)</f>
        <v>4.811957671475434</v>
      </c>
      <c r="H15" s="9">
        <f>VLOOKUP($A15,analysis!$A$2:$S$1048576,H$2,FALSE)</f>
        <v>3.086512639355683</v>
      </c>
      <c r="I15" s="48">
        <f>VLOOKUP($A15,analysis!$A$2:$S$1048576,I$2,FALSE)</f>
        <v>18.225499242544171</v>
      </c>
      <c r="J15" s="52">
        <f>VLOOKUP($A15,analysis!$A$2:$U$1048576,J$2,FALSE)</f>
        <v>1</v>
      </c>
      <c r="K15" s="41">
        <f>VLOOKUP($A15,analysis!$A$2:$U$1048576,K$2,FALSE)</f>
        <v>100</v>
      </c>
    </row>
    <row r="16" spans="1:11" x14ac:dyDescent="0.25">
      <c r="A16" s="28" t="s">
        <v>67</v>
      </c>
      <c r="B16" s="17" t="str">
        <f>VLOOKUP($A16,analysis!$A$2:$S$1048576,B$2,FALSE)</f>
        <v>P</v>
      </c>
      <c r="C16" s="19" t="str">
        <f>VLOOKUP($A16,analysis!$A$2:$S$1048576,C$2,FALSE)</f>
        <v>Milan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6.1565804445381254</v>
      </c>
      <c r="G16" s="9">
        <f>VLOOKUP($A16,analysis!$A$2:$S$1048576,G$2,FALSE)</f>
        <v>4.6109911307003344</v>
      </c>
      <c r="H16" s="9">
        <f>VLOOKUP($A16,analysis!$A$2:$S$1048576,H$2,FALSE)</f>
        <v>2.7969323500301684</v>
      </c>
      <c r="I16" s="48">
        <f>VLOOKUP($A16,analysis!$A$2:$S$1048576,I$2,FALSE)</f>
        <v>13.896024785935881</v>
      </c>
      <c r="J16" s="52">
        <f>VLOOKUP($A16,analysis!$A$2:$U$1048576,J$2,FALSE)</f>
        <v>1</v>
      </c>
      <c r="K16" s="41">
        <f>VLOOKUP($A16,analysis!$A$2:$U$1048576,K$2,FALSE)</f>
        <v>100</v>
      </c>
    </row>
    <row r="17" spans="1:11" x14ac:dyDescent="0.25">
      <c r="A17" s="28" t="s">
        <v>71</v>
      </c>
      <c r="B17" s="17" t="str">
        <f>VLOOKUP($A17,analysis!$A$2:$S$1048576,B$2,FALSE)</f>
        <v>P</v>
      </c>
      <c r="C17" s="19" t="str">
        <f>VLOOKUP($A17,analysis!$A$2:$S$1048576,C$2,FALSE)</f>
        <v>Udinese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5.9881802448581123</v>
      </c>
      <c r="G17" s="9">
        <f>VLOOKUP($A17,analysis!$A$2:$S$1048576,G$2,FALSE)</f>
        <v>4.59439897148809</v>
      </c>
      <c r="H17" s="9">
        <f>VLOOKUP($A17,analysis!$A$2:$S$1048576,H$2,FALSE)</f>
        <v>2.7817661723395304</v>
      </c>
      <c r="I17" s="48">
        <f>VLOOKUP($A17,analysis!$A$2:$S$1048576,I$2,FALSE)</f>
        <v>16.193183604627851</v>
      </c>
      <c r="J17" s="52">
        <f>VLOOKUP($A17,analysis!$A$2:$U$1048576,J$2,FALSE)</f>
        <v>1</v>
      </c>
      <c r="K17" s="41">
        <f>VLOOKUP($A17,analysis!$A$2:$U$1048576,K$2,FALSE)</f>
        <v>100</v>
      </c>
    </row>
    <row r="18" spans="1:11" x14ac:dyDescent="0.25">
      <c r="A18" s="28" t="s">
        <v>72</v>
      </c>
      <c r="B18" s="17" t="str">
        <f>VLOOKUP($A18,analysis!$A$2:$S$1048576,B$2,FALSE)</f>
        <v>P</v>
      </c>
      <c r="C18" s="19" t="str">
        <f>VLOOKUP($A18,analysis!$A$2:$S$1048576,C$2,FALSE)</f>
        <v>Lazio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6.1593844933530226</v>
      </c>
      <c r="G18" s="9">
        <f>VLOOKUP($A18,analysis!$A$2:$S$1048576,G$2,FALSE)</f>
        <v>4.5042253887852528</v>
      </c>
      <c r="H18" s="9">
        <f>VLOOKUP($A18,analysis!$A$2:$S$1048576,H$2,FALSE)</f>
        <v>2.5445339834889271</v>
      </c>
      <c r="I18" s="48">
        <f>VLOOKUP($A18,analysis!$A$2:$S$1048576,I$2,FALSE)</f>
        <v>13.06886188685894</v>
      </c>
      <c r="J18" s="52">
        <f>VLOOKUP($A18,analysis!$A$2:$U$1048576,J$2,FALSE)</f>
        <v>1</v>
      </c>
      <c r="K18" s="41">
        <f>VLOOKUP($A18,analysis!$A$2:$U$1048576,K$2,FALSE)</f>
        <v>100</v>
      </c>
    </row>
    <row r="19" spans="1:11" x14ac:dyDescent="0.25">
      <c r="A19" s="28" t="s">
        <v>78</v>
      </c>
      <c r="B19" s="17" t="str">
        <f>VLOOKUP($A19,analysis!$A$2:$S$1048576,B$2,FALSE)</f>
        <v>P</v>
      </c>
      <c r="C19" s="19" t="str">
        <f>VLOOKUP($A19,analysis!$A$2:$S$1048576,C$2,FALSE)</f>
        <v>Bologna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5.9001015879608536</v>
      </c>
      <c r="G19" s="9">
        <f>VLOOKUP($A19,analysis!$A$2:$S$1048576,G$2,FALSE)</f>
        <v>3.9573295891531739</v>
      </c>
      <c r="H19" s="9">
        <f>VLOOKUP($A19,analysis!$A$2:$S$1048576,H$2,FALSE)</f>
        <v>1.653345185542944</v>
      </c>
      <c r="I19" s="48">
        <f>VLOOKUP($A19,analysis!$A$2:$S$1048576,I$2,FALSE)</f>
        <v>6.1283166520297527</v>
      </c>
      <c r="J19" s="52">
        <f>VLOOKUP($A19,analysis!$A$2:$U$1048576,J$2,FALSE)</f>
        <v>1</v>
      </c>
      <c r="K19" s="41">
        <f>VLOOKUP($A19,analysis!$A$2:$U$1048576,K$2,FALSE)</f>
        <v>100</v>
      </c>
    </row>
    <row r="20" spans="1:11" x14ac:dyDescent="0.25">
      <c r="A20" s="28" t="s">
        <v>82</v>
      </c>
      <c r="B20" s="17" t="str">
        <f>VLOOKUP($A20,analysis!$A$2:$S$1048576,B$2,FALSE)</f>
        <v>P</v>
      </c>
      <c r="C20" s="19" t="str">
        <f>VLOOKUP($A20,analysis!$A$2:$S$1048576,C$2,FALSE)</f>
        <v>Sassuolo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5.9857819469595972</v>
      </c>
      <c r="G20" s="9">
        <f>VLOOKUP($A20,analysis!$A$2:$S$1048576,G$2,FALSE)</f>
        <v>3.8760155382603161</v>
      </c>
      <c r="H20" s="9">
        <f>VLOOKUP($A20,analysis!$A$2:$S$1048576,H$2,FALSE)</f>
        <v>1.4855107012241842</v>
      </c>
      <c r="I20" s="48">
        <f>VLOOKUP($A20,analysis!$A$2:$S$1048576,I$2,FALSE)</f>
        <v>5.3721344098448753</v>
      </c>
      <c r="J20" s="52">
        <f>VLOOKUP($A20,analysis!$A$2:$U$1048576,J$2,FALSE)</f>
        <v>1</v>
      </c>
      <c r="K20" s="41">
        <f>VLOOKUP($A20,analysis!$A$2:$U$1048576,K$2,FALSE)</f>
        <v>100</v>
      </c>
    </row>
    <row r="21" spans="1:11" x14ac:dyDescent="0.25">
      <c r="A21" s="28" t="s">
        <v>86</v>
      </c>
      <c r="B21" s="17" t="str">
        <f>VLOOKUP($A21,analysis!$A$2:$S$1048576,B$2,FALSE)</f>
        <v>P</v>
      </c>
      <c r="C21" s="19" t="str">
        <f>VLOOKUP($A21,analysis!$A$2:$S$1048576,C$2,FALSE)</f>
        <v>Roma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5.8066955186181008</v>
      </c>
      <c r="G21" s="9">
        <f>VLOOKUP($A21,analysis!$A$2:$S$1048576,G$2,FALSE)</f>
        <v>3.739154895041263</v>
      </c>
      <c r="H21" s="9">
        <f>VLOOKUP($A21,analysis!$A$2:$S$1048576,H$2,FALSE)</f>
        <v>1.3602901298740271</v>
      </c>
      <c r="I21" s="48">
        <f>VLOOKUP($A21,analysis!$A$2:$S$1048576,I$2,FALSE)</f>
        <v>1.671720203012228</v>
      </c>
      <c r="J21" s="52">
        <f>VLOOKUP($A21,analysis!$A$2:$U$1048576,J$2,FALSE)</f>
        <v>1</v>
      </c>
      <c r="K21" s="41">
        <f>VLOOKUP($A21,analysis!$A$2:$U$1048576,K$2,FALSE)</f>
        <v>100</v>
      </c>
    </row>
    <row r="22" spans="1:11" s="26" customFormat="1" x14ac:dyDescent="0.25">
      <c r="A22" s="77" t="s">
        <v>88</v>
      </c>
      <c r="B22" s="17" t="str">
        <f>VLOOKUP($A22,analysis!$A$2:$S$1048576,B$2,FALSE)</f>
        <v>P</v>
      </c>
      <c r="C22" s="19" t="str">
        <f>VLOOKUP($A22,analysis!$A$2:$S$1048576,C$2,FALSE)</f>
        <v>Fiorentina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6.0524378881100453</v>
      </c>
      <c r="G22" s="9">
        <f>VLOOKUP($A22,analysis!$A$2:$S$1048576,G$2,FALSE)</f>
        <v>3.6996641874098311</v>
      </c>
      <c r="H22" s="9">
        <f>VLOOKUP($A22,analysis!$A$2:$S$1048576,H$2,FALSE)</f>
        <v>1.2504714250349531</v>
      </c>
      <c r="I22" s="48">
        <f>VLOOKUP($A22,analysis!$A$2:$S$1048576,I$2,FALSE)</f>
        <v>2.6411436498165131</v>
      </c>
      <c r="J22" s="52">
        <f>VLOOKUP($A22,analysis!$A$2:$U$1048576,J$2,FALSE)</f>
        <v>0</v>
      </c>
      <c r="K22" s="41">
        <f>VLOOKUP($A22,analysis!$A$2:$U$1048576,K$2,FALSE)</f>
        <v>0</v>
      </c>
    </row>
    <row r="23" spans="1:11" x14ac:dyDescent="0.25">
      <c r="A23" s="28" t="s">
        <v>90</v>
      </c>
      <c r="B23" s="17" t="str">
        <f>VLOOKUP($A23,analysis!$A$2:$S$1048576,B$2,FALSE)</f>
        <v>P</v>
      </c>
      <c r="C23" s="19" t="str">
        <f>VLOOKUP($A23,analysis!$A$2:$S$1048576,C$2,FALSE)</f>
        <v>Empoli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5.8115029230123856</v>
      </c>
      <c r="G23" s="9">
        <f>VLOOKUP($A23,analysis!$A$2:$S$1048576,G$2,FALSE)</f>
        <v>3.5780317785772469</v>
      </c>
      <c r="H23" s="9">
        <f>VLOOKUP($A23,analysis!$A$2:$S$1048576,H$2,FALSE)</f>
        <v>1.0681719782385009</v>
      </c>
      <c r="I23" s="48">
        <f>VLOOKUP($A23,analysis!$A$2:$S$1048576,I$2,FALSE)</f>
        <v>3.940096590667963</v>
      </c>
      <c r="J23" s="52">
        <f>VLOOKUP($A23,analysis!$A$2:$U$1048576,J$2,FALSE)</f>
        <v>0</v>
      </c>
      <c r="K23" s="41">
        <f>VLOOKUP($A23,analysis!$A$2:$U$1048576,K$2,FALSE)</f>
        <v>0</v>
      </c>
    </row>
    <row r="24" spans="1:11" x14ac:dyDescent="0.25">
      <c r="A24" s="28" t="s">
        <v>93</v>
      </c>
      <c r="B24" s="17" t="str">
        <f>VLOOKUP($A24,analysis!$A$2:$S$1048576,B$2,FALSE)</f>
        <v>P</v>
      </c>
      <c r="C24" s="19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6.0547876273290004</v>
      </c>
      <c r="G24" s="9">
        <f>VLOOKUP($A24,analysis!$A$2:$S$1048576,G$2,FALSE)</f>
        <v>3.4832611182844069</v>
      </c>
      <c r="H24" s="9">
        <f>VLOOKUP($A24,analysis!$A$2:$S$1048576,H$2,FALSE)</f>
        <v>0.84763027226084686</v>
      </c>
      <c r="I24" s="48">
        <f>VLOOKUP($A24,analysis!$A$2:$S$1048576,I$2,FALSE)</f>
        <v>1.385269779711962</v>
      </c>
      <c r="J24" s="52">
        <f>VLOOKUP($A24,analysis!$A$2:$U$1048576,J$2,FALSE)</f>
        <v>1</v>
      </c>
      <c r="K24" s="41">
        <f>VLOOKUP($A24,analysis!$A$2:$U$1048576,K$2,FALSE)</f>
        <v>100</v>
      </c>
    </row>
    <row r="25" spans="1:11" x14ac:dyDescent="0.25">
      <c r="A25" s="28" t="s">
        <v>102</v>
      </c>
      <c r="B25" s="17" t="str">
        <f>VLOOKUP($A25,analysis!$A$2:$S$1048576,B$2,FALSE)</f>
        <v>P</v>
      </c>
      <c r="C25" s="19" t="str">
        <f>VLOOKUP($A25,analysis!$A$2:$S$1048576,C$2,FALSE)</f>
        <v>Empoli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5.8287289526140142</v>
      </c>
      <c r="G25" s="9">
        <f>VLOOKUP($A25,analysis!$A$2:$S$1048576,G$2,FALSE)</f>
        <v>3.4023572115773608</v>
      </c>
      <c r="H25" s="9">
        <f>VLOOKUP($A25,analysis!$A$2:$S$1048576,H$2,FALSE)</f>
        <v>0.69208537625021282</v>
      </c>
      <c r="I25" s="48">
        <f>VLOOKUP($A25,analysis!$A$2:$S$1048576,I$2,FALSE)</f>
        <v>1.102172071114182</v>
      </c>
      <c r="J25" s="52">
        <f>VLOOKUP($A25,analysis!$A$2:$U$1048576,J$2,FALSE)</f>
        <v>1</v>
      </c>
      <c r="K25" s="41">
        <f>VLOOKUP($A25,analysis!$A$2:$U$1048576,K$2,FALSE)</f>
        <v>100</v>
      </c>
    </row>
    <row r="26" spans="1:11" x14ac:dyDescent="0.25">
      <c r="J26" s="43"/>
      <c r="K26" s="41"/>
    </row>
    <row r="27" spans="1:11" x14ac:dyDescent="0.25">
      <c r="J27" s="43"/>
      <c r="K27" s="41"/>
    </row>
    <row r="28" spans="1:11" x14ac:dyDescent="0.25">
      <c r="J28" s="43"/>
      <c r="K28" s="41"/>
    </row>
  </sheetData>
  <autoFilter ref="A1:K25" xr:uid="{00000000-0009-0000-0000-000005000000}">
    <sortState xmlns:xlrd2="http://schemas.microsoft.com/office/spreadsheetml/2017/richdata2" ref="A3:K25">
      <sortCondition descending="1" ref="G1:G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4"/>
  <sheetViews>
    <sheetView workbookViewId="0">
      <selection activeCell="A13" sqref="A13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640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641</v>
      </c>
      <c r="I1" s="13" t="s">
        <v>19</v>
      </c>
      <c r="J1" s="42" t="s">
        <v>5</v>
      </c>
      <c r="K1" s="42" t="s">
        <v>6</v>
      </c>
      <c r="L1" s="13" t="s">
        <v>642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26</v>
      </c>
      <c r="B3" s="28" t="str">
        <f>VLOOKUP($A3,analysis!$A$2:$S$1048576,B$2,FALSE)</f>
        <v>P</v>
      </c>
      <c r="C3" s="18" t="str">
        <f>VLOOKUP($A3,analysis!$A$2:$S$1048576,C$2,FALSE)</f>
        <v>Atalanta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6.1711777375535082</v>
      </c>
      <c r="G3" s="9">
        <f>VLOOKUP($A3,analysis!$A$2:$S$1048576,G$2,FALSE)</f>
        <v>5.7165920623898998</v>
      </c>
      <c r="H3" s="9">
        <f>VLOOKUP($A3,analysis!$A$2:$S$1048576,H$2,FALSE)</f>
        <v>4.4514083751798168</v>
      </c>
      <c r="I3" s="50">
        <f>VLOOKUP($A3,analysis!$A$2:$S$1048576,I$2,FALSE)</f>
        <v>58.570200204849243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633</v>
      </c>
      <c r="M3" s="2">
        <f t="shared" ref="M3:M27" si="0">IF(L3="x",G3,"")</f>
        <v>5.7165920623898998</v>
      </c>
    </row>
    <row r="4" spans="1:20" x14ac:dyDescent="0.25">
      <c r="A4" s="17" t="s">
        <v>97</v>
      </c>
      <c r="B4" s="28" t="str">
        <f>VLOOKUP($A4,analysis!$A$2:$S$1048576,B$2,FALSE)</f>
        <v>P</v>
      </c>
      <c r="C4" s="18" t="str">
        <f>VLOOKUP($A4,analysis!$A$2:$S$1048576,C$2,FALSE)</f>
        <v>Atalanta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5.8696668692339946</v>
      </c>
      <c r="G4" s="9">
        <f>VLOOKUP($A4,analysis!$A$2:$S$1048576,G$2,FALSE)</f>
        <v>3.425928653515006</v>
      </c>
      <c r="H4" s="9">
        <f>VLOOKUP($A4,analysis!$A$2:$S$1048576,H$2,FALSE)</f>
        <v>0.68388849619688985</v>
      </c>
      <c r="I4" s="48">
        <f>VLOOKUP($A4,analysis!$A$2:$S$1048576,I$2,FALSE)</f>
        <v>1.164914108812809</v>
      </c>
      <c r="J4" s="52">
        <f>VLOOKUP($A4,analysis!$A$2:$U$1048576,J$2,FALSE)</f>
        <v>0</v>
      </c>
      <c r="K4" s="41">
        <f>VLOOKUP($A4,analysis!$A$2:$U$1048576,K$2,FALSE)</f>
        <v>0</v>
      </c>
      <c r="M4" s="2" t="str">
        <f t="shared" si="0"/>
        <v/>
      </c>
    </row>
    <row r="5" spans="1:20" x14ac:dyDescent="0.25">
      <c r="A5" s="21" t="s">
        <v>42</v>
      </c>
      <c r="B5" s="29" t="str">
        <f>VLOOKUP($A5,analysis!$A$2:$S$1048576,B$2,FALSE)</f>
        <v>P</v>
      </c>
      <c r="C5" s="22" t="str">
        <f>VLOOKUP($A5,analysis!$A$2:$S$1048576,C$2,FALSE)</f>
        <v>Lecce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6.2051350059215533</v>
      </c>
      <c r="G5" s="25">
        <f>VLOOKUP($A5,analysis!$A$2:$S$1048576,G$2,FALSE)</f>
        <v>5.1115165003339484</v>
      </c>
      <c r="H5" s="25">
        <f>VLOOKUP($A5,analysis!$A$2:$S$1048576,H$2,FALSE)</f>
        <v>3.6011975058118537</v>
      </c>
      <c r="I5" s="49">
        <f>VLOOKUP($A5,analysis!$A$2:$S$1048576,I$2,FALSE)</f>
        <v>29.17431145906448</v>
      </c>
      <c r="J5" s="53">
        <f>VLOOKUP($A5,analysis!$A$2:$U$1048576,J$2,FALSE)</f>
        <v>1</v>
      </c>
      <c r="K5" s="47">
        <f>VLOOKUP($A5,analysis!$A$2:$U$1048576,K$2,FALSE)</f>
        <v>100</v>
      </c>
      <c r="L5" s="56"/>
      <c r="M5" s="2" t="str">
        <f t="shared" si="0"/>
        <v/>
      </c>
    </row>
    <row r="6" spans="1:20" x14ac:dyDescent="0.25">
      <c r="A6" s="17" t="s">
        <v>112</v>
      </c>
      <c r="B6" s="28" t="str">
        <f>VLOOKUP($A6,analysis!$A$2:$S$1048576,B$2,FALSE)</f>
        <v>D</v>
      </c>
      <c r="C6" s="18" t="str">
        <f>VLOOKUP($A6,analysis!$A$2:$S$1048576,C$2,FALSE)</f>
        <v>Atalanta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6.098510342972947</v>
      </c>
      <c r="G6" s="9">
        <f>VLOOKUP($A6,analysis!$A$2:$S$1048576,G$2,FALSE)</f>
        <v>6.5686911228864577</v>
      </c>
      <c r="H6" s="9">
        <f>VLOOKUP($A6,analysis!$A$2:$S$1048576,H$2,FALSE)</f>
        <v>8.5273390892713454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100</v>
      </c>
      <c r="L6" s="34" t="s">
        <v>633</v>
      </c>
      <c r="M6" s="2">
        <f t="shared" si="0"/>
        <v>6.5686911228864577</v>
      </c>
      <c r="P6">
        <f>COUNT(M1:M27)</f>
        <v>11</v>
      </c>
      <c r="Q6" t="s">
        <v>643</v>
      </c>
    </row>
    <row r="7" spans="1:20" x14ac:dyDescent="0.25">
      <c r="A7" s="17" t="s">
        <v>134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5.9748209196259197</v>
      </c>
      <c r="G7" s="9">
        <f>VLOOKUP($A7,analysis!$A$2:$S$1048576,G$2,FALSE)</f>
        <v>6.2138417819084966</v>
      </c>
      <c r="H7" s="9">
        <f>VLOOKUP($A7,analysis!$A$2:$S$1048576,H$2,FALSE)</f>
        <v>7.706241474443897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100</v>
      </c>
      <c r="L7" s="34" t="s">
        <v>633</v>
      </c>
      <c r="M7" s="2">
        <f t="shared" si="0"/>
        <v>6.2138417819084966</v>
      </c>
      <c r="T7" s="2"/>
    </row>
    <row r="8" spans="1:20" x14ac:dyDescent="0.25">
      <c r="A8" s="17" t="s">
        <v>208</v>
      </c>
      <c r="B8" s="28" t="str">
        <f>VLOOKUP($A8,analysis!$A$2:$S$1048576,B$2,FALSE)</f>
        <v>D</v>
      </c>
      <c r="C8" s="18" t="str">
        <f>VLOOKUP($A8,analysis!$A$2:$S$1048576,C$2,FALSE)</f>
        <v>Salernitana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5.7870334808659827</v>
      </c>
      <c r="G8" s="9">
        <f>VLOOKUP($A8,analysis!$A$2:$S$1048576,G$2,FALSE)</f>
        <v>5.9182457536932862</v>
      </c>
      <c r="H8" s="9">
        <f>VLOOKUP($A8,analysis!$A$2:$S$1048576,H$2,FALSE)</f>
        <v>6.9577717394110596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100</v>
      </c>
      <c r="L8" s="34" t="s">
        <v>633</v>
      </c>
      <c r="M8" s="2">
        <f t="shared" si="0"/>
        <v>5.9182457536932862</v>
      </c>
      <c r="P8" s="4" t="s">
        <v>644</v>
      </c>
      <c r="Q8" s="57">
        <f>SUM(M1:M27)</f>
        <v>73.95586928334825</v>
      </c>
      <c r="T8" s="2"/>
    </row>
    <row r="9" spans="1:20" x14ac:dyDescent="0.25">
      <c r="A9" s="17" t="s">
        <v>106</v>
      </c>
      <c r="B9" s="28" t="str">
        <f>VLOOKUP($A9,analysis!$A$2:$S$1048576,B$2,FALSE)</f>
        <v>D</v>
      </c>
      <c r="C9" s="18" t="str">
        <f>VLOOKUP($A9,analysis!$A$2:$S$1048576,C$2,FALSE)</f>
        <v>Inter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6.2771283295439444</v>
      </c>
      <c r="G9" s="9">
        <f>VLOOKUP($A9,analysis!$A$2:$S$1048576,G$2,FALSE)</f>
        <v>6.7588913689373964</v>
      </c>
      <c r="H9" s="9">
        <f>VLOOKUP($A9,analysis!$A$2:$S$1048576,H$2,FALSE)</f>
        <v>8.6023683796643251</v>
      </c>
      <c r="I9" s="48" t="str">
        <f>VLOOKUP($A9,analysis!$A$2:$S$1048576,I$2,FALSE)</f>
        <v/>
      </c>
      <c r="J9" s="52">
        <f>VLOOKUP($A9,analysis!$A$2:$U$1048576,J$2,FALSE)</f>
        <v>0</v>
      </c>
      <c r="K9" s="41">
        <f>VLOOKUP($A9,analysis!$A$2:$U$1048576,K$2,FALSE)</f>
        <v>100</v>
      </c>
      <c r="L9" s="34" t="s">
        <v>633</v>
      </c>
      <c r="M9" s="2">
        <f t="shared" si="0"/>
        <v>6.7588913689373964</v>
      </c>
      <c r="T9" s="2"/>
    </row>
    <row r="10" spans="1:20" x14ac:dyDescent="0.25">
      <c r="A10" s="17" t="s">
        <v>160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5.9748869457834619</v>
      </c>
      <c r="G10" s="9">
        <f>VLOOKUP($A10,analysis!$A$2:$S$1048576,G$2,FALSE)</f>
        <v>6.0566798317068269</v>
      </c>
      <c r="H10" s="9">
        <f>VLOOKUP($A10,analysis!$A$2:$S$1048576,H$2,FALSE)</f>
        <v>7.0842221843832185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100</v>
      </c>
      <c r="M10" s="2" t="str">
        <f t="shared" si="0"/>
        <v/>
      </c>
    </row>
    <row r="11" spans="1:20" x14ac:dyDescent="0.25">
      <c r="A11" s="17" t="s">
        <v>220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5.8734582372626054</v>
      </c>
      <c r="G11" s="9">
        <f>VLOOKUP($A11,analysis!$A$2:$S$1048576,G$2,FALSE)</f>
        <v>5.8885190120913862</v>
      </c>
      <c r="H11" s="9">
        <f>VLOOKUP($A11,analysis!$A$2:$S$1048576,H$2,FALSE)</f>
        <v>7.0391943088748334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75</v>
      </c>
      <c r="M11" s="2" t="str">
        <f t="shared" si="0"/>
        <v/>
      </c>
    </row>
    <row r="12" spans="1:20" x14ac:dyDescent="0.25">
      <c r="A12" s="17" t="s">
        <v>132</v>
      </c>
      <c r="B12" s="28" t="str">
        <f>VLOOKUP($A12,analysis!$A$2:$S$1048576,B$2,FALSE)</f>
        <v>D</v>
      </c>
      <c r="C12" s="18" t="str">
        <f>VLOOKUP($A12,analysis!$A$2:$S$1048576,C$2,FALSE)</f>
        <v>Inter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6.1205615140189797</v>
      </c>
      <c r="G12" s="9">
        <f>VLOOKUP($A12,analysis!$A$2:$S$1048576,G$2,FALSE)</f>
        <v>6.2304569891176609</v>
      </c>
      <c r="H12" s="9">
        <f>VLOOKUP($A12,analysis!$A$2:$S$1048576,H$2,FALSE)</f>
        <v>7.0851740053377537</v>
      </c>
      <c r="I12" s="48" t="str">
        <f>VLOOKUP($A12,analysis!$A$2:$S$1048576,I$2,FALSE)</f>
        <v/>
      </c>
      <c r="J12" s="52">
        <f>VLOOKUP($A12,analysis!$A$2:$U$1048576,J$2,FALSE)</f>
        <v>0</v>
      </c>
      <c r="K12" s="41">
        <f>VLOOKUP($A12,analysis!$A$2:$U$1048576,K$2,FALSE)</f>
        <v>0</v>
      </c>
      <c r="M12" s="2" t="str">
        <f t="shared" si="0"/>
        <v/>
      </c>
    </row>
    <row r="13" spans="1:20" x14ac:dyDescent="0.25">
      <c r="A13" s="21" t="s">
        <v>156</v>
      </c>
      <c r="B13" s="29" t="str">
        <f>VLOOKUP($A13,analysis!$A$2:$S$1048576,B$2,FALSE)</f>
        <v>D</v>
      </c>
      <c r="C13" s="22" t="str">
        <f>VLOOKUP($A13,analysis!$A$2:$S$1048576,C$2,FALSE)</f>
        <v>Torino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6.0236760076524067</v>
      </c>
      <c r="G13" s="25">
        <f>VLOOKUP($A13,analysis!$A$2:$S$1048576,G$2,FALSE)</f>
        <v>6.0710497421401408</v>
      </c>
      <c r="H13" s="25">
        <f>VLOOKUP($A13,analysis!$A$2:$S$1048576,H$2,FALSE)</f>
        <v>6.9446461719649699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75</v>
      </c>
      <c r="M13" s="2" t="str">
        <f t="shared" si="0"/>
        <v/>
      </c>
    </row>
    <row r="14" spans="1:20" x14ac:dyDescent="0.25">
      <c r="A14" s="17" t="s">
        <v>312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6.1441129666498178</v>
      </c>
      <c r="G14" s="9">
        <f>VLOOKUP($A14,analysis!$A$2:$S$1048576,G$2,FALSE)</f>
        <v>6.7727330922478517</v>
      </c>
      <c r="H14" s="9">
        <f>VLOOKUP($A14,analysis!$A$2:$S$1048576,H$2,FALSE)</f>
        <v>9.1200009583824961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633</v>
      </c>
      <c r="M14" s="2">
        <f t="shared" si="0"/>
        <v>6.7727330922478517</v>
      </c>
    </row>
    <row r="15" spans="1:20" x14ac:dyDescent="0.25">
      <c r="A15" s="17" t="s">
        <v>311</v>
      </c>
      <c r="B15" s="28" t="str">
        <f>VLOOKUP($A15,analysis!$A$2:$S$1048576,B$2,FALSE)</f>
        <v>C</v>
      </c>
      <c r="C15" s="18" t="str">
        <f>VLOOKUP($A15,analysis!$A$2:$S$1048576,C$2,FALSE)</f>
        <v>Inter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6.3520103344017773</v>
      </c>
      <c r="G15" s="9">
        <f>VLOOKUP($A15,analysis!$A$2:$S$1048576,G$2,FALSE)</f>
        <v>6.7869612243013178</v>
      </c>
      <c r="H15" s="9">
        <f>VLOOKUP($A15,analysis!$A$2:$S$1048576,H$2,FALSE)</f>
        <v>8.5746506717042728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100</v>
      </c>
      <c r="L15" s="34" t="s">
        <v>633</v>
      </c>
      <c r="M15" s="2">
        <f t="shared" si="0"/>
        <v>6.7869612243013178</v>
      </c>
    </row>
    <row r="16" spans="1:20" x14ac:dyDescent="0.25">
      <c r="A16" s="17" t="s">
        <v>316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6.2961366113633206</v>
      </c>
      <c r="G16" s="9">
        <f>VLOOKUP($A16,analysis!$A$2:$S$1048576,G$2,FALSE)</f>
        <v>6.7062975568587104</v>
      </c>
      <c r="H16" s="9">
        <f>VLOOKUP($A16,analysis!$A$2:$S$1048576,H$2,FALSE)</f>
        <v>8.4288529557997514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633</v>
      </c>
      <c r="M16" s="2">
        <f t="shared" si="0"/>
        <v>6.7062975568587104</v>
      </c>
    </row>
    <row r="17" spans="1:17" x14ac:dyDescent="0.25">
      <c r="A17" s="17" t="s">
        <v>332</v>
      </c>
      <c r="B17" s="28" t="str">
        <f>VLOOKUP($A17,analysis!$A$2:$S$1048576,B$2,FALSE)</f>
        <v>C</v>
      </c>
      <c r="C17" s="18" t="str">
        <f>VLOOKUP($A17,analysis!$A$2:$S$1048576,C$2,FALSE)</f>
        <v>Verona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6.1732076299280134</v>
      </c>
      <c r="G17" s="9">
        <f>VLOOKUP($A17,analysis!$A$2:$S$1048576,G$2,FALSE)</f>
        <v>6.5717083554778224</v>
      </c>
      <c r="H17" s="9">
        <f>VLOOKUP($A17,analysis!$A$2:$S$1048576,H$2,FALSE)</f>
        <v>8.3213702779326564</v>
      </c>
      <c r="I17" s="48" t="str">
        <f>VLOOKUP($A17,analysis!$A$2:$S$1048576,I$2,FALSE)</f>
        <v/>
      </c>
      <c r="J17" s="52">
        <f>VLOOKUP($A17,analysis!$A$2:$U$1048576,J$2,FALSE)</f>
        <v>0</v>
      </c>
      <c r="K17" s="41">
        <f>VLOOKUP($A17,analysis!$A$2:$U$1048576,K$2,FALSE)</f>
        <v>25</v>
      </c>
      <c r="M17" s="2" t="str">
        <f t="shared" si="0"/>
        <v/>
      </c>
      <c r="O17" s="2"/>
    </row>
    <row r="18" spans="1:17" x14ac:dyDescent="0.25">
      <c r="A18" s="17" t="s">
        <v>300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6.318073996568895</v>
      </c>
      <c r="G18" s="9">
        <f>VLOOKUP($A18,analysis!$A$2:$S$1048576,G$2,FALSE)</f>
        <v>7.0766049198269094</v>
      </c>
      <c r="H18" s="9">
        <f>VLOOKUP($A18,analysis!$A$2:$S$1048576,H$2,FALSE)</f>
        <v>9.6977711490749563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100</v>
      </c>
      <c r="M18" s="2" t="str">
        <f t="shared" si="0"/>
        <v/>
      </c>
    </row>
    <row r="19" spans="1:17" x14ac:dyDescent="0.25">
      <c r="A19" s="17" t="s">
        <v>429</v>
      </c>
      <c r="B19" s="28" t="str">
        <f>VLOOKUP($A19,analysis!$A$2:$S$1048576,B$2,FALSE)</f>
        <v>C</v>
      </c>
      <c r="C19" s="18" t="str">
        <f>VLOOKUP($A19,analysis!$A$2:$S$1048576,C$2,FALSE)</f>
        <v>Bologna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5.8951826985888376</v>
      </c>
      <c r="G19" s="9">
        <f>VLOOKUP($A19,analysis!$A$2:$S$1048576,G$2,FALSE)</f>
        <v>5.9554606550062523</v>
      </c>
      <c r="H19" s="9">
        <f>VLOOKUP($A19,analysis!$A$2:$S$1048576,H$2,FALSE)</f>
        <v>6.952955114158474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7" x14ac:dyDescent="0.25">
      <c r="A20" s="17" t="s">
        <v>362</v>
      </c>
      <c r="B20" s="28" t="str">
        <f>VLOOKUP($A20,analysis!$A$2:$S$1048576,B$2,FALSE)</f>
        <v>C</v>
      </c>
      <c r="C20" s="18" t="str">
        <f>VLOOKUP($A20,analysis!$A$2:$S$1048576,C$2,FALSE)</f>
        <v>Lecce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6.0399191641628693</v>
      </c>
      <c r="G20" s="9">
        <f>VLOOKUP($A20,analysis!$A$2:$S$1048576,G$2,FALSE)</f>
        <v>6.244749485009053</v>
      </c>
      <c r="H20" s="9">
        <f>VLOOKUP($A20,analysis!$A$2:$S$1048576,H$2,FALSE)</f>
        <v>7.3538040504387405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100</v>
      </c>
      <c r="M20" s="2" t="str">
        <f t="shared" si="0"/>
        <v/>
      </c>
    </row>
    <row r="21" spans="1:17" x14ac:dyDescent="0.25">
      <c r="A21" s="21" t="s">
        <v>415</v>
      </c>
      <c r="B21" s="29" t="str">
        <f>VLOOKUP($A21,analysis!$A$2:$S$1048576,B$2,FALSE)</f>
        <v>C</v>
      </c>
      <c r="C21" s="22" t="str">
        <f>VLOOKUP($A21,analysis!$A$2:$S$1048576,C$2,FALSE)</f>
        <v>Salernitana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5.8606167600807471</v>
      </c>
      <c r="G21" s="25">
        <f>VLOOKUP($A21,analysis!$A$2:$S$1048576,G$2,FALSE)</f>
        <v>5.9814730625155921</v>
      </c>
      <c r="H21" s="25">
        <f>VLOOKUP($A21,analysis!$A$2:$S$1048576,H$2,FALSE)</f>
        <v>6.8628929595950598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100</v>
      </c>
      <c r="M21" s="2" t="str">
        <f t="shared" si="0"/>
        <v/>
      </c>
    </row>
    <row r="22" spans="1:17" x14ac:dyDescent="0.25">
      <c r="A22" s="17" t="s">
        <v>486</v>
      </c>
      <c r="B22" s="28" t="str">
        <f>VLOOKUP($A22,analysis!$A$2:$S$1048576,B$2,FALSE)</f>
        <v>A</v>
      </c>
      <c r="C22" s="18" t="str">
        <f>VLOOKUP($A22,analysis!$A$2:$S$1048576,C$2,FALSE)</f>
        <v>Milan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6.4251920041319348</v>
      </c>
      <c r="G22" s="9">
        <f>VLOOKUP($A22,analysis!$A$2:$S$1048576,G$2,FALSE)</f>
        <v>7.7161659466260293</v>
      </c>
      <c r="H22" s="9">
        <f>VLOOKUP($A22,analysis!$A$2:$S$1048576,H$2,FALSE)</f>
        <v>11.434429095887504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100</v>
      </c>
      <c r="L22" s="34" t="s">
        <v>633</v>
      </c>
      <c r="M22" s="2">
        <f t="shared" si="0"/>
        <v>7.7161659466260293</v>
      </c>
    </row>
    <row r="23" spans="1:17" x14ac:dyDescent="0.25">
      <c r="A23" s="17" t="s">
        <v>490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6.3680665027691807</v>
      </c>
      <c r="G23" s="9">
        <f>VLOOKUP($A23,analysis!$A$2:$S$1048576,G$2,FALSE)</f>
        <v>7.5344922663843796</v>
      </c>
      <c r="H23" s="9">
        <f>VLOOKUP($A23,analysis!$A$2:$S$1048576,H$2,FALSE)</f>
        <v>11.088765156475322</v>
      </c>
      <c r="I23" s="48" t="str">
        <f>VLOOKUP($A23,analysis!$A$2:$S$1048576,I$2,FALSE)</f>
        <v/>
      </c>
      <c r="J23" s="52">
        <f>VLOOKUP($A23,analysis!$A$2:$U$1048576,J$2,FALSE)</f>
        <v>0</v>
      </c>
      <c r="K23" s="41">
        <f>VLOOKUP($A23,analysis!$A$2:$U$1048576,K$2,FALSE)</f>
        <v>100</v>
      </c>
      <c r="L23" s="34" t="s">
        <v>633</v>
      </c>
      <c r="M23" s="2">
        <f t="shared" si="0"/>
        <v>7.5344922663843796</v>
      </c>
    </row>
    <row r="24" spans="1:17" x14ac:dyDescent="0.25">
      <c r="A24" s="17" t="s">
        <v>495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6.2399553313577902</v>
      </c>
      <c r="G24" s="9">
        <f>VLOOKUP($A24,analysis!$A$2:$S$1048576,G$2,FALSE)</f>
        <v>7.2629571071144277</v>
      </c>
      <c r="H24" s="9">
        <f>VLOOKUP($A24,analysis!$A$2:$S$1048576,H$2,FALSE)</f>
        <v>10.478309165525072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633</v>
      </c>
      <c r="M24" s="2">
        <f t="shared" si="0"/>
        <v>7.2629571071144277</v>
      </c>
    </row>
    <row r="25" spans="1:17" x14ac:dyDescent="0.25">
      <c r="A25" s="17" t="s">
        <v>503</v>
      </c>
      <c r="B25" s="28" t="str">
        <f>VLOOKUP($A25,analysis!$A$2:$S$1048576,B$2,FALSE)</f>
        <v>A</v>
      </c>
      <c r="C25" s="18" t="str">
        <f>VLOOKUP($A25,analysis!$A$2:$S$1048576,C$2,FALSE)</f>
        <v>Sassuolo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6.2286788026358098</v>
      </c>
      <c r="G25" s="9">
        <f>VLOOKUP($A25,analysis!$A$2:$S$1048576,G$2,FALSE)</f>
        <v>6.9807755608993247</v>
      </c>
      <c r="H25" s="9">
        <f>VLOOKUP($A25,analysis!$A$2:$S$1048576,H$2,FALSE)</f>
        <v>9.7019838948684409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100</v>
      </c>
      <c r="M25" s="2" t="str">
        <f t="shared" si="0"/>
        <v/>
      </c>
    </row>
    <row r="26" spans="1:17" x14ac:dyDescent="0.25">
      <c r="A26" s="17" t="s">
        <v>510</v>
      </c>
      <c r="B26" s="28" t="str">
        <f>VLOOKUP($A26,analysis!$A$2:$S$1048576,B$2,FALSE)</f>
        <v>A</v>
      </c>
      <c r="C26" s="18" t="str">
        <f>VLOOKUP($A26,analysis!$A$2:$S$1048576,C$2,FALSE)</f>
        <v>Verona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6.0780380913224832</v>
      </c>
      <c r="G26" s="9">
        <f>VLOOKUP($A26,analysis!$A$2:$S$1048576,G$2,FALSE)</f>
        <v>6.6990160614260752</v>
      </c>
      <c r="H26" s="9">
        <f>VLOOKUP($A26,analysis!$A$2:$S$1048576,H$2,FALSE)</f>
        <v>8.9546477466830332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100</v>
      </c>
      <c r="M26" s="2" t="str">
        <f t="shared" si="0"/>
        <v/>
      </c>
    </row>
    <row r="27" spans="1:17" s="70" customFormat="1" ht="15.75" customHeight="1" thickBot="1" x14ac:dyDescent="0.3">
      <c r="A27" s="59" t="s">
        <v>512</v>
      </c>
      <c r="B27" s="60" t="str">
        <f>VLOOKUP($A27,analysis!$A$2:$S$1048576,B$2,FALSE)</f>
        <v>A</v>
      </c>
      <c r="C27" s="61" t="str">
        <f>VLOOKUP($A27,analysis!$A$2:$S$1048576,C$2,FALSE)</f>
        <v>Lecce</v>
      </c>
      <c r="D27" s="62" t="str">
        <f>VLOOKUP($A27,analysis!$A$2:$S$1048576,D$2,FALSE)</f>
        <v>Avg</v>
      </c>
      <c r="E27" s="63">
        <f>VLOOKUP($A27,analysis!$A$2:$S$1048576,E$2,FALSE)</f>
        <v>1</v>
      </c>
      <c r="F27" s="64">
        <f>VLOOKUP($A27,analysis!$A$2:$S$1048576,F$2,FALSE)</f>
        <v>6.2618167540301704</v>
      </c>
      <c r="G27" s="64">
        <f>VLOOKUP($A27,analysis!$A$2:$S$1048576,G$2,FALSE)</f>
        <v>6.6281956228188381</v>
      </c>
      <c r="H27" s="64">
        <f>VLOOKUP($A27,analysis!$A$2:$S$1048576,H$2,FALSE)</f>
        <v>8.2027529272011623</v>
      </c>
      <c r="I27" s="65" t="str">
        <f>VLOOKUP($A27,analysis!$A$2:$S$1048576,I$2,FALSE)</f>
        <v/>
      </c>
      <c r="J27" s="66">
        <f>VLOOKUP($A27,analysis!$A$2:$U$1048576,J$2,FALSE)</f>
        <v>1</v>
      </c>
      <c r="K27" s="67">
        <f>VLOOKUP($A27,analysis!$A$2:$U$1048576,K$2,FALSE)</f>
        <v>75</v>
      </c>
      <c r="L27" s="68"/>
      <c r="M27" s="69" t="str">
        <f t="shared" si="0"/>
        <v/>
      </c>
    </row>
    <row r="28" spans="1:17" x14ac:dyDescent="0.25">
      <c r="A28" s="58" t="s">
        <v>640</v>
      </c>
      <c r="B28" s="42" t="s">
        <v>1</v>
      </c>
      <c r="C28" s="42" t="s">
        <v>2</v>
      </c>
      <c r="D28" s="16" t="s">
        <v>3</v>
      </c>
      <c r="E28" s="58" t="s">
        <v>4</v>
      </c>
      <c r="F28" s="16" t="s">
        <v>7</v>
      </c>
      <c r="G28" s="16" t="s">
        <v>9</v>
      </c>
      <c r="H28" s="16" t="s">
        <v>641</v>
      </c>
      <c r="I28" s="58" t="s">
        <v>19</v>
      </c>
      <c r="J28" s="42" t="s">
        <v>5</v>
      </c>
      <c r="K28" s="42" t="s">
        <v>6</v>
      </c>
      <c r="L28" s="58" t="s">
        <v>642</v>
      </c>
      <c r="M28" s="4"/>
      <c r="N28" s="4"/>
      <c r="O28" s="4"/>
      <c r="P28" s="4"/>
      <c r="Q28" s="4"/>
    </row>
    <row r="29" spans="1:17" hidden="1" x14ac:dyDescent="0.25">
      <c r="B29" s="12">
        <v>2</v>
      </c>
      <c r="C29" s="12">
        <v>3</v>
      </c>
      <c r="D29">
        <v>4</v>
      </c>
      <c r="E29" s="11">
        <v>5</v>
      </c>
      <c r="F29">
        <v>6</v>
      </c>
      <c r="G29">
        <v>8</v>
      </c>
      <c r="H29">
        <v>19</v>
      </c>
      <c r="I29" s="11">
        <v>10</v>
      </c>
      <c r="J29" s="30">
        <v>20</v>
      </c>
      <c r="K29" s="30">
        <v>21</v>
      </c>
    </row>
    <row r="30" spans="1:17" x14ac:dyDescent="0.25">
      <c r="A30" s="17" t="s">
        <v>72</v>
      </c>
      <c r="B30" s="28" t="str">
        <f>VLOOKUP($A30,analysis!$A$2:$S$1048576,B$2,FALSE)</f>
        <v>P</v>
      </c>
      <c r="C30" s="18" t="str">
        <f>VLOOKUP($A30,analysis!$A$2:$S$1048576,C$2,FALSE)</f>
        <v>Lazio</v>
      </c>
      <c r="D30" s="19" t="str">
        <f>VLOOKUP($A30,analysis!$A$2:$S$1048576,D$2,FALSE)</f>
        <v>Avg</v>
      </c>
      <c r="E30" s="20">
        <f>VLOOKUP($A30,analysis!$A$2:$S$1048576,E$2,FALSE)</f>
        <v>1</v>
      </c>
      <c r="F30" s="9">
        <f>VLOOKUP($A30,analysis!$A$2:$S$1048576,F$2,FALSE)</f>
        <v>6.1593844933530226</v>
      </c>
      <c r="G30" s="9">
        <f>VLOOKUP($A30,analysis!$A$2:$S$1048576,G$2,FALSE)</f>
        <v>4.5042253887852528</v>
      </c>
      <c r="H30" s="9">
        <f>VLOOKUP($A30,analysis!$A$2:$S$1048576,H$2,FALSE)</f>
        <v>2.5445339834889271</v>
      </c>
      <c r="I30" s="50">
        <f>VLOOKUP($A30,analysis!$A$2:$S$1048576,I$2,FALSE)</f>
        <v>13.06886188685894</v>
      </c>
      <c r="J30" s="52">
        <f>VLOOKUP($A30,analysis!$A$2:$U$1048576,J$2,FALSE)</f>
        <v>1</v>
      </c>
      <c r="K30" s="41">
        <f>VLOOKUP($A30,analysis!$A$2:$U$1048576,K$2,FALSE)</f>
        <v>100</v>
      </c>
      <c r="L30" s="52" t="s">
        <v>633</v>
      </c>
      <c r="M30" s="2">
        <f t="shared" ref="M30:M54" si="1">IF(L30="x",G30,"")</f>
        <v>4.5042253887852528</v>
      </c>
    </row>
    <row r="31" spans="1:17" x14ac:dyDescent="0.25">
      <c r="A31" s="17" t="s">
        <v>31</v>
      </c>
      <c r="B31" s="28" t="str">
        <f>VLOOKUP($A31,analysis!$A$2:$S$1048576,B$2,FALSE)</f>
        <v>P</v>
      </c>
      <c r="C31" s="18" t="str">
        <f>VLOOKUP($A31,analysis!$A$2:$S$1048576,C$2,FALSE)</f>
        <v>Torino</v>
      </c>
      <c r="D31" s="19" t="str">
        <f>VLOOKUP($A31,analysis!$A$2:$S$1048576,D$2,FALSE)</f>
        <v>Avg</v>
      </c>
      <c r="E31" s="20">
        <f>VLOOKUP($A31,analysis!$A$2:$S$1048576,E$2,FALSE)</f>
        <v>1</v>
      </c>
      <c r="F31" s="9">
        <f>VLOOKUP($A31,analysis!$A$2:$S$1048576,F$2,FALSE)</f>
        <v>6.1486756288334963</v>
      </c>
      <c r="G31" s="9">
        <f>VLOOKUP($A31,analysis!$A$2:$S$1048576,G$2,FALSE)</f>
        <v>5.4146411312042844</v>
      </c>
      <c r="H31" s="9">
        <f>VLOOKUP($A31,analysis!$A$2:$S$1048576,H$2,FALSE)</f>
        <v>4.0875053298889767</v>
      </c>
      <c r="I31" s="48">
        <f>VLOOKUP($A31,analysis!$A$2:$S$1048576,I$2,FALSE)</f>
        <v>42.20392107963562</v>
      </c>
      <c r="J31" s="52">
        <f>VLOOKUP($A31,analysis!$A$2:$U$1048576,J$2,FALSE)</f>
        <v>1</v>
      </c>
      <c r="K31" s="41">
        <f>VLOOKUP($A31,analysis!$A$2:$U$1048576,K$2,FALSE)</f>
        <v>100</v>
      </c>
      <c r="M31" s="2" t="str">
        <f t="shared" si="1"/>
        <v/>
      </c>
    </row>
    <row r="32" spans="1:17" x14ac:dyDescent="0.25">
      <c r="A32" s="21" t="s">
        <v>75</v>
      </c>
      <c r="B32" s="29" t="str">
        <f>VLOOKUP($A32,analysis!$A$2:$S$1048576,B$2,FALSE)</f>
        <v>P</v>
      </c>
      <c r="C32" s="22" t="str">
        <f>VLOOKUP($A32,analysis!$A$2:$S$1048576,C$2,FALSE)</f>
        <v>Lazio</v>
      </c>
      <c r="D32" s="23" t="str">
        <f>VLOOKUP($A32,analysis!$A$2:$S$1048576,D$2,FALSE)</f>
        <v>Avg</v>
      </c>
      <c r="E32" s="24">
        <f>VLOOKUP($A32,analysis!$A$2:$S$1048576,E$2,FALSE)</f>
        <v>1</v>
      </c>
      <c r="F32" s="25">
        <f>VLOOKUP($A32,analysis!$A$2:$S$1048576,F$2,FALSE)</f>
        <v>6.1368246985275192</v>
      </c>
      <c r="G32" s="25">
        <f>VLOOKUP($A32,analysis!$A$2:$S$1048576,G$2,FALSE)</f>
        <v>4.0312815448717112</v>
      </c>
      <c r="H32" s="25">
        <f>VLOOKUP($A32,analysis!$A$2:$S$1048576,H$2,FALSE)</f>
        <v>1.8612123271898273</v>
      </c>
      <c r="I32" s="49">
        <f>VLOOKUP($A32,analysis!$A$2:$S$1048576,I$2,FALSE)</f>
        <v>5.5716825649142274</v>
      </c>
      <c r="J32" s="53">
        <f>VLOOKUP($A32,analysis!$A$2:$U$1048576,J$2,FALSE)</f>
        <v>0</v>
      </c>
      <c r="K32" s="47">
        <f>VLOOKUP($A32,analysis!$A$2:$U$1048576,K$2,FALSE)</f>
        <v>0</v>
      </c>
      <c r="L32" s="56"/>
      <c r="M32" s="2" t="str">
        <f t="shared" si="1"/>
        <v/>
      </c>
    </row>
    <row r="33" spans="1:17" x14ac:dyDescent="0.25">
      <c r="A33" s="17" t="s">
        <v>109</v>
      </c>
      <c r="B33" s="28" t="str">
        <f>VLOOKUP($A33,analysis!$A$2:$S$1048576,B$2,FALSE)</f>
        <v>D</v>
      </c>
      <c r="C33" s="18" t="str">
        <f>VLOOKUP($A33,analysis!$A$2:$S$1048576,C$2,FALSE)</f>
        <v>Juventus</v>
      </c>
      <c r="D33" s="19" t="str">
        <f>VLOOKUP($A33,analysis!$A$2:$S$1048576,D$2,FALSE)</f>
        <v>Avg</v>
      </c>
      <c r="E33" s="20">
        <f>VLOOKUP($A33,analysis!$A$2:$S$1048576,E$2,FALSE)</f>
        <v>1</v>
      </c>
      <c r="F33" s="9">
        <f>VLOOKUP($A33,analysis!$A$2:$S$1048576,F$2,FALSE)</f>
        <v>6.3158817774869878</v>
      </c>
      <c r="G33" s="9">
        <f>VLOOKUP($A33,analysis!$A$2:$S$1048576,G$2,FALSE)</f>
        <v>6.6516272527084794</v>
      </c>
      <c r="H33" s="9">
        <f>VLOOKUP($A33,analysis!$A$2:$S$1048576,H$2,FALSE)</f>
        <v>8.1998042565689531</v>
      </c>
      <c r="I33" s="48" t="str">
        <f>VLOOKUP($A33,analysis!$A$2:$S$1048576,I$2,FALSE)</f>
        <v/>
      </c>
      <c r="J33" s="52">
        <f>VLOOKUP($A33,analysis!$A$2:$U$1048576,J$2,FALSE)</f>
        <v>1</v>
      </c>
      <c r="K33" s="41">
        <f>VLOOKUP($A33,analysis!$A$2:$U$1048576,K$2,FALSE)</f>
        <v>100</v>
      </c>
      <c r="L33" s="34" t="s">
        <v>633</v>
      </c>
      <c r="M33" s="2">
        <f t="shared" si="1"/>
        <v>6.6516272527084794</v>
      </c>
      <c r="P33">
        <f>COUNT(M28:M54)</f>
        <v>11</v>
      </c>
      <c r="Q33" t="s">
        <v>643</v>
      </c>
    </row>
    <row r="34" spans="1:17" x14ac:dyDescent="0.25">
      <c r="A34" s="17" t="s">
        <v>132</v>
      </c>
      <c r="B34" s="28" t="str">
        <f>VLOOKUP($A34,analysis!$A$2:$S$1048576,B$2,FALSE)</f>
        <v>D</v>
      </c>
      <c r="C34" s="18" t="str">
        <f>VLOOKUP($A34,analysis!$A$2:$S$1048576,C$2,FALSE)</f>
        <v>Inter</v>
      </c>
      <c r="D34" s="19" t="str">
        <f>VLOOKUP($A34,analysis!$A$2:$S$1048576,D$2,FALSE)</f>
        <v>Avg</v>
      </c>
      <c r="E34" s="20">
        <f>VLOOKUP($A34,analysis!$A$2:$S$1048576,E$2,FALSE)</f>
        <v>1</v>
      </c>
      <c r="F34" s="9">
        <f>VLOOKUP($A34,analysis!$A$2:$S$1048576,F$2,FALSE)</f>
        <v>6.1205615140189797</v>
      </c>
      <c r="G34" s="9">
        <f>VLOOKUP($A34,analysis!$A$2:$S$1048576,G$2,FALSE)</f>
        <v>6.2304569891176609</v>
      </c>
      <c r="H34" s="9">
        <f>VLOOKUP($A34,analysis!$A$2:$S$1048576,H$2,FALSE)</f>
        <v>7.0851740053377537</v>
      </c>
      <c r="I34" s="48" t="str">
        <f>VLOOKUP($A34,analysis!$A$2:$S$1048576,I$2,FALSE)</f>
        <v/>
      </c>
      <c r="J34" s="52">
        <f>VLOOKUP($A34,analysis!$A$2:$U$1048576,J$2,FALSE)</f>
        <v>0</v>
      </c>
      <c r="K34" s="41">
        <f>VLOOKUP($A34,analysis!$A$2:$U$1048576,K$2,FALSE)</f>
        <v>0</v>
      </c>
      <c r="L34" s="34" t="s">
        <v>633</v>
      </c>
      <c r="M34" s="2">
        <f t="shared" si="1"/>
        <v>6.2304569891176609</v>
      </c>
    </row>
    <row r="35" spans="1:17" x14ac:dyDescent="0.25">
      <c r="A35" s="17" t="s">
        <v>128</v>
      </c>
      <c r="B35" s="28" t="str">
        <f>VLOOKUP($A35,analysis!$A$2:$S$1048576,B$2,FALSE)</f>
        <v>D</v>
      </c>
      <c r="C35" s="18" t="str">
        <f>VLOOKUP($A35,analysis!$A$2:$S$1048576,C$2,FALSE)</f>
        <v>Napoli</v>
      </c>
      <c r="D35" s="19" t="str">
        <f>VLOOKUP($A35,analysis!$A$2:$S$1048576,D$2,FALSE)</f>
        <v>Avg</v>
      </c>
      <c r="E35" s="20">
        <f>VLOOKUP($A35,analysis!$A$2:$S$1048576,E$2,FALSE)</f>
        <v>1</v>
      </c>
      <c r="F35" s="9">
        <f>VLOOKUP($A35,analysis!$A$2:$S$1048576,F$2,FALSE)</f>
        <v>6.0728102332103227</v>
      </c>
      <c r="G35" s="9">
        <f>VLOOKUP($A35,analysis!$A$2:$S$1048576,G$2,FALSE)</f>
        <v>6.2680354198828407</v>
      </c>
      <c r="H35" s="9">
        <f>VLOOKUP($A35,analysis!$A$2:$S$1048576,H$2,FALSE)</f>
        <v>7.6986322483435341</v>
      </c>
      <c r="I35" s="48" t="str">
        <f>VLOOKUP($A35,analysis!$A$2:$S$1048576,I$2,FALSE)</f>
        <v/>
      </c>
      <c r="J35" s="52">
        <f>VLOOKUP($A35,analysis!$A$2:$U$1048576,J$2,FALSE)</f>
        <v>1</v>
      </c>
      <c r="K35" s="41">
        <f>VLOOKUP($A35,analysis!$A$2:$U$1048576,K$2,FALSE)</f>
        <v>75</v>
      </c>
      <c r="L35" s="34" t="s">
        <v>633</v>
      </c>
      <c r="M35" s="2">
        <f t="shared" si="1"/>
        <v>6.2680354198828407</v>
      </c>
      <c r="P35" s="4" t="s">
        <v>644</v>
      </c>
      <c r="Q35" s="57">
        <f>SUM(M28:M54)</f>
        <v>74.634823692759483</v>
      </c>
    </row>
    <row r="36" spans="1:17" x14ac:dyDescent="0.25">
      <c r="A36" s="17" t="s">
        <v>106</v>
      </c>
      <c r="B36" s="28" t="str">
        <f>VLOOKUP($A36,analysis!$A$2:$S$1048576,B$2,FALSE)</f>
        <v>D</v>
      </c>
      <c r="C36" s="18" t="str">
        <f>VLOOKUP($A36,analysis!$A$2:$S$1048576,C$2,FALSE)</f>
        <v>Inter</v>
      </c>
      <c r="D36" s="19" t="str">
        <f>VLOOKUP($A36,analysis!$A$2:$S$1048576,D$2,FALSE)</f>
        <v>Avg</v>
      </c>
      <c r="E36" s="20">
        <f>VLOOKUP($A36,analysis!$A$2:$S$1048576,E$2,FALSE)</f>
        <v>1</v>
      </c>
      <c r="F36" s="9">
        <f>VLOOKUP($A36,analysis!$A$2:$S$1048576,F$2,FALSE)</f>
        <v>6.2771283295439444</v>
      </c>
      <c r="G36" s="9">
        <f>VLOOKUP($A36,analysis!$A$2:$S$1048576,G$2,FALSE)</f>
        <v>6.7588913689373964</v>
      </c>
      <c r="H36" s="9">
        <f>VLOOKUP($A36,analysis!$A$2:$S$1048576,H$2,FALSE)</f>
        <v>8.6023683796643251</v>
      </c>
      <c r="I36" s="48" t="str">
        <f>VLOOKUP($A36,analysis!$A$2:$S$1048576,I$2,FALSE)</f>
        <v/>
      </c>
      <c r="J36" s="52">
        <f>VLOOKUP($A36,analysis!$A$2:$U$1048576,J$2,FALSE)</f>
        <v>0</v>
      </c>
      <c r="K36" s="41">
        <f>VLOOKUP($A36,analysis!$A$2:$U$1048576,K$2,FALSE)</f>
        <v>100</v>
      </c>
      <c r="L36" s="34" t="s">
        <v>633</v>
      </c>
      <c r="M36" s="2">
        <f t="shared" si="1"/>
        <v>6.7588913689373964</v>
      </c>
    </row>
    <row r="37" spans="1:17" x14ac:dyDescent="0.25">
      <c r="A37" s="17" t="s">
        <v>123</v>
      </c>
      <c r="B37" s="28" t="str">
        <f>VLOOKUP($A37,analysis!$A$2:$S$1048576,B$2,FALSE)</f>
        <v>D</v>
      </c>
      <c r="C37" s="18" t="str">
        <f>VLOOKUP($A37,analysis!$A$2:$S$1048576,C$2,FALSE)</f>
        <v>Verona</v>
      </c>
      <c r="D37" s="19" t="str">
        <f>VLOOKUP($A37,analysis!$A$2:$S$1048576,D$2,FALSE)</f>
        <v>Avg</v>
      </c>
      <c r="E37" s="20">
        <f>VLOOKUP($A37,analysis!$A$2:$S$1048576,E$2,FALSE)</f>
        <v>1</v>
      </c>
      <c r="F37" s="9">
        <f>VLOOKUP($A37,analysis!$A$2:$S$1048576,F$2,FALSE)</f>
        <v>5.9965659354919598</v>
      </c>
      <c r="G37" s="9">
        <f>VLOOKUP($A37,analysis!$A$2:$S$1048576,G$2,FALSE)</f>
        <v>6.3084797167771409</v>
      </c>
      <c r="H37" s="9">
        <f>VLOOKUP($A37,analysis!$A$2:$S$1048576,H$2,FALSE)</f>
        <v>7.9004332327836106</v>
      </c>
      <c r="I37" s="48" t="str">
        <f>VLOOKUP($A37,analysis!$A$2:$S$1048576,I$2,FALSE)</f>
        <v/>
      </c>
      <c r="J37" s="52">
        <f>VLOOKUP($A37,analysis!$A$2:$U$1048576,J$2,FALSE)</f>
        <v>1</v>
      </c>
      <c r="K37" s="41">
        <f>VLOOKUP($A37,analysis!$A$2:$U$1048576,K$2,FALSE)</f>
        <v>100</v>
      </c>
      <c r="M37" s="2" t="str">
        <f t="shared" si="1"/>
        <v/>
      </c>
    </row>
    <row r="38" spans="1:17" x14ac:dyDescent="0.25">
      <c r="A38" s="17" t="s">
        <v>142</v>
      </c>
      <c r="B38" s="28" t="str">
        <f>VLOOKUP($A38,analysis!$A$2:$S$1048576,B$2,FALSE)</f>
        <v>D</v>
      </c>
      <c r="C38" s="18" t="str">
        <f>VLOOKUP($A38,analysis!$A$2:$S$1048576,C$2,FALSE)</f>
        <v>Atalanta</v>
      </c>
      <c r="D38" s="19" t="str">
        <f>VLOOKUP($A38,analysis!$A$2:$S$1048576,D$2,FALSE)</f>
        <v>Avg</v>
      </c>
      <c r="E38" s="20">
        <f>VLOOKUP($A38,analysis!$A$2:$S$1048576,E$2,FALSE)</f>
        <v>1</v>
      </c>
      <c r="F38" s="9">
        <f>VLOOKUP($A38,analysis!$A$2:$S$1048576,F$2,FALSE)</f>
        <v>5.9808142573901106</v>
      </c>
      <c r="G38" s="9">
        <f>VLOOKUP($A38,analysis!$A$2:$S$1048576,G$2,FALSE)</f>
        <v>6.1330415037941366</v>
      </c>
      <c r="H38" s="9">
        <f>VLOOKUP($A38,analysis!$A$2:$S$1048576,H$2,FALSE)</f>
        <v>7.1524082449745565</v>
      </c>
      <c r="I38" s="48" t="str">
        <f>VLOOKUP($A38,analysis!$A$2:$S$1048576,I$2,FALSE)</f>
        <v/>
      </c>
      <c r="J38" s="52">
        <f>VLOOKUP($A38,analysis!$A$2:$U$1048576,J$2,FALSE)</f>
        <v>1</v>
      </c>
      <c r="K38" s="41">
        <f>VLOOKUP($A38,analysis!$A$2:$U$1048576,K$2,FALSE)</f>
        <v>100</v>
      </c>
      <c r="M38" s="2" t="str">
        <f t="shared" si="1"/>
        <v/>
      </c>
    </row>
    <row r="39" spans="1:17" x14ac:dyDescent="0.25">
      <c r="A39" s="17" t="s">
        <v>137</v>
      </c>
      <c r="B39" s="28" t="str">
        <f>VLOOKUP($A39,analysis!$A$2:$S$1048576,B$2,FALSE)</f>
        <v>D</v>
      </c>
      <c r="C39" s="18" t="str">
        <f>VLOOKUP($A39,analysis!$A$2:$S$1048576,C$2,FALSE)</f>
        <v>Roma</v>
      </c>
      <c r="D39" s="19" t="str">
        <f>VLOOKUP($A39,analysis!$A$2:$S$1048576,D$2,FALSE)</f>
        <v>Avg</v>
      </c>
      <c r="E39" s="20">
        <f>VLOOKUP($A39,analysis!$A$2:$S$1048576,E$2,FALSE)</f>
        <v>1</v>
      </c>
      <c r="F39" s="9">
        <f>VLOOKUP($A39,analysis!$A$2:$S$1048576,F$2,FALSE)</f>
        <v>6.0116677156226954</v>
      </c>
      <c r="G39" s="9">
        <f>VLOOKUP($A39,analysis!$A$2:$S$1048576,G$2,FALSE)</f>
        <v>6.1891061481235541</v>
      </c>
      <c r="H39" s="9">
        <f>VLOOKUP($A39,analysis!$A$2:$S$1048576,H$2,FALSE)</f>
        <v>7.2652172263858832</v>
      </c>
      <c r="I39" s="48" t="str">
        <f>VLOOKUP($A39,analysis!$A$2:$S$1048576,I$2,FALSE)</f>
        <v/>
      </c>
      <c r="J39" s="52">
        <f>VLOOKUP($A39,analysis!$A$2:$U$1048576,J$2,FALSE)</f>
        <v>0</v>
      </c>
      <c r="K39" s="41">
        <f>VLOOKUP($A39,analysis!$A$2:$U$1048576,K$2,FALSE)</f>
        <v>0</v>
      </c>
      <c r="M39" s="2" t="str">
        <f t="shared" si="1"/>
        <v/>
      </c>
    </row>
    <row r="40" spans="1:17" x14ac:dyDescent="0.25">
      <c r="A40" s="21" t="s">
        <v>146</v>
      </c>
      <c r="B40" s="29" t="str">
        <f>VLOOKUP($A40,analysis!$A$2:$S$1048576,B$2,FALSE)</f>
        <v>D</v>
      </c>
      <c r="C40" s="22" t="str">
        <f>VLOOKUP($A40,analysis!$A$2:$S$1048576,C$2,FALSE)</f>
        <v>Bologna</v>
      </c>
      <c r="D40" s="23" t="str">
        <f>VLOOKUP($A40,analysis!$A$2:$S$1048576,D$2,FALSE)</f>
        <v>Avg</v>
      </c>
      <c r="E40" s="24">
        <f>VLOOKUP($A40,analysis!$A$2:$S$1048576,E$2,FALSE)</f>
        <v>1</v>
      </c>
      <c r="F40" s="25">
        <f>VLOOKUP($A40,analysis!$A$2:$S$1048576,F$2,FALSE)</f>
        <v>6.0306330208253556</v>
      </c>
      <c r="G40" s="25">
        <f>VLOOKUP($A40,analysis!$A$2:$S$1048576,G$2,FALSE)</f>
        <v>6.1139918741308286</v>
      </c>
      <c r="H40" s="25">
        <f>VLOOKUP($A40,analysis!$A$2:$S$1048576,H$2,FALSE)</f>
        <v>7.1491536077581479</v>
      </c>
      <c r="I40" s="48" t="str">
        <f>VLOOKUP($A40,analysis!$A$2:$S$1048576,I$2,FALSE)</f>
        <v/>
      </c>
      <c r="J40" s="53">
        <f>VLOOKUP($A40,analysis!$A$2:$U$1048576,J$2,FALSE)</f>
        <v>0</v>
      </c>
      <c r="K40" s="47">
        <f>VLOOKUP($A40,analysis!$A$2:$U$1048576,K$2,FALSE)</f>
        <v>50</v>
      </c>
      <c r="M40" s="2" t="str">
        <f t="shared" si="1"/>
        <v/>
      </c>
    </row>
    <row r="41" spans="1:17" x14ac:dyDescent="0.25">
      <c r="A41" s="17" t="s">
        <v>306</v>
      </c>
      <c r="B41" s="28" t="str">
        <f>VLOOKUP($A41,analysis!$A$2:$S$1048576,B$2,FALSE)</f>
        <v>C</v>
      </c>
      <c r="C41" s="18" t="str">
        <f>VLOOKUP($A41,analysis!$A$2:$S$1048576,C$2,FALSE)</f>
        <v>Lazio</v>
      </c>
      <c r="D41" s="19" t="str">
        <f>VLOOKUP($A41,analysis!$A$2:$S$1048576,D$2,FALSE)</f>
        <v>Avg</v>
      </c>
      <c r="E41" s="20">
        <f>VLOOKUP($A41,analysis!$A$2:$S$1048576,E$2,FALSE)</f>
        <v>1</v>
      </c>
      <c r="F41" s="9">
        <f>VLOOKUP($A41,analysis!$A$2:$S$1048576,F$2,FALSE)</f>
        <v>6.3228783155466122</v>
      </c>
      <c r="G41" s="9">
        <f>VLOOKUP($A41,analysis!$A$2:$S$1048576,G$2,FALSE)</f>
        <v>6.9542754595981036</v>
      </c>
      <c r="H41" s="9">
        <f>VLOOKUP($A41,analysis!$A$2:$S$1048576,H$2,FALSE)</f>
        <v>9.2748745387301845</v>
      </c>
      <c r="I41" s="48" t="str">
        <f>VLOOKUP($A41,analysis!$A$2:$S$1048576,I$2,FALSE)</f>
        <v/>
      </c>
      <c r="J41" s="52">
        <f>VLOOKUP($A41,analysis!$A$2:$U$1048576,J$2,FALSE)</f>
        <v>1</v>
      </c>
      <c r="K41" s="41">
        <f>VLOOKUP($A41,analysis!$A$2:$U$1048576,K$2,FALSE)</f>
        <v>100</v>
      </c>
      <c r="L41" s="34" t="s">
        <v>633</v>
      </c>
      <c r="M41" s="2">
        <f t="shared" si="1"/>
        <v>6.9542754595981036</v>
      </c>
    </row>
    <row r="42" spans="1:17" x14ac:dyDescent="0.25">
      <c r="A42" s="17" t="s">
        <v>297</v>
      </c>
      <c r="B42" s="28" t="str">
        <f>VLOOKUP($A42,analysis!$A$2:$S$1048576,B$2,FALSE)</f>
        <v>C</v>
      </c>
      <c r="C42" s="18" t="str">
        <f>VLOOKUP($A42,analysis!$A$2:$S$1048576,C$2,FALSE)</f>
        <v>Atalanta</v>
      </c>
      <c r="D42" s="19" t="str">
        <f>VLOOKUP($A42,analysis!$A$2:$S$1048576,D$2,FALSE)</f>
        <v>Avg</v>
      </c>
      <c r="E42" s="20">
        <f>VLOOKUP($A42,analysis!$A$2:$S$1048576,E$2,FALSE)</f>
        <v>1</v>
      </c>
      <c r="F42" s="9">
        <f>VLOOKUP($A42,analysis!$A$2:$S$1048576,F$2,FALSE)</f>
        <v>6.3796540103609436</v>
      </c>
      <c r="G42" s="9">
        <f>VLOOKUP($A42,analysis!$A$2:$S$1048576,G$2,FALSE)</f>
        <v>7.2047032067485048</v>
      </c>
      <c r="H42" s="9">
        <f>VLOOKUP($A42,analysis!$A$2:$S$1048576,H$2,FALSE)</f>
        <v>9.9264877984233095</v>
      </c>
      <c r="I42" s="48" t="str">
        <f>VLOOKUP($A42,analysis!$A$2:$S$1048576,I$2,FALSE)</f>
        <v/>
      </c>
      <c r="J42" s="52">
        <f>VLOOKUP($A42,analysis!$A$2:$U$1048576,J$2,FALSE)</f>
        <v>1</v>
      </c>
      <c r="K42" s="41">
        <f>VLOOKUP($A42,analysis!$A$2:$U$1048576,K$2,FALSE)</f>
        <v>100</v>
      </c>
      <c r="L42" s="34" t="s">
        <v>633</v>
      </c>
      <c r="M42" s="2">
        <f t="shared" si="1"/>
        <v>7.2047032067485048</v>
      </c>
    </row>
    <row r="43" spans="1:17" x14ac:dyDescent="0.25">
      <c r="A43" s="17" t="s">
        <v>302</v>
      </c>
      <c r="B43" s="28" t="str">
        <f>VLOOKUP($A43,analysis!$A$2:$S$1048576,B$2,FALSE)</f>
        <v>C</v>
      </c>
      <c r="C43" s="18" t="str">
        <f>VLOOKUP($A43,analysis!$A$2:$S$1048576,C$2,FALSE)</f>
        <v>Inter</v>
      </c>
      <c r="D43" s="19" t="str">
        <f>VLOOKUP($A43,analysis!$A$2:$S$1048576,D$2,FALSE)</f>
        <v>Avg</v>
      </c>
      <c r="E43" s="20">
        <f>VLOOKUP($A43,analysis!$A$2:$S$1048576,E$2,FALSE)</f>
        <v>1</v>
      </c>
      <c r="F43" s="9">
        <f>VLOOKUP($A43,analysis!$A$2:$S$1048576,F$2,FALSE)</f>
        <v>6.3456208507409873</v>
      </c>
      <c r="G43" s="9">
        <f>VLOOKUP($A43,analysis!$A$2:$S$1048576,G$2,FALSE)</f>
        <v>7.0422904903379999</v>
      </c>
      <c r="H43" s="9">
        <f>VLOOKUP($A43,analysis!$A$2:$S$1048576,H$2,FALSE)</f>
        <v>9.446019213864</v>
      </c>
      <c r="I43" s="48" t="str">
        <f>VLOOKUP($A43,analysis!$A$2:$S$1048576,I$2,FALSE)</f>
        <v/>
      </c>
      <c r="J43" s="52">
        <f>VLOOKUP($A43,analysis!$A$2:$U$1048576,J$2,FALSE)</f>
        <v>0</v>
      </c>
      <c r="K43" s="41">
        <f>VLOOKUP($A43,analysis!$A$2:$U$1048576,K$2,FALSE)</f>
        <v>100</v>
      </c>
      <c r="L43" s="34" t="s">
        <v>633</v>
      </c>
      <c r="M43" s="2">
        <f t="shared" si="1"/>
        <v>7.0422904903379999</v>
      </c>
    </row>
    <row r="44" spans="1:17" x14ac:dyDescent="0.25">
      <c r="A44" s="17" t="s">
        <v>325</v>
      </c>
      <c r="B44" s="28" t="str">
        <f>VLOOKUP($A44,analysis!$A$2:$S$1048576,B$2,FALSE)</f>
        <v>C</v>
      </c>
      <c r="C44" s="18" t="str">
        <f>VLOOKUP($A44,analysis!$A$2:$S$1048576,C$2,FALSE)</f>
        <v>Roma</v>
      </c>
      <c r="D44" s="19" t="str">
        <f>VLOOKUP($A44,analysis!$A$2:$S$1048576,D$2,FALSE)</f>
        <v>Avg</v>
      </c>
      <c r="E44" s="20">
        <f>VLOOKUP($A44,analysis!$A$2:$S$1048576,E$2,FALSE)</f>
        <v>1</v>
      </c>
      <c r="F44" s="9">
        <f>VLOOKUP($A44,analysis!$A$2:$S$1048576,F$2,FALSE)</f>
        <v>6.0771765307920056</v>
      </c>
      <c r="G44" s="9">
        <f>VLOOKUP($A44,analysis!$A$2:$S$1048576,G$2,FALSE)</f>
        <v>6.6297051695534002</v>
      </c>
      <c r="H44" s="9">
        <f>VLOOKUP($A44,analysis!$A$2:$S$1048576,H$2,FALSE)</f>
        <v>8.7247047213264715</v>
      </c>
      <c r="I44" s="48" t="str">
        <f>VLOOKUP($A44,analysis!$A$2:$S$1048576,I$2,FALSE)</f>
        <v/>
      </c>
      <c r="J44" s="52">
        <f>VLOOKUP($A44,analysis!$A$2:$U$1048576,J$2,FALSE)</f>
        <v>0</v>
      </c>
      <c r="K44" s="41">
        <f>VLOOKUP($A44,analysis!$A$2:$U$1048576,K$2,FALSE)</f>
        <v>50</v>
      </c>
      <c r="M44" s="2" t="str">
        <f t="shared" si="1"/>
        <v/>
      </c>
      <c r="O44" s="2"/>
    </row>
    <row r="45" spans="1:17" x14ac:dyDescent="0.25">
      <c r="A45" s="17" t="s">
        <v>354</v>
      </c>
      <c r="B45" s="28" t="str">
        <f>VLOOKUP($A45,analysis!$A$2:$S$1048576,B$2,FALSE)</f>
        <v>C</v>
      </c>
      <c r="C45" s="18" t="str">
        <f>VLOOKUP($A45,analysis!$A$2:$S$1048576,C$2,FALSE)</f>
        <v>Udinese</v>
      </c>
      <c r="D45" s="19" t="str">
        <f>VLOOKUP($A45,analysis!$A$2:$S$1048576,D$2,FALSE)</f>
        <v>Avg</v>
      </c>
      <c r="E45" s="20">
        <f>VLOOKUP($A45,analysis!$A$2:$S$1048576,E$2,FALSE)</f>
        <v>1</v>
      </c>
      <c r="F45" s="9">
        <f>VLOOKUP($A45,analysis!$A$2:$S$1048576,F$2,FALSE)</f>
        <v>6.0492685801560189</v>
      </c>
      <c r="G45" s="9">
        <f>VLOOKUP($A45,analysis!$A$2:$S$1048576,G$2,FALSE)</f>
        <v>6.3662066895888714</v>
      </c>
      <c r="H45" s="9">
        <f>VLOOKUP($A45,analysis!$A$2:$S$1048576,H$2,FALSE)</f>
        <v>7.8792734582351116</v>
      </c>
      <c r="I45" s="48" t="str">
        <f>VLOOKUP($A45,analysis!$A$2:$S$1048576,I$2,FALSE)</f>
        <v/>
      </c>
      <c r="J45" s="52">
        <f>VLOOKUP($A45,analysis!$A$2:$U$1048576,J$2,FALSE)</f>
        <v>1</v>
      </c>
      <c r="K45" s="41">
        <f>VLOOKUP($A45,analysis!$A$2:$U$1048576,K$2,FALSE)</f>
        <v>100</v>
      </c>
      <c r="M45" s="2" t="str">
        <f t="shared" si="1"/>
        <v/>
      </c>
    </row>
    <row r="46" spans="1:17" x14ac:dyDescent="0.25">
      <c r="A46" s="17" t="s">
        <v>332</v>
      </c>
      <c r="B46" s="28" t="str">
        <f>VLOOKUP($A46,analysis!$A$2:$S$1048576,B$2,FALSE)</f>
        <v>C</v>
      </c>
      <c r="C46" s="18" t="str">
        <f>VLOOKUP($A46,analysis!$A$2:$S$1048576,C$2,FALSE)</f>
        <v>Verona</v>
      </c>
      <c r="D46" s="19" t="str">
        <f>VLOOKUP($A46,analysis!$A$2:$S$1048576,D$2,FALSE)</f>
        <v>Avg</v>
      </c>
      <c r="E46" s="20">
        <f>VLOOKUP($A46,analysis!$A$2:$S$1048576,E$2,FALSE)</f>
        <v>1</v>
      </c>
      <c r="F46" s="9">
        <f>VLOOKUP($A46,analysis!$A$2:$S$1048576,F$2,FALSE)</f>
        <v>6.1732076299280134</v>
      </c>
      <c r="G46" s="9">
        <f>VLOOKUP($A46,analysis!$A$2:$S$1048576,G$2,FALSE)</f>
        <v>6.5717083554778224</v>
      </c>
      <c r="H46" s="9">
        <f>VLOOKUP($A46,analysis!$A$2:$S$1048576,H$2,FALSE)</f>
        <v>8.3213702779326564</v>
      </c>
      <c r="I46" s="48" t="str">
        <f>VLOOKUP($A46,analysis!$A$2:$S$1048576,I$2,FALSE)</f>
        <v/>
      </c>
      <c r="J46" s="52">
        <f>VLOOKUP($A46,analysis!$A$2:$U$1048576,J$2,FALSE)</f>
        <v>0</v>
      </c>
      <c r="K46" s="41">
        <f>VLOOKUP($A46,analysis!$A$2:$U$1048576,K$2,FALSE)</f>
        <v>25</v>
      </c>
      <c r="M46" s="2" t="str">
        <f t="shared" si="1"/>
        <v/>
      </c>
    </row>
    <row r="47" spans="1:17" x14ac:dyDescent="0.25">
      <c r="A47" s="17" t="s">
        <v>429</v>
      </c>
      <c r="B47" s="28" t="str">
        <f>VLOOKUP($A47,analysis!$A$2:$S$1048576,B$2,FALSE)</f>
        <v>C</v>
      </c>
      <c r="C47" s="18" t="str">
        <f>VLOOKUP($A47,analysis!$A$2:$S$1048576,C$2,FALSE)</f>
        <v>Bologna</v>
      </c>
      <c r="D47" s="19" t="str">
        <f>VLOOKUP($A47,analysis!$A$2:$S$1048576,D$2,FALSE)</f>
        <v>Avg</v>
      </c>
      <c r="E47" s="20">
        <f>VLOOKUP($A47,analysis!$A$2:$S$1048576,E$2,FALSE)</f>
        <v>1</v>
      </c>
      <c r="F47" s="9">
        <f>VLOOKUP($A47,analysis!$A$2:$S$1048576,F$2,FALSE)</f>
        <v>5.8951826985888376</v>
      </c>
      <c r="G47" s="9">
        <f>VLOOKUP($A47,analysis!$A$2:$S$1048576,G$2,FALSE)</f>
        <v>5.9554606550062523</v>
      </c>
      <c r="H47" s="9">
        <f>VLOOKUP($A47,analysis!$A$2:$S$1048576,H$2,FALSE)</f>
        <v>6.952955114158474</v>
      </c>
      <c r="I47" s="48" t="str">
        <f>VLOOKUP($A47,analysis!$A$2:$S$1048576,I$2,FALSE)</f>
        <v/>
      </c>
      <c r="J47" s="52">
        <f>VLOOKUP($A47,analysis!$A$2:$U$1048576,J$2,FALSE)</f>
        <v>1</v>
      </c>
      <c r="K47" s="41">
        <f>VLOOKUP($A47,analysis!$A$2:$U$1048576,K$2,FALSE)</f>
        <v>100</v>
      </c>
      <c r="M47" s="2" t="str">
        <f t="shared" si="1"/>
        <v/>
      </c>
    </row>
    <row r="48" spans="1:17" x14ac:dyDescent="0.25">
      <c r="A48" s="21" t="s">
        <v>319</v>
      </c>
      <c r="B48" s="29" t="str">
        <f>VLOOKUP($A48,analysis!$A$2:$S$1048576,B$2,FALSE)</f>
        <v>C</v>
      </c>
      <c r="C48" s="22" t="str">
        <f>VLOOKUP($A48,analysis!$A$2:$S$1048576,C$2,FALSE)</f>
        <v>Juventus</v>
      </c>
      <c r="D48" s="23" t="str">
        <f>VLOOKUP($A48,analysis!$A$2:$S$1048576,D$2,FALSE)</f>
        <v>Avg</v>
      </c>
      <c r="E48" s="24">
        <f>VLOOKUP($A48,analysis!$A$2:$S$1048576,E$2,FALSE)</f>
        <v>1</v>
      </c>
      <c r="F48" s="25">
        <f>VLOOKUP($A48,analysis!$A$2:$S$1048576,F$2,FALSE)</f>
        <v>6.2224612137945341</v>
      </c>
      <c r="G48" s="25">
        <f>VLOOKUP($A48,analysis!$A$2:$S$1048576,G$2,FALSE)</f>
        <v>6.6776563614038151</v>
      </c>
      <c r="H48" s="25">
        <f>VLOOKUP($A48,analysis!$A$2:$S$1048576,H$2,FALSE)</f>
        <v>8.4741444080499342</v>
      </c>
      <c r="I48" s="48" t="str">
        <f>VLOOKUP($A48,analysis!$A$2:$S$1048576,I$2,FALSE)</f>
        <v/>
      </c>
      <c r="J48" s="53">
        <f>VLOOKUP($A48,analysis!$A$2:$U$1048576,J$2,FALSE)</f>
        <v>0</v>
      </c>
      <c r="K48" s="47">
        <f>VLOOKUP($A48,analysis!$A$2:$U$1048576,K$2,FALSE)</f>
        <v>50</v>
      </c>
      <c r="M48" s="2" t="str">
        <f t="shared" si="1"/>
        <v/>
      </c>
    </row>
    <row r="49" spans="1:13" x14ac:dyDescent="0.25">
      <c r="A49" s="17" t="s">
        <v>484</v>
      </c>
      <c r="B49" s="28" t="str">
        <f>VLOOKUP($A49,analysis!$A$2:$S$1048576,B$2,FALSE)</f>
        <v>A</v>
      </c>
      <c r="C49" s="18" t="str">
        <f>VLOOKUP($A49,analysis!$A$2:$S$1048576,C$2,FALSE)</f>
        <v>Napoli</v>
      </c>
      <c r="D49" s="19" t="str">
        <f>VLOOKUP($A49,analysis!$A$2:$S$1048576,D$2,FALSE)</f>
        <v>Avg</v>
      </c>
      <c r="E49" s="20">
        <f>VLOOKUP($A49,analysis!$A$2:$S$1048576,E$2,FALSE)</f>
        <v>1</v>
      </c>
      <c r="F49" s="9">
        <f>VLOOKUP($A49,analysis!$A$2:$S$1048576,F$2,FALSE)</f>
        <v>6.4672673033379411</v>
      </c>
      <c r="G49" s="9">
        <f>VLOOKUP($A49,analysis!$A$2:$S$1048576,G$2,FALSE)</f>
        <v>7.9041350624898286</v>
      </c>
      <c r="H49" s="9">
        <f>VLOOKUP($A49,analysis!$A$2:$S$1048576,H$2,FALSE)</f>
        <v>11.998433425221762</v>
      </c>
      <c r="I49" s="48" t="str">
        <f>VLOOKUP($A49,analysis!$A$2:$S$1048576,I$2,FALSE)</f>
        <v/>
      </c>
      <c r="J49" s="52">
        <f>VLOOKUP($A49,analysis!$A$2:$U$1048576,J$2,FALSE)</f>
        <v>1</v>
      </c>
      <c r="K49" s="41">
        <f>VLOOKUP($A49,analysis!$A$2:$U$1048576,K$2,FALSE)</f>
        <v>100</v>
      </c>
      <c r="L49" s="34" t="s">
        <v>633</v>
      </c>
      <c r="M49" s="2">
        <f t="shared" si="1"/>
        <v>7.9041350624898286</v>
      </c>
    </row>
    <row r="50" spans="1:13" x14ac:dyDescent="0.25">
      <c r="A50" s="17" t="s">
        <v>493</v>
      </c>
      <c r="B50" s="28" t="str">
        <f>VLOOKUP($A50,analysis!$A$2:$S$1048576,B$2,FALSE)</f>
        <v>A</v>
      </c>
      <c r="C50" s="18" t="str">
        <f>VLOOKUP($A50,analysis!$A$2:$S$1048576,C$2,FALSE)</f>
        <v>Atalanta</v>
      </c>
      <c r="D50" s="19" t="str">
        <f>VLOOKUP($A50,analysis!$A$2:$S$1048576,D$2,FALSE)</f>
        <v>Avg</v>
      </c>
      <c r="E50" s="20">
        <f>VLOOKUP($A50,analysis!$A$2:$S$1048576,E$2,FALSE)</f>
        <v>1</v>
      </c>
      <c r="F50" s="9">
        <f>VLOOKUP($A50,analysis!$A$2:$S$1048576,F$2,FALSE)</f>
        <v>6.2817272648860811</v>
      </c>
      <c r="G50" s="9">
        <f>VLOOKUP($A50,analysis!$A$2:$S$1048576,G$2,FALSE)</f>
        <v>7.3341082658797037</v>
      </c>
      <c r="H50" s="9">
        <f>VLOOKUP($A50,analysis!$A$2:$S$1048576,H$2,FALSE)</f>
        <v>10.675644787791326</v>
      </c>
      <c r="I50" s="48" t="str">
        <f>VLOOKUP($A50,analysis!$A$2:$S$1048576,I$2,FALSE)</f>
        <v/>
      </c>
      <c r="J50" s="52">
        <f>VLOOKUP($A50,analysis!$A$2:$U$1048576,J$2,FALSE)</f>
        <v>0</v>
      </c>
      <c r="K50" s="41">
        <f>VLOOKUP($A50,analysis!$A$2:$U$1048576,K$2,FALSE)</f>
        <v>100</v>
      </c>
      <c r="L50" s="34" t="s">
        <v>633</v>
      </c>
      <c r="M50" s="2">
        <f t="shared" si="1"/>
        <v>7.3341082658797037</v>
      </c>
    </row>
    <row r="51" spans="1:13" x14ac:dyDescent="0.25">
      <c r="A51" s="17" t="s">
        <v>485</v>
      </c>
      <c r="B51" s="28" t="str">
        <f>VLOOKUP($A51,analysis!$A$2:$S$1048576,B$2,FALSE)</f>
        <v>A</v>
      </c>
      <c r="C51" s="18" t="str">
        <f>VLOOKUP($A51,analysis!$A$2:$S$1048576,C$2,FALSE)</f>
        <v>Roma</v>
      </c>
      <c r="D51" s="19" t="str">
        <f>VLOOKUP($A51,analysis!$A$2:$S$1048576,D$2,FALSE)</f>
        <v>Avg</v>
      </c>
      <c r="E51" s="20">
        <f>VLOOKUP($A51,analysis!$A$2:$S$1048576,E$2,FALSE)</f>
        <v>1</v>
      </c>
      <c r="F51" s="9">
        <f>VLOOKUP($A51,analysis!$A$2:$S$1048576,F$2,FALSE)</f>
        <v>6.4263225425150452</v>
      </c>
      <c r="G51" s="9">
        <f>VLOOKUP($A51,analysis!$A$2:$S$1048576,G$2,FALSE)</f>
        <v>7.7820747882737162</v>
      </c>
      <c r="H51" s="9">
        <f>VLOOKUP($A51,analysis!$A$2:$S$1048576,H$2,FALSE)</f>
        <v>11.684701064289952</v>
      </c>
      <c r="I51" s="48" t="str">
        <f>VLOOKUP($A51,analysis!$A$2:$S$1048576,I$2,FALSE)</f>
        <v/>
      </c>
      <c r="J51" s="52">
        <f>VLOOKUP($A51,analysis!$A$2:$U$1048576,J$2,FALSE)</f>
        <v>0</v>
      </c>
      <c r="K51" s="41">
        <f>VLOOKUP($A51,analysis!$A$2:$U$1048576,K$2,FALSE)</f>
        <v>50</v>
      </c>
      <c r="L51" s="34" t="s">
        <v>633</v>
      </c>
      <c r="M51" s="2">
        <f t="shared" si="1"/>
        <v>7.7820747882737162</v>
      </c>
    </row>
    <row r="52" spans="1:13" x14ac:dyDescent="0.25">
      <c r="A52" s="17" t="s">
        <v>498</v>
      </c>
      <c r="B52" s="28" t="str">
        <f>VLOOKUP($A52,analysis!$A$2:$S$1048576,B$2,FALSE)</f>
        <v>A</v>
      </c>
      <c r="C52" s="18" t="str">
        <f>VLOOKUP($A52,analysis!$A$2:$S$1048576,C$2,FALSE)</f>
        <v>Inter</v>
      </c>
      <c r="D52" s="19" t="str">
        <f>VLOOKUP($A52,analysis!$A$2:$S$1048576,D$2,FALSE)</f>
        <v>Avg</v>
      </c>
      <c r="E52" s="20">
        <f>VLOOKUP($A52,analysis!$A$2:$S$1048576,E$2,FALSE)</f>
        <v>1</v>
      </c>
      <c r="F52" s="9">
        <f>VLOOKUP($A52,analysis!$A$2:$S$1048576,F$2,FALSE)</f>
        <v>6.3625701024596566</v>
      </c>
      <c r="G52" s="9">
        <f>VLOOKUP($A52,analysis!$A$2:$S$1048576,G$2,FALSE)</f>
        <v>7.1755651157423124</v>
      </c>
      <c r="H52" s="9">
        <f>VLOOKUP($A52,analysis!$A$2:$S$1048576,H$2,FALSE)</f>
        <v>9.8421276729627714</v>
      </c>
      <c r="I52" s="48" t="str">
        <f>VLOOKUP($A52,analysis!$A$2:$S$1048576,I$2,FALSE)</f>
        <v/>
      </c>
      <c r="J52" s="52">
        <f>VLOOKUP($A52,analysis!$A$2:$U$1048576,J$2,FALSE)</f>
        <v>0</v>
      </c>
      <c r="K52" s="41">
        <f>VLOOKUP($A52,analysis!$A$2:$U$1048576,K$2,FALSE)</f>
        <v>100</v>
      </c>
      <c r="M52" s="2" t="str">
        <f t="shared" si="1"/>
        <v/>
      </c>
    </row>
    <row r="53" spans="1:13" x14ac:dyDescent="0.25">
      <c r="A53" s="17" t="s">
        <v>507</v>
      </c>
      <c r="B53" s="28" t="str">
        <f>VLOOKUP($A53,analysis!$A$2:$S$1048576,B$2,FALSE)</f>
        <v>A</v>
      </c>
      <c r="C53" s="18" t="str">
        <f>VLOOKUP($A53,analysis!$A$2:$S$1048576,C$2,FALSE)</f>
        <v>Bologna</v>
      </c>
      <c r="D53" s="19" t="str">
        <f>VLOOKUP($A53,analysis!$A$2:$S$1048576,D$2,FALSE)</f>
        <v>Avg</v>
      </c>
      <c r="E53" s="20">
        <f>VLOOKUP($A53,analysis!$A$2:$S$1048576,E$2,FALSE)</f>
        <v>1</v>
      </c>
      <c r="F53" s="9">
        <f>VLOOKUP($A53,analysis!$A$2:$S$1048576,F$2,FALSE)</f>
        <v>6.2128156943621367</v>
      </c>
      <c r="G53" s="9">
        <f>VLOOKUP($A53,analysis!$A$2:$S$1048576,G$2,FALSE)</f>
        <v>6.731363716028218</v>
      </c>
      <c r="H53" s="9">
        <f>VLOOKUP($A53,analysis!$A$2:$S$1048576,H$2,FALSE)</f>
        <v>8.7274698637943313</v>
      </c>
      <c r="I53" s="48" t="str">
        <f>VLOOKUP($A53,analysis!$A$2:$S$1048576,I$2,FALSE)</f>
        <v/>
      </c>
      <c r="J53" s="52">
        <f>VLOOKUP($A53,analysis!$A$2:$U$1048576,J$2,FALSE)</f>
        <v>1</v>
      </c>
      <c r="K53" s="41">
        <f>VLOOKUP($A53,analysis!$A$2:$U$1048576,K$2,FALSE)</f>
        <v>100</v>
      </c>
      <c r="M53" s="2" t="str">
        <f t="shared" si="1"/>
        <v/>
      </c>
    </row>
    <row r="54" spans="1:13" x14ac:dyDescent="0.25">
      <c r="A54" s="17" t="s">
        <v>565</v>
      </c>
      <c r="B54" s="28" t="str">
        <f>VLOOKUP($A54,analysis!$A$2:$S$1048576,B$2,FALSE)</f>
        <v>A</v>
      </c>
      <c r="C54" s="18" t="str">
        <f>VLOOKUP($A54,analysis!$A$2:$S$1048576,C$2,FALSE)</f>
        <v>Empoli</v>
      </c>
      <c r="D54" s="19" t="str">
        <f>VLOOKUP($A54,analysis!$A$2:$S$1048576,D$2,FALSE)</f>
        <v>Avg</v>
      </c>
      <c r="E54" s="20">
        <f>VLOOKUP($A54,analysis!$A$2:$S$1048576,E$2,FALSE)</f>
        <v>1</v>
      </c>
      <c r="F54" s="9">
        <f>VLOOKUP($A54,analysis!$A$2:$S$1048576,F$2,FALSE)</f>
        <v>5.6921532631778913</v>
      </c>
      <c r="G54" s="9">
        <f>VLOOKUP($A54,analysis!$A$2:$S$1048576,G$2,FALSE)</f>
        <v>5.9528117598570223</v>
      </c>
      <c r="H54" s="9">
        <f>VLOOKUP($A54,analysis!$A$2:$S$1048576,H$2,FALSE)</f>
        <v>7.1716576041258211</v>
      </c>
      <c r="I54" s="48" t="str">
        <f>VLOOKUP($A54,analysis!$A$2:$S$1048576,I$2,FALSE)</f>
        <v/>
      </c>
      <c r="J54" s="52">
        <f>VLOOKUP($A54,analysis!$A$2:$U$1048576,J$2,FALSE)</f>
        <v>1</v>
      </c>
      <c r="K54" s="41">
        <f>VLOOKUP($A54,analysis!$A$2:$U$1048576,K$2,FALSE)</f>
        <v>100</v>
      </c>
      <c r="M54" s="2" t="str">
        <f t="shared" si="1"/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dxfId="0" priority="8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data</vt:lpstr>
      <vt:lpstr>fantacalcio</vt:lpstr>
      <vt:lpstr>analysis</vt:lpstr>
      <vt:lpstr>analysis_workarea</vt:lpstr>
      <vt:lpstr>graph</vt:lpstr>
      <vt:lpstr>goalkeepers</vt:lpstr>
      <vt:lpstr>my_teams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2023-09-21T05:50:09Z</dcterms:modified>
</cp:coreProperties>
</file>